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g DP-LUE\data\8-model results\"/>
    </mc:Choice>
  </mc:AlternateContent>
  <xr:revisionPtr revIDLastSave="0" documentId="13_ncr:1_{6F323BF8-A115-4DE0-A146-D84D913C4488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MF1" sheetId="1" r:id="rId1"/>
  </sheets>
  <calcPr calcId="191029"/>
</workbook>
</file>

<file path=xl/calcChain.xml><?xml version="1.0" encoding="utf-8"?>
<calcChain xmlns="http://schemas.openxmlformats.org/spreadsheetml/2006/main">
  <c r="AY3" i="1" l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BS34" i="1" s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BS50" i="1" s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BS66" i="1" s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BS82" i="1" s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BS98" i="1" s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BS114" i="1" s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BS130" i="1" s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BS146" i="1" s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BS162" i="1" s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BS178" i="1" s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BS194" i="1" s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BS210" i="1" s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BS226" i="1" s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BS242" i="1" s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BS258" i="1" s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BS290" i="1" s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BS306" i="1" s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BS322" i="1" s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BS338" i="1" s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BS354" i="1" s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BS370" i="1" s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BS386" i="1" s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BS402" i="1" s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BS418" i="1" s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BS434" i="1" s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BS450" i="1" s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BS466" i="1" s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BS482" i="1" s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BS498" i="1" s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BS514" i="1" s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BS546" i="1" s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BS562" i="1" s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BS578" i="1" s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BS594" i="1" s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BS610" i="1" s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BS626" i="1" s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BS642" i="1" s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BS658" i="1" s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BS674" i="1" s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BS690" i="1" s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BS706" i="1" s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BS722" i="1" s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BS738" i="1" s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BS754" i="1" s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BS770" i="1" s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BS802" i="1" s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BS818" i="1" s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BS834" i="1" s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BS850" i="1" s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BS866" i="1" s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BS882" i="1" s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BS898" i="1" s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BS914" i="1" s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BS930" i="1" s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BS946" i="1" s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BS962" i="1" s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BS978" i="1" s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BS994" i="1" s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BS1010" i="1" s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BS1026" i="1" s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BS1058" i="1" s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BS1074" i="1" s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BS1090" i="1" s="1"/>
  <c r="AY1091" i="1"/>
  <c r="AY1092" i="1"/>
  <c r="AY1093" i="1"/>
  <c r="AY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2" i="1"/>
  <c r="BC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2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U18" i="1" s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U34" i="1" s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U50" i="1" s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U66" i="1" s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U82" i="1" s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U98" i="1" s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U114" i="1" s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U130" i="1" s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U146" i="1" s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U162" i="1" s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U178" i="1" s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U194" i="1" s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U226" i="1" s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U242" i="1" s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U258" i="1" s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U274" i="1" s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U290" i="1" s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U306" i="1" s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U322" i="1" s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U338" i="1" s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U354" i="1" s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U370" i="1" s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U386" i="1" s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U402" i="1" s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U418" i="1" s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U434" i="1" s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U450" i="1" s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U466" i="1" s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U482" i="1" s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U498" i="1" s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U514" i="1" s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U530" i="1" s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U546" i="1" s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U562" i="1" s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U578" i="1" s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U594" i="1" s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U610" i="1" s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U626" i="1" s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U642" i="1" s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U658" i="1" s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U674" i="1" s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U690" i="1" s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U706" i="1" s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U722" i="1" s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U738" i="1" s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U754" i="1" s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U770" i="1" s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U786" i="1" s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U802" i="1" s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U818" i="1" s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U834" i="1" s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U850" i="1" s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U866" i="1" s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U882" i="1" s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U898" i="1" s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U914" i="1" s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U930" i="1" s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U946" i="1" s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U962" i="1" s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U978" i="1" s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U994" i="1" s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U1010" i="1" s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U1026" i="1" s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U1042" i="1" s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U1058" i="1" s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U1074" i="1" s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U1090" i="1" s="1"/>
  <c r="BA1091" i="1"/>
  <c r="BA1092" i="1"/>
  <c r="BA1093" i="1"/>
  <c r="BA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2" i="1"/>
  <c r="BS3" i="1"/>
  <c r="BT3" i="1"/>
  <c r="BU3" i="1"/>
  <c r="BS4" i="1"/>
  <c r="BT4" i="1"/>
  <c r="BU4" i="1"/>
  <c r="BS5" i="1"/>
  <c r="BT5" i="1"/>
  <c r="BU5" i="1"/>
  <c r="BS6" i="1"/>
  <c r="BT6" i="1"/>
  <c r="BU6" i="1"/>
  <c r="BS7" i="1"/>
  <c r="BT7" i="1"/>
  <c r="BU7" i="1"/>
  <c r="BS8" i="1"/>
  <c r="BT8" i="1"/>
  <c r="BU8" i="1"/>
  <c r="BS9" i="1"/>
  <c r="BT9" i="1"/>
  <c r="BU9" i="1"/>
  <c r="BS10" i="1"/>
  <c r="BT10" i="1"/>
  <c r="BU10" i="1"/>
  <c r="BS11" i="1"/>
  <c r="BT11" i="1"/>
  <c r="BU11" i="1"/>
  <c r="BS12" i="1"/>
  <c r="BT12" i="1"/>
  <c r="BU12" i="1"/>
  <c r="BS13" i="1"/>
  <c r="BT13" i="1"/>
  <c r="BU13" i="1"/>
  <c r="BS14" i="1"/>
  <c r="BT14" i="1"/>
  <c r="BU14" i="1"/>
  <c r="BS15" i="1"/>
  <c r="BT15" i="1"/>
  <c r="BU15" i="1"/>
  <c r="BS16" i="1"/>
  <c r="BT16" i="1"/>
  <c r="BU16" i="1"/>
  <c r="BS17" i="1"/>
  <c r="BT17" i="1"/>
  <c r="BU17" i="1"/>
  <c r="BS18" i="1"/>
  <c r="BT18" i="1"/>
  <c r="BS19" i="1"/>
  <c r="BT19" i="1"/>
  <c r="BU19" i="1"/>
  <c r="BS20" i="1"/>
  <c r="BT20" i="1"/>
  <c r="BU20" i="1"/>
  <c r="BS21" i="1"/>
  <c r="BT21" i="1"/>
  <c r="BU21" i="1"/>
  <c r="BS22" i="1"/>
  <c r="BT22" i="1"/>
  <c r="BU22" i="1"/>
  <c r="BS23" i="1"/>
  <c r="BT23" i="1"/>
  <c r="BU23" i="1"/>
  <c r="BS24" i="1"/>
  <c r="BT24" i="1"/>
  <c r="BU24" i="1"/>
  <c r="BS25" i="1"/>
  <c r="BT25" i="1"/>
  <c r="BU25" i="1"/>
  <c r="BS26" i="1"/>
  <c r="BT26" i="1"/>
  <c r="BU26" i="1"/>
  <c r="BS27" i="1"/>
  <c r="BT27" i="1"/>
  <c r="BU27" i="1"/>
  <c r="BS28" i="1"/>
  <c r="BT28" i="1"/>
  <c r="BU28" i="1"/>
  <c r="BS29" i="1"/>
  <c r="BT29" i="1"/>
  <c r="BU29" i="1"/>
  <c r="BS30" i="1"/>
  <c r="BT30" i="1"/>
  <c r="BU30" i="1"/>
  <c r="BS31" i="1"/>
  <c r="BT31" i="1"/>
  <c r="BU31" i="1"/>
  <c r="BS32" i="1"/>
  <c r="BT32" i="1"/>
  <c r="BU32" i="1"/>
  <c r="BS33" i="1"/>
  <c r="BT33" i="1"/>
  <c r="BU33" i="1"/>
  <c r="BT34" i="1"/>
  <c r="BS35" i="1"/>
  <c r="BT35" i="1"/>
  <c r="BU35" i="1"/>
  <c r="BS36" i="1"/>
  <c r="BT36" i="1"/>
  <c r="BU36" i="1"/>
  <c r="BS37" i="1"/>
  <c r="BT37" i="1"/>
  <c r="BU37" i="1"/>
  <c r="BS38" i="1"/>
  <c r="BT38" i="1"/>
  <c r="BU38" i="1"/>
  <c r="BS39" i="1"/>
  <c r="BT39" i="1"/>
  <c r="BU39" i="1"/>
  <c r="BS40" i="1"/>
  <c r="BT40" i="1"/>
  <c r="BU40" i="1"/>
  <c r="BS41" i="1"/>
  <c r="BT41" i="1"/>
  <c r="BU41" i="1"/>
  <c r="BS42" i="1"/>
  <c r="BT42" i="1"/>
  <c r="BU42" i="1"/>
  <c r="BS43" i="1"/>
  <c r="BT43" i="1"/>
  <c r="BU43" i="1"/>
  <c r="BS44" i="1"/>
  <c r="BT44" i="1"/>
  <c r="BU44" i="1"/>
  <c r="BS45" i="1"/>
  <c r="BT45" i="1"/>
  <c r="BU45" i="1"/>
  <c r="BS46" i="1"/>
  <c r="BT46" i="1"/>
  <c r="BU46" i="1"/>
  <c r="BS47" i="1"/>
  <c r="BT47" i="1"/>
  <c r="BU47" i="1"/>
  <c r="BS48" i="1"/>
  <c r="BT48" i="1"/>
  <c r="BU48" i="1"/>
  <c r="BS49" i="1"/>
  <c r="BT49" i="1"/>
  <c r="BU49" i="1"/>
  <c r="BT50" i="1"/>
  <c r="BS51" i="1"/>
  <c r="BT51" i="1"/>
  <c r="BU51" i="1"/>
  <c r="BS52" i="1"/>
  <c r="BT52" i="1"/>
  <c r="BU52" i="1"/>
  <c r="BS53" i="1"/>
  <c r="BT53" i="1"/>
  <c r="BU53" i="1"/>
  <c r="BS54" i="1"/>
  <c r="BT54" i="1"/>
  <c r="BU54" i="1"/>
  <c r="BS55" i="1"/>
  <c r="BT55" i="1"/>
  <c r="BU55" i="1"/>
  <c r="BS56" i="1"/>
  <c r="BT56" i="1"/>
  <c r="BU56" i="1"/>
  <c r="BS57" i="1"/>
  <c r="BT57" i="1"/>
  <c r="BU57" i="1"/>
  <c r="BS58" i="1"/>
  <c r="BT58" i="1"/>
  <c r="BU58" i="1"/>
  <c r="BS59" i="1"/>
  <c r="BT59" i="1"/>
  <c r="BU59" i="1"/>
  <c r="BS60" i="1"/>
  <c r="BT60" i="1"/>
  <c r="BU60" i="1"/>
  <c r="BS61" i="1"/>
  <c r="BT61" i="1"/>
  <c r="BU61" i="1"/>
  <c r="BS62" i="1"/>
  <c r="BT62" i="1"/>
  <c r="BU62" i="1"/>
  <c r="BS63" i="1"/>
  <c r="BT63" i="1"/>
  <c r="BU63" i="1"/>
  <c r="BS64" i="1"/>
  <c r="BT64" i="1"/>
  <c r="BU64" i="1"/>
  <c r="BS65" i="1"/>
  <c r="BT65" i="1"/>
  <c r="BU65" i="1"/>
  <c r="BT66" i="1"/>
  <c r="BS67" i="1"/>
  <c r="BT67" i="1"/>
  <c r="BU67" i="1"/>
  <c r="BS68" i="1"/>
  <c r="BT68" i="1"/>
  <c r="BU68" i="1"/>
  <c r="BS69" i="1"/>
  <c r="BT69" i="1"/>
  <c r="BU69" i="1"/>
  <c r="BS70" i="1"/>
  <c r="BT70" i="1"/>
  <c r="BU70" i="1"/>
  <c r="BS71" i="1"/>
  <c r="BT71" i="1"/>
  <c r="BU71" i="1"/>
  <c r="BS72" i="1"/>
  <c r="BT72" i="1"/>
  <c r="BU72" i="1"/>
  <c r="BS73" i="1"/>
  <c r="BT73" i="1"/>
  <c r="BU73" i="1"/>
  <c r="BS74" i="1"/>
  <c r="BT74" i="1"/>
  <c r="BU74" i="1"/>
  <c r="BS75" i="1"/>
  <c r="BT75" i="1"/>
  <c r="BU75" i="1"/>
  <c r="BS76" i="1"/>
  <c r="BT76" i="1"/>
  <c r="BU76" i="1"/>
  <c r="BS77" i="1"/>
  <c r="BT77" i="1"/>
  <c r="BU77" i="1"/>
  <c r="BS78" i="1"/>
  <c r="BT78" i="1"/>
  <c r="BU78" i="1"/>
  <c r="BS79" i="1"/>
  <c r="BT79" i="1"/>
  <c r="BU79" i="1"/>
  <c r="BS80" i="1"/>
  <c r="BT80" i="1"/>
  <c r="BU80" i="1"/>
  <c r="BS81" i="1"/>
  <c r="BT81" i="1"/>
  <c r="BU81" i="1"/>
  <c r="BT82" i="1"/>
  <c r="BS83" i="1"/>
  <c r="BT83" i="1"/>
  <c r="BU83" i="1"/>
  <c r="BS84" i="1"/>
  <c r="BT84" i="1"/>
  <c r="BU84" i="1"/>
  <c r="BS85" i="1"/>
  <c r="BT85" i="1"/>
  <c r="BU85" i="1"/>
  <c r="BS86" i="1"/>
  <c r="BT86" i="1"/>
  <c r="BU86" i="1"/>
  <c r="BS87" i="1"/>
  <c r="BT87" i="1"/>
  <c r="BU87" i="1"/>
  <c r="BS88" i="1"/>
  <c r="BT88" i="1"/>
  <c r="BU88" i="1"/>
  <c r="BS89" i="1"/>
  <c r="BT89" i="1"/>
  <c r="BU89" i="1"/>
  <c r="BS90" i="1"/>
  <c r="BT90" i="1"/>
  <c r="BU90" i="1"/>
  <c r="BS91" i="1"/>
  <c r="BT91" i="1"/>
  <c r="BU91" i="1"/>
  <c r="BS92" i="1"/>
  <c r="BT92" i="1"/>
  <c r="BU92" i="1"/>
  <c r="BS93" i="1"/>
  <c r="BT93" i="1"/>
  <c r="BU93" i="1"/>
  <c r="BS94" i="1"/>
  <c r="BT94" i="1"/>
  <c r="BU94" i="1"/>
  <c r="BS95" i="1"/>
  <c r="BT95" i="1"/>
  <c r="BU95" i="1"/>
  <c r="BS96" i="1"/>
  <c r="BT96" i="1"/>
  <c r="BU96" i="1"/>
  <c r="BS97" i="1"/>
  <c r="BT97" i="1"/>
  <c r="BU97" i="1"/>
  <c r="BT98" i="1"/>
  <c r="BS99" i="1"/>
  <c r="BT99" i="1"/>
  <c r="BU99" i="1"/>
  <c r="BS100" i="1"/>
  <c r="BT100" i="1"/>
  <c r="BU100" i="1"/>
  <c r="BS101" i="1"/>
  <c r="BT101" i="1"/>
  <c r="BU101" i="1"/>
  <c r="BS102" i="1"/>
  <c r="BT102" i="1"/>
  <c r="BU102" i="1"/>
  <c r="BS103" i="1"/>
  <c r="BT103" i="1"/>
  <c r="BU103" i="1"/>
  <c r="BS104" i="1"/>
  <c r="BT104" i="1"/>
  <c r="BU104" i="1"/>
  <c r="BS105" i="1"/>
  <c r="BT105" i="1"/>
  <c r="BU105" i="1"/>
  <c r="BS106" i="1"/>
  <c r="BT106" i="1"/>
  <c r="BU106" i="1"/>
  <c r="BS107" i="1"/>
  <c r="BT107" i="1"/>
  <c r="BU107" i="1"/>
  <c r="BS108" i="1"/>
  <c r="BT108" i="1"/>
  <c r="BU108" i="1"/>
  <c r="BS109" i="1"/>
  <c r="BT109" i="1"/>
  <c r="BU109" i="1"/>
  <c r="BS110" i="1"/>
  <c r="BT110" i="1"/>
  <c r="BU110" i="1"/>
  <c r="BS111" i="1"/>
  <c r="BT111" i="1"/>
  <c r="BU111" i="1"/>
  <c r="BS112" i="1"/>
  <c r="BT112" i="1"/>
  <c r="BU112" i="1"/>
  <c r="BS113" i="1"/>
  <c r="BT113" i="1"/>
  <c r="BU113" i="1"/>
  <c r="BT114" i="1"/>
  <c r="BS115" i="1"/>
  <c r="BT115" i="1"/>
  <c r="BU115" i="1"/>
  <c r="BS116" i="1"/>
  <c r="BT116" i="1"/>
  <c r="BU116" i="1"/>
  <c r="BS117" i="1"/>
  <c r="BT117" i="1"/>
  <c r="BU117" i="1"/>
  <c r="BS118" i="1"/>
  <c r="BT118" i="1"/>
  <c r="BU118" i="1"/>
  <c r="BS119" i="1"/>
  <c r="BT119" i="1"/>
  <c r="BU119" i="1"/>
  <c r="BS120" i="1"/>
  <c r="BT120" i="1"/>
  <c r="BU120" i="1"/>
  <c r="BS121" i="1"/>
  <c r="BT121" i="1"/>
  <c r="BU121" i="1"/>
  <c r="BS122" i="1"/>
  <c r="BT122" i="1"/>
  <c r="BU122" i="1"/>
  <c r="BS123" i="1"/>
  <c r="BT123" i="1"/>
  <c r="BU123" i="1"/>
  <c r="BS124" i="1"/>
  <c r="BT124" i="1"/>
  <c r="BU124" i="1"/>
  <c r="BS125" i="1"/>
  <c r="BT125" i="1"/>
  <c r="BU125" i="1"/>
  <c r="BS126" i="1"/>
  <c r="BT126" i="1"/>
  <c r="BU126" i="1"/>
  <c r="BS127" i="1"/>
  <c r="BT127" i="1"/>
  <c r="BU127" i="1"/>
  <c r="BS128" i="1"/>
  <c r="BT128" i="1"/>
  <c r="BU128" i="1"/>
  <c r="BS129" i="1"/>
  <c r="BT129" i="1"/>
  <c r="BU129" i="1"/>
  <c r="BT130" i="1"/>
  <c r="BS131" i="1"/>
  <c r="BT131" i="1"/>
  <c r="BU131" i="1"/>
  <c r="BS132" i="1"/>
  <c r="BT132" i="1"/>
  <c r="BU132" i="1"/>
  <c r="BS133" i="1"/>
  <c r="BT133" i="1"/>
  <c r="BU133" i="1"/>
  <c r="BS134" i="1"/>
  <c r="BT134" i="1"/>
  <c r="BU134" i="1"/>
  <c r="BS135" i="1"/>
  <c r="BT135" i="1"/>
  <c r="BU135" i="1"/>
  <c r="BS136" i="1"/>
  <c r="BT136" i="1"/>
  <c r="BU136" i="1"/>
  <c r="BS137" i="1"/>
  <c r="BT137" i="1"/>
  <c r="BU137" i="1"/>
  <c r="BS138" i="1"/>
  <c r="BT138" i="1"/>
  <c r="BU138" i="1"/>
  <c r="BS139" i="1"/>
  <c r="BT139" i="1"/>
  <c r="BU139" i="1"/>
  <c r="BS140" i="1"/>
  <c r="BT140" i="1"/>
  <c r="BU140" i="1"/>
  <c r="BS141" i="1"/>
  <c r="BT141" i="1"/>
  <c r="BU141" i="1"/>
  <c r="BS142" i="1"/>
  <c r="BT142" i="1"/>
  <c r="BU142" i="1"/>
  <c r="BS143" i="1"/>
  <c r="BT143" i="1"/>
  <c r="BU143" i="1"/>
  <c r="BS144" i="1"/>
  <c r="BT144" i="1"/>
  <c r="BU144" i="1"/>
  <c r="BS145" i="1"/>
  <c r="BT145" i="1"/>
  <c r="BU145" i="1"/>
  <c r="BT146" i="1"/>
  <c r="BS147" i="1"/>
  <c r="BT147" i="1"/>
  <c r="BU147" i="1"/>
  <c r="BS148" i="1"/>
  <c r="BT148" i="1"/>
  <c r="BU148" i="1"/>
  <c r="BS149" i="1"/>
  <c r="BT149" i="1"/>
  <c r="BU149" i="1"/>
  <c r="BS150" i="1"/>
  <c r="BT150" i="1"/>
  <c r="BU150" i="1"/>
  <c r="BS151" i="1"/>
  <c r="BT151" i="1"/>
  <c r="BU151" i="1"/>
  <c r="BS152" i="1"/>
  <c r="BT152" i="1"/>
  <c r="BU152" i="1"/>
  <c r="BS153" i="1"/>
  <c r="BT153" i="1"/>
  <c r="BU153" i="1"/>
  <c r="BS154" i="1"/>
  <c r="BT154" i="1"/>
  <c r="BU154" i="1"/>
  <c r="BS155" i="1"/>
  <c r="BT155" i="1"/>
  <c r="BU155" i="1"/>
  <c r="BS156" i="1"/>
  <c r="BT156" i="1"/>
  <c r="BU156" i="1"/>
  <c r="BS157" i="1"/>
  <c r="BT157" i="1"/>
  <c r="BU157" i="1"/>
  <c r="BS158" i="1"/>
  <c r="BT158" i="1"/>
  <c r="BU158" i="1"/>
  <c r="BS159" i="1"/>
  <c r="BT159" i="1"/>
  <c r="BU159" i="1"/>
  <c r="BS160" i="1"/>
  <c r="BT160" i="1"/>
  <c r="BU160" i="1"/>
  <c r="BS161" i="1"/>
  <c r="BT161" i="1"/>
  <c r="BU161" i="1"/>
  <c r="BT162" i="1"/>
  <c r="BS163" i="1"/>
  <c r="BT163" i="1"/>
  <c r="BU163" i="1"/>
  <c r="BS164" i="1"/>
  <c r="BT164" i="1"/>
  <c r="BU164" i="1"/>
  <c r="BS165" i="1"/>
  <c r="BT165" i="1"/>
  <c r="BU165" i="1"/>
  <c r="BS166" i="1"/>
  <c r="BT166" i="1"/>
  <c r="BU166" i="1"/>
  <c r="BS167" i="1"/>
  <c r="BT167" i="1"/>
  <c r="BU167" i="1"/>
  <c r="BS168" i="1"/>
  <c r="BT168" i="1"/>
  <c r="BU168" i="1"/>
  <c r="BS169" i="1"/>
  <c r="BT169" i="1"/>
  <c r="BU169" i="1"/>
  <c r="BS170" i="1"/>
  <c r="BT170" i="1"/>
  <c r="BU170" i="1"/>
  <c r="BS171" i="1"/>
  <c r="BT171" i="1"/>
  <c r="BU171" i="1"/>
  <c r="BS172" i="1"/>
  <c r="BT172" i="1"/>
  <c r="BU172" i="1"/>
  <c r="BS173" i="1"/>
  <c r="BT173" i="1"/>
  <c r="BU173" i="1"/>
  <c r="BS174" i="1"/>
  <c r="BT174" i="1"/>
  <c r="BU174" i="1"/>
  <c r="BS175" i="1"/>
  <c r="BT175" i="1"/>
  <c r="BU175" i="1"/>
  <c r="BS176" i="1"/>
  <c r="BT176" i="1"/>
  <c r="BU176" i="1"/>
  <c r="BS177" i="1"/>
  <c r="BT177" i="1"/>
  <c r="BU177" i="1"/>
  <c r="BT178" i="1"/>
  <c r="BS179" i="1"/>
  <c r="BT179" i="1"/>
  <c r="BU179" i="1"/>
  <c r="BS180" i="1"/>
  <c r="BT180" i="1"/>
  <c r="BU180" i="1"/>
  <c r="BS181" i="1"/>
  <c r="BT181" i="1"/>
  <c r="BU181" i="1"/>
  <c r="BS182" i="1"/>
  <c r="BT182" i="1"/>
  <c r="BU182" i="1"/>
  <c r="BS183" i="1"/>
  <c r="BT183" i="1"/>
  <c r="BU183" i="1"/>
  <c r="BS184" i="1"/>
  <c r="BT184" i="1"/>
  <c r="BU184" i="1"/>
  <c r="BS185" i="1"/>
  <c r="BT185" i="1"/>
  <c r="BU185" i="1"/>
  <c r="BS186" i="1"/>
  <c r="BT186" i="1"/>
  <c r="BU186" i="1"/>
  <c r="BS187" i="1"/>
  <c r="BT187" i="1"/>
  <c r="BU187" i="1"/>
  <c r="BS188" i="1"/>
  <c r="BT188" i="1"/>
  <c r="BU188" i="1"/>
  <c r="BS189" i="1"/>
  <c r="BT189" i="1"/>
  <c r="BU189" i="1"/>
  <c r="BS190" i="1"/>
  <c r="BT190" i="1"/>
  <c r="BU190" i="1"/>
  <c r="BS191" i="1"/>
  <c r="BT191" i="1"/>
  <c r="BU191" i="1"/>
  <c r="BS192" i="1"/>
  <c r="BT192" i="1"/>
  <c r="BU192" i="1"/>
  <c r="BS193" i="1"/>
  <c r="BT193" i="1"/>
  <c r="BU193" i="1"/>
  <c r="BT194" i="1"/>
  <c r="BS195" i="1"/>
  <c r="BT195" i="1"/>
  <c r="BU195" i="1"/>
  <c r="BS196" i="1"/>
  <c r="BT196" i="1"/>
  <c r="BU196" i="1"/>
  <c r="BS197" i="1"/>
  <c r="BT197" i="1"/>
  <c r="BU197" i="1"/>
  <c r="BS198" i="1"/>
  <c r="BT198" i="1"/>
  <c r="BU198" i="1"/>
  <c r="BS199" i="1"/>
  <c r="BT199" i="1"/>
  <c r="BU199" i="1"/>
  <c r="BS200" i="1"/>
  <c r="BT200" i="1"/>
  <c r="BU200" i="1"/>
  <c r="BS201" i="1"/>
  <c r="BT201" i="1"/>
  <c r="BU201" i="1"/>
  <c r="BS202" i="1"/>
  <c r="BT202" i="1"/>
  <c r="BU202" i="1"/>
  <c r="BS203" i="1"/>
  <c r="BT203" i="1"/>
  <c r="BU203" i="1"/>
  <c r="BS204" i="1"/>
  <c r="BT204" i="1"/>
  <c r="BU204" i="1"/>
  <c r="BS205" i="1"/>
  <c r="BT205" i="1"/>
  <c r="BU205" i="1"/>
  <c r="BS206" i="1"/>
  <c r="BT206" i="1"/>
  <c r="BU206" i="1"/>
  <c r="BS207" i="1"/>
  <c r="BT207" i="1"/>
  <c r="BU207" i="1"/>
  <c r="BS208" i="1"/>
  <c r="BT208" i="1"/>
  <c r="BU208" i="1"/>
  <c r="BS209" i="1"/>
  <c r="BT209" i="1"/>
  <c r="BU209" i="1"/>
  <c r="BT210" i="1"/>
  <c r="BS211" i="1"/>
  <c r="BT211" i="1"/>
  <c r="BU211" i="1"/>
  <c r="BS212" i="1"/>
  <c r="BT212" i="1"/>
  <c r="BU212" i="1"/>
  <c r="BS213" i="1"/>
  <c r="BT213" i="1"/>
  <c r="BU213" i="1"/>
  <c r="BS214" i="1"/>
  <c r="BT214" i="1"/>
  <c r="BU214" i="1"/>
  <c r="BS215" i="1"/>
  <c r="BT215" i="1"/>
  <c r="BU215" i="1"/>
  <c r="BS216" i="1"/>
  <c r="BT216" i="1"/>
  <c r="BU216" i="1"/>
  <c r="BS217" i="1"/>
  <c r="BT217" i="1"/>
  <c r="BU217" i="1"/>
  <c r="BS218" i="1"/>
  <c r="BT218" i="1"/>
  <c r="BU218" i="1"/>
  <c r="BS219" i="1"/>
  <c r="BT219" i="1"/>
  <c r="BU219" i="1"/>
  <c r="BS220" i="1"/>
  <c r="BT220" i="1"/>
  <c r="BU220" i="1"/>
  <c r="BS221" i="1"/>
  <c r="BT221" i="1"/>
  <c r="BU221" i="1"/>
  <c r="BS222" i="1"/>
  <c r="BT222" i="1"/>
  <c r="BU222" i="1"/>
  <c r="BS223" i="1"/>
  <c r="BT223" i="1"/>
  <c r="BU223" i="1"/>
  <c r="BS224" i="1"/>
  <c r="BT224" i="1"/>
  <c r="BU224" i="1"/>
  <c r="BS225" i="1"/>
  <c r="BT225" i="1"/>
  <c r="BU225" i="1"/>
  <c r="BT226" i="1"/>
  <c r="BS227" i="1"/>
  <c r="BT227" i="1"/>
  <c r="BU227" i="1"/>
  <c r="BS228" i="1"/>
  <c r="BT228" i="1"/>
  <c r="BU228" i="1"/>
  <c r="BS229" i="1"/>
  <c r="BT229" i="1"/>
  <c r="BU229" i="1"/>
  <c r="BS230" i="1"/>
  <c r="BT230" i="1"/>
  <c r="BU230" i="1"/>
  <c r="BS231" i="1"/>
  <c r="BT231" i="1"/>
  <c r="BU231" i="1"/>
  <c r="BS232" i="1"/>
  <c r="BT232" i="1"/>
  <c r="BU232" i="1"/>
  <c r="BS233" i="1"/>
  <c r="BT233" i="1"/>
  <c r="BU233" i="1"/>
  <c r="BS234" i="1"/>
  <c r="BT234" i="1"/>
  <c r="BU234" i="1"/>
  <c r="BS235" i="1"/>
  <c r="BT235" i="1"/>
  <c r="BU235" i="1"/>
  <c r="BS236" i="1"/>
  <c r="BT236" i="1"/>
  <c r="BU236" i="1"/>
  <c r="BS237" i="1"/>
  <c r="BT237" i="1"/>
  <c r="BU237" i="1"/>
  <c r="BS238" i="1"/>
  <c r="BT238" i="1"/>
  <c r="BU238" i="1"/>
  <c r="BS239" i="1"/>
  <c r="BT239" i="1"/>
  <c r="BU239" i="1"/>
  <c r="BS240" i="1"/>
  <c r="BT240" i="1"/>
  <c r="BU240" i="1"/>
  <c r="BS241" i="1"/>
  <c r="BT241" i="1"/>
  <c r="BU241" i="1"/>
  <c r="BT242" i="1"/>
  <c r="BS243" i="1"/>
  <c r="BT243" i="1"/>
  <c r="BU243" i="1"/>
  <c r="BS244" i="1"/>
  <c r="BT244" i="1"/>
  <c r="BU244" i="1"/>
  <c r="BS245" i="1"/>
  <c r="BT245" i="1"/>
  <c r="BU245" i="1"/>
  <c r="BS246" i="1"/>
  <c r="BT246" i="1"/>
  <c r="BU246" i="1"/>
  <c r="BS247" i="1"/>
  <c r="BT247" i="1"/>
  <c r="BU247" i="1"/>
  <c r="BS248" i="1"/>
  <c r="BT248" i="1"/>
  <c r="BU248" i="1"/>
  <c r="BS249" i="1"/>
  <c r="BT249" i="1"/>
  <c r="BU249" i="1"/>
  <c r="BS250" i="1"/>
  <c r="BT250" i="1"/>
  <c r="BU250" i="1"/>
  <c r="BS251" i="1"/>
  <c r="BT251" i="1"/>
  <c r="BU251" i="1"/>
  <c r="BS252" i="1"/>
  <c r="BT252" i="1"/>
  <c r="BU252" i="1"/>
  <c r="BS253" i="1"/>
  <c r="BT253" i="1"/>
  <c r="BU253" i="1"/>
  <c r="BS254" i="1"/>
  <c r="BT254" i="1"/>
  <c r="BU254" i="1"/>
  <c r="BS255" i="1"/>
  <c r="BT255" i="1"/>
  <c r="BU255" i="1"/>
  <c r="BS256" i="1"/>
  <c r="BT256" i="1"/>
  <c r="BU256" i="1"/>
  <c r="BS257" i="1"/>
  <c r="BT257" i="1"/>
  <c r="BU257" i="1"/>
  <c r="BT258" i="1"/>
  <c r="BS259" i="1"/>
  <c r="BT259" i="1"/>
  <c r="BU259" i="1"/>
  <c r="BS260" i="1"/>
  <c r="BT260" i="1"/>
  <c r="BU260" i="1"/>
  <c r="BS261" i="1"/>
  <c r="BT261" i="1"/>
  <c r="BU261" i="1"/>
  <c r="BS262" i="1"/>
  <c r="BT262" i="1"/>
  <c r="BU262" i="1"/>
  <c r="BS263" i="1"/>
  <c r="BT263" i="1"/>
  <c r="BU263" i="1"/>
  <c r="BS264" i="1"/>
  <c r="BT264" i="1"/>
  <c r="BU264" i="1"/>
  <c r="BS265" i="1"/>
  <c r="BT265" i="1"/>
  <c r="BU265" i="1"/>
  <c r="BS266" i="1"/>
  <c r="BT266" i="1"/>
  <c r="BU266" i="1"/>
  <c r="BS267" i="1"/>
  <c r="BT267" i="1"/>
  <c r="BU267" i="1"/>
  <c r="BS268" i="1"/>
  <c r="BT268" i="1"/>
  <c r="BU268" i="1"/>
  <c r="BS269" i="1"/>
  <c r="BT269" i="1"/>
  <c r="BU269" i="1"/>
  <c r="BS270" i="1"/>
  <c r="BT270" i="1"/>
  <c r="BU270" i="1"/>
  <c r="BS271" i="1"/>
  <c r="BT271" i="1"/>
  <c r="BU271" i="1"/>
  <c r="BS272" i="1"/>
  <c r="BT272" i="1"/>
  <c r="BU272" i="1"/>
  <c r="BS273" i="1"/>
  <c r="BT273" i="1"/>
  <c r="BU273" i="1"/>
  <c r="BS274" i="1"/>
  <c r="BT274" i="1"/>
  <c r="BS275" i="1"/>
  <c r="BT275" i="1"/>
  <c r="BU275" i="1"/>
  <c r="BS276" i="1"/>
  <c r="BT276" i="1"/>
  <c r="BU276" i="1"/>
  <c r="BS277" i="1"/>
  <c r="BT277" i="1"/>
  <c r="BU277" i="1"/>
  <c r="BS278" i="1"/>
  <c r="BT278" i="1"/>
  <c r="BU278" i="1"/>
  <c r="BS279" i="1"/>
  <c r="BT279" i="1"/>
  <c r="BU279" i="1"/>
  <c r="BS280" i="1"/>
  <c r="BT280" i="1"/>
  <c r="BU280" i="1"/>
  <c r="BS281" i="1"/>
  <c r="BT281" i="1"/>
  <c r="BU281" i="1"/>
  <c r="BS282" i="1"/>
  <c r="BT282" i="1"/>
  <c r="BU282" i="1"/>
  <c r="BS283" i="1"/>
  <c r="BT283" i="1"/>
  <c r="BU283" i="1"/>
  <c r="BS284" i="1"/>
  <c r="BT284" i="1"/>
  <c r="BU284" i="1"/>
  <c r="BS285" i="1"/>
  <c r="BT285" i="1"/>
  <c r="BU285" i="1"/>
  <c r="BS286" i="1"/>
  <c r="BT286" i="1"/>
  <c r="BU286" i="1"/>
  <c r="BS287" i="1"/>
  <c r="BT287" i="1"/>
  <c r="BU287" i="1"/>
  <c r="BS288" i="1"/>
  <c r="BT288" i="1"/>
  <c r="BU288" i="1"/>
  <c r="BS289" i="1"/>
  <c r="BT289" i="1"/>
  <c r="BU289" i="1"/>
  <c r="BT290" i="1"/>
  <c r="BS291" i="1"/>
  <c r="BT291" i="1"/>
  <c r="BU291" i="1"/>
  <c r="BS292" i="1"/>
  <c r="BT292" i="1"/>
  <c r="BU292" i="1"/>
  <c r="BS293" i="1"/>
  <c r="BT293" i="1"/>
  <c r="BU293" i="1"/>
  <c r="BS294" i="1"/>
  <c r="BT294" i="1"/>
  <c r="BU294" i="1"/>
  <c r="BS295" i="1"/>
  <c r="BT295" i="1"/>
  <c r="BU295" i="1"/>
  <c r="BS296" i="1"/>
  <c r="BT296" i="1"/>
  <c r="BU296" i="1"/>
  <c r="BS297" i="1"/>
  <c r="BT297" i="1"/>
  <c r="BU297" i="1"/>
  <c r="BS298" i="1"/>
  <c r="BT298" i="1"/>
  <c r="BU298" i="1"/>
  <c r="BS299" i="1"/>
  <c r="BT299" i="1"/>
  <c r="BU299" i="1"/>
  <c r="BS300" i="1"/>
  <c r="BT300" i="1"/>
  <c r="BU300" i="1"/>
  <c r="BS301" i="1"/>
  <c r="BT301" i="1"/>
  <c r="BU301" i="1"/>
  <c r="BS302" i="1"/>
  <c r="BT302" i="1"/>
  <c r="BU302" i="1"/>
  <c r="BS303" i="1"/>
  <c r="BT303" i="1"/>
  <c r="BU303" i="1"/>
  <c r="BS304" i="1"/>
  <c r="BT304" i="1"/>
  <c r="BU304" i="1"/>
  <c r="BS305" i="1"/>
  <c r="BT305" i="1"/>
  <c r="BU305" i="1"/>
  <c r="BT306" i="1"/>
  <c r="BS307" i="1"/>
  <c r="BT307" i="1"/>
  <c r="BU307" i="1"/>
  <c r="BS308" i="1"/>
  <c r="BT308" i="1"/>
  <c r="BU308" i="1"/>
  <c r="BS309" i="1"/>
  <c r="BT309" i="1"/>
  <c r="BU309" i="1"/>
  <c r="BS310" i="1"/>
  <c r="BT310" i="1"/>
  <c r="BU310" i="1"/>
  <c r="BS311" i="1"/>
  <c r="BT311" i="1"/>
  <c r="BU311" i="1"/>
  <c r="BS312" i="1"/>
  <c r="BT312" i="1"/>
  <c r="BU312" i="1"/>
  <c r="BS313" i="1"/>
  <c r="BT313" i="1"/>
  <c r="BU313" i="1"/>
  <c r="BS314" i="1"/>
  <c r="BT314" i="1"/>
  <c r="BU314" i="1"/>
  <c r="BS315" i="1"/>
  <c r="BT315" i="1"/>
  <c r="BU315" i="1"/>
  <c r="BS316" i="1"/>
  <c r="BT316" i="1"/>
  <c r="BU316" i="1"/>
  <c r="BS317" i="1"/>
  <c r="BT317" i="1"/>
  <c r="BU317" i="1"/>
  <c r="BS318" i="1"/>
  <c r="BT318" i="1"/>
  <c r="BU318" i="1"/>
  <c r="BS319" i="1"/>
  <c r="BT319" i="1"/>
  <c r="BU319" i="1"/>
  <c r="BS320" i="1"/>
  <c r="BT320" i="1"/>
  <c r="BU320" i="1"/>
  <c r="BS321" i="1"/>
  <c r="BT321" i="1"/>
  <c r="BU321" i="1"/>
  <c r="BT322" i="1"/>
  <c r="BS323" i="1"/>
  <c r="BT323" i="1"/>
  <c r="BU323" i="1"/>
  <c r="BS324" i="1"/>
  <c r="BT324" i="1"/>
  <c r="BU324" i="1"/>
  <c r="BS325" i="1"/>
  <c r="BT325" i="1"/>
  <c r="BU325" i="1"/>
  <c r="BS326" i="1"/>
  <c r="BT326" i="1"/>
  <c r="BU326" i="1"/>
  <c r="BS327" i="1"/>
  <c r="BT327" i="1"/>
  <c r="BU327" i="1"/>
  <c r="BS328" i="1"/>
  <c r="BT328" i="1"/>
  <c r="BU328" i="1"/>
  <c r="BS329" i="1"/>
  <c r="BT329" i="1"/>
  <c r="BU329" i="1"/>
  <c r="BS330" i="1"/>
  <c r="BT330" i="1"/>
  <c r="BU330" i="1"/>
  <c r="BS331" i="1"/>
  <c r="BT331" i="1"/>
  <c r="BU331" i="1"/>
  <c r="BS332" i="1"/>
  <c r="BT332" i="1"/>
  <c r="BU332" i="1"/>
  <c r="BS333" i="1"/>
  <c r="BT333" i="1"/>
  <c r="BU333" i="1"/>
  <c r="BS334" i="1"/>
  <c r="BT334" i="1"/>
  <c r="BU334" i="1"/>
  <c r="BS335" i="1"/>
  <c r="BT335" i="1"/>
  <c r="BU335" i="1"/>
  <c r="BS336" i="1"/>
  <c r="BT336" i="1"/>
  <c r="BU336" i="1"/>
  <c r="BS337" i="1"/>
  <c r="BT337" i="1"/>
  <c r="BU337" i="1"/>
  <c r="BT338" i="1"/>
  <c r="BS339" i="1"/>
  <c r="BT339" i="1"/>
  <c r="BU339" i="1"/>
  <c r="BS340" i="1"/>
  <c r="BT340" i="1"/>
  <c r="BU340" i="1"/>
  <c r="BS341" i="1"/>
  <c r="BT341" i="1"/>
  <c r="BU341" i="1"/>
  <c r="BS342" i="1"/>
  <c r="BT342" i="1"/>
  <c r="BU342" i="1"/>
  <c r="BS343" i="1"/>
  <c r="BT343" i="1"/>
  <c r="BU343" i="1"/>
  <c r="BS344" i="1"/>
  <c r="BT344" i="1"/>
  <c r="BU344" i="1"/>
  <c r="BS345" i="1"/>
  <c r="BT345" i="1"/>
  <c r="BU345" i="1"/>
  <c r="BS346" i="1"/>
  <c r="BT346" i="1"/>
  <c r="BU346" i="1"/>
  <c r="BS347" i="1"/>
  <c r="BT347" i="1"/>
  <c r="BU347" i="1"/>
  <c r="BS348" i="1"/>
  <c r="BT348" i="1"/>
  <c r="BU348" i="1"/>
  <c r="BS349" i="1"/>
  <c r="BT349" i="1"/>
  <c r="BU349" i="1"/>
  <c r="BS350" i="1"/>
  <c r="BT350" i="1"/>
  <c r="BU350" i="1"/>
  <c r="BS351" i="1"/>
  <c r="BT351" i="1"/>
  <c r="BU351" i="1"/>
  <c r="BS352" i="1"/>
  <c r="BT352" i="1"/>
  <c r="BU352" i="1"/>
  <c r="BS353" i="1"/>
  <c r="BT353" i="1"/>
  <c r="BU353" i="1"/>
  <c r="BT354" i="1"/>
  <c r="BS355" i="1"/>
  <c r="BT355" i="1"/>
  <c r="BU355" i="1"/>
  <c r="BS356" i="1"/>
  <c r="BT356" i="1"/>
  <c r="BU356" i="1"/>
  <c r="BS357" i="1"/>
  <c r="BT357" i="1"/>
  <c r="BU357" i="1"/>
  <c r="BS358" i="1"/>
  <c r="BT358" i="1"/>
  <c r="BU358" i="1"/>
  <c r="BS359" i="1"/>
  <c r="BT359" i="1"/>
  <c r="BU359" i="1"/>
  <c r="BS360" i="1"/>
  <c r="BT360" i="1"/>
  <c r="BU360" i="1"/>
  <c r="BS361" i="1"/>
  <c r="BT361" i="1"/>
  <c r="BU361" i="1"/>
  <c r="BS362" i="1"/>
  <c r="BT362" i="1"/>
  <c r="BU362" i="1"/>
  <c r="BS363" i="1"/>
  <c r="BT363" i="1"/>
  <c r="BU363" i="1"/>
  <c r="BS364" i="1"/>
  <c r="BT364" i="1"/>
  <c r="BU364" i="1"/>
  <c r="BS365" i="1"/>
  <c r="BT365" i="1"/>
  <c r="BU365" i="1"/>
  <c r="BS366" i="1"/>
  <c r="BT366" i="1"/>
  <c r="BU366" i="1"/>
  <c r="BS367" i="1"/>
  <c r="BT367" i="1"/>
  <c r="BU367" i="1"/>
  <c r="BS368" i="1"/>
  <c r="BT368" i="1"/>
  <c r="BU368" i="1"/>
  <c r="BS369" i="1"/>
  <c r="BT369" i="1"/>
  <c r="BU369" i="1"/>
  <c r="BT370" i="1"/>
  <c r="BS371" i="1"/>
  <c r="BT371" i="1"/>
  <c r="BU371" i="1"/>
  <c r="BS372" i="1"/>
  <c r="BT372" i="1"/>
  <c r="BU372" i="1"/>
  <c r="BS373" i="1"/>
  <c r="BT373" i="1"/>
  <c r="BU373" i="1"/>
  <c r="BS374" i="1"/>
  <c r="BT374" i="1"/>
  <c r="BU374" i="1"/>
  <c r="BS375" i="1"/>
  <c r="BT375" i="1"/>
  <c r="BU375" i="1"/>
  <c r="BS376" i="1"/>
  <c r="BT376" i="1"/>
  <c r="BU376" i="1"/>
  <c r="BS377" i="1"/>
  <c r="BT377" i="1"/>
  <c r="BU377" i="1"/>
  <c r="BS378" i="1"/>
  <c r="BT378" i="1"/>
  <c r="BU378" i="1"/>
  <c r="BS379" i="1"/>
  <c r="BT379" i="1"/>
  <c r="BU379" i="1"/>
  <c r="BS380" i="1"/>
  <c r="BT380" i="1"/>
  <c r="BU380" i="1"/>
  <c r="BS381" i="1"/>
  <c r="BT381" i="1"/>
  <c r="BU381" i="1"/>
  <c r="BS382" i="1"/>
  <c r="BT382" i="1"/>
  <c r="BU382" i="1"/>
  <c r="BS383" i="1"/>
  <c r="BT383" i="1"/>
  <c r="BU383" i="1"/>
  <c r="BS384" i="1"/>
  <c r="BT384" i="1"/>
  <c r="BU384" i="1"/>
  <c r="BS385" i="1"/>
  <c r="BT385" i="1"/>
  <c r="BU385" i="1"/>
  <c r="BT386" i="1"/>
  <c r="BS387" i="1"/>
  <c r="BT387" i="1"/>
  <c r="BU387" i="1"/>
  <c r="BS388" i="1"/>
  <c r="BT388" i="1"/>
  <c r="BU388" i="1"/>
  <c r="BS389" i="1"/>
  <c r="BT389" i="1"/>
  <c r="BU389" i="1"/>
  <c r="BS390" i="1"/>
  <c r="BT390" i="1"/>
  <c r="BU390" i="1"/>
  <c r="BS391" i="1"/>
  <c r="BT391" i="1"/>
  <c r="BU391" i="1"/>
  <c r="BS392" i="1"/>
  <c r="BT392" i="1"/>
  <c r="BU392" i="1"/>
  <c r="BS393" i="1"/>
  <c r="BT393" i="1"/>
  <c r="BU393" i="1"/>
  <c r="BS394" i="1"/>
  <c r="BT394" i="1"/>
  <c r="BU394" i="1"/>
  <c r="BS395" i="1"/>
  <c r="BT395" i="1"/>
  <c r="BU395" i="1"/>
  <c r="BS396" i="1"/>
  <c r="BT396" i="1"/>
  <c r="BU396" i="1"/>
  <c r="BS397" i="1"/>
  <c r="BT397" i="1"/>
  <c r="BU397" i="1"/>
  <c r="BS398" i="1"/>
  <c r="BT398" i="1"/>
  <c r="BU398" i="1"/>
  <c r="BS399" i="1"/>
  <c r="BT399" i="1"/>
  <c r="BU399" i="1"/>
  <c r="BS400" i="1"/>
  <c r="BT400" i="1"/>
  <c r="BU400" i="1"/>
  <c r="BS401" i="1"/>
  <c r="BT401" i="1"/>
  <c r="BU401" i="1"/>
  <c r="BT402" i="1"/>
  <c r="BS403" i="1"/>
  <c r="BT403" i="1"/>
  <c r="BU403" i="1"/>
  <c r="BS404" i="1"/>
  <c r="BT404" i="1"/>
  <c r="BU404" i="1"/>
  <c r="BS405" i="1"/>
  <c r="BT405" i="1"/>
  <c r="BU405" i="1"/>
  <c r="BS406" i="1"/>
  <c r="BT406" i="1"/>
  <c r="BU406" i="1"/>
  <c r="BS407" i="1"/>
  <c r="BT407" i="1"/>
  <c r="BU407" i="1"/>
  <c r="BS408" i="1"/>
  <c r="BT408" i="1"/>
  <c r="BU408" i="1"/>
  <c r="BS409" i="1"/>
  <c r="BT409" i="1"/>
  <c r="BU409" i="1"/>
  <c r="BS410" i="1"/>
  <c r="BT410" i="1"/>
  <c r="BU410" i="1"/>
  <c r="BS411" i="1"/>
  <c r="BT411" i="1"/>
  <c r="BU411" i="1"/>
  <c r="BS412" i="1"/>
  <c r="BT412" i="1"/>
  <c r="BU412" i="1"/>
  <c r="BS413" i="1"/>
  <c r="BT413" i="1"/>
  <c r="BU413" i="1"/>
  <c r="BS414" i="1"/>
  <c r="BT414" i="1"/>
  <c r="BU414" i="1"/>
  <c r="BS415" i="1"/>
  <c r="BT415" i="1"/>
  <c r="BU415" i="1"/>
  <c r="BS416" i="1"/>
  <c r="BT416" i="1"/>
  <c r="BU416" i="1"/>
  <c r="BS417" i="1"/>
  <c r="BT417" i="1"/>
  <c r="BU417" i="1"/>
  <c r="BT418" i="1"/>
  <c r="BS419" i="1"/>
  <c r="BT419" i="1"/>
  <c r="BU419" i="1"/>
  <c r="BS420" i="1"/>
  <c r="BT420" i="1"/>
  <c r="BU420" i="1"/>
  <c r="BS421" i="1"/>
  <c r="BT421" i="1"/>
  <c r="BU421" i="1"/>
  <c r="BS422" i="1"/>
  <c r="BT422" i="1"/>
  <c r="BU422" i="1"/>
  <c r="BS423" i="1"/>
  <c r="BT423" i="1"/>
  <c r="BU423" i="1"/>
  <c r="BS424" i="1"/>
  <c r="BT424" i="1"/>
  <c r="BU424" i="1"/>
  <c r="BS425" i="1"/>
  <c r="BT425" i="1"/>
  <c r="BU425" i="1"/>
  <c r="BS426" i="1"/>
  <c r="BT426" i="1"/>
  <c r="BU426" i="1"/>
  <c r="BS427" i="1"/>
  <c r="BT427" i="1"/>
  <c r="BU427" i="1"/>
  <c r="BS428" i="1"/>
  <c r="BT428" i="1"/>
  <c r="BU428" i="1"/>
  <c r="BS429" i="1"/>
  <c r="BT429" i="1"/>
  <c r="BU429" i="1"/>
  <c r="BS430" i="1"/>
  <c r="BT430" i="1"/>
  <c r="BU430" i="1"/>
  <c r="BS431" i="1"/>
  <c r="BT431" i="1"/>
  <c r="BU431" i="1"/>
  <c r="BS432" i="1"/>
  <c r="BT432" i="1"/>
  <c r="BU432" i="1"/>
  <c r="BS433" i="1"/>
  <c r="BT433" i="1"/>
  <c r="BU433" i="1"/>
  <c r="BT434" i="1"/>
  <c r="BS435" i="1"/>
  <c r="BT435" i="1"/>
  <c r="BU435" i="1"/>
  <c r="BS436" i="1"/>
  <c r="BT436" i="1"/>
  <c r="BU436" i="1"/>
  <c r="BS437" i="1"/>
  <c r="BT437" i="1"/>
  <c r="BU437" i="1"/>
  <c r="BS438" i="1"/>
  <c r="BT438" i="1"/>
  <c r="BU438" i="1"/>
  <c r="BS439" i="1"/>
  <c r="BT439" i="1"/>
  <c r="BU439" i="1"/>
  <c r="BS440" i="1"/>
  <c r="BT440" i="1"/>
  <c r="BU440" i="1"/>
  <c r="BS441" i="1"/>
  <c r="BT441" i="1"/>
  <c r="BU441" i="1"/>
  <c r="BS442" i="1"/>
  <c r="BT442" i="1"/>
  <c r="BU442" i="1"/>
  <c r="BS443" i="1"/>
  <c r="BT443" i="1"/>
  <c r="BU443" i="1"/>
  <c r="BS444" i="1"/>
  <c r="BT444" i="1"/>
  <c r="BU444" i="1"/>
  <c r="BS445" i="1"/>
  <c r="BT445" i="1"/>
  <c r="BU445" i="1"/>
  <c r="BS446" i="1"/>
  <c r="BT446" i="1"/>
  <c r="BU446" i="1"/>
  <c r="BS447" i="1"/>
  <c r="BT447" i="1"/>
  <c r="BU447" i="1"/>
  <c r="BS448" i="1"/>
  <c r="BT448" i="1"/>
  <c r="BU448" i="1"/>
  <c r="BS449" i="1"/>
  <c r="BT449" i="1"/>
  <c r="BU449" i="1"/>
  <c r="BT450" i="1"/>
  <c r="BS451" i="1"/>
  <c r="BT451" i="1"/>
  <c r="BU451" i="1"/>
  <c r="BS452" i="1"/>
  <c r="BT452" i="1"/>
  <c r="BU452" i="1"/>
  <c r="BS453" i="1"/>
  <c r="BT453" i="1"/>
  <c r="BU453" i="1"/>
  <c r="BS454" i="1"/>
  <c r="BT454" i="1"/>
  <c r="BU454" i="1"/>
  <c r="BS455" i="1"/>
  <c r="BT455" i="1"/>
  <c r="BU455" i="1"/>
  <c r="BS456" i="1"/>
  <c r="BT456" i="1"/>
  <c r="BU456" i="1"/>
  <c r="BS457" i="1"/>
  <c r="BT457" i="1"/>
  <c r="BU457" i="1"/>
  <c r="BS458" i="1"/>
  <c r="BT458" i="1"/>
  <c r="BU458" i="1"/>
  <c r="BS459" i="1"/>
  <c r="BT459" i="1"/>
  <c r="BU459" i="1"/>
  <c r="BS460" i="1"/>
  <c r="BT460" i="1"/>
  <c r="BU460" i="1"/>
  <c r="BS461" i="1"/>
  <c r="BT461" i="1"/>
  <c r="BU461" i="1"/>
  <c r="BS462" i="1"/>
  <c r="BT462" i="1"/>
  <c r="BU462" i="1"/>
  <c r="BS463" i="1"/>
  <c r="BT463" i="1"/>
  <c r="BU463" i="1"/>
  <c r="BS464" i="1"/>
  <c r="BT464" i="1"/>
  <c r="BU464" i="1"/>
  <c r="BS465" i="1"/>
  <c r="BT465" i="1"/>
  <c r="BU465" i="1"/>
  <c r="BT466" i="1"/>
  <c r="BS467" i="1"/>
  <c r="BT467" i="1"/>
  <c r="BU467" i="1"/>
  <c r="BS468" i="1"/>
  <c r="BT468" i="1"/>
  <c r="BU468" i="1"/>
  <c r="BS469" i="1"/>
  <c r="BT469" i="1"/>
  <c r="BU469" i="1"/>
  <c r="BS470" i="1"/>
  <c r="BT470" i="1"/>
  <c r="BU470" i="1"/>
  <c r="BS471" i="1"/>
  <c r="BT471" i="1"/>
  <c r="BU471" i="1"/>
  <c r="BS472" i="1"/>
  <c r="BT472" i="1"/>
  <c r="BU472" i="1"/>
  <c r="BS473" i="1"/>
  <c r="BT473" i="1"/>
  <c r="BU473" i="1"/>
  <c r="BS474" i="1"/>
  <c r="BT474" i="1"/>
  <c r="BU474" i="1"/>
  <c r="BS475" i="1"/>
  <c r="BT475" i="1"/>
  <c r="BU475" i="1"/>
  <c r="BS476" i="1"/>
  <c r="BT476" i="1"/>
  <c r="BU476" i="1"/>
  <c r="BS477" i="1"/>
  <c r="BT477" i="1"/>
  <c r="BU477" i="1"/>
  <c r="BS478" i="1"/>
  <c r="BT478" i="1"/>
  <c r="BU478" i="1"/>
  <c r="BS479" i="1"/>
  <c r="BT479" i="1"/>
  <c r="BU479" i="1"/>
  <c r="BS480" i="1"/>
  <c r="BT480" i="1"/>
  <c r="BU480" i="1"/>
  <c r="BS481" i="1"/>
  <c r="BT481" i="1"/>
  <c r="BU481" i="1"/>
  <c r="BT482" i="1"/>
  <c r="BS483" i="1"/>
  <c r="BT483" i="1"/>
  <c r="BU483" i="1"/>
  <c r="BS484" i="1"/>
  <c r="BT484" i="1"/>
  <c r="BU484" i="1"/>
  <c r="BS485" i="1"/>
  <c r="BT485" i="1"/>
  <c r="BU485" i="1"/>
  <c r="BS486" i="1"/>
  <c r="BT486" i="1"/>
  <c r="BU486" i="1"/>
  <c r="BS487" i="1"/>
  <c r="BT487" i="1"/>
  <c r="BU487" i="1"/>
  <c r="BS488" i="1"/>
  <c r="BT488" i="1"/>
  <c r="BU488" i="1"/>
  <c r="BS489" i="1"/>
  <c r="BT489" i="1"/>
  <c r="BU489" i="1"/>
  <c r="BS490" i="1"/>
  <c r="BT490" i="1"/>
  <c r="BU490" i="1"/>
  <c r="BS491" i="1"/>
  <c r="BT491" i="1"/>
  <c r="BU491" i="1"/>
  <c r="BS492" i="1"/>
  <c r="BT492" i="1"/>
  <c r="BU492" i="1"/>
  <c r="BS493" i="1"/>
  <c r="BT493" i="1"/>
  <c r="BU493" i="1"/>
  <c r="BS494" i="1"/>
  <c r="BT494" i="1"/>
  <c r="BU494" i="1"/>
  <c r="BS495" i="1"/>
  <c r="BT495" i="1"/>
  <c r="BU495" i="1"/>
  <c r="BS496" i="1"/>
  <c r="BT496" i="1"/>
  <c r="BU496" i="1"/>
  <c r="BS497" i="1"/>
  <c r="BT497" i="1"/>
  <c r="BU497" i="1"/>
  <c r="BT498" i="1"/>
  <c r="BS499" i="1"/>
  <c r="BT499" i="1"/>
  <c r="BU499" i="1"/>
  <c r="BS500" i="1"/>
  <c r="BT500" i="1"/>
  <c r="BU500" i="1"/>
  <c r="BS501" i="1"/>
  <c r="BT501" i="1"/>
  <c r="BU501" i="1"/>
  <c r="BS502" i="1"/>
  <c r="BT502" i="1"/>
  <c r="BU502" i="1"/>
  <c r="BS503" i="1"/>
  <c r="BT503" i="1"/>
  <c r="BU503" i="1"/>
  <c r="BS504" i="1"/>
  <c r="BT504" i="1"/>
  <c r="BU504" i="1"/>
  <c r="BS505" i="1"/>
  <c r="BT505" i="1"/>
  <c r="BU505" i="1"/>
  <c r="BS506" i="1"/>
  <c r="BT506" i="1"/>
  <c r="BU506" i="1"/>
  <c r="BS507" i="1"/>
  <c r="BT507" i="1"/>
  <c r="BU507" i="1"/>
  <c r="BS508" i="1"/>
  <c r="BT508" i="1"/>
  <c r="BU508" i="1"/>
  <c r="BS509" i="1"/>
  <c r="BT509" i="1"/>
  <c r="BU509" i="1"/>
  <c r="BS510" i="1"/>
  <c r="BT510" i="1"/>
  <c r="BU510" i="1"/>
  <c r="BS511" i="1"/>
  <c r="BT511" i="1"/>
  <c r="BU511" i="1"/>
  <c r="BS512" i="1"/>
  <c r="BT512" i="1"/>
  <c r="BU512" i="1"/>
  <c r="BS513" i="1"/>
  <c r="BT513" i="1"/>
  <c r="BU513" i="1"/>
  <c r="BT514" i="1"/>
  <c r="BS515" i="1"/>
  <c r="BT515" i="1"/>
  <c r="BU515" i="1"/>
  <c r="BS516" i="1"/>
  <c r="BT516" i="1"/>
  <c r="BU516" i="1"/>
  <c r="BS517" i="1"/>
  <c r="BT517" i="1"/>
  <c r="BU517" i="1"/>
  <c r="BS518" i="1"/>
  <c r="BT518" i="1"/>
  <c r="BU518" i="1"/>
  <c r="BS519" i="1"/>
  <c r="BT519" i="1"/>
  <c r="BU519" i="1"/>
  <c r="BS520" i="1"/>
  <c r="BT520" i="1"/>
  <c r="BU520" i="1"/>
  <c r="BS521" i="1"/>
  <c r="BT521" i="1"/>
  <c r="BU521" i="1"/>
  <c r="BS522" i="1"/>
  <c r="BT522" i="1"/>
  <c r="BU522" i="1"/>
  <c r="BS523" i="1"/>
  <c r="BT523" i="1"/>
  <c r="BU523" i="1"/>
  <c r="BS524" i="1"/>
  <c r="BT524" i="1"/>
  <c r="BU524" i="1"/>
  <c r="BS525" i="1"/>
  <c r="BT525" i="1"/>
  <c r="BU525" i="1"/>
  <c r="BS526" i="1"/>
  <c r="BT526" i="1"/>
  <c r="BU526" i="1"/>
  <c r="BS527" i="1"/>
  <c r="BT527" i="1"/>
  <c r="BU527" i="1"/>
  <c r="BS528" i="1"/>
  <c r="BT528" i="1"/>
  <c r="BU528" i="1"/>
  <c r="BS529" i="1"/>
  <c r="BT529" i="1"/>
  <c r="BU529" i="1"/>
  <c r="BS530" i="1"/>
  <c r="BT530" i="1"/>
  <c r="BS531" i="1"/>
  <c r="BT531" i="1"/>
  <c r="BU531" i="1"/>
  <c r="BS532" i="1"/>
  <c r="BT532" i="1"/>
  <c r="BU532" i="1"/>
  <c r="BS533" i="1"/>
  <c r="BT533" i="1"/>
  <c r="BU533" i="1"/>
  <c r="BS534" i="1"/>
  <c r="BT534" i="1"/>
  <c r="BU534" i="1"/>
  <c r="BS535" i="1"/>
  <c r="BT535" i="1"/>
  <c r="BU535" i="1"/>
  <c r="BS536" i="1"/>
  <c r="BT536" i="1"/>
  <c r="BU536" i="1"/>
  <c r="BS537" i="1"/>
  <c r="BT537" i="1"/>
  <c r="BU537" i="1"/>
  <c r="BS538" i="1"/>
  <c r="BT538" i="1"/>
  <c r="BU538" i="1"/>
  <c r="BS539" i="1"/>
  <c r="BT539" i="1"/>
  <c r="BU539" i="1"/>
  <c r="BS540" i="1"/>
  <c r="BT540" i="1"/>
  <c r="BU540" i="1"/>
  <c r="BS541" i="1"/>
  <c r="BT541" i="1"/>
  <c r="BU541" i="1"/>
  <c r="BS542" i="1"/>
  <c r="BT542" i="1"/>
  <c r="BU542" i="1"/>
  <c r="BS543" i="1"/>
  <c r="BT543" i="1"/>
  <c r="BU543" i="1"/>
  <c r="BS544" i="1"/>
  <c r="BT544" i="1"/>
  <c r="BU544" i="1"/>
  <c r="BS545" i="1"/>
  <c r="BT545" i="1"/>
  <c r="BU545" i="1"/>
  <c r="BT546" i="1"/>
  <c r="BS547" i="1"/>
  <c r="BT547" i="1"/>
  <c r="BU547" i="1"/>
  <c r="BS548" i="1"/>
  <c r="BT548" i="1"/>
  <c r="BU548" i="1"/>
  <c r="BS549" i="1"/>
  <c r="BT549" i="1"/>
  <c r="BU549" i="1"/>
  <c r="BS550" i="1"/>
  <c r="BT550" i="1"/>
  <c r="BU550" i="1"/>
  <c r="BS551" i="1"/>
  <c r="BT551" i="1"/>
  <c r="BU551" i="1"/>
  <c r="BS552" i="1"/>
  <c r="BT552" i="1"/>
  <c r="BU552" i="1"/>
  <c r="BS553" i="1"/>
  <c r="BT553" i="1"/>
  <c r="BU553" i="1"/>
  <c r="BS554" i="1"/>
  <c r="BT554" i="1"/>
  <c r="BU554" i="1"/>
  <c r="BS555" i="1"/>
  <c r="BT555" i="1"/>
  <c r="BU555" i="1"/>
  <c r="BS556" i="1"/>
  <c r="BT556" i="1"/>
  <c r="BU556" i="1"/>
  <c r="BS557" i="1"/>
  <c r="BT557" i="1"/>
  <c r="BU557" i="1"/>
  <c r="BS558" i="1"/>
  <c r="BT558" i="1"/>
  <c r="BU558" i="1"/>
  <c r="BS559" i="1"/>
  <c r="BT559" i="1"/>
  <c r="BU559" i="1"/>
  <c r="BS560" i="1"/>
  <c r="BT560" i="1"/>
  <c r="BU560" i="1"/>
  <c r="BS561" i="1"/>
  <c r="BT561" i="1"/>
  <c r="BU561" i="1"/>
  <c r="BT562" i="1"/>
  <c r="BS563" i="1"/>
  <c r="BT563" i="1"/>
  <c r="BU563" i="1"/>
  <c r="BS564" i="1"/>
  <c r="BT564" i="1"/>
  <c r="BU564" i="1"/>
  <c r="BS565" i="1"/>
  <c r="BT565" i="1"/>
  <c r="BU565" i="1"/>
  <c r="BS566" i="1"/>
  <c r="BT566" i="1"/>
  <c r="BU566" i="1"/>
  <c r="BS567" i="1"/>
  <c r="BT567" i="1"/>
  <c r="BU567" i="1"/>
  <c r="BS568" i="1"/>
  <c r="BT568" i="1"/>
  <c r="BU568" i="1"/>
  <c r="BS569" i="1"/>
  <c r="BT569" i="1"/>
  <c r="BU569" i="1"/>
  <c r="BS570" i="1"/>
  <c r="BT570" i="1"/>
  <c r="BU570" i="1"/>
  <c r="BS571" i="1"/>
  <c r="BT571" i="1"/>
  <c r="BU571" i="1"/>
  <c r="BS572" i="1"/>
  <c r="BT572" i="1"/>
  <c r="BU572" i="1"/>
  <c r="BS573" i="1"/>
  <c r="BT573" i="1"/>
  <c r="BU573" i="1"/>
  <c r="BS574" i="1"/>
  <c r="BT574" i="1"/>
  <c r="BU574" i="1"/>
  <c r="BS575" i="1"/>
  <c r="BT575" i="1"/>
  <c r="BU575" i="1"/>
  <c r="BS576" i="1"/>
  <c r="BT576" i="1"/>
  <c r="BU576" i="1"/>
  <c r="BS577" i="1"/>
  <c r="BT577" i="1"/>
  <c r="BU577" i="1"/>
  <c r="BT578" i="1"/>
  <c r="BS579" i="1"/>
  <c r="BT579" i="1"/>
  <c r="BU579" i="1"/>
  <c r="BS580" i="1"/>
  <c r="BT580" i="1"/>
  <c r="BU580" i="1"/>
  <c r="BS581" i="1"/>
  <c r="BT581" i="1"/>
  <c r="BU581" i="1"/>
  <c r="BS582" i="1"/>
  <c r="BT582" i="1"/>
  <c r="BU582" i="1"/>
  <c r="BS583" i="1"/>
  <c r="BT583" i="1"/>
  <c r="BU583" i="1"/>
  <c r="BS584" i="1"/>
  <c r="BT584" i="1"/>
  <c r="BU584" i="1"/>
  <c r="BS585" i="1"/>
  <c r="BT585" i="1"/>
  <c r="BU585" i="1"/>
  <c r="BS586" i="1"/>
  <c r="BT586" i="1"/>
  <c r="BU586" i="1"/>
  <c r="BS587" i="1"/>
  <c r="BT587" i="1"/>
  <c r="BU587" i="1"/>
  <c r="BS588" i="1"/>
  <c r="BT588" i="1"/>
  <c r="BU588" i="1"/>
  <c r="BS589" i="1"/>
  <c r="BT589" i="1"/>
  <c r="BU589" i="1"/>
  <c r="BS590" i="1"/>
  <c r="BT590" i="1"/>
  <c r="BU590" i="1"/>
  <c r="BS591" i="1"/>
  <c r="BT591" i="1"/>
  <c r="BU591" i="1"/>
  <c r="BS592" i="1"/>
  <c r="BT592" i="1"/>
  <c r="BU592" i="1"/>
  <c r="BS593" i="1"/>
  <c r="BT593" i="1"/>
  <c r="BU593" i="1"/>
  <c r="BT594" i="1"/>
  <c r="BS595" i="1"/>
  <c r="BT595" i="1"/>
  <c r="BU595" i="1"/>
  <c r="BS596" i="1"/>
  <c r="BT596" i="1"/>
  <c r="BU596" i="1"/>
  <c r="BS597" i="1"/>
  <c r="BT597" i="1"/>
  <c r="BU597" i="1"/>
  <c r="BS598" i="1"/>
  <c r="BT598" i="1"/>
  <c r="BU598" i="1"/>
  <c r="BS599" i="1"/>
  <c r="BT599" i="1"/>
  <c r="BU599" i="1"/>
  <c r="BS600" i="1"/>
  <c r="BT600" i="1"/>
  <c r="BU600" i="1"/>
  <c r="BS601" i="1"/>
  <c r="BT601" i="1"/>
  <c r="BU601" i="1"/>
  <c r="BS602" i="1"/>
  <c r="BT602" i="1"/>
  <c r="BU602" i="1"/>
  <c r="BS603" i="1"/>
  <c r="BT603" i="1"/>
  <c r="BU603" i="1"/>
  <c r="BS604" i="1"/>
  <c r="BT604" i="1"/>
  <c r="BU604" i="1"/>
  <c r="BS605" i="1"/>
  <c r="BT605" i="1"/>
  <c r="BU605" i="1"/>
  <c r="BS606" i="1"/>
  <c r="BT606" i="1"/>
  <c r="BU606" i="1"/>
  <c r="BS607" i="1"/>
  <c r="BT607" i="1"/>
  <c r="BU607" i="1"/>
  <c r="BS608" i="1"/>
  <c r="BT608" i="1"/>
  <c r="BU608" i="1"/>
  <c r="BS609" i="1"/>
  <c r="BT609" i="1"/>
  <c r="BU609" i="1"/>
  <c r="BT610" i="1"/>
  <c r="BS611" i="1"/>
  <c r="BT611" i="1"/>
  <c r="BU611" i="1"/>
  <c r="BS612" i="1"/>
  <c r="BT612" i="1"/>
  <c r="BU612" i="1"/>
  <c r="BS613" i="1"/>
  <c r="BT613" i="1"/>
  <c r="BU613" i="1"/>
  <c r="BS614" i="1"/>
  <c r="BT614" i="1"/>
  <c r="BU614" i="1"/>
  <c r="BS615" i="1"/>
  <c r="BT615" i="1"/>
  <c r="BU615" i="1"/>
  <c r="BS616" i="1"/>
  <c r="BT616" i="1"/>
  <c r="BU616" i="1"/>
  <c r="BS617" i="1"/>
  <c r="BT617" i="1"/>
  <c r="BU617" i="1"/>
  <c r="BS618" i="1"/>
  <c r="BT618" i="1"/>
  <c r="BU618" i="1"/>
  <c r="BS619" i="1"/>
  <c r="BT619" i="1"/>
  <c r="BU619" i="1"/>
  <c r="BS620" i="1"/>
  <c r="BT620" i="1"/>
  <c r="BU620" i="1"/>
  <c r="BS621" i="1"/>
  <c r="BT621" i="1"/>
  <c r="BU621" i="1"/>
  <c r="BS622" i="1"/>
  <c r="BT622" i="1"/>
  <c r="BU622" i="1"/>
  <c r="BS623" i="1"/>
  <c r="BT623" i="1"/>
  <c r="BU623" i="1"/>
  <c r="BS624" i="1"/>
  <c r="BT624" i="1"/>
  <c r="BU624" i="1"/>
  <c r="BS625" i="1"/>
  <c r="BT625" i="1"/>
  <c r="BU625" i="1"/>
  <c r="BT626" i="1"/>
  <c r="BS627" i="1"/>
  <c r="BT627" i="1"/>
  <c r="BU627" i="1"/>
  <c r="BS628" i="1"/>
  <c r="BT628" i="1"/>
  <c r="BU628" i="1"/>
  <c r="BS629" i="1"/>
  <c r="BT629" i="1"/>
  <c r="BU629" i="1"/>
  <c r="BS630" i="1"/>
  <c r="BT630" i="1"/>
  <c r="BU630" i="1"/>
  <c r="BS631" i="1"/>
  <c r="BT631" i="1"/>
  <c r="BU631" i="1"/>
  <c r="BS632" i="1"/>
  <c r="BT632" i="1"/>
  <c r="BU632" i="1"/>
  <c r="BS633" i="1"/>
  <c r="BT633" i="1"/>
  <c r="BU633" i="1"/>
  <c r="BS634" i="1"/>
  <c r="BT634" i="1"/>
  <c r="BU634" i="1"/>
  <c r="BS635" i="1"/>
  <c r="BT635" i="1"/>
  <c r="BU635" i="1"/>
  <c r="BS636" i="1"/>
  <c r="BT636" i="1"/>
  <c r="BU636" i="1"/>
  <c r="BS637" i="1"/>
  <c r="BT637" i="1"/>
  <c r="BU637" i="1"/>
  <c r="BS638" i="1"/>
  <c r="BT638" i="1"/>
  <c r="BU638" i="1"/>
  <c r="BS639" i="1"/>
  <c r="BT639" i="1"/>
  <c r="BU639" i="1"/>
  <c r="BS640" i="1"/>
  <c r="BT640" i="1"/>
  <c r="BU640" i="1"/>
  <c r="BS641" i="1"/>
  <c r="BT641" i="1"/>
  <c r="BU641" i="1"/>
  <c r="BT642" i="1"/>
  <c r="BS643" i="1"/>
  <c r="BT643" i="1"/>
  <c r="BU643" i="1"/>
  <c r="BS644" i="1"/>
  <c r="BT644" i="1"/>
  <c r="BU644" i="1"/>
  <c r="BS645" i="1"/>
  <c r="BT645" i="1"/>
  <c r="BU645" i="1"/>
  <c r="BS646" i="1"/>
  <c r="BT646" i="1"/>
  <c r="BU646" i="1"/>
  <c r="BS647" i="1"/>
  <c r="BT647" i="1"/>
  <c r="BU647" i="1"/>
  <c r="BS648" i="1"/>
  <c r="BT648" i="1"/>
  <c r="BU648" i="1"/>
  <c r="BS649" i="1"/>
  <c r="BT649" i="1"/>
  <c r="BU649" i="1"/>
  <c r="BS650" i="1"/>
  <c r="BT650" i="1"/>
  <c r="BU650" i="1"/>
  <c r="BS651" i="1"/>
  <c r="BT651" i="1"/>
  <c r="BU651" i="1"/>
  <c r="BS652" i="1"/>
  <c r="BT652" i="1"/>
  <c r="BU652" i="1"/>
  <c r="BS653" i="1"/>
  <c r="BT653" i="1"/>
  <c r="BU653" i="1"/>
  <c r="BS654" i="1"/>
  <c r="BT654" i="1"/>
  <c r="BU654" i="1"/>
  <c r="BS655" i="1"/>
  <c r="BT655" i="1"/>
  <c r="BU655" i="1"/>
  <c r="BS656" i="1"/>
  <c r="BT656" i="1"/>
  <c r="BU656" i="1"/>
  <c r="BS657" i="1"/>
  <c r="BT657" i="1"/>
  <c r="BU657" i="1"/>
  <c r="BT658" i="1"/>
  <c r="BS659" i="1"/>
  <c r="BT659" i="1"/>
  <c r="BU659" i="1"/>
  <c r="BS660" i="1"/>
  <c r="BT660" i="1"/>
  <c r="BU660" i="1"/>
  <c r="BS661" i="1"/>
  <c r="BT661" i="1"/>
  <c r="BU661" i="1"/>
  <c r="BS662" i="1"/>
  <c r="BT662" i="1"/>
  <c r="BU662" i="1"/>
  <c r="BS663" i="1"/>
  <c r="BT663" i="1"/>
  <c r="BU663" i="1"/>
  <c r="BS664" i="1"/>
  <c r="BT664" i="1"/>
  <c r="BU664" i="1"/>
  <c r="BS665" i="1"/>
  <c r="BT665" i="1"/>
  <c r="BU665" i="1"/>
  <c r="BS666" i="1"/>
  <c r="BT666" i="1"/>
  <c r="BU666" i="1"/>
  <c r="BS667" i="1"/>
  <c r="BT667" i="1"/>
  <c r="BU667" i="1"/>
  <c r="BS668" i="1"/>
  <c r="BT668" i="1"/>
  <c r="BU668" i="1"/>
  <c r="BS669" i="1"/>
  <c r="BT669" i="1"/>
  <c r="BU669" i="1"/>
  <c r="BS670" i="1"/>
  <c r="BT670" i="1"/>
  <c r="BU670" i="1"/>
  <c r="BS671" i="1"/>
  <c r="BT671" i="1"/>
  <c r="BU671" i="1"/>
  <c r="BS672" i="1"/>
  <c r="BT672" i="1"/>
  <c r="BU672" i="1"/>
  <c r="BS673" i="1"/>
  <c r="BT673" i="1"/>
  <c r="BU673" i="1"/>
  <c r="BT674" i="1"/>
  <c r="BS675" i="1"/>
  <c r="BT675" i="1"/>
  <c r="BU675" i="1"/>
  <c r="BS676" i="1"/>
  <c r="BT676" i="1"/>
  <c r="BU676" i="1"/>
  <c r="BS677" i="1"/>
  <c r="BT677" i="1"/>
  <c r="BU677" i="1"/>
  <c r="BS678" i="1"/>
  <c r="BT678" i="1"/>
  <c r="BU678" i="1"/>
  <c r="BS679" i="1"/>
  <c r="BT679" i="1"/>
  <c r="BU679" i="1"/>
  <c r="BS680" i="1"/>
  <c r="BT680" i="1"/>
  <c r="BU680" i="1"/>
  <c r="BS681" i="1"/>
  <c r="BT681" i="1"/>
  <c r="BU681" i="1"/>
  <c r="BS682" i="1"/>
  <c r="BT682" i="1"/>
  <c r="BU682" i="1"/>
  <c r="BS683" i="1"/>
  <c r="BT683" i="1"/>
  <c r="BU683" i="1"/>
  <c r="BS684" i="1"/>
  <c r="BT684" i="1"/>
  <c r="BU684" i="1"/>
  <c r="BS685" i="1"/>
  <c r="BT685" i="1"/>
  <c r="BU685" i="1"/>
  <c r="BS686" i="1"/>
  <c r="BT686" i="1"/>
  <c r="BU686" i="1"/>
  <c r="BS687" i="1"/>
  <c r="BT687" i="1"/>
  <c r="BU687" i="1"/>
  <c r="BS688" i="1"/>
  <c r="BT688" i="1"/>
  <c r="BU688" i="1"/>
  <c r="BS689" i="1"/>
  <c r="BT689" i="1"/>
  <c r="BU689" i="1"/>
  <c r="BT690" i="1"/>
  <c r="BS691" i="1"/>
  <c r="BT691" i="1"/>
  <c r="BU691" i="1"/>
  <c r="BS692" i="1"/>
  <c r="BT692" i="1"/>
  <c r="BU692" i="1"/>
  <c r="BS693" i="1"/>
  <c r="BT693" i="1"/>
  <c r="BU693" i="1"/>
  <c r="BS694" i="1"/>
  <c r="BT694" i="1"/>
  <c r="BU694" i="1"/>
  <c r="BS695" i="1"/>
  <c r="BT695" i="1"/>
  <c r="BU695" i="1"/>
  <c r="BS696" i="1"/>
  <c r="BT696" i="1"/>
  <c r="BU696" i="1"/>
  <c r="BS697" i="1"/>
  <c r="BT697" i="1"/>
  <c r="BU697" i="1"/>
  <c r="BS698" i="1"/>
  <c r="BT698" i="1"/>
  <c r="BU698" i="1"/>
  <c r="BS699" i="1"/>
  <c r="BT699" i="1"/>
  <c r="BU699" i="1"/>
  <c r="BS700" i="1"/>
  <c r="BT700" i="1"/>
  <c r="BU700" i="1"/>
  <c r="BS701" i="1"/>
  <c r="BT701" i="1"/>
  <c r="BU701" i="1"/>
  <c r="BS702" i="1"/>
  <c r="BT702" i="1"/>
  <c r="BU702" i="1"/>
  <c r="BS703" i="1"/>
  <c r="BT703" i="1"/>
  <c r="BU703" i="1"/>
  <c r="BS704" i="1"/>
  <c r="BT704" i="1"/>
  <c r="BU704" i="1"/>
  <c r="BS705" i="1"/>
  <c r="BT705" i="1"/>
  <c r="BU705" i="1"/>
  <c r="BT706" i="1"/>
  <c r="BS707" i="1"/>
  <c r="BT707" i="1"/>
  <c r="BU707" i="1"/>
  <c r="BS708" i="1"/>
  <c r="BT708" i="1"/>
  <c r="BU708" i="1"/>
  <c r="BS709" i="1"/>
  <c r="BT709" i="1"/>
  <c r="BU709" i="1"/>
  <c r="BS710" i="1"/>
  <c r="BT710" i="1"/>
  <c r="BU710" i="1"/>
  <c r="BS711" i="1"/>
  <c r="BT711" i="1"/>
  <c r="BU711" i="1"/>
  <c r="BS712" i="1"/>
  <c r="BT712" i="1"/>
  <c r="BU712" i="1"/>
  <c r="BS713" i="1"/>
  <c r="BT713" i="1"/>
  <c r="BU713" i="1"/>
  <c r="BS714" i="1"/>
  <c r="BT714" i="1"/>
  <c r="BU714" i="1"/>
  <c r="BS715" i="1"/>
  <c r="BT715" i="1"/>
  <c r="BU715" i="1"/>
  <c r="BS716" i="1"/>
  <c r="BT716" i="1"/>
  <c r="BU716" i="1"/>
  <c r="BS717" i="1"/>
  <c r="BT717" i="1"/>
  <c r="BU717" i="1"/>
  <c r="BS718" i="1"/>
  <c r="BT718" i="1"/>
  <c r="BU718" i="1"/>
  <c r="BS719" i="1"/>
  <c r="BT719" i="1"/>
  <c r="BU719" i="1"/>
  <c r="BS720" i="1"/>
  <c r="BT720" i="1"/>
  <c r="BU720" i="1"/>
  <c r="BS721" i="1"/>
  <c r="BT721" i="1"/>
  <c r="BU721" i="1"/>
  <c r="BT722" i="1"/>
  <c r="BS723" i="1"/>
  <c r="BT723" i="1"/>
  <c r="BU723" i="1"/>
  <c r="BS724" i="1"/>
  <c r="BT724" i="1"/>
  <c r="BU724" i="1"/>
  <c r="BS725" i="1"/>
  <c r="BT725" i="1"/>
  <c r="BU725" i="1"/>
  <c r="BS726" i="1"/>
  <c r="BT726" i="1"/>
  <c r="BU726" i="1"/>
  <c r="BS727" i="1"/>
  <c r="BT727" i="1"/>
  <c r="BU727" i="1"/>
  <c r="BS728" i="1"/>
  <c r="BT728" i="1"/>
  <c r="BU728" i="1"/>
  <c r="BS729" i="1"/>
  <c r="BT729" i="1"/>
  <c r="BU729" i="1"/>
  <c r="BS730" i="1"/>
  <c r="BT730" i="1"/>
  <c r="BU730" i="1"/>
  <c r="BS731" i="1"/>
  <c r="BT731" i="1"/>
  <c r="BU731" i="1"/>
  <c r="BS732" i="1"/>
  <c r="BT732" i="1"/>
  <c r="BU732" i="1"/>
  <c r="BS733" i="1"/>
  <c r="BT733" i="1"/>
  <c r="BU733" i="1"/>
  <c r="BS734" i="1"/>
  <c r="BT734" i="1"/>
  <c r="BU734" i="1"/>
  <c r="BS735" i="1"/>
  <c r="BT735" i="1"/>
  <c r="BU735" i="1"/>
  <c r="BS736" i="1"/>
  <c r="BT736" i="1"/>
  <c r="BU736" i="1"/>
  <c r="BS737" i="1"/>
  <c r="BT737" i="1"/>
  <c r="BU737" i="1"/>
  <c r="BT738" i="1"/>
  <c r="BS739" i="1"/>
  <c r="BT739" i="1"/>
  <c r="BU739" i="1"/>
  <c r="BS740" i="1"/>
  <c r="BT740" i="1"/>
  <c r="BU740" i="1"/>
  <c r="BS741" i="1"/>
  <c r="BT741" i="1"/>
  <c r="BU741" i="1"/>
  <c r="BS742" i="1"/>
  <c r="BT742" i="1"/>
  <c r="BU742" i="1"/>
  <c r="BS743" i="1"/>
  <c r="BT743" i="1"/>
  <c r="BU743" i="1"/>
  <c r="BS744" i="1"/>
  <c r="BT744" i="1"/>
  <c r="BU744" i="1"/>
  <c r="BS745" i="1"/>
  <c r="BT745" i="1"/>
  <c r="BU745" i="1"/>
  <c r="BS746" i="1"/>
  <c r="BT746" i="1"/>
  <c r="BU746" i="1"/>
  <c r="BS747" i="1"/>
  <c r="BT747" i="1"/>
  <c r="BU747" i="1"/>
  <c r="BS748" i="1"/>
  <c r="BT748" i="1"/>
  <c r="BU748" i="1"/>
  <c r="BS749" i="1"/>
  <c r="BT749" i="1"/>
  <c r="BU749" i="1"/>
  <c r="BS750" i="1"/>
  <c r="BT750" i="1"/>
  <c r="BU750" i="1"/>
  <c r="BS751" i="1"/>
  <c r="BT751" i="1"/>
  <c r="BU751" i="1"/>
  <c r="BS752" i="1"/>
  <c r="BT752" i="1"/>
  <c r="BU752" i="1"/>
  <c r="BS753" i="1"/>
  <c r="BT753" i="1"/>
  <c r="BU753" i="1"/>
  <c r="BT754" i="1"/>
  <c r="BS755" i="1"/>
  <c r="BT755" i="1"/>
  <c r="BU755" i="1"/>
  <c r="BS756" i="1"/>
  <c r="BT756" i="1"/>
  <c r="BU756" i="1"/>
  <c r="BS757" i="1"/>
  <c r="BT757" i="1"/>
  <c r="BU757" i="1"/>
  <c r="BS758" i="1"/>
  <c r="BT758" i="1"/>
  <c r="BU758" i="1"/>
  <c r="BS759" i="1"/>
  <c r="BT759" i="1"/>
  <c r="BU759" i="1"/>
  <c r="BS760" i="1"/>
  <c r="BT760" i="1"/>
  <c r="BU760" i="1"/>
  <c r="BS761" i="1"/>
  <c r="BT761" i="1"/>
  <c r="BU761" i="1"/>
  <c r="BS762" i="1"/>
  <c r="BT762" i="1"/>
  <c r="BU762" i="1"/>
  <c r="BS763" i="1"/>
  <c r="BT763" i="1"/>
  <c r="BU763" i="1"/>
  <c r="BS764" i="1"/>
  <c r="BT764" i="1"/>
  <c r="BU764" i="1"/>
  <c r="BS765" i="1"/>
  <c r="BT765" i="1"/>
  <c r="BU765" i="1"/>
  <c r="BS766" i="1"/>
  <c r="BT766" i="1"/>
  <c r="BU766" i="1"/>
  <c r="BS767" i="1"/>
  <c r="BT767" i="1"/>
  <c r="BU767" i="1"/>
  <c r="BS768" i="1"/>
  <c r="BT768" i="1"/>
  <c r="BU768" i="1"/>
  <c r="BS769" i="1"/>
  <c r="BT769" i="1"/>
  <c r="BU769" i="1"/>
  <c r="BT770" i="1"/>
  <c r="BS771" i="1"/>
  <c r="BT771" i="1"/>
  <c r="BU771" i="1"/>
  <c r="BS772" i="1"/>
  <c r="BT772" i="1"/>
  <c r="BU772" i="1"/>
  <c r="BS773" i="1"/>
  <c r="BT773" i="1"/>
  <c r="BU773" i="1"/>
  <c r="BS774" i="1"/>
  <c r="BT774" i="1"/>
  <c r="BU774" i="1"/>
  <c r="BS775" i="1"/>
  <c r="BT775" i="1"/>
  <c r="BU775" i="1"/>
  <c r="BS776" i="1"/>
  <c r="BT776" i="1"/>
  <c r="BU776" i="1"/>
  <c r="BS777" i="1"/>
  <c r="BT777" i="1"/>
  <c r="BU777" i="1"/>
  <c r="BS778" i="1"/>
  <c r="BT778" i="1"/>
  <c r="BU778" i="1"/>
  <c r="BS779" i="1"/>
  <c r="BT779" i="1"/>
  <c r="BU779" i="1"/>
  <c r="BS780" i="1"/>
  <c r="BT780" i="1"/>
  <c r="BU780" i="1"/>
  <c r="BS781" i="1"/>
  <c r="BT781" i="1"/>
  <c r="BU781" i="1"/>
  <c r="BS782" i="1"/>
  <c r="BT782" i="1"/>
  <c r="BU782" i="1"/>
  <c r="BS783" i="1"/>
  <c r="BT783" i="1"/>
  <c r="BU783" i="1"/>
  <c r="BS784" i="1"/>
  <c r="BT784" i="1"/>
  <c r="BU784" i="1"/>
  <c r="BS785" i="1"/>
  <c r="BT785" i="1"/>
  <c r="BU785" i="1"/>
  <c r="BS786" i="1"/>
  <c r="BT786" i="1"/>
  <c r="BS787" i="1"/>
  <c r="BT787" i="1"/>
  <c r="BU787" i="1"/>
  <c r="BS788" i="1"/>
  <c r="BT788" i="1"/>
  <c r="BU788" i="1"/>
  <c r="BS789" i="1"/>
  <c r="BT789" i="1"/>
  <c r="BU789" i="1"/>
  <c r="BS790" i="1"/>
  <c r="BT790" i="1"/>
  <c r="BU790" i="1"/>
  <c r="BS791" i="1"/>
  <c r="BT791" i="1"/>
  <c r="BU791" i="1"/>
  <c r="BS792" i="1"/>
  <c r="BT792" i="1"/>
  <c r="BU792" i="1"/>
  <c r="BS793" i="1"/>
  <c r="BT793" i="1"/>
  <c r="BU793" i="1"/>
  <c r="BS794" i="1"/>
  <c r="BT794" i="1"/>
  <c r="BU794" i="1"/>
  <c r="BS795" i="1"/>
  <c r="BT795" i="1"/>
  <c r="BU795" i="1"/>
  <c r="BS796" i="1"/>
  <c r="BT796" i="1"/>
  <c r="BU796" i="1"/>
  <c r="BS797" i="1"/>
  <c r="BT797" i="1"/>
  <c r="BU797" i="1"/>
  <c r="BS798" i="1"/>
  <c r="BT798" i="1"/>
  <c r="BU798" i="1"/>
  <c r="BS799" i="1"/>
  <c r="BT799" i="1"/>
  <c r="BU799" i="1"/>
  <c r="BS800" i="1"/>
  <c r="BT800" i="1"/>
  <c r="BU800" i="1"/>
  <c r="BS801" i="1"/>
  <c r="BT801" i="1"/>
  <c r="BU801" i="1"/>
  <c r="BT802" i="1"/>
  <c r="BS803" i="1"/>
  <c r="BT803" i="1"/>
  <c r="BU803" i="1"/>
  <c r="BS804" i="1"/>
  <c r="BT804" i="1"/>
  <c r="BU804" i="1"/>
  <c r="BS805" i="1"/>
  <c r="BT805" i="1"/>
  <c r="BU805" i="1"/>
  <c r="BS806" i="1"/>
  <c r="BT806" i="1"/>
  <c r="BU806" i="1"/>
  <c r="BS807" i="1"/>
  <c r="BT807" i="1"/>
  <c r="BU807" i="1"/>
  <c r="BS808" i="1"/>
  <c r="BT808" i="1"/>
  <c r="BU808" i="1"/>
  <c r="BS809" i="1"/>
  <c r="BT809" i="1"/>
  <c r="BU809" i="1"/>
  <c r="BS810" i="1"/>
  <c r="BT810" i="1"/>
  <c r="BU810" i="1"/>
  <c r="BS811" i="1"/>
  <c r="BT811" i="1"/>
  <c r="BU811" i="1"/>
  <c r="BS812" i="1"/>
  <c r="BT812" i="1"/>
  <c r="BU812" i="1"/>
  <c r="BS813" i="1"/>
  <c r="BT813" i="1"/>
  <c r="BU813" i="1"/>
  <c r="BS814" i="1"/>
  <c r="BT814" i="1"/>
  <c r="BU814" i="1"/>
  <c r="BS815" i="1"/>
  <c r="BT815" i="1"/>
  <c r="BU815" i="1"/>
  <c r="BS816" i="1"/>
  <c r="BT816" i="1"/>
  <c r="BU816" i="1"/>
  <c r="BS817" i="1"/>
  <c r="BT817" i="1"/>
  <c r="BU817" i="1"/>
  <c r="BT818" i="1"/>
  <c r="BS819" i="1"/>
  <c r="BT819" i="1"/>
  <c r="BU819" i="1"/>
  <c r="BS820" i="1"/>
  <c r="BT820" i="1"/>
  <c r="BU820" i="1"/>
  <c r="BS821" i="1"/>
  <c r="BT821" i="1"/>
  <c r="BU821" i="1"/>
  <c r="BS822" i="1"/>
  <c r="BT822" i="1"/>
  <c r="BU822" i="1"/>
  <c r="BS823" i="1"/>
  <c r="BT823" i="1"/>
  <c r="BU823" i="1"/>
  <c r="BS824" i="1"/>
  <c r="BT824" i="1"/>
  <c r="BU824" i="1"/>
  <c r="BS825" i="1"/>
  <c r="BT825" i="1"/>
  <c r="BU825" i="1"/>
  <c r="BS826" i="1"/>
  <c r="BT826" i="1"/>
  <c r="BU826" i="1"/>
  <c r="BS827" i="1"/>
  <c r="BT827" i="1"/>
  <c r="BU827" i="1"/>
  <c r="BS828" i="1"/>
  <c r="BT828" i="1"/>
  <c r="BU828" i="1"/>
  <c r="BS829" i="1"/>
  <c r="BT829" i="1"/>
  <c r="BU829" i="1"/>
  <c r="BS830" i="1"/>
  <c r="BT830" i="1"/>
  <c r="BU830" i="1"/>
  <c r="BS831" i="1"/>
  <c r="BT831" i="1"/>
  <c r="BU831" i="1"/>
  <c r="BS832" i="1"/>
  <c r="BT832" i="1"/>
  <c r="BU832" i="1"/>
  <c r="BS833" i="1"/>
  <c r="BT833" i="1"/>
  <c r="BU833" i="1"/>
  <c r="BT834" i="1"/>
  <c r="BS835" i="1"/>
  <c r="BT835" i="1"/>
  <c r="BU835" i="1"/>
  <c r="BS836" i="1"/>
  <c r="BT836" i="1"/>
  <c r="BU836" i="1"/>
  <c r="BS837" i="1"/>
  <c r="BT837" i="1"/>
  <c r="BU837" i="1"/>
  <c r="BS838" i="1"/>
  <c r="BT838" i="1"/>
  <c r="BU838" i="1"/>
  <c r="BS839" i="1"/>
  <c r="BT839" i="1"/>
  <c r="BU839" i="1"/>
  <c r="BS840" i="1"/>
  <c r="BT840" i="1"/>
  <c r="BU840" i="1"/>
  <c r="BS841" i="1"/>
  <c r="BT841" i="1"/>
  <c r="BU841" i="1"/>
  <c r="BS842" i="1"/>
  <c r="BT842" i="1"/>
  <c r="BU842" i="1"/>
  <c r="BS843" i="1"/>
  <c r="BT843" i="1"/>
  <c r="BU843" i="1"/>
  <c r="BS844" i="1"/>
  <c r="BT844" i="1"/>
  <c r="BU844" i="1"/>
  <c r="BS845" i="1"/>
  <c r="BT845" i="1"/>
  <c r="BU845" i="1"/>
  <c r="BS846" i="1"/>
  <c r="BT846" i="1"/>
  <c r="BU846" i="1"/>
  <c r="BS847" i="1"/>
  <c r="BT847" i="1"/>
  <c r="BU847" i="1"/>
  <c r="BS848" i="1"/>
  <c r="BT848" i="1"/>
  <c r="BU848" i="1"/>
  <c r="BS849" i="1"/>
  <c r="BT849" i="1"/>
  <c r="BU849" i="1"/>
  <c r="BT850" i="1"/>
  <c r="BS851" i="1"/>
  <c r="BT851" i="1"/>
  <c r="BU851" i="1"/>
  <c r="BS852" i="1"/>
  <c r="BT852" i="1"/>
  <c r="BU852" i="1"/>
  <c r="BS853" i="1"/>
  <c r="BT853" i="1"/>
  <c r="BU853" i="1"/>
  <c r="BS854" i="1"/>
  <c r="BT854" i="1"/>
  <c r="BU854" i="1"/>
  <c r="BS855" i="1"/>
  <c r="BT855" i="1"/>
  <c r="BU855" i="1"/>
  <c r="BS856" i="1"/>
  <c r="BT856" i="1"/>
  <c r="BU856" i="1"/>
  <c r="BS857" i="1"/>
  <c r="BT857" i="1"/>
  <c r="BU857" i="1"/>
  <c r="BS858" i="1"/>
  <c r="BT858" i="1"/>
  <c r="BU858" i="1"/>
  <c r="BS859" i="1"/>
  <c r="BT859" i="1"/>
  <c r="BU859" i="1"/>
  <c r="BS860" i="1"/>
  <c r="BT860" i="1"/>
  <c r="BU860" i="1"/>
  <c r="BS861" i="1"/>
  <c r="BT861" i="1"/>
  <c r="BU861" i="1"/>
  <c r="BS862" i="1"/>
  <c r="BT862" i="1"/>
  <c r="BU862" i="1"/>
  <c r="BS863" i="1"/>
  <c r="BT863" i="1"/>
  <c r="BU863" i="1"/>
  <c r="BS864" i="1"/>
  <c r="BT864" i="1"/>
  <c r="BU864" i="1"/>
  <c r="BS865" i="1"/>
  <c r="BT865" i="1"/>
  <c r="BU865" i="1"/>
  <c r="BT866" i="1"/>
  <c r="BS867" i="1"/>
  <c r="BT867" i="1"/>
  <c r="BU867" i="1"/>
  <c r="BS868" i="1"/>
  <c r="BT868" i="1"/>
  <c r="BU868" i="1"/>
  <c r="BS869" i="1"/>
  <c r="BT869" i="1"/>
  <c r="BU869" i="1"/>
  <c r="BS870" i="1"/>
  <c r="BT870" i="1"/>
  <c r="BU870" i="1"/>
  <c r="BS871" i="1"/>
  <c r="BT871" i="1"/>
  <c r="BU871" i="1"/>
  <c r="BS872" i="1"/>
  <c r="BT872" i="1"/>
  <c r="BU872" i="1"/>
  <c r="BS873" i="1"/>
  <c r="BT873" i="1"/>
  <c r="BU873" i="1"/>
  <c r="BS874" i="1"/>
  <c r="BT874" i="1"/>
  <c r="BU874" i="1"/>
  <c r="BS875" i="1"/>
  <c r="BT875" i="1"/>
  <c r="BU875" i="1"/>
  <c r="BS876" i="1"/>
  <c r="BT876" i="1"/>
  <c r="BU876" i="1"/>
  <c r="BS877" i="1"/>
  <c r="BT877" i="1"/>
  <c r="BU877" i="1"/>
  <c r="BS878" i="1"/>
  <c r="BT878" i="1"/>
  <c r="BU878" i="1"/>
  <c r="BS879" i="1"/>
  <c r="BT879" i="1"/>
  <c r="BU879" i="1"/>
  <c r="BS880" i="1"/>
  <c r="BT880" i="1"/>
  <c r="BU880" i="1"/>
  <c r="BS881" i="1"/>
  <c r="BT881" i="1"/>
  <c r="BU881" i="1"/>
  <c r="BT882" i="1"/>
  <c r="BS883" i="1"/>
  <c r="BT883" i="1"/>
  <c r="BU883" i="1"/>
  <c r="BS884" i="1"/>
  <c r="BT884" i="1"/>
  <c r="BU884" i="1"/>
  <c r="BS885" i="1"/>
  <c r="BT885" i="1"/>
  <c r="BU885" i="1"/>
  <c r="BS886" i="1"/>
  <c r="BT886" i="1"/>
  <c r="BU886" i="1"/>
  <c r="BS887" i="1"/>
  <c r="BT887" i="1"/>
  <c r="BU887" i="1"/>
  <c r="BS888" i="1"/>
  <c r="BT888" i="1"/>
  <c r="BU888" i="1"/>
  <c r="BS889" i="1"/>
  <c r="BT889" i="1"/>
  <c r="BU889" i="1"/>
  <c r="BS890" i="1"/>
  <c r="BT890" i="1"/>
  <c r="BU890" i="1"/>
  <c r="BS891" i="1"/>
  <c r="BT891" i="1"/>
  <c r="BU891" i="1"/>
  <c r="BS892" i="1"/>
  <c r="BT892" i="1"/>
  <c r="BU892" i="1"/>
  <c r="BS893" i="1"/>
  <c r="BT893" i="1"/>
  <c r="BU893" i="1"/>
  <c r="BS894" i="1"/>
  <c r="BT894" i="1"/>
  <c r="BU894" i="1"/>
  <c r="BS895" i="1"/>
  <c r="BT895" i="1"/>
  <c r="BU895" i="1"/>
  <c r="BS896" i="1"/>
  <c r="BT896" i="1"/>
  <c r="BU896" i="1"/>
  <c r="BS897" i="1"/>
  <c r="BT897" i="1"/>
  <c r="BU897" i="1"/>
  <c r="BT898" i="1"/>
  <c r="BS899" i="1"/>
  <c r="BT899" i="1"/>
  <c r="BU899" i="1"/>
  <c r="BS900" i="1"/>
  <c r="BT900" i="1"/>
  <c r="BU900" i="1"/>
  <c r="BS901" i="1"/>
  <c r="BT901" i="1"/>
  <c r="BU901" i="1"/>
  <c r="BS902" i="1"/>
  <c r="BT902" i="1"/>
  <c r="BU902" i="1"/>
  <c r="BS903" i="1"/>
  <c r="BT903" i="1"/>
  <c r="BU903" i="1"/>
  <c r="BS904" i="1"/>
  <c r="BT904" i="1"/>
  <c r="BU904" i="1"/>
  <c r="BS905" i="1"/>
  <c r="BT905" i="1"/>
  <c r="BU905" i="1"/>
  <c r="BS906" i="1"/>
  <c r="BT906" i="1"/>
  <c r="BU906" i="1"/>
  <c r="BS907" i="1"/>
  <c r="BT907" i="1"/>
  <c r="BU907" i="1"/>
  <c r="BS908" i="1"/>
  <c r="BT908" i="1"/>
  <c r="BU908" i="1"/>
  <c r="BS909" i="1"/>
  <c r="BT909" i="1"/>
  <c r="BU909" i="1"/>
  <c r="BS910" i="1"/>
  <c r="BT910" i="1"/>
  <c r="BU910" i="1"/>
  <c r="BS911" i="1"/>
  <c r="BT911" i="1"/>
  <c r="BU911" i="1"/>
  <c r="BS912" i="1"/>
  <c r="BT912" i="1"/>
  <c r="BU912" i="1"/>
  <c r="BS913" i="1"/>
  <c r="BT913" i="1"/>
  <c r="BU913" i="1"/>
  <c r="BT914" i="1"/>
  <c r="BS915" i="1"/>
  <c r="BT915" i="1"/>
  <c r="BU915" i="1"/>
  <c r="BS916" i="1"/>
  <c r="BT916" i="1"/>
  <c r="BU916" i="1"/>
  <c r="BS917" i="1"/>
  <c r="BT917" i="1"/>
  <c r="BU917" i="1"/>
  <c r="BS918" i="1"/>
  <c r="BT918" i="1"/>
  <c r="BU918" i="1"/>
  <c r="BS919" i="1"/>
  <c r="BT919" i="1"/>
  <c r="BU919" i="1"/>
  <c r="BS920" i="1"/>
  <c r="BT920" i="1"/>
  <c r="BU920" i="1"/>
  <c r="BS921" i="1"/>
  <c r="BT921" i="1"/>
  <c r="BU921" i="1"/>
  <c r="BS922" i="1"/>
  <c r="BT922" i="1"/>
  <c r="BU922" i="1"/>
  <c r="BS923" i="1"/>
  <c r="BT923" i="1"/>
  <c r="BU923" i="1"/>
  <c r="BS924" i="1"/>
  <c r="BT924" i="1"/>
  <c r="BU924" i="1"/>
  <c r="BS925" i="1"/>
  <c r="BT925" i="1"/>
  <c r="BU925" i="1"/>
  <c r="BS926" i="1"/>
  <c r="BT926" i="1"/>
  <c r="BU926" i="1"/>
  <c r="BS927" i="1"/>
  <c r="BT927" i="1"/>
  <c r="BU927" i="1"/>
  <c r="BS928" i="1"/>
  <c r="BT928" i="1"/>
  <c r="BU928" i="1"/>
  <c r="BS929" i="1"/>
  <c r="BT929" i="1"/>
  <c r="BU929" i="1"/>
  <c r="BT930" i="1"/>
  <c r="BS931" i="1"/>
  <c r="BT931" i="1"/>
  <c r="BU931" i="1"/>
  <c r="BS932" i="1"/>
  <c r="BT932" i="1"/>
  <c r="BU932" i="1"/>
  <c r="BS933" i="1"/>
  <c r="BT933" i="1"/>
  <c r="BU933" i="1"/>
  <c r="BS934" i="1"/>
  <c r="BT934" i="1"/>
  <c r="BU934" i="1"/>
  <c r="BS935" i="1"/>
  <c r="BT935" i="1"/>
  <c r="BU935" i="1"/>
  <c r="BS936" i="1"/>
  <c r="BT936" i="1"/>
  <c r="BU936" i="1"/>
  <c r="BS937" i="1"/>
  <c r="BT937" i="1"/>
  <c r="BU937" i="1"/>
  <c r="BS938" i="1"/>
  <c r="BT938" i="1"/>
  <c r="BU938" i="1"/>
  <c r="BS939" i="1"/>
  <c r="BT939" i="1"/>
  <c r="BU939" i="1"/>
  <c r="BS940" i="1"/>
  <c r="BT940" i="1"/>
  <c r="BU940" i="1"/>
  <c r="BS941" i="1"/>
  <c r="BT941" i="1"/>
  <c r="BU941" i="1"/>
  <c r="BS942" i="1"/>
  <c r="BT942" i="1"/>
  <c r="BU942" i="1"/>
  <c r="BS943" i="1"/>
  <c r="BT943" i="1"/>
  <c r="BU943" i="1"/>
  <c r="BS944" i="1"/>
  <c r="BT944" i="1"/>
  <c r="BU944" i="1"/>
  <c r="BS945" i="1"/>
  <c r="BT945" i="1"/>
  <c r="BU945" i="1"/>
  <c r="BT946" i="1"/>
  <c r="BS947" i="1"/>
  <c r="BT947" i="1"/>
  <c r="BU947" i="1"/>
  <c r="BS948" i="1"/>
  <c r="BT948" i="1"/>
  <c r="BU948" i="1"/>
  <c r="BS949" i="1"/>
  <c r="BT949" i="1"/>
  <c r="BU949" i="1"/>
  <c r="BS950" i="1"/>
  <c r="BT950" i="1"/>
  <c r="BU950" i="1"/>
  <c r="BS951" i="1"/>
  <c r="BT951" i="1"/>
  <c r="BU951" i="1"/>
  <c r="BS952" i="1"/>
  <c r="BT952" i="1"/>
  <c r="BU952" i="1"/>
  <c r="BS953" i="1"/>
  <c r="BT953" i="1"/>
  <c r="BU953" i="1"/>
  <c r="BS954" i="1"/>
  <c r="BT954" i="1"/>
  <c r="BU954" i="1"/>
  <c r="BS955" i="1"/>
  <c r="BT955" i="1"/>
  <c r="BU955" i="1"/>
  <c r="BS956" i="1"/>
  <c r="BT956" i="1"/>
  <c r="BU956" i="1"/>
  <c r="BS957" i="1"/>
  <c r="BT957" i="1"/>
  <c r="BU957" i="1"/>
  <c r="BS958" i="1"/>
  <c r="BT958" i="1"/>
  <c r="BU958" i="1"/>
  <c r="BS959" i="1"/>
  <c r="BT959" i="1"/>
  <c r="BU959" i="1"/>
  <c r="BS960" i="1"/>
  <c r="BT960" i="1"/>
  <c r="BU960" i="1"/>
  <c r="BS961" i="1"/>
  <c r="BT961" i="1"/>
  <c r="BU961" i="1"/>
  <c r="BT962" i="1"/>
  <c r="BS963" i="1"/>
  <c r="BT963" i="1"/>
  <c r="BU963" i="1"/>
  <c r="BS964" i="1"/>
  <c r="BT964" i="1"/>
  <c r="BU964" i="1"/>
  <c r="BS965" i="1"/>
  <c r="BT965" i="1"/>
  <c r="BU965" i="1"/>
  <c r="BS966" i="1"/>
  <c r="BT966" i="1"/>
  <c r="BU966" i="1"/>
  <c r="BS967" i="1"/>
  <c r="BT967" i="1"/>
  <c r="BU967" i="1"/>
  <c r="BS968" i="1"/>
  <c r="BT968" i="1"/>
  <c r="BU968" i="1"/>
  <c r="BS969" i="1"/>
  <c r="BT969" i="1"/>
  <c r="BU969" i="1"/>
  <c r="BS970" i="1"/>
  <c r="BT970" i="1"/>
  <c r="BU970" i="1"/>
  <c r="BS971" i="1"/>
  <c r="BT971" i="1"/>
  <c r="BU971" i="1"/>
  <c r="BS972" i="1"/>
  <c r="BT972" i="1"/>
  <c r="BU972" i="1"/>
  <c r="BS973" i="1"/>
  <c r="BT973" i="1"/>
  <c r="BU973" i="1"/>
  <c r="BS974" i="1"/>
  <c r="BT974" i="1"/>
  <c r="BU974" i="1"/>
  <c r="BS975" i="1"/>
  <c r="BT975" i="1"/>
  <c r="BU975" i="1"/>
  <c r="BS976" i="1"/>
  <c r="BT976" i="1"/>
  <c r="BU976" i="1"/>
  <c r="BS977" i="1"/>
  <c r="BT977" i="1"/>
  <c r="BU977" i="1"/>
  <c r="BT978" i="1"/>
  <c r="BS979" i="1"/>
  <c r="BT979" i="1"/>
  <c r="BU979" i="1"/>
  <c r="BS980" i="1"/>
  <c r="BT980" i="1"/>
  <c r="BU980" i="1"/>
  <c r="BS981" i="1"/>
  <c r="BT981" i="1"/>
  <c r="BU981" i="1"/>
  <c r="BS982" i="1"/>
  <c r="BT982" i="1"/>
  <c r="BU982" i="1"/>
  <c r="BS983" i="1"/>
  <c r="BT983" i="1"/>
  <c r="BU983" i="1"/>
  <c r="BS984" i="1"/>
  <c r="BT984" i="1"/>
  <c r="BU984" i="1"/>
  <c r="BS985" i="1"/>
  <c r="BT985" i="1"/>
  <c r="BU985" i="1"/>
  <c r="BS986" i="1"/>
  <c r="BT986" i="1"/>
  <c r="BU986" i="1"/>
  <c r="BS987" i="1"/>
  <c r="BT987" i="1"/>
  <c r="BU987" i="1"/>
  <c r="BS988" i="1"/>
  <c r="BT988" i="1"/>
  <c r="BU988" i="1"/>
  <c r="BS989" i="1"/>
  <c r="BT989" i="1"/>
  <c r="BU989" i="1"/>
  <c r="BS990" i="1"/>
  <c r="BT990" i="1"/>
  <c r="BU990" i="1"/>
  <c r="BS991" i="1"/>
  <c r="BT991" i="1"/>
  <c r="BU991" i="1"/>
  <c r="BS992" i="1"/>
  <c r="BT992" i="1"/>
  <c r="BU992" i="1"/>
  <c r="BS993" i="1"/>
  <c r="BT993" i="1"/>
  <c r="BU993" i="1"/>
  <c r="BT994" i="1"/>
  <c r="BS995" i="1"/>
  <c r="BT995" i="1"/>
  <c r="BU995" i="1"/>
  <c r="BS996" i="1"/>
  <c r="BT996" i="1"/>
  <c r="BU996" i="1"/>
  <c r="BS997" i="1"/>
  <c r="BT997" i="1"/>
  <c r="BU997" i="1"/>
  <c r="BS998" i="1"/>
  <c r="BT998" i="1"/>
  <c r="BU998" i="1"/>
  <c r="BS999" i="1"/>
  <c r="BT999" i="1"/>
  <c r="BU999" i="1"/>
  <c r="BS1000" i="1"/>
  <c r="BT1000" i="1"/>
  <c r="BU1000" i="1"/>
  <c r="BS1001" i="1"/>
  <c r="BT1001" i="1"/>
  <c r="BU1001" i="1"/>
  <c r="BS1002" i="1"/>
  <c r="BT1002" i="1"/>
  <c r="BU1002" i="1"/>
  <c r="BS1003" i="1"/>
  <c r="BT1003" i="1"/>
  <c r="BU1003" i="1"/>
  <c r="BS1004" i="1"/>
  <c r="BT1004" i="1"/>
  <c r="BU1004" i="1"/>
  <c r="BS1005" i="1"/>
  <c r="BT1005" i="1"/>
  <c r="BU1005" i="1"/>
  <c r="BS1006" i="1"/>
  <c r="BT1006" i="1"/>
  <c r="BU1006" i="1"/>
  <c r="BS1007" i="1"/>
  <c r="BT1007" i="1"/>
  <c r="BU1007" i="1"/>
  <c r="BS1008" i="1"/>
  <c r="BT1008" i="1"/>
  <c r="BU1008" i="1"/>
  <c r="BS1009" i="1"/>
  <c r="BT1009" i="1"/>
  <c r="BU1009" i="1"/>
  <c r="BT1010" i="1"/>
  <c r="BS1011" i="1"/>
  <c r="BT1011" i="1"/>
  <c r="BU1011" i="1"/>
  <c r="BS1012" i="1"/>
  <c r="BT1012" i="1"/>
  <c r="BU1012" i="1"/>
  <c r="BS1013" i="1"/>
  <c r="BT1013" i="1"/>
  <c r="BU1013" i="1"/>
  <c r="BS1014" i="1"/>
  <c r="BT1014" i="1"/>
  <c r="BU1014" i="1"/>
  <c r="BS1015" i="1"/>
  <c r="BT1015" i="1"/>
  <c r="BU1015" i="1"/>
  <c r="BS1016" i="1"/>
  <c r="BT1016" i="1"/>
  <c r="BU1016" i="1"/>
  <c r="BS1017" i="1"/>
  <c r="BT1017" i="1"/>
  <c r="BU1017" i="1"/>
  <c r="BS1018" i="1"/>
  <c r="BT1018" i="1"/>
  <c r="BU1018" i="1"/>
  <c r="BS1019" i="1"/>
  <c r="BT1019" i="1"/>
  <c r="BU1019" i="1"/>
  <c r="BS1020" i="1"/>
  <c r="BT1020" i="1"/>
  <c r="BU1020" i="1"/>
  <c r="BS1021" i="1"/>
  <c r="BT1021" i="1"/>
  <c r="BU1021" i="1"/>
  <c r="BS1022" i="1"/>
  <c r="BT1022" i="1"/>
  <c r="BU1022" i="1"/>
  <c r="BS1023" i="1"/>
  <c r="BT1023" i="1"/>
  <c r="BU1023" i="1"/>
  <c r="BS1024" i="1"/>
  <c r="BT1024" i="1"/>
  <c r="BU1024" i="1"/>
  <c r="BS1025" i="1"/>
  <c r="BT1025" i="1"/>
  <c r="BU1025" i="1"/>
  <c r="BT1026" i="1"/>
  <c r="BS1027" i="1"/>
  <c r="BT1027" i="1"/>
  <c r="BU1027" i="1"/>
  <c r="BS1028" i="1"/>
  <c r="BT1028" i="1"/>
  <c r="BU1028" i="1"/>
  <c r="BS1029" i="1"/>
  <c r="BT1029" i="1"/>
  <c r="BU1029" i="1"/>
  <c r="BS1030" i="1"/>
  <c r="BT1030" i="1"/>
  <c r="BU1030" i="1"/>
  <c r="BS1031" i="1"/>
  <c r="BT1031" i="1"/>
  <c r="BU1031" i="1"/>
  <c r="BS1032" i="1"/>
  <c r="BT1032" i="1"/>
  <c r="BU1032" i="1"/>
  <c r="BS1033" i="1"/>
  <c r="BT1033" i="1"/>
  <c r="BU1033" i="1"/>
  <c r="BS1034" i="1"/>
  <c r="BT1034" i="1"/>
  <c r="BU1034" i="1"/>
  <c r="BS1035" i="1"/>
  <c r="BT1035" i="1"/>
  <c r="BU1035" i="1"/>
  <c r="BS1036" i="1"/>
  <c r="BT1036" i="1"/>
  <c r="BU1036" i="1"/>
  <c r="BS1037" i="1"/>
  <c r="BT1037" i="1"/>
  <c r="BU1037" i="1"/>
  <c r="BS1038" i="1"/>
  <c r="BT1038" i="1"/>
  <c r="BU1038" i="1"/>
  <c r="BS1039" i="1"/>
  <c r="BT1039" i="1"/>
  <c r="BU1039" i="1"/>
  <c r="BS1040" i="1"/>
  <c r="BT1040" i="1"/>
  <c r="BU1040" i="1"/>
  <c r="BS1041" i="1"/>
  <c r="BT1041" i="1"/>
  <c r="BU1041" i="1"/>
  <c r="BS1042" i="1"/>
  <c r="BT1042" i="1"/>
  <c r="BS1043" i="1"/>
  <c r="BT1043" i="1"/>
  <c r="BU1043" i="1"/>
  <c r="BS1044" i="1"/>
  <c r="BT1044" i="1"/>
  <c r="BU1044" i="1"/>
  <c r="BS1045" i="1"/>
  <c r="BT1045" i="1"/>
  <c r="BU1045" i="1"/>
  <c r="BS1046" i="1"/>
  <c r="BT1046" i="1"/>
  <c r="BU1046" i="1"/>
  <c r="BS1047" i="1"/>
  <c r="BT1047" i="1"/>
  <c r="BU1047" i="1"/>
  <c r="BS1048" i="1"/>
  <c r="BT1048" i="1"/>
  <c r="BU1048" i="1"/>
  <c r="BS1049" i="1"/>
  <c r="BT1049" i="1"/>
  <c r="BU1049" i="1"/>
  <c r="BS1050" i="1"/>
  <c r="BT1050" i="1"/>
  <c r="BU1050" i="1"/>
  <c r="BS1051" i="1"/>
  <c r="BT1051" i="1"/>
  <c r="BU1051" i="1"/>
  <c r="BS1052" i="1"/>
  <c r="BT1052" i="1"/>
  <c r="BU1052" i="1"/>
  <c r="BS1053" i="1"/>
  <c r="BT1053" i="1"/>
  <c r="BU1053" i="1"/>
  <c r="BS1054" i="1"/>
  <c r="BT1054" i="1"/>
  <c r="BU1054" i="1"/>
  <c r="BS1055" i="1"/>
  <c r="BT1055" i="1"/>
  <c r="BU1055" i="1"/>
  <c r="BS1056" i="1"/>
  <c r="BT1056" i="1"/>
  <c r="BU1056" i="1"/>
  <c r="BS1057" i="1"/>
  <c r="BT1057" i="1"/>
  <c r="BU1057" i="1"/>
  <c r="BT1058" i="1"/>
  <c r="BS1059" i="1"/>
  <c r="BT1059" i="1"/>
  <c r="BU1059" i="1"/>
  <c r="BS1060" i="1"/>
  <c r="BT1060" i="1"/>
  <c r="BU1060" i="1"/>
  <c r="BS1061" i="1"/>
  <c r="BT1061" i="1"/>
  <c r="BU1061" i="1"/>
  <c r="BS1062" i="1"/>
  <c r="BT1062" i="1"/>
  <c r="BU1062" i="1"/>
  <c r="BS1063" i="1"/>
  <c r="BT1063" i="1"/>
  <c r="BU1063" i="1"/>
  <c r="BS1064" i="1"/>
  <c r="BT1064" i="1"/>
  <c r="BU1064" i="1"/>
  <c r="BS1065" i="1"/>
  <c r="BT1065" i="1"/>
  <c r="BU1065" i="1"/>
  <c r="BS1066" i="1"/>
  <c r="BT1066" i="1"/>
  <c r="BU1066" i="1"/>
  <c r="BS1067" i="1"/>
  <c r="BT1067" i="1"/>
  <c r="BU1067" i="1"/>
  <c r="BS1068" i="1"/>
  <c r="BT1068" i="1"/>
  <c r="BU1068" i="1"/>
  <c r="BS1069" i="1"/>
  <c r="BT1069" i="1"/>
  <c r="BU1069" i="1"/>
  <c r="BS1070" i="1"/>
  <c r="BT1070" i="1"/>
  <c r="BU1070" i="1"/>
  <c r="BS1071" i="1"/>
  <c r="BT1071" i="1"/>
  <c r="BU1071" i="1"/>
  <c r="BS1072" i="1"/>
  <c r="BT1072" i="1"/>
  <c r="BU1072" i="1"/>
  <c r="BS1073" i="1"/>
  <c r="BT1073" i="1"/>
  <c r="BU1073" i="1"/>
  <c r="BT1074" i="1"/>
  <c r="BS1075" i="1"/>
  <c r="BT1075" i="1"/>
  <c r="BU1075" i="1"/>
  <c r="BS1076" i="1"/>
  <c r="BT1076" i="1"/>
  <c r="BU1076" i="1"/>
  <c r="BS1077" i="1"/>
  <c r="BT1077" i="1"/>
  <c r="BU1077" i="1"/>
  <c r="BS1078" i="1"/>
  <c r="BT1078" i="1"/>
  <c r="BU1078" i="1"/>
  <c r="BS1079" i="1"/>
  <c r="BT1079" i="1"/>
  <c r="BU1079" i="1"/>
  <c r="BS1080" i="1"/>
  <c r="BT1080" i="1"/>
  <c r="BU1080" i="1"/>
  <c r="BS1081" i="1"/>
  <c r="BT1081" i="1"/>
  <c r="BU1081" i="1"/>
  <c r="BS1082" i="1"/>
  <c r="BT1082" i="1"/>
  <c r="BU1082" i="1"/>
  <c r="BS1083" i="1"/>
  <c r="BT1083" i="1"/>
  <c r="BU1083" i="1"/>
  <c r="BS1084" i="1"/>
  <c r="BT1084" i="1"/>
  <c r="BU1084" i="1"/>
  <c r="BS1085" i="1"/>
  <c r="BT1085" i="1"/>
  <c r="BU1085" i="1"/>
  <c r="BS1086" i="1"/>
  <c r="BT1086" i="1"/>
  <c r="BU1086" i="1"/>
  <c r="BS1087" i="1"/>
  <c r="BT1087" i="1"/>
  <c r="BU1087" i="1"/>
  <c r="BS1088" i="1"/>
  <c r="BT1088" i="1"/>
  <c r="BU1088" i="1"/>
  <c r="BS1089" i="1"/>
  <c r="BT1089" i="1"/>
  <c r="BU1089" i="1"/>
  <c r="BT1090" i="1"/>
  <c r="BS1091" i="1"/>
  <c r="BT1091" i="1"/>
  <c r="BU1091" i="1"/>
  <c r="BS1092" i="1"/>
  <c r="BT1092" i="1"/>
  <c r="BU1092" i="1"/>
  <c r="BS1093" i="1"/>
  <c r="BT1093" i="1"/>
  <c r="BU1093" i="1"/>
  <c r="BU2" i="1"/>
  <c r="BT2" i="1"/>
  <c r="BS2" i="1"/>
  <c r="BY638" i="1"/>
  <c r="BY61" i="1"/>
  <c r="BY272" i="1"/>
  <c r="BY347" i="1"/>
  <c r="BY830" i="1"/>
  <c r="BY89" i="1"/>
  <c r="BY49" i="1"/>
  <c r="BY240" i="1"/>
  <c r="BY30" i="1"/>
  <c r="BY17" i="1"/>
  <c r="BY527" i="1"/>
  <c r="BY119" i="1"/>
  <c r="BY44" i="1"/>
  <c r="BY774" i="1"/>
  <c r="BY143" i="1"/>
  <c r="BY448" i="1"/>
  <c r="BY456" i="1"/>
  <c r="BY415" i="1"/>
  <c r="BY27" i="1"/>
  <c r="BY995" i="1"/>
  <c r="BY153" i="1"/>
  <c r="BY124" i="1"/>
  <c r="BY46" i="1"/>
  <c r="BY199" i="1"/>
  <c r="BY100" i="1"/>
  <c r="BY727" i="1"/>
  <c r="BY433" i="1"/>
  <c r="BY539" i="1"/>
  <c r="BY53" i="1"/>
  <c r="BY996" i="1"/>
  <c r="BY633" i="1"/>
  <c r="BY333" i="1"/>
  <c r="BY226" i="1"/>
  <c r="BY343" i="1"/>
  <c r="BY16" i="1"/>
  <c r="BY376" i="1"/>
  <c r="BY23" i="1"/>
  <c r="BY287" i="1"/>
  <c r="BY997" i="1"/>
  <c r="BY260" i="1"/>
  <c r="BY224" i="1"/>
  <c r="BY544" i="1"/>
  <c r="BY998" i="1"/>
  <c r="BY154" i="1"/>
  <c r="BY371" i="1"/>
  <c r="BY345" i="1"/>
  <c r="BY37" i="1"/>
  <c r="BY565" i="1"/>
  <c r="BY366" i="1"/>
  <c r="BY135" i="1"/>
  <c r="BY70" i="1"/>
  <c r="BY473" i="1"/>
  <c r="BY999" i="1"/>
  <c r="BY308" i="1"/>
  <c r="BY157" i="1"/>
  <c r="BY341" i="1"/>
  <c r="BY99" i="1"/>
  <c r="BY596" i="1"/>
  <c r="BY491" i="1"/>
  <c r="BY897" i="1"/>
  <c r="BY1000" i="1"/>
  <c r="BY1001" i="1"/>
  <c r="BY437" i="1"/>
  <c r="BY1002" i="1"/>
  <c r="BY352" i="1"/>
  <c r="BY114" i="1"/>
  <c r="BY426" i="1"/>
  <c r="BY1003" i="1"/>
  <c r="BY217" i="1"/>
  <c r="BY346" i="1"/>
  <c r="BY60" i="1"/>
  <c r="BY115" i="1"/>
  <c r="BY1004" i="1"/>
  <c r="BY465" i="1"/>
  <c r="BY32" i="1"/>
  <c r="BY446" i="1"/>
  <c r="BY84" i="1"/>
  <c r="BY1005" i="1"/>
  <c r="BY39" i="1"/>
  <c r="BY48" i="1"/>
  <c r="BY831" i="1"/>
  <c r="BY214" i="1"/>
  <c r="BY788" i="1"/>
  <c r="BY1006" i="1"/>
  <c r="BY1007" i="1"/>
  <c r="BY840" i="1"/>
  <c r="BY698" i="1"/>
  <c r="BY440" i="1"/>
  <c r="BY414" i="1"/>
  <c r="BY81" i="1"/>
  <c r="BY340" i="1"/>
  <c r="BY553" i="1"/>
  <c r="BY51" i="1"/>
  <c r="BY702" i="1"/>
  <c r="BY549" i="1"/>
  <c r="BY336" i="1"/>
  <c r="BY784" i="1"/>
  <c r="BY1008" i="1"/>
  <c r="BY1009" i="1"/>
  <c r="BY196" i="1"/>
  <c r="BY604" i="1"/>
  <c r="BY360" i="1"/>
  <c r="BY1010" i="1"/>
  <c r="BY1011" i="1"/>
  <c r="BY344" i="1"/>
  <c r="BY460" i="1"/>
  <c r="BY86" i="1"/>
  <c r="BY1012" i="1"/>
  <c r="BY203" i="1"/>
  <c r="BY62" i="1"/>
  <c r="BY110" i="1"/>
  <c r="BY411" i="1"/>
  <c r="BY324" i="1"/>
  <c r="BY12" i="1"/>
  <c r="BY886" i="1"/>
  <c r="BY488" i="1"/>
  <c r="BY94" i="1"/>
  <c r="BY24" i="1"/>
  <c r="BY33" i="1"/>
  <c r="BY644" i="1"/>
  <c r="BY15" i="1"/>
  <c r="BY1013" i="1"/>
  <c r="BY132" i="1"/>
  <c r="BY323" i="1"/>
  <c r="BY707" i="1"/>
  <c r="BY67" i="1"/>
  <c r="BY513" i="1"/>
  <c r="BY276" i="1"/>
  <c r="BY583" i="1"/>
  <c r="BY299" i="1"/>
  <c r="BY384" i="1"/>
  <c r="BY151" i="1"/>
  <c r="BY121" i="1"/>
  <c r="BY14" i="1"/>
  <c r="BY1014" i="1"/>
  <c r="BY5" i="1"/>
  <c r="BY462" i="1"/>
  <c r="BY982" i="1"/>
  <c r="BY268" i="1"/>
  <c r="BY661" i="1"/>
  <c r="BY36" i="1"/>
  <c r="BY104" i="1"/>
  <c r="BY156" i="1"/>
  <c r="BY248" i="1"/>
  <c r="BY3" i="1"/>
  <c r="BY146" i="1"/>
  <c r="BY29" i="1"/>
  <c r="BY42" i="1"/>
  <c r="BY142" i="1"/>
  <c r="BY8" i="1"/>
  <c r="BY652" i="1"/>
  <c r="BY317" i="1"/>
  <c r="BY714" i="1"/>
  <c r="BY243" i="1"/>
  <c r="BY598" i="1"/>
  <c r="BY166" i="1"/>
  <c r="BY463" i="1"/>
  <c r="BY289" i="1"/>
  <c r="BY523" i="1"/>
  <c r="BY353" i="1"/>
  <c r="BY271" i="1"/>
  <c r="BY105" i="1"/>
  <c r="BY786" i="1"/>
  <c r="BY215" i="1"/>
  <c r="BY227" i="1"/>
  <c r="BY315" i="1"/>
  <c r="BY715" i="1"/>
  <c r="BY103" i="1"/>
  <c r="BY758" i="1"/>
  <c r="BY85" i="1"/>
  <c r="BY408" i="1"/>
  <c r="BY189" i="1"/>
  <c r="BY349" i="1"/>
  <c r="BY269" i="1"/>
  <c r="BY9" i="1"/>
  <c r="BY111" i="1"/>
  <c r="BY441" i="1"/>
  <c r="BY144" i="1"/>
  <c r="BY55" i="1"/>
  <c r="BY713" i="1"/>
  <c r="BY163" i="1"/>
  <c r="BY794" i="1"/>
  <c r="BY19" i="1"/>
  <c r="BY490" i="1"/>
  <c r="BY101" i="1"/>
  <c r="BY21" i="1"/>
  <c r="BY374" i="1"/>
  <c r="BY328" i="1"/>
  <c r="BY1015" i="1"/>
  <c r="BY708" i="1"/>
  <c r="BY35" i="1"/>
  <c r="BY122" i="1"/>
  <c r="BY1016" i="1"/>
  <c r="BY438" i="1"/>
  <c r="BY533" i="1"/>
  <c r="BY95" i="1"/>
  <c r="BY918" i="1"/>
  <c r="BY136" i="1"/>
  <c r="BY1017" i="1"/>
  <c r="BY20" i="1"/>
  <c r="BY625" i="1"/>
  <c r="BY964" i="1"/>
  <c r="BY275" i="1"/>
  <c r="BY387" i="1"/>
  <c r="BY447" i="1"/>
  <c r="BY636" i="1"/>
  <c r="BY400" i="1"/>
  <c r="BY392" i="1"/>
  <c r="BY93" i="1"/>
  <c r="BY397" i="1"/>
  <c r="BY147" i="1"/>
  <c r="BY137" i="1"/>
  <c r="BY471" i="1"/>
  <c r="BY355" i="1"/>
  <c r="BY1018" i="1"/>
  <c r="BY451" i="1"/>
  <c r="BY412" i="1"/>
  <c r="BY1019" i="1"/>
  <c r="BY310" i="1"/>
  <c r="BY936" i="1"/>
  <c r="BY420" i="1"/>
  <c r="BY96" i="1"/>
  <c r="BY172" i="1"/>
  <c r="BY228" i="1"/>
  <c r="BY348" i="1"/>
  <c r="BY120" i="1"/>
  <c r="BY1020" i="1"/>
  <c r="BY131" i="1"/>
  <c r="BY75" i="1"/>
  <c r="BY56" i="1"/>
  <c r="BY621" i="1"/>
  <c r="BY165" i="1"/>
  <c r="BY562" i="1"/>
  <c r="BY34" i="1"/>
  <c r="BY482" i="1"/>
  <c r="BY261" i="1"/>
  <c r="BY1021" i="1"/>
  <c r="BY322" i="1"/>
  <c r="BY193" i="1"/>
  <c r="BY150" i="1"/>
  <c r="BY974" i="1"/>
  <c r="BY386" i="1"/>
  <c r="BY607" i="1"/>
  <c r="BY819" i="1"/>
  <c r="BY518" i="1"/>
  <c r="BY556" i="1"/>
  <c r="BY430" i="1"/>
  <c r="BY218" i="1"/>
  <c r="BY493" i="1"/>
  <c r="BY274" i="1"/>
  <c r="BY594" i="1"/>
  <c r="BY212" i="1"/>
  <c r="BY257" i="1"/>
  <c r="BY306" i="1"/>
  <c r="BY548" i="1"/>
  <c r="BY113" i="1"/>
  <c r="BY162" i="1"/>
  <c r="BY470" i="1"/>
  <c r="BY251" i="1"/>
  <c r="BY296" i="1"/>
  <c r="BY783" i="1"/>
  <c r="BY424" i="1"/>
  <c r="BY885" i="1"/>
  <c r="BY641" i="1"/>
  <c r="BY672" i="1"/>
  <c r="BY332" i="1"/>
  <c r="BY668" i="1"/>
  <c r="BY223" i="1"/>
  <c r="BY263" i="1"/>
  <c r="BY206" i="1"/>
  <c r="BY793" i="1"/>
  <c r="BY31" i="1"/>
  <c r="BY379" i="1"/>
  <c r="BY602" i="1"/>
  <c r="BY642" i="1"/>
  <c r="BY586" i="1"/>
  <c r="BY560" i="1"/>
  <c r="BY388" i="1"/>
  <c r="BY724" i="1"/>
  <c r="BY619" i="1"/>
  <c r="BY498" i="1"/>
  <c r="BY771" i="1"/>
  <c r="BY41" i="1"/>
  <c r="BY696" i="1"/>
  <c r="BY445" i="1"/>
  <c r="BY429" i="1"/>
  <c r="BY734" i="1"/>
  <c r="BY546" i="1"/>
  <c r="BY966" i="1"/>
  <c r="BY252" i="1"/>
  <c r="BY245" i="1"/>
  <c r="BY532" i="1"/>
  <c r="BY235" i="1"/>
  <c r="BY504" i="1"/>
  <c r="BY385" i="1"/>
  <c r="BY973" i="1"/>
  <c r="BY43" i="1"/>
  <c r="BY932" i="1"/>
  <c r="BY356" i="1"/>
  <c r="BY694" i="1"/>
  <c r="BY91" i="1"/>
  <c r="BY449" i="1"/>
  <c r="BY1022" i="1"/>
  <c r="BY173" i="1"/>
  <c r="BY294" i="1"/>
  <c r="BY262" i="1"/>
  <c r="BY431" i="1"/>
  <c r="BY824" i="1"/>
  <c r="BY545" i="1"/>
  <c r="BY176" i="1"/>
  <c r="BY640" i="1"/>
  <c r="BY220" i="1"/>
  <c r="BY351" i="1"/>
  <c r="BY682" i="1"/>
  <c r="BY409" i="1"/>
  <c r="BY892" i="1"/>
  <c r="BY719" i="1"/>
  <c r="BY300" i="1"/>
  <c r="BY1023" i="1"/>
  <c r="BY250" i="1"/>
  <c r="BY791" i="1"/>
  <c r="BY141" i="1"/>
  <c r="BY578" i="1"/>
  <c r="BY1024" i="1"/>
  <c r="BY102" i="1"/>
  <c r="BY500" i="1"/>
  <c r="BY751" i="1"/>
  <c r="BY361" i="1"/>
  <c r="BY1025" i="1"/>
  <c r="BY292" i="1"/>
  <c r="BY279" i="1"/>
  <c r="BY191" i="1"/>
  <c r="BY469" i="1"/>
  <c r="BY476" i="1"/>
  <c r="BY211" i="1"/>
  <c r="BY969" i="1"/>
  <c r="BY381" i="1"/>
  <c r="BY286" i="1"/>
  <c r="BY833" i="1"/>
  <c r="BY731" i="1"/>
  <c r="BY72" i="1"/>
  <c r="BY314" i="1"/>
  <c r="BY237" i="1"/>
  <c r="BY1026" i="1"/>
  <c r="BY911" i="1"/>
  <c r="BY244" i="1"/>
  <c r="BY805" i="1"/>
  <c r="BY38" i="1"/>
  <c r="BY838" i="1"/>
  <c r="BY205" i="1"/>
  <c r="BY129" i="1"/>
  <c r="BY521" i="1"/>
  <c r="BY168" i="1"/>
  <c r="BY74" i="1"/>
  <c r="BY298" i="1"/>
  <c r="BY529" i="1"/>
  <c r="BY242" i="1"/>
  <c r="BY656" i="1"/>
  <c r="BY434" i="1"/>
  <c r="BY363" i="1"/>
  <c r="BY127" i="1"/>
  <c r="BY63" i="1"/>
  <c r="BY461" i="1"/>
  <c r="BY213" i="1"/>
  <c r="BY177" i="1"/>
  <c r="BY1027" i="1"/>
  <c r="BY883" i="1"/>
  <c r="BY225" i="1"/>
  <c r="BY496" i="1"/>
  <c r="BY801" i="1"/>
  <c r="BY609" i="1"/>
  <c r="BY6" i="1"/>
  <c r="BY266" i="1"/>
  <c r="BY848" i="1"/>
  <c r="BY554" i="1"/>
  <c r="BY365" i="1"/>
  <c r="BY171" i="1"/>
  <c r="BY239" i="1"/>
  <c r="BY618" i="1"/>
  <c r="BY657" i="1"/>
  <c r="BY455" i="1"/>
  <c r="BY595" i="1"/>
  <c r="BY128" i="1"/>
  <c r="BY134" i="1"/>
  <c r="BY1028" i="1"/>
  <c r="BY920" i="1"/>
  <c r="BY877" i="1"/>
  <c r="BY186" i="1"/>
  <c r="BY536" i="1"/>
  <c r="BY270" i="1"/>
  <c r="BY148" i="1"/>
  <c r="BY1029" i="1"/>
  <c r="BY990" i="1"/>
  <c r="BY484" i="1"/>
  <c r="BY118" i="1"/>
  <c r="BY367" i="1"/>
  <c r="BY342" i="1"/>
  <c r="BY635" i="1"/>
  <c r="BY620" i="1"/>
  <c r="BY303" i="1"/>
  <c r="BY924" i="1"/>
  <c r="BY729" i="1"/>
  <c r="BY13" i="1"/>
  <c r="BY180" i="1"/>
  <c r="BY780" i="1"/>
  <c r="BY597" i="1"/>
  <c r="BY552" i="1"/>
  <c r="BY688" i="1"/>
  <c r="BY1030" i="1"/>
  <c r="BY898" i="1"/>
  <c r="BY789" i="1"/>
  <c r="BY955" i="1"/>
  <c r="BY204" i="1"/>
  <c r="BY891" i="1"/>
  <c r="BY947" i="1"/>
  <c r="BY946" i="1"/>
  <c r="BY888" i="1"/>
  <c r="BY267" i="1"/>
  <c r="BY79" i="1"/>
  <c r="BY510" i="1"/>
  <c r="BY646" i="1"/>
  <c r="BY435" i="1"/>
  <c r="BY47" i="1"/>
  <c r="BY775" i="1"/>
  <c r="BY479" i="1"/>
  <c r="BY98" i="1"/>
  <c r="BY582" i="1"/>
  <c r="BY22" i="1"/>
  <c r="BY739" i="1"/>
  <c r="BY293" i="1"/>
  <c r="BY259" i="1"/>
  <c r="BY164" i="1"/>
  <c r="BY97" i="1"/>
  <c r="BY439" i="1"/>
  <c r="BY757" i="1"/>
  <c r="BY907" i="1"/>
  <c r="BY436" i="1"/>
  <c r="BY813" i="1"/>
  <c r="BY768" i="1"/>
  <c r="BY133" i="1"/>
  <c r="BY50" i="1"/>
  <c r="BY90" i="1"/>
  <c r="BY40" i="1"/>
  <c r="BY691" i="1"/>
  <c r="BY814" i="1"/>
  <c r="BY531" i="1"/>
  <c r="BY667" i="1"/>
  <c r="BY68" i="1"/>
  <c r="BY241" i="1"/>
  <c r="BY843" i="1"/>
  <c r="BY745" i="1"/>
  <c r="BY1031" i="1"/>
  <c r="BY507" i="1"/>
  <c r="BY194" i="1"/>
  <c r="BY325" i="1"/>
  <c r="BY637" i="1"/>
  <c r="BY984" i="1"/>
  <c r="BY442" i="1"/>
  <c r="BY425" i="1"/>
  <c r="BY161" i="1"/>
  <c r="BY1032" i="1"/>
  <c r="BY126" i="1"/>
  <c r="BY394" i="1"/>
  <c r="BY391" i="1"/>
  <c r="BY216" i="1"/>
  <c r="BY550" i="1"/>
  <c r="BY1033" i="1"/>
  <c r="BY812" i="1"/>
  <c r="BY828" i="1"/>
  <c r="BY520" i="1"/>
  <c r="BY316" i="1"/>
  <c r="BY1034" i="1"/>
  <c r="BY564" i="1"/>
  <c r="BY825" i="1"/>
  <c r="BY52" i="1"/>
  <c r="BY499" i="1"/>
  <c r="BY370" i="1"/>
  <c r="BY815" i="1"/>
  <c r="BY760" i="1"/>
  <c r="BY140" i="1"/>
  <c r="BY399" i="1"/>
  <c r="BY853" i="1"/>
  <c r="BY571" i="1"/>
  <c r="BY329" i="1"/>
  <c r="BY18" i="1"/>
  <c r="BY1035" i="1"/>
  <c r="BY481" i="1"/>
  <c r="BY829" i="1"/>
  <c r="BY753" i="1"/>
  <c r="BY319" i="1"/>
  <c r="BY662" i="1"/>
  <c r="BY404" i="1"/>
  <c r="BY622" i="1"/>
  <c r="BY860" i="1"/>
  <c r="BY875" i="1"/>
  <c r="BY610" i="1"/>
  <c r="BY846" i="1"/>
  <c r="BY331" i="1"/>
  <c r="BY195" i="1"/>
  <c r="BY991" i="1"/>
  <c r="BY601" i="1"/>
  <c r="BY1036" i="1"/>
  <c r="BY427" i="1"/>
  <c r="BY358" i="1"/>
  <c r="BY58" i="1"/>
  <c r="BY820" i="1"/>
  <c r="BY561" i="1"/>
  <c r="BY338" i="1"/>
  <c r="BY1037" i="1"/>
  <c r="BY83" i="1"/>
  <c r="BY4" i="1"/>
  <c r="BY313" i="1"/>
  <c r="BY334" i="1"/>
  <c r="BY54" i="1"/>
  <c r="BY291" i="1"/>
  <c r="BY710" i="1"/>
  <c r="BY369" i="1"/>
  <c r="BY505" i="1"/>
  <c r="BY66" i="1"/>
  <c r="BY782" i="1"/>
  <c r="BY375" i="1"/>
  <c r="BY1038" i="1"/>
  <c r="BY284" i="1"/>
  <c r="BY238" i="1"/>
  <c r="BY844" i="1"/>
  <c r="BY255" i="1"/>
  <c r="BY116" i="1"/>
  <c r="BY396" i="1"/>
  <c r="BY264" i="1"/>
  <c r="BY169" i="1"/>
  <c r="BY359" i="1"/>
  <c r="BY187" i="1"/>
  <c r="BY485" i="1"/>
  <c r="BY1039" i="1"/>
  <c r="BY834" i="1"/>
  <c r="BY849" i="1"/>
  <c r="BY477" i="1"/>
  <c r="BY673" i="1"/>
  <c r="BY778" i="1"/>
  <c r="BY1040" i="1"/>
  <c r="BY335" i="1"/>
  <c r="BY747" i="1"/>
  <c r="BY423" i="1"/>
  <c r="BY466" i="1"/>
  <c r="BY555" i="1"/>
  <c r="BY903" i="1"/>
  <c r="BY748" i="1"/>
  <c r="BY1041" i="1"/>
  <c r="BY389" i="1"/>
  <c r="BY183" i="1"/>
  <c r="BY766" i="1"/>
  <c r="BY305" i="1"/>
  <c r="BY665" i="1"/>
  <c r="BY841" i="1"/>
  <c r="BY1042" i="1"/>
  <c r="BY475" i="1"/>
  <c r="BY516" i="1"/>
  <c r="BY902" i="1"/>
  <c r="BY716" i="1"/>
  <c r="BY804" i="1"/>
  <c r="BY777" i="1"/>
  <c r="BY1043" i="1"/>
  <c r="BY107" i="1"/>
  <c r="BY679" i="1"/>
  <c r="BY65" i="1"/>
  <c r="BY459" i="1"/>
  <c r="BY368" i="1"/>
  <c r="BY233" i="1"/>
  <c r="BY577" i="1"/>
  <c r="BY330" i="1"/>
  <c r="BY327" i="1"/>
  <c r="BY692" i="1"/>
  <c r="BY373" i="1"/>
  <c r="BY450" i="1"/>
  <c r="BY963" i="1"/>
  <c r="BY749" i="1"/>
  <c r="BY631" i="1"/>
  <c r="BY606" i="1"/>
  <c r="BY1044" i="1"/>
  <c r="BY689" i="1"/>
  <c r="BY772" i="1"/>
  <c r="BY584" i="1"/>
  <c r="BY130" i="1"/>
  <c r="BY234" i="1"/>
  <c r="BY605" i="1"/>
  <c r="BY178" i="1"/>
  <c r="BY188" i="1"/>
  <c r="BY422" i="1"/>
  <c r="BY515" i="1"/>
  <c r="BY705" i="1"/>
  <c r="BY890" i="1"/>
  <c r="BY817" i="1"/>
  <c r="BY478" i="1"/>
  <c r="BY406" i="1"/>
  <c r="BY421" i="1"/>
  <c r="BY808" i="1"/>
  <c r="BY509" i="1"/>
  <c r="BY175" i="1"/>
  <c r="BY28" i="1"/>
  <c r="BY1045" i="1"/>
  <c r="BY1046" i="1"/>
  <c r="BY112" i="1"/>
  <c r="BY677" i="1"/>
  <c r="BY802" i="1"/>
  <c r="BY318" i="1"/>
  <c r="BY653" i="1"/>
  <c r="BY626" i="1"/>
  <c r="BY563" i="1"/>
  <c r="BY711" i="1"/>
  <c r="BY160" i="1"/>
  <c r="BY929" i="1"/>
  <c r="BY951" i="1"/>
  <c r="BY558" i="1"/>
  <c r="BY494" i="1"/>
  <c r="BY1047" i="1"/>
  <c r="BY247" i="1"/>
  <c r="BY64" i="1"/>
  <c r="BY236" i="1"/>
  <c r="BY933" i="1"/>
  <c r="BY278" i="1"/>
  <c r="BY486" i="1"/>
  <c r="BY704" i="1"/>
  <c r="BY725" i="1"/>
  <c r="BY847" i="1"/>
  <c r="BY1048" i="1"/>
  <c r="BY570" i="1"/>
  <c r="BY854" i="1"/>
  <c r="BY937" i="1"/>
  <c r="BY198" i="1"/>
  <c r="BY624" i="1"/>
  <c r="BY1049" i="1"/>
  <c r="BY1050" i="1"/>
  <c r="BY159" i="1"/>
  <c r="BY197" i="1"/>
  <c r="BY45" i="1"/>
  <c r="BY770" i="1"/>
  <c r="BY1051" i="1"/>
  <c r="BY752" i="1"/>
  <c r="BY108" i="1"/>
  <c r="BY377" i="1"/>
  <c r="BY468" i="1"/>
  <c r="BY401" i="1"/>
  <c r="BY743" i="1"/>
  <c r="BY728" i="1"/>
  <c r="BY1052" i="1"/>
  <c r="BY684" i="1"/>
  <c r="BY155" i="1"/>
  <c r="BY755" i="1"/>
  <c r="BY859" i="1"/>
  <c r="BY416" i="1"/>
  <c r="BY362" i="1"/>
  <c r="BY721" i="1"/>
  <c r="BY866" i="1"/>
  <c r="BY574" i="1"/>
  <c r="BY295" i="1"/>
  <c r="BY579" i="1"/>
  <c r="BY418" i="1"/>
  <c r="BY192" i="1"/>
  <c r="BY787" i="1"/>
  <c r="BY921" i="1"/>
  <c r="BY591" i="1"/>
  <c r="BY870" i="1"/>
  <c r="BY837" i="1"/>
  <c r="BY1053" i="1"/>
  <c r="BY1054" i="1"/>
  <c r="BY882" i="1"/>
  <c r="BY852" i="1"/>
  <c r="BY87" i="1"/>
  <c r="BY453" i="1"/>
  <c r="BY611" i="1"/>
  <c r="BY908" i="1"/>
  <c r="BY282" i="1"/>
  <c r="BY603" i="1"/>
  <c r="BY326" i="1"/>
  <c r="BY302" i="1"/>
  <c r="BY718" i="1"/>
  <c r="BY88" i="1"/>
  <c r="BY681" i="1"/>
  <c r="BY167" i="1"/>
  <c r="BY916" i="1"/>
  <c r="BY149" i="1"/>
  <c r="BY290" i="1"/>
  <c r="BY767" i="1"/>
  <c r="BY10" i="1"/>
  <c r="BY357" i="1"/>
  <c r="BY649" i="1"/>
  <c r="BY588" i="1"/>
  <c r="BY850" i="1"/>
  <c r="BY232" i="1"/>
  <c r="BY557" i="1"/>
  <c r="BY972" i="1"/>
  <c r="BY697" i="1"/>
  <c r="BY413" i="1"/>
  <c r="BY629" i="1"/>
  <c r="BY905" i="1"/>
  <c r="BY170" i="1"/>
  <c r="BY628" i="1"/>
  <c r="BY452" i="1"/>
  <c r="BY179" i="1"/>
  <c r="BY736" i="1"/>
  <c r="BY823" i="1"/>
  <c r="BY443" i="1"/>
  <c r="BY894" i="1"/>
  <c r="BY201" i="1"/>
  <c r="BY746" i="1"/>
  <c r="BY651" i="1"/>
  <c r="BY864" i="1"/>
  <c r="BY202" i="1"/>
  <c r="BY738" i="1"/>
  <c r="BY617" i="1"/>
  <c r="BY800" i="1"/>
  <c r="BY648" i="1"/>
  <c r="BY221" i="1"/>
  <c r="BY273" i="1"/>
  <c r="BY695" i="1"/>
  <c r="BY398" i="1"/>
  <c r="BY139" i="1"/>
  <c r="BY851" i="1"/>
  <c r="BY822" i="1"/>
  <c r="BY288" i="1"/>
  <c r="BY773" i="1"/>
  <c r="BY581" i="1"/>
  <c r="BY741" i="1"/>
  <c r="BY666" i="1"/>
  <c r="BY174" i="1"/>
  <c r="BY811" i="1"/>
  <c r="BY78" i="1"/>
  <c r="BY383" i="1"/>
  <c r="BY956" i="1"/>
  <c r="BY873" i="1"/>
  <c r="BY590" i="1"/>
  <c r="BY1055" i="1"/>
  <c r="BY487" i="1"/>
  <c r="BY210" i="1"/>
  <c r="BY867" i="1"/>
  <c r="BY899" i="1"/>
  <c r="BY871" i="1"/>
  <c r="BY304" i="1"/>
  <c r="BY364" i="1"/>
  <c r="BY803" i="1"/>
  <c r="BY378" i="1"/>
  <c r="BY979" i="1"/>
  <c r="BY480" i="1"/>
  <c r="BY511" i="1"/>
  <c r="BY645" i="1"/>
  <c r="BY988" i="1"/>
  <c r="BY152" i="1"/>
  <c r="BY277" i="1"/>
  <c r="BY589" i="1"/>
  <c r="BY280" i="1"/>
  <c r="BY1056" i="1"/>
  <c r="BY573" i="1"/>
  <c r="BY889" i="1"/>
  <c r="BY209" i="1"/>
  <c r="BY1057" i="1"/>
  <c r="BY733" i="1"/>
  <c r="BY797" i="1"/>
  <c r="BY978" i="1"/>
  <c r="BY25" i="1"/>
  <c r="BY1058" i="1"/>
  <c r="BY1059" i="1"/>
  <c r="BY735" i="1"/>
  <c r="BY7" i="1"/>
  <c r="BY337" i="1"/>
  <c r="BY395" i="1"/>
  <c r="BY547" i="1"/>
  <c r="BY472" i="1"/>
  <c r="BY765" i="1"/>
  <c r="BY655" i="1"/>
  <c r="BY200" i="1"/>
  <c r="BY842" i="1"/>
  <c r="BY1060" i="1"/>
  <c r="BY567" i="1"/>
  <c r="BY506" i="1"/>
  <c r="BY683" i="1"/>
  <c r="BY593" i="1"/>
  <c r="BY1061" i="1"/>
  <c r="BY675" i="1"/>
  <c r="BY492" i="1"/>
  <c r="BY893" i="1"/>
  <c r="BY428" i="1"/>
  <c r="BY798" i="1"/>
  <c r="BY1062" i="1"/>
  <c r="BY474" i="1"/>
  <c r="BY540" i="1"/>
  <c r="BY339" i="1"/>
  <c r="BY654" i="1"/>
  <c r="BY878" i="1"/>
  <c r="BY321" i="1"/>
  <c r="BY939" i="1"/>
  <c r="BY57" i="1"/>
  <c r="BY950" i="1"/>
  <c r="BY832" i="1"/>
  <c r="BY541" i="1"/>
  <c r="BY861" i="1"/>
  <c r="BY569" i="1"/>
  <c r="BY712" i="1"/>
  <c r="BY799" i="1"/>
  <c r="BY975" i="1"/>
  <c r="BY934" i="1"/>
  <c r="BY941" i="1"/>
  <c r="BY732" i="1"/>
  <c r="BY534" i="1"/>
  <c r="BY1063" i="1"/>
  <c r="BY948" i="1"/>
  <c r="BY1064" i="1"/>
  <c r="BY502" i="1"/>
  <c r="BY393" i="1"/>
  <c r="BY530" i="1"/>
  <c r="BY503" i="1"/>
  <c r="BY444" i="1"/>
  <c r="BY512" i="1"/>
  <c r="BY231" i="1"/>
  <c r="BY723" i="1"/>
  <c r="BY575" i="1"/>
  <c r="BY763" i="1"/>
  <c r="BY658" i="1"/>
  <c r="BY407" i="1"/>
  <c r="BY881" i="1"/>
  <c r="BY542" i="1"/>
  <c r="BY380" i="1"/>
  <c r="BY185" i="1"/>
  <c r="BY759" i="1"/>
  <c r="BY208" i="1"/>
  <c r="BY992" i="1"/>
  <c r="BY309" i="1"/>
  <c r="BY900" i="1"/>
  <c r="BY73" i="1"/>
  <c r="BY659" i="1"/>
  <c r="BY938" i="1"/>
  <c r="BY1065" i="1"/>
  <c r="BY526" i="1"/>
  <c r="BY80" i="1"/>
  <c r="BY810" i="1"/>
  <c r="BY123" i="1"/>
  <c r="BY942" i="1"/>
  <c r="BY109" i="1"/>
  <c r="BY664" i="1"/>
  <c r="BY935" i="1"/>
  <c r="BY923" i="1"/>
  <c r="BY912" i="1"/>
  <c r="BY826" i="1"/>
  <c r="BY297" i="1"/>
  <c r="BY717" i="1"/>
  <c r="BY989" i="1"/>
  <c r="BY1066" i="1"/>
  <c r="BY592" i="1"/>
  <c r="BY839" i="1"/>
  <c r="BY551" i="1"/>
  <c r="BY249" i="1"/>
  <c r="BY612" i="1"/>
  <c r="BY599" i="1"/>
  <c r="BY402" i="1"/>
  <c r="BY970" i="1"/>
  <c r="BY949" i="1"/>
  <c r="BY125" i="1"/>
  <c r="BY11" i="1"/>
  <c r="BY1067" i="1"/>
  <c r="BY253" i="1"/>
  <c r="BY568" i="1"/>
  <c r="BY895" i="1"/>
  <c r="BY181" i="1"/>
  <c r="BY809" i="1"/>
  <c r="BY514" i="1"/>
  <c r="BY117" i="1"/>
  <c r="BY613" i="1"/>
  <c r="BY693" i="1"/>
  <c r="BY138" i="1"/>
  <c r="BY219" i="1"/>
  <c r="BY960" i="1"/>
  <c r="BY184" i="1"/>
  <c r="BY2" i="1"/>
  <c r="BY285" i="1"/>
  <c r="BY703" i="1"/>
  <c r="BY69" i="1"/>
  <c r="BY958" i="1"/>
  <c r="BY190" i="1"/>
  <c r="BY405" i="1"/>
  <c r="BY76" i="1"/>
  <c r="BY497" i="1"/>
  <c r="BY660" i="1"/>
  <c r="BY680" i="1"/>
  <c r="BY961" i="1"/>
  <c r="BY764" i="1"/>
  <c r="BY265" i="1"/>
  <c r="BY464" i="1"/>
  <c r="BY943" i="1"/>
  <c r="BY77" i="1"/>
  <c r="BY796" i="1"/>
  <c r="BY945" i="1"/>
  <c r="BY572" i="1"/>
  <c r="BY26" i="1"/>
  <c r="BY726" i="1"/>
  <c r="BY106" i="1"/>
  <c r="BY634" i="1"/>
  <c r="BY543" i="1"/>
  <c r="BY587" i="1"/>
  <c r="BY467" i="1"/>
  <c r="BY403" i="1"/>
  <c r="BY967" i="1"/>
  <c r="BY868" i="1"/>
  <c r="BY953" i="1"/>
  <c r="BY59" i="1"/>
  <c r="BY632" i="1"/>
  <c r="BY432" i="1"/>
  <c r="BY312" i="1"/>
  <c r="BY643" i="1"/>
  <c r="BY987" i="1"/>
  <c r="BY1068" i="1"/>
  <c r="BY82" i="1"/>
  <c r="BY872" i="1"/>
  <c r="BY919" i="1"/>
  <c r="BY307" i="1"/>
  <c r="BY390" i="1"/>
  <c r="BY744" i="1"/>
  <c r="BY762" i="1"/>
  <c r="BY528" i="1"/>
  <c r="BY1069" i="1"/>
  <c r="BY944" i="1"/>
  <c r="BY750" i="1"/>
  <c r="BY663" i="1"/>
  <c r="BY879" i="1"/>
  <c r="BY457" i="1"/>
  <c r="BY959" i="1"/>
  <c r="BY535" i="1"/>
  <c r="BY910" i="1"/>
  <c r="BY1070" i="1"/>
  <c r="BY687" i="1"/>
  <c r="BY706" i="1"/>
  <c r="BY1071" i="1"/>
  <c r="BY281" i="1"/>
  <c r="BY1072" i="1"/>
  <c r="BY821" i="1"/>
  <c r="BY779" i="1"/>
  <c r="BY585" i="1"/>
  <c r="BY858" i="1"/>
  <c r="BY869" i="1"/>
  <c r="BY311" i="1"/>
  <c r="BY650" i="1"/>
  <c r="BY862" i="1"/>
  <c r="BY489" i="1"/>
  <c r="BY145" i="1"/>
  <c r="BY382" i="1"/>
  <c r="BY954" i="1"/>
  <c r="BY901" i="1"/>
  <c r="BY790" i="1"/>
  <c r="BY865" i="1"/>
  <c r="BY1073" i="1"/>
  <c r="BY639" i="1"/>
  <c r="BY519" i="1"/>
  <c r="BY730" i="1"/>
  <c r="BY524" i="1"/>
  <c r="BY1074" i="1"/>
  <c r="BY1075" i="1"/>
  <c r="BY913" i="1"/>
  <c r="BY1076" i="1"/>
  <c r="BY623" i="1"/>
  <c r="BY537" i="1"/>
  <c r="BY845" i="1"/>
  <c r="BY615" i="1"/>
  <c r="BY454" i="1"/>
  <c r="BY576" i="1"/>
  <c r="BY92" i="1"/>
  <c r="BY965" i="1"/>
  <c r="BY940" i="1"/>
  <c r="BY525" i="1"/>
  <c r="BY792" i="1"/>
  <c r="BY538" i="1"/>
  <c r="BY501" i="1"/>
  <c r="BY600" i="1"/>
  <c r="BY1077" i="1"/>
  <c r="BY917" i="1"/>
  <c r="BY776" i="1"/>
  <c r="BY1078" i="1"/>
  <c r="BY915" i="1"/>
  <c r="BY699" i="1"/>
  <c r="BY71" i="1"/>
  <c r="BY993" i="1"/>
  <c r="BY246" i="1"/>
  <c r="BY1079" i="1"/>
  <c r="BY350" i="1"/>
  <c r="BY410" i="1"/>
  <c r="BY522" i="1"/>
  <c r="BY182" i="1"/>
  <c r="BY690" i="1"/>
  <c r="BY740" i="1"/>
  <c r="BY627" i="1"/>
  <c r="BY647" i="1"/>
  <c r="BY986" i="1"/>
  <c r="BY417" i="1"/>
  <c r="BY354" i="1"/>
  <c r="BY701" i="1"/>
  <c r="BY756" i="1"/>
  <c r="BY971" i="1"/>
  <c r="BY229" i="1"/>
  <c r="BY880" i="1"/>
  <c r="BY1080" i="1"/>
  <c r="BY914" i="1"/>
  <c r="BY301" i="1"/>
  <c r="BY158" i="1"/>
  <c r="BY856" i="1"/>
  <c r="BY887" i="1"/>
  <c r="BY508" i="1"/>
  <c r="BY952" i="1"/>
  <c r="BY1081" i="1"/>
  <c r="BY230" i="1"/>
  <c r="BY922" i="1"/>
  <c r="BY669" i="1"/>
  <c r="BY678" i="1"/>
  <c r="BY608" i="1"/>
  <c r="BY806" i="1"/>
  <c r="BY495" i="1"/>
  <c r="BY968" i="1"/>
  <c r="BY1082" i="1"/>
  <c r="BY807" i="1"/>
  <c r="BY254" i="1"/>
  <c r="BY283" i="1"/>
  <c r="BY222" i="1"/>
  <c r="BY517" i="1"/>
  <c r="BY795" i="1"/>
  <c r="BY256" i="1"/>
  <c r="BY258" i="1"/>
  <c r="BY207" i="1"/>
  <c r="BY1083" i="1"/>
  <c r="BY906" i="1"/>
  <c r="BY1084" i="1"/>
  <c r="BY931" i="1"/>
  <c r="BY785" i="1"/>
  <c r="BY685" i="1"/>
  <c r="BY1085" i="1"/>
  <c r="BY614" i="1"/>
  <c r="BY781" i="1"/>
  <c r="BY720" i="1"/>
  <c r="BY320" i="1"/>
  <c r="BY1086" i="1"/>
  <c r="BY1087" i="1"/>
  <c r="BY1088" i="1"/>
  <c r="BY761" i="1"/>
  <c r="BY372" i="1"/>
  <c r="BY904" i="1"/>
  <c r="BY676" i="1"/>
  <c r="BY686" i="1"/>
  <c r="BY1089" i="1"/>
  <c r="BY884" i="1"/>
  <c r="BY722" i="1"/>
  <c r="BY835" i="1"/>
  <c r="BY863" i="1"/>
  <c r="BY957" i="1"/>
  <c r="BY926" i="1"/>
  <c r="BY483" i="1"/>
  <c r="BY1090" i="1"/>
  <c r="BY419" i="1"/>
  <c r="BY930" i="1"/>
  <c r="BY671" i="1"/>
  <c r="BY709" i="1"/>
  <c r="BY925" i="1"/>
  <c r="BY754" i="1"/>
  <c r="BY769" i="1"/>
  <c r="BY580" i="1"/>
  <c r="BY559" i="1"/>
  <c r="BY816" i="1"/>
  <c r="BY674" i="1"/>
  <c r="BY962" i="1"/>
  <c r="BY458" i="1"/>
  <c r="BY928" i="1"/>
  <c r="BY566" i="1"/>
  <c r="BY616" i="1"/>
  <c r="BY927" i="1"/>
  <c r="BY909" i="1"/>
  <c r="BY1091" i="1"/>
  <c r="BY874" i="1"/>
  <c r="BY670" i="1"/>
  <c r="BY700" i="1"/>
  <c r="BY983" i="1"/>
  <c r="BY1092" i="1"/>
  <c r="BY981" i="1"/>
  <c r="BY876" i="1"/>
  <c r="BY976" i="1"/>
  <c r="BY630" i="1"/>
  <c r="BY1093" i="1"/>
  <c r="BY896" i="1"/>
  <c r="BY857" i="1"/>
  <c r="BY977" i="1"/>
  <c r="BY818" i="1"/>
  <c r="BY836" i="1"/>
  <c r="BY985" i="1"/>
  <c r="BY827" i="1"/>
  <c r="BY742" i="1"/>
  <c r="BY855" i="1"/>
  <c r="BY737" i="1"/>
  <c r="BY980" i="1"/>
  <c r="BY994" i="1"/>
  <c r="BA210" i="1" l="1"/>
  <c r="BU210" i="1" s="1"/>
  <c r="F638" i="1"/>
  <c r="F61" i="1"/>
  <c r="F272" i="1"/>
  <c r="F347" i="1"/>
  <c r="F830" i="1"/>
  <c r="F89" i="1"/>
  <c r="F49" i="1"/>
  <c r="F240" i="1"/>
  <c r="F30" i="1"/>
  <c r="F17" i="1"/>
  <c r="F527" i="1"/>
  <c r="F119" i="1"/>
  <c r="F44" i="1"/>
  <c r="F774" i="1"/>
  <c r="F143" i="1"/>
  <c r="F448" i="1"/>
  <c r="F456" i="1"/>
  <c r="F415" i="1"/>
  <c r="F27" i="1"/>
  <c r="F995" i="1"/>
  <c r="F153" i="1"/>
  <c r="F124" i="1"/>
  <c r="F46" i="1"/>
  <c r="F199" i="1"/>
  <c r="F100" i="1"/>
  <c r="F727" i="1"/>
  <c r="F433" i="1"/>
  <c r="F539" i="1"/>
  <c r="F53" i="1"/>
  <c r="F996" i="1"/>
  <c r="F633" i="1"/>
  <c r="F333" i="1"/>
  <c r="F226" i="1"/>
  <c r="F343" i="1"/>
  <c r="F16" i="1"/>
  <c r="F376" i="1"/>
  <c r="F23" i="1"/>
  <c r="F287" i="1"/>
  <c r="F997" i="1"/>
  <c r="F260" i="1"/>
  <c r="F224" i="1"/>
  <c r="F544" i="1"/>
  <c r="F998" i="1"/>
  <c r="F154" i="1"/>
  <c r="F371" i="1"/>
  <c r="F345" i="1"/>
  <c r="F37" i="1"/>
  <c r="F565" i="1"/>
  <c r="F366" i="1"/>
  <c r="F135" i="1"/>
  <c r="F70" i="1"/>
  <c r="F473" i="1"/>
  <c r="F999" i="1"/>
  <c r="F308" i="1"/>
  <c r="F157" i="1"/>
  <c r="F341" i="1"/>
  <c r="F99" i="1"/>
  <c r="F596" i="1"/>
  <c r="F491" i="1"/>
  <c r="F897" i="1"/>
  <c r="F1000" i="1"/>
  <c r="F1001" i="1"/>
  <c r="F437" i="1"/>
  <c r="F1002" i="1"/>
  <c r="F352" i="1"/>
  <c r="F114" i="1"/>
  <c r="F426" i="1"/>
  <c r="F1003" i="1"/>
  <c r="F217" i="1"/>
  <c r="F346" i="1"/>
  <c r="F60" i="1"/>
  <c r="F115" i="1"/>
  <c r="F1004" i="1"/>
  <c r="F465" i="1"/>
  <c r="F32" i="1"/>
  <c r="F446" i="1"/>
  <c r="F84" i="1"/>
  <c r="F1005" i="1"/>
  <c r="F39" i="1"/>
  <c r="F48" i="1"/>
  <c r="F831" i="1"/>
  <c r="F214" i="1"/>
  <c r="F788" i="1"/>
  <c r="F1006" i="1"/>
  <c r="F1007" i="1"/>
  <c r="F840" i="1"/>
  <c r="F698" i="1"/>
  <c r="F440" i="1"/>
  <c r="F414" i="1"/>
  <c r="F81" i="1"/>
  <c r="F340" i="1"/>
  <c r="F553" i="1"/>
  <c r="F51" i="1"/>
  <c r="F702" i="1"/>
  <c r="F549" i="1"/>
  <c r="F336" i="1"/>
  <c r="F784" i="1"/>
  <c r="F1008" i="1"/>
  <c r="F1009" i="1"/>
  <c r="F196" i="1"/>
  <c r="F604" i="1"/>
  <c r="F360" i="1"/>
  <c r="F1010" i="1"/>
  <c r="F1011" i="1"/>
  <c r="F344" i="1"/>
  <c r="F460" i="1"/>
  <c r="F86" i="1"/>
  <c r="F1012" i="1"/>
  <c r="F203" i="1"/>
  <c r="F62" i="1"/>
  <c r="F110" i="1"/>
  <c r="F411" i="1"/>
  <c r="F324" i="1"/>
  <c r="F12" i="1"/>
  <c r="F886" i="1"/>
  <c r="F488" i="1"/>
  <c r="F94" i="1"/>
  <c r="F24" i="1"/>
  <c r="F33" i="1"/>
  <c r="F644" i="1"/>
  <c r="F15" i="1"/>
  <c r="F1013" i="1"/>
  <c r="F132" i="1"/>
  <c r="F323" i="1"/>
  <c r="F707" i="1"/>
  <c r="F67" i="1"/>
  <c r="F513" i="1"/>
  <c r="F276" i="1"/>
  <c r="F583" i="1"/>
  <c r="F299" i="1"/>
  <c r="F384" i="1"/>
  <c r="F151" i="1"/>
  <c r="F121" i="1"/>
  <c r="F14" i="1"/>
  <c r="F1014" i="1"/>
  <c r="F5" i="1"/>
  <c r="F462" i="1"/>
  <c r="F982" i="1"/>
  <c r="F268" i="1"/>
  <c r="F661" i="1"/>
  <c r="F36" i="1"/>
  <c r="F104" i="1"/>
  <c r="F156" i="1"/>
  <c r="F248" i="1"/>
  <c r="F3" i="1"/>
  <c r="F146" i="1"/>
  <c r="F29" i="1"/>
  <c r="F42" i="1"/>
  <c r="F142" i="1"/>
  <c r="F8" i="1"/>
  <c r="F652" i="1"/>
  <c r="F317" i="1"/>
  <c r="F714" i="1"/>
  <c r="F243" i="1"/>
  <c r="F598" i="1"/>
  <c r="F166" i="1"/>
  <c r="F463" i="1"/>
  <c r="F289" i="1"/>
  <c r="F523" i="1"/>
  <c r="F353" i="1"/>
  <c r="F271" i="1"/>
  <c r="F105" i="1"/>
  <c r="F786" i="1"/>
  <c r="F215" i="1"/>
  <c r="F227" i="1"/>
  <c r="F315" i="1"/>
  <c r="F715" i="1"/>
  <c r="F103" i="1"/>
  <c r="F758" i="1"/>
  <c r="F85" i="1"/>
  <c r="F408" i="1"/>
  <c r="F189" i="1"/>
  <c r="F349" i="1"/>
  <c r="F269" i="1"/>
  <c r="F9" i="1"/>
  <c r="F111" i="1"/>
  <c r="F441" i="1"/>
  <c r="F144" i="1"/>
  <c r="F55" i="1"/>
  <c r="F713" i="1"/>
  <c r="F163" i="1"/>
  <c r="F794" i="1"/>
  <c r="F19" i="1"/>
  <c r="F490" i="1"/>
  <c r="F101" i="1"/>
  <c r="F21" i="1"/>
  <c r="F374" i="1"/>
  <c r="F328" i="1"/>
  <c r="F1015" i="1"/>
  <c r="F708" i="1"/>
  <c r="F35" i="1"/>
  <c r="F122" i="1"/>
  <c r="F1016" i="1"/>
  <c r="F438" i="1"/>
  <c r="F533" i="1"/>
  <c r="F95" i="1"/>
  <c r="F918" i="1"/>
  <c r="F136" i="1"/>
  <c r="F1017" i="1"/>
  <c r="F20" i="1"/>
  <c r="F625" i="1"/>
  <c r="F964" i="1"/>
  <c r="F275" i="1"/>
  <c r="F387" i="1"/>
  <c r="F447" i="1"/>
  <c r="F636" i="1"/>
  <c r="F400" i="1"/>
  <c r="F392" i="1"/>
  <c r="F93" i="1"/>
  <c r="F397" i="1"/>
  <c r="F147" i="1"/>
  <c r="F137" i="1"/>
  <c r="F471" i="1"/>
  <c r="F355" i="1"/>
  <c r="F1018" i="1"/>
  <c r="F451" i="1"/>
  <c r="F412" i="1"/>
  <c r="F1019" i="1"/>
  <c r="F310" i="1"/>
  <c r="F936" i="1"/>
  <c r="F420" i="1"/>
  <c r="F96" i="1"/>
  <c r="F172" i="1"/>
  <c r="F228" i="1"/>
  <c r="F348" i="1"/>
  <c r="F120" i="1"/>
  <c r="F1020" i="1"/>
  <c r="F131" i="1"/>
  <c r="F75" i="1"/>
  <c r="F56" i="1"/>
  <c r="F621" i="1"/>
  <c r="F165" i="1"/>
  <c r="F562" i="1"/>
  <c r="F34" i="1"/>
  <c r="F482" i="1"/>
  <c r="F261" i="1"/>
  <c r="F1021" i="1"/>
  <c r="F322" i="1"/>
  <c r="F193" i="1"/>
  <c r="F150" i="1"/>
  <c r="F974" i="1"/>
  <c r="F386" i="1"/>
  <c r="F607" i="1"/>
  <c r="F819" i="1"/>
  <c r="F518" i="1"/>
  <c r="F556" i="1"/>
  <c r="F430" i="1"/>
  <c r="F218" i="1"/>
  <c r="F493" i="1"/>
  <c r="F274" i="1"/>
  <c r="F594" i="1"/>
  <c r="F212" i="1"/>
  <c r="F257" i="1"/>
  <c r="F306" i="1"/>
  <c r="F548" i="1"/>
  <c r="F113" i="1"/>
  <c r="F162" i="1"/>
  <c r="F470" i="1"/>
  <c r="F251" i="1"/>
  <c r="F296" i="1"/>
  <c r="F783" i="1"/>
  <c r="F424" i="1"/>
  <c r="F885" i="1"/>
  <c r="F641" i="1"/>
  <c r="F672" i="1"/>
  <c r="F332" i="1"/>
  <c r="F668" i="1"/>
  <c r="F223" i="1"/>
  <c r="F263" i="1"/>
  <c r="F206" i="1"/>
  <c r="F793" i="1"/>
  <c r="F31" i="1"/>
  <c r="F379" i="1"/>
  <c r="F602" i="1"/>
  <c r="F642" i="1"/>
  <c r="F586" i="1"/>
  <c r="F560" i="1"/>
  <c r="F388" i="1"/>
  <c r="F724" i="1"/>
  <c r="F619" i="1"/>
  <c r="F498" i="1"/>
  <c r="F771" i="1"/>
  <c r="F41" i="1"/>
  <c r="F696" i="1"/>
  <c r="F445" i="1"/>
  <c r="F429" i="1"/>
  <c r="F734" i="1"/>
  <c r="F546" i="1"/>
  <c r="F966" i="1"/>
  <c r="F252" i="1"/>
  <c r="F245" i="1"/>
  <c r="F532" i="1"/>
  <c r="F235" i="1"/>
  <c r="F504" i="1"/>
  <c r="F385" i="1"/>
  <c r="F973" i="1"/>
  <c r="F43" i="1"/>
  <c r="F932" i="1"/>
  <c r="F356" i="1"/>
  <c r="F694" i="1"/>
  <c r="F91" i="1"/>
  <c r="F449" i="1"/>
  <c r="F1022" i="1"/>
  <c r="F173" i="1"/>
  <c r="F294" i="1"/>
  <c r="F262" i="1"/>
  <c r="F431" i="1"/>
  <c r="F824" i="1"/>
  <c r="F545" i="1"/>
  <c r="F176" i="1"/>
  <c r="F640" i="1"/>
  <c r="F220" i="1"/>
  <c r="F351" i="1"/>
  <c r="F682" i="1"/>
  <c r="F409" i="1"/>
  <c r="F892" i="1"/>
  <c r="F719" i="1"/>
  <c r="F300" i="1"/>
  <c r="F1023" i="1"/>
  <c r="F250" i="1"/>
  <c r="F791" i="1"/>
  <c r="F141" i="1"/>
  <c r="F578" i="1"/>
  <c r="F1024" i="1"/>
  <c r="F102" i="1"/>
  <c r="F500" i="1"/>
  <c r="F751" i="1"/>
  <c r="F361" i="1"/>
  <c r="F1025" i="1"/>
  <c r="F292" i="1"/>
  <c r="F279" i="1"/>
  <c r="F191" i="1"/>
  <c r="F469" i="1"/>
  <c r="F476" i="1"/>
  <c r="F211" i="1"/>
  <c r="F969" i="1"/>
  <c r="F381" i="1"/>
  <c r="F286" i="1"/>
  <c r="F833" i="1"/>
  <c r="F731" i="1"/>
  <c r="F72" i="1"/>
  <c r="F314" i="1"/>
  <c r="F237" i="1"/>
  <c r="F1026" i="1"/>
  <c r="F911" i="1"/>
  <c r="F244" i="1"/>
  <c r="F805" i="1"/>
  <c r="F38" i="1"/>
  <c r="F838" i="1"/>
  <c r="F205" i="1"/>
  <c r="F129" i="1"/>
  <c r="F521" i="1"/>
  <c r="F168" i="1"/>
  <c r="F74" i="1"/>
  <c r="F298" i="1"/>
  <c r="F529" i="1"/>
  <c r="F242" i="1"/>
  <c r="F656" i="1"/>
  <c r="F434" i="1"/>
  <c r="F363" i="1"/>
  <c r="F127" i="1"/>
  <c r="F63" i="1"/>
  <c r="F461" i="1"/>
  <c r="F213" i="1"/>
  <c r="F177" i="1"/>
  <c r="F1027" i="1"/>
  <c r="F883" i="1"/>
  <c r="F225" i="1"/>
  <c r="F496" i="1"/>
  <c r="F801" i="1"/>
  <c r="F609" i="1"/>
  <c r="F6" i="1"/>
  <c r="F266" i="1"/>
  <c r="F848" i="1"/>
  <c r="F554" i="1"/>
  <c r="F365" i="1"/>
  <c r="F171" i="1"/>
  <c r="F239" i="1"/>
  <c r="F618" i="1"/>
  <c r="F657" i="1"/>
  <c r="F455" i="1"/>
  <c r="F595" i="1"/>
  <c r="F128" i="1"/>
  <c r="F134" i="1"/>
  <c r="F1028" i="1"/>
  <c r="F920" i="1"/>
  <c r="F877" i="1"/>
  <c r="F186" i="1"/>
  <c r="F536" i="1"/>
  <c r="F270" i="1"/>
  <c r="F148" i="1"/>
  <c r="F1029" i="1"/>
  <c r="F990" i="1"/>
  <c r="F484" i="1"/>
  <c r="F118" i="1"/>
  <c r="F367" i="1"/>
  <c r="F342" i="1"/>
  <c r="F635" i="1"/>
  <c r="F620" i="1"/>
  <c r="F303" i="1"/>
  <c r="F924" i="1"/>
  <c r="F729" i="1"/>
  <c r="F13" i="1"/>
  <c r="F180" i="1"/>
  <c r="F780" i="1"/>
  <c r="F597" i="1"/>
  <c r="F552" i="1"/>
  <c r="F688" i="1"/>
  <c r="F1030" i="1"/>
  <c r="F898" i="1"/>
  <c r="F789" i="1"/>
  <c r="F955" i="1"/>
  <c r="F204" i="1"/>
  <c r="F891" i="1"/>
  <c r="F947" i="1"/>
  <c r="F946" i="1"/>
  <c r="F888" i="1"/>
  <c r="F267" i="1"/>
  <c r="F79" i="1"/>
  <c r="F510" i="1"/>
  <c r="F646" i="1"/>
  <c r="F435" i="1"/>
  <c r="F47" i="1"/>
  <c r="F775" i="1"/>
  <c r="F479" i="1"/>
  <c r="F98" i="1"/>
  <c r="F582" i="1"/>
  <c r="F22" i="1"/>
  <c r="F739" i="1"/>
  <c r="F293" i="1"/>
  <c r="F259" i="1"/>
  <c r="F164" i="1"/>
  <c r="F97" i="1"/>
  <c r="F439" i="1"/>
  <c r="F757" i="1"/>
  <c r="F907" i="1"/>
  <c r="F436" i="1"/>
  <c r="F813" i="1"/>
  <c r="F768" i="1"/>
  <c r="F133" i="1"/>
  <c r="F50" i="1"/>
  <c r="F90" i="1"/>
  <c r="F40" i="1"/>
  <c r="F691" i="1"/>
  <c r="F814" i="1"/>
  <c r="F531" i="1"/>
  <c r="F667" i="1"/>
  <c r="F68" i="1"/>
  <c r="F241" i="1"/>
  <c r="F843" i="1"/>
  <c r="F745" i="1"/>
  <c r="F1031" i="1"/>
  <c r="F507" i="1"/>
  <c r="F194" i="1"/>
  <c r="F325" i="1"/>
  <c r="F637" i="1"/>
  <c r="F984" i="1"/>
  <c r="F442" i="1"/>
  <c r="F425" i="1"/>
  <c r="F161" i="1"/>
  <c r="F1032" i="1"/>
  <c r="F126" i="1"/>
  <c r="F394" i="1"/>
  <c r="F391" i="1"/>
  <c r="F216" i="1"/>
  <c r="F550" i="1"/>
  <c r="F1033" i="1"/>
  <c r="F812" i="1"/>
  <c r="F828" i="1"/>
  <c r="F520" i="1"/>
  <c r="F316" i="1"/>
  <c r="F1034" i="1"/>
  <c r="F564" i="1"/>
  <c r="F825" i="1"/>
  <c r="F52" i="1"/>
  <c r="F499" i="1"/>
  <c r="F370" i="1"/>
  <c r="F815" i="1"/>
  <c r="F760" i="1"/>
  <c r="F140" i="1"/>
  <c r="F399" i="1"/>
  <c r="F853" i="1"/>
  <c r="F571" i="1"/>
  <c r="F329" i="1"/>
  <c r="F18" i="1"/>
  <c r="F1035" i="1"/>
  <c r="F481" i="1"/>
  <c r="F829" i="1"/>
  <c r="F753" i="1"/>
  <c r="F319" i="1"/>
  <c r="F662" i="1"/>
  <c r="F404" i="1"/>
  <c r="F622" i="1"/>
  <c r="F860" i="1"/>
  <c r="F875" i="1"/>
  <c r="F610" i="1"/>
  <c r="F846" i="1"/>
  <c r="F331" i="1"/>
  <c r="F195" i="1"/>
  <c r="F991" i="1"/>
  <c r="F601" i="1"/>
  <c r="F1036" i="1"/>
  <c r="F427" i="1"/>
  <c r="F358" i="1"/>
  <c r="F58" i="1"/>
  <c r="F820" i="1"/>
  <c r="F561" i="1"/>
  <c r="F338" i="1"/>
  <c r="F1037" i="1"/>
  <c r="F83" i="1"/>
  <c r="F4" i="1"/>
  <c r="F313" i="1"/>
  <c r="F334" i="1"/>
  <c r="F54" i="1"/>
  <c r="F291" i="1"/>
  <c r="F710" i="1"/>
  <c r="F369" i="1"/>
  <c r="F505" i="1"/>
  <c r="F66" i="1"/>
  <c r="F782" i="1"/>
  <c r="F375" i="1"/>
  <c r="F1038" i="1"/>
  <c r="F284" i="1"/>
  <c r="F238" i="1"/>
  <c r="F844" i="1"/>
  <c r="F255" i="1"/>
  <c r="F116" i="1"/>
  <c r="F396" i="1"/>
  <c r="F264" i="1"/>
  <c r="F169" i="1"/>
  <c r="F359" i="1"/>
  <c r="F187" i="1"/>
  <c r="F485" i="1"/>
  <c r="F1039" i="1"/>
  <c r="F834" i="1"/>
  <c r="F849" i="1"/>
  <c r="F477" i="1"/>
  <c r="F673" i="1"/>
  <c r="F778" i="1"/>
  <c r="F1040" i="1"/>
  <c r="F335" i="1"/>
  <c r="F747" i="1"/>
  <c r="F423" i="1"/>
  <c r="F466" i="1"/>
  <c r="F555" i="1"/>
  <c r="F903" i="1"/>
  <c r="F748" i="1"/>
  <c r="F1041" i="1"/>
  <c r="F389" i="1"/>
  <c r="F183" i="1"/>
  <c r="F766" i="1"/>
  <c r="F305" i="1"/>
  <c r="F665" i="1"/>
  <c r="F841" i="1"/>
  <c r="F1042" i="1"/>
  <c r="F475" i="1"/>
  <c r="F516" i="1"/>
  <c r="F902" i="1"/>
  <c r="F716" i="1"/>
  <c r="F804" i="1"/>
  <c r="F777" i="1"/>
  <c r="F1043" i="1"/>
  <c r="F107" i="1"/>
  <c r="F679" i="1"/>
  <c r="F65" i="1"/>
  <c r="F459" i="1"/>
  <c r="F368" i="1"/>
  <c r="F233" i="1"/>
  <c r="F577" i="1"/>
  <c r="F330" i="1"/>
  <c r="F327" i="1"/>
  <c r="F692" i="1"/>
  <c r="F373" i="1"/>
  <c r="F450" i="1"/>
  <c r="F963" i="1"/>
  <c r="F749" i="1"/>
  <c r="F631" i="1"/>
  <c r="F606" i="1"/>
  <c r="F1044" i="1"/>
  <c r="F689" i="1"/>
  <c r="F772" i="1"/>
  <c r="F584" i="1"/>
  <c r="F130" i="1"/>
  <c r="F234" i="1"/>
  <c r="F605" i="1"/>
  <c r="F178" i="1"/>
  <c r="F188" i="1"/>
  <c r="F422" i="1"/>
  <c r="F515" i="1"/>
  <c r="F705" i="1"/>
  <c r="F890" i="1"/>
  <c r="F817" i="1"/>
  <c r="F478" i="1"/>
  <c r="F406" i="1"/>
  <c r="F421" i="1"/>
  <c r="F808" i="1"/>
  <c r="F509" i="1"/>
  <c r="F175" i="1"/>
  <c r="F28" i="1"/>
  <c r="F1045" i="1"/>
  <c r="F1046" i="1"/>
  <c r="F112" i="1"/>
  <c r="F677" i="1"/>
  <c r="F802" i="1"/>
  <c r="F318" i="1"/>
  <c r="F653" i="1"/>
  <c r="F626" i="1"/>
  <c r="F563" i="1"/>
  <c r="F711" i="1"/>
  <c r="F160" i="1"/>
  <c r="F929" i="1"/>
  <c r="F951" i="1"/>
  <c r="F558" i="1"/>
  <c r="F494" i="1"/>
  <c r="F1047" i="1"/>
  <c r="F247" i="1"/>
  <c r="F64" i="1"/>
  <c r="F236" i="1"/>
  <c r="F933" i="1"/>
  <c r="F278" i="1"/>
  <c r="F486" i="1"/>
  <c r="F704" i="1"/>
  <c r="F725" i="1"/>
  <c r="F847" i="1"/>
  <c r="F1048" i="1"/>
  <c r="F570" i="1"/>
  <c r="F854" i="1"/>
  <c r="F937" i="1"/>
  <c r="F198" i="1"/>
  <c r="F624" i="1"/>
  <c r="F1049" i="1"/>
  <c r="F1050" i="1"/>
  <c r="F159" i="1"/>
  <c r="F197" i="1"/>
  <c r="F45" i="1"/>
  <c r="F770" i="1"/>
  <c r="F1051" i="1"/>
  <c r="F752" i="1"/>
  <c r="F108" i="1"/>
  <c r="F377" i="1"/>
  <c r="F468" i="1"/>
  <c r="F401" i="1"/>
  <c r="F743" i="1"/>
  <c r="F728" i="1"/>
  <c r="F1052" i="1"/>
  <c r="F684" i="1"/>
  <c r="F155" i="1"/>
  <c r="F755" i="1"/>
  <c r="F859" i="1"/>
  <c r="F416" i="1"/>
  <c r="F362" i="1"/>
  <c r="F721" i="1"/>
  <c r="F866" i="1"/>
  <c r="F574" i="1"/>
  <c r="F295" i="1"/>
  <c r="F579" i="1"/>
  <c r="F418" i="1"/>
  <c r="F192" i="1"/>
  <c r="F787" i="1"/>
  <c r="F921" i="1"/>
  <c r="F591" i="1"/>
  <c r="F870" i="1"/>
  <c r="F837" i="1"/>
  <c r="F1053" i="1"/>
  <c r="F1054" i="1"/>
  <c r="F882" i="1"/>
  <c r="F852" i="1"/>
  <c r="F87" i="1"/>
  <c r="F453" i="1"/>
  <c r="F611" i="1"/>
  <c r="F908" i="1"/>
  <c r="F282" i="1"/>
  <c r="F603" i="1"/>
  <c r="F326" i="1"/>
  <c r="F302" i="1"/>
  <c r="F718" i="1"/>
  <c r="F88" i="1"/>
  <c r="F681" i="1"/>
  <c r="F167" i="1"/>
  <c r="F916" i="1"/>
  <c r="F149" i="1"/>
  <c r="F290" i="1"/>
  <c r="F767" i="1"/>
  <c r="F10" i="1"/>
  <c r="F357" i="1"/>
  <c r="F649" i="1"/>
  <c r="F588" i="1"/>
  <c r="F850" i="1"/>
  <c r="F232" i="1"/>
  <c r="F557" i="1"/>
  <c r="F972" i="1"/>
  <c r="F697" i="1"/>
  <c r="F413" i="1"/>
  <c r="F629" i="1"/>
  <c r="F905" i="1"/>
  <c r="F170" i="1"/>
  <c r="F628" i="1"/>
  <c r="F452" i="1"/>
  <c r="F179" i="1"/>
  <c r="F736" i="1"/>
  <c r="F823" i="1"/>
  <c r="F443" i="1"/>
  <c r="F894" i="1"/>
  <c r="F201" i="1"/>
  <c r="F746" i="1"/>
  <c r="F651" i="1"/>
  <c r="F864" i="1"/>
  <c r="F202" i="1"/>
  <c r="F738" i="1"/>
  <c r="F617" i="1"/>
  <c r="F800" i="1"/>
  <c r="F648" i="1"/>
  <c r="F221" i="1"/>
  <c r="F273" i="1"/>
  <c r="F695" i="1"/>
  <c r="F398" i="1"/>
  <c r="F139" i="1"/>
  <c r="F851" i="1"/>
  <c r="F822" i="1"/>
  <c r="F288" i="1"/>
  <c r="F773" i="1"/>
  <c r="F581" i="1"/>
  <c r="F741" i="1"/>
  <c r="F666" i="1"/>
  <c r="F174" i="1"/>
  <c r="F811" i="1"/>
  <c r="F78" i="1"/>
  <c r="F383" i="1"/>
  <c r="F956" i="1"/>
  <c r="F873" i="1"/>
  <c r="F590" i="1"/>
  <c r="F1055" i="1"/>
  <c r="F487" i="1"/>
  <c r="F210" i="1"/>
  <c r="F867" i="1"/>
  <c r="F899" i="1"/>
  <c r="F871" i="1"/>
  <c r="F304" i="1"/>
  <c r="F364" i="1"/>
  <c r="F803" i="1"/>
  <c r="F378" i="1"/>
  <c r="F979" i="1"/>
  <c r="F480" i="1"/>
  <c r="F511" i="1"/>
  <c r="F645" i="1"/>
  <c r="F988" i="1"/>
  <c r="F152" i="1"/>
  <c r="F277" i="1"/>
  <c r="F589" i="1"/>
  <c r="F280" i="1"/>
  <c r="F1056" i="1"/>
  <c r="F573" i="1"/>
  <c r="F889" i="1"/>
  <c r="F209" i="1"/>
  <c r="F1057" i="1"/>
  <c r="F733" i="1"/>
  <c r="F797" i="1"/>
  <c r="F978" i="1"/>
  <c r="F25" i="1"/>
  <c r="F1058" i="1"/>
  <c r="F1059" i="1"/>
  <c r="F735" i="1"/>
  <c r="F7" i="1"/>
  <c r="F337" i="1"/>
  <c r="F395" i="1"/>
  <c r="F547" i="1"/>
  <c r="F472" i="1"/>
  <c r="F765" i="1"/>
  <c r="F655" i="1"/>
  <c r="F200" i="1"/>
  <c r="F842" i="1"/>
  <c r="F1060" i="1"/>
  <c r="F567" i="1"/>
  <c r="F506" i="1"/>
  <c r="F683" i="1"/>
  <c r="F593" i="1"/>
  <c r="F1061" i="1"/>
  <c r="F675" i="1"/>
  <c r="F492" i="1"/>
  <c r="F893" i="1"/>
  <c r="F428" i="1"/>
  <c r="F798" i="1"/>
  <c r="F1062" i="1"/>
  <c r="F474" i="1"/>
  <c r="F540" i="1"/>
  <c r="F339" i="1"/>
  <c r="F654" i="1"/>
  <c r="F878" i="1"/>
  <c r="F321" i="1"/>
  <c r="F939" i="1"/>
  <c r="F57" i="1"/>
  <c r="F950" i="1"/>
  <c r="F832" i="1"/>
  <c r="F541" i="1"/>
  <c r="F861" i="1"/>
  <c r="F569" i="1"/>
  <c r="F712" i="1"/>
  <c r="F799" i="1"/>
  <c r="F975" i="1"/>
  <c r="F934" i="1"/>
  <c r="F941" i="1"/>
  <c r="F732" i="1"/>
  <c r="F534" i="1"/>
  <c r="F1063" i="1"/>
  <c r="F948" i="1"/>
  <c r="F1064" i="1"/>
  <c r="F502" i="1"/>
  <c r="F393" i="1"/>
  <c r="F530" i="1"/>
  <c r="F503" i="1"/>
  <c r="F444" i="1"/>
  <c r="F512" i="1"/>
  <c r="F231" i="1"/>
  <c r="F723" i="1"/>
  <c r="F575" i="1"/>
  <c r="F763" i="1"/>
  <c r="F658" i="1"/>
  <c r="F407" i="1"/>
  <c r="F881" i="1"/>
  <c r="F542" i="1"/>
  <c r="F380" i="1"/>
  <c r="F185" i="1"/>
  <c r="F759" i="1"/>
  <c r="F208" i="1"/>
  <c r="F992" i="1"/>
  <c r="F309" i="1"/>
  <c r="F900" i="1"/>
  <c r="F73" i="1"/>
  <c r="F659" i="1"/>
  <c r="F938" i="1"/>
  <c r="F1065" i="1"/>
  <c r="F526" i="1"/>
  <c r="F80" i="1"/>
  <c r="F810" i="1"/>
  <c r="F123" i="1"/>
  <c r="F942" i="1"/>
  <c r="F109" i="1"/>
  <c r="F664" i="1"/>
  <c r="F935" i="1"/>
  <c r="F923" i="1"/>
  <c r="F912" i="1"/>
  <c r="F826" i="1"/>
  <c r="F297" i="1"/>
  <c r="F717" i="1"/>
  <c r="F989" i="1"/>
  <c r="F1066" i="1"/>
  <c r="F592" i="1"/>
  <c r="F839" i="1"/>
  <c r="F551" i="1"/>
  <c r="F249" i="1"/>
  <c r="F612" i="1"/>
  <c r="F599" i="1"/>
  <c r="F402" i="1"/>
  <c r="F970" i="1"/>
  <c r="F949" i="1"/>
  <c r="F125" i="1"/>
  <c r="F11" i="1"/>
  <c r="F1067" i="1"/>
  <c r="F253" i="1"/>
  <c r="F568" i="1"/>
  <c r="F895" i="1"/>
  <c r="F181" i="1"/>
  <c r="F809" i="1"/>
  <c r="F514" i="1"/>
  <c r="F117" i="1"/>
  <c r="F613" i="1"/>
  <c r="F693" i="1"/>
  <c r="F138" i="1"/>
  <c r="F219" i="1"/>
  <c r="F960" i="1"/>
  <c r="F184" i="1"/>
  <c r="F2" i="1"/>
  <c r="F285" i="1"/>
  <c r="F703" i="1"/>
  <c r="F69" i="1"/>
  <c r="F958" i="1"/>
  <c r="F190" i="1"/>
  <c r="F405" i="1"/>
  <c r="F76" i="1"/>
  <c r="F497" i="1"/>
  <c r="F660" i="1"/>
  <c r="F680" i="1"/>
  <c r="F961" i="1"/>
  <c r="F764" i="1"/>
  <c r="F265" i="1"/>
  <c r="F464" i="1"/>
  <c r="F943" i="1"/>
  <c r="F77" i="1"/>
  <c r="F796" i="1"/>
  <c r="F945" i="1"/>
  <c r="F572" i="1"/>
  <c r="F26" i="1"/>
  <c r="F726" i="1"/>
  <c r="F106" i="1"/>
  <c r="F634" i="1"/>
  <c r="F543" i="1"/>
  <c r="F587" i="1"/>
  <c r="F467" i="1"/>
  <c r="F403" i="1"/>
  <c r="F967" i="1"/>
  <c r="F868" i="1"/>
  <c r="F953" i="1"/>
  <c r="F59" i="1"/>
  <c r="F632" i="1"/>
  <c r="F432" i="1"/>
  <c r="F312" i="1"/>
  <c r="F643" i="1"/>
  <c r="F987" i="1"/>
  <c r="F1068" i="1"/>
  <c r="F82" i="1"/>
  <c r="F872" i="1"/>
  <c r="F919" i="1"/>
  <c r="F307" i="1"/>
  <c r="F390" i="1"/>
  <c r="F744" i="1"/>
  <c r="F762" i="1"/>
  <c r="F528" i="1"/>
  <c r="F1069" i="1"/>
  <c r="F944" i="1"/>
  <c r="F750" i="1"/>
  <c r="F663" i="1"/>
  <c r="F879" i="1"/>
  <c r="F457" i="1"/>
  <c r="F959" i="1"/>
  <c r="F535" i="1"/>
  <c r="F910" i="1"/>
  <c r="F1070" i="1"/>
  <c r="F687" i="1"/>
  <c r="F706" i="1"/>
  <c r="F1071" i="1"/>
  <c r="F281" i="1"/>
  <c r="F1072" i="1"/>
  <c r="F821" i="1"/>
  <c r="F779" i="1"/>
  <c r="F585" i="1"/>
  <c r="F858" i="1"/>
  <c r="F869" i="1"/>
  <c r="F311" i="1"/>
  <c r="F650" i="1"/>
  <c r="F862" i="1"/>
  <c r="F489" i="1"/>
  <c r="F145" i="1"/>
  <c r="F382" i="1"/>
  <c r="F954" i="1"/>
  <c r="F901" i="1"/>
  <c r="F790" i="1"/>
  <c r="F865" i="1"/>
  <c r="F1073" i="1"/>
  <c r="F639" i="1"/>
  <c r="F519" i="1"/>
  <c r="F730" i="1"/>
  <c r="F524" i="1"/>
  <c r="F1074" i="1"/>
  <c r="F1075" i="1"/>
  <c r="F913" i="1"/>
  <c r="F1076" i="1"/>
  <c r="F623" i="1"/>
  <c r="F537" i="1"/>
  <c r="F845" i="1"/>
  <c r="F615" i="1"/>
  <c r="F454" i="1"/>
  <c r="F576" i="1"/>
  <c r="F92" i="1"/>
  <c r="F965" i="1"/>
  <c r="F940" i="1"/>
  <c r="F525" i="1"/>
  <c r="F792" i="1"/>
  <c r="F538" i="1"/>
  <c r="F501" i="1"/>
  <c r="F600" i="1"/>
  <c r="F1077" i="1"/>
  <c r="F917" i="1"/>
  <c r="F776" i="1"/>
  <c r="F1078" i="1"/>
  <c r="F915" i="1"/>
  <c r="F699" i="1"/>
  <c r="F71" i="1"/>
  <c r="F993" i="1"/>
  <c r="F246" i="1"/>
  <c r="F1079" i="1"/>
  <c r="F350" i="1"/>
  <c r="F410" i="1"/>
  <c r="F522" i="1"/>
  <c r="F182" i="1"/>
  <c r="F690" i="1"/>
  <c r="F740" i="1"/>
  <c r="F627" i="1"/>
  <c r="F647" i="1"/>
  <c r="F986" i="1"/>
  <c r="F417" i="1"/>
  <c r="F354" i="1"/>
  <c r="F701" i="1"/>
  <c r="F756" i="1"/>
  <c r="F971" i="1"/>
  <c r="F229" i="1"/>
  <c r="F880" i="1"/>
  <c r="F1080" i="1"/>
  <c r="F914" i="1"/>
  <c r="F301" i="1"/>
  <c r="F158" i="1"/>
  <c r="F856" i="1"/>
  <c r="F887" i="1"/>
  <c r="F508" i="1"/>
  <c r="F952" i="1"/>
  <c r="F1081" i="1"/>
  <c r="F230" i="1"/>
  <c r="F922" i="1"/>
  <c r="F669" i="1"/>
  <c r="F678" i="1"/>
  <c r="F608" i="1"/>
  <c r="F806" i="1"/>
  <c r="F495" i="1"/>
  <c r="F968" i="1"/>
  <c r="F1082" i="1"/>
  <c r="F807" i="1"/>
  <c r="F254" i="1"/>
  <c r="F283" i="1"/>
  <c r="F222" i="1"/>
  <c r="F517" i="1"/>
  <c r="F795" i="1"/>
  <c r="F256" i="1"/>
  <c r="F258" i="1"/>
  <c r="F207" i="1"/>
  <c r="F1083" i="1"/>
  <c r="F906" i="1"/>
  <c r="F1084" i="1"/>
  <c r="F931" i="1"/>
  <c r="F785" i="1"/>
  <c r="F685" i="1"/>
  <c r="F1085" i="1"/>
  <c r="F614" i="1"/>
  <c r="F781" i="1"/>
  <c r="F720" i="1"/>
  <c r="F320" i="1"/>
  <c r="F1086" i="1"/>
  <c r="F1087" i="1"/>
  <c r="F1088" i="1"/>
  <c r="F761" i="1"/>
  <c r="F372" i="1"/>
  <c r="F904" i="1"/>
  <c r="F676" i="1"/>
  <c r="F686" i="1"/>
  <c r="F1089" i="1"/>
  <c r="F884" i="1"/>
  <c r="F722" i="1"/>
  <c r="F835" i="1"/>
  <c r="F863" i="1"/>
  <c r="F957" i="1"/>
  <c r="F926" i="1"/>
  <c r="F483" i="1"/>
  <c r="F1090" i="1"/>
  <c r="F419" i="1"/>
  <c r="F930" i="1"/>
  <c r="F671" i="1"/>
  <c r="F709" i="1"/>
  <c r="F925" i="1"/>
  <c r="F754" i="1"/>
  <c r="F769" i="1"/>
  <c r="F580" i="1"/>
  <c r="F559" i="1"/>
  <c r="F816" i="1"/>
  <c r="F674" i="1"/>
  <c r="F962" i="1"/>
  <c r="F458" i="1"/>
  <c r="F928" i="1"/>
  <c r="F566" i="1"/>
  <c r="F616" i="1"/>
  <c r="F927" i="1"/>
  <c r="F909" i="1"/>
  <c r="F1091" i="1"/>
  <c r="F874" i="1"/>
  <c r="F670" i="1"/>
  <c r="F700" i="1"/>
  <c r="F983" i="1"/>
  <c r="F1092" i="1"/>
  <c r="F981" i="1"/>
  <c r="F876" i="1"/>
  <c r="F976" i="1"/>
  <c r="F630" i="1"/>
  <c r="F1093" i="1"/>
  <c r="F896" i="1"/>
  <c r="F857" i="1"/>
  <c r="F977" i="1"/>
  <c r="F818" i="1"/>
  <c r="F836" i="1"/>
  <c r="F985" i="1"/>
  <c r="F827" i="1"/>
  <c r="F742" i="1"/>
  <c r="F855" i="1"/>
  <c r="F737" i="1"/>
  <c r="F980" i="1"/>
  <c r="F994" i="1"/>
  <c r="N633" i="1"/>
  <c r="N788" i="1"/>
  <c r="N48" i="1"/>
  <c r="N707" i="1"/>
  <c r="N1022" i="1"/>
  <c r="M44" i="1"/>
  <c r="N44" i="1"/>
  <c r="N317" i="1"/>
  <c r="N1002" i="1"/>
  <c r="N37" i="1"/>
  <c r="N89" i="1"/>
  <c r="N638" i="1"/>
  <c r="N100" i="1"/>
  <c r="O100" i="1" s="1"/>
  <c r="N51" i="1"/>
  <c r="N996" i="1"/>
  <c r="N135" i="1"/>
  <c r="N240" i="1"/>
  <c r="N353" i="1"/>
  <c r="N70" i="1"/>
  <c r="N143" i="1"/>
  <c r="N81" i="1"/>
  <c r="N713" i="1"/>
  <c r="N446" i="1"/>
  <c r="N1012" i="1"/>
  <c r="O1012" i="1" s="1"/>
  <c r="N347" i="1"/>
  <c r="N1010" i="1"/>
  <c r="N156" i="1"/>
  <c r="N527" i="1"/>
  <c r="N62" i="1"/>
  <c r="N731" i="1"/>
  <c r="N565" i="1"/>
  <c r="N196" i="1"/>
  <c r="N217" i="1"/>
  <c r="N99" i="1"/>
  <c r="O99" i="1" s="1"/>
  <c r="N1004" i="1"/>
  <c r="N348" i="1"/>
  <c r="N702" i="1"/>
  <c r="O702" i="1" s="1"/>
  <c r="N994" i="1"/>
  <c r="N39" i="1"/>
  <c r="N1005" i="1"/>
  <c r="N384" i="1"/>
  <c r="N1007" i="1"/>
  <c r="N1018" i="1"/>
  <c r="N997" i="1"/>
  <c r="N136" i="1"/>
  <c r="N715" i="1"/>
  <c r="N15" i="1"/>
  <c r="N774" i="1"/>
  <c r="N441" i="1"/>
  <c r="N122" i="1"/>
  <c r="N17" i="1"/>
  <c r="N46" i="1"/>
  <c r="N482" i="1"/>
  <c r="M465" i="1"/>
  <c r="N465" i="1"/>
  <c r="N120" i="1"/>
  <c r="N224" i="1"/>
  <c r="N539" i="1"/>
  <c r="N998" i="1"/>
  <c r="N714" i="1"/>
  <c r="N1001" i="1"/>
  <c r="N119" i="1"/>
  <c r="N289" i="1"/>
  <c r="O289" i="1" s="1"/>
  <c r="N94" i="1"/>
  <c r="N340" i="1"/>
  <c r="N333" i="1"/>
  <c r="N84" i="1"/>
  <c r="N328" i="1"/>
  <c r="N411" i="1"/>
  <c r="N176" i="1"/>
  <c r="N532" i="1"/>
  <c r="N315" i="1"/>
  <c r="N203" i="1"/>
  <c r="N111" i="1"/>
  <c r="N299" i="1"/>
  <c r="N1000" i="1"/>
  <c r="N636" i="1"/>
  <c r="N105" i="1"/>
  <c r="N49" i="1"/>
  <c r="N490" i="1"/>
  <c r="N1003" i="1"/>
  <c r="N1009" i="1"/>
  <c r="N374" i="1"/>
  <c r="N999" i="1"/>
  <c r="O999" i="1" s="1"/>
  <c r="N223" i="1"/>
  <c r="N437" i="1"/>
  <c r="N67" i="1"/>
  <c r="N360" i="1"/>
  <c r="N1014" i="1"/>
  <c r="N296" i="1"/>
  <c r="N412" i="1"/>
  <c r="N727" i="1"/>
  <c r="N220" i="1"/>
  <c r="N21" i="1"/>
  <c r="N323" i="1"/>
  <c r="N115" i="1"/>
  <c r="N448" i="1"/>
  <c r="N153" i="1"/>
  <c r="N344" i="1"/>
  <c r="N110" i="1"/>
  <c r="N23" i="1"/>
  <c r="N308" i="1"/>
  <c r="N157" i="1"/>
  <c r="N719" i="1"/>
  <c r="N1027" i="1"/>
  <c r="N488" i="1"/>
  <c r="N456" i="1"/>
  <c r="N8" i="1"/>
  <c r="N24" i="1"/>
  <c r="N142" i="1"/>
  <c r="N244" i="1"/>
  <c r="N144" i="1"/>
  <c r="N596" i="1"/>
  <c r="N1013" i="1"/>
  <c r="N147" i="1"/>
  <c r="N56" i="1"/>
  <c r="N352" i="1"/>
  <c r="N386" i="1"/>
  <c r="N408" i="1"/>
  <c r="N214" i="1"/>
  <c r="N291" i="1"/>
  <c r="N415" i="1"/>
  <c r="N36" i="1"/>
  <c r="N180" i="1"/>
  <c r="N553" i="1"/>
  <c r="N61" i="1"/>
  <c r="N598" i="1"/>
  <c r="N343" i="1"/>
  <c r="O343" i="1" s="1"/>
  <c r="N345" i="1"/>
  <c r="N5" i="1"/>
  <c r="N355" i="1"/>
  <c r="N724" i="1"/>
  <c r="N74" i="1"/>
  <c r="N274" i="1"/>
  <c r="M272" i="1"/>
  <c r="N272" i="1"/>
  <c r="N346" i="1"/>
  <c r="N177" i="1"/>
  <c r="N276" i="1"/>
  <c r="N189" i="1"/>
  <c r="M260" i="1"/>
  <c r="N260" i="1"/>
  <c r="N332" i="1"/>
  <c r="N20" i="1"/>
  <c r="N324" i="1"/>
  <c r="N151" i="1"/>
  <c r="N47" i="1"/>
  <c r="N698" i="1"/>
  <c r="N322" i="1"/>
  <c r="N30" i="1"/>
  <c r="N533" i="1"/>
  <c r="N830" i="1"/>
  <c r="N366" i="1"/>
  <c r="N429" i="1"/>
  <c r="N1021" i="1"/>
  <c r="N12" i="1"/>
  <c r="N271" i="1"/>
  <c r="N172" i="1"/>
  <c r="N897" i="1"/>
  <c r="N661" i="1"/>
  <c r="N154" i="1"/>
  <c r="N414" i="1"/>
  <c r="N248" i="1"/>
  <c r="N1008" i="1"/>
  <c r="O1008" i="1" s="1"/>
  <c r="N794" i="1"/>
  <c r="N440" i="1"/>
  <c r="N206" i="1"/>
  <c r="N86" i="1"/>
  <c r="N270" i="1"/>
  <c r="N93" i="1"/>
  <c r="N245" i="1"/>
  <c r="N287" i="1"/>
  <c r="N128" i="1"/>
  <c r="N620" i="1"/>
  <c r="N241" i="1"/>
  <c r="N227" i="1"/>
  <c r="N42" i="1"/>
  <c r="N438" i="1"/>
  <c r="N786" i="1"/>
  <c r="N146" i="1"/>
  <c r="N462" i="1"/>
  <c r="N433" i="1"/>
  <c r="N263" i="1"/>
  <c r="N63" i="1"/>
  <c r="N55" i="1"/>
  <c r="N121" i="1"/>
  <c r="N1015" i="1"/>
  <c r="N150" i="1"/>
  <c r="N269" i="1"/>
  <c r="N445" i="1"/>
  <c r="N250" i="1"/>
  <c r="N104" i="1"/>
  <c r="N243" i="1"/>
  <c r="N1006" i="1"/>
  <c r="N124" i="1"/>
  <c r="N341" i="1"/>
  <c r="N1023" i="1"/>
  <c r="N995" i="1"/>
  <c r="N886" i="1"/>
  <c r="N29" i="1"/>
  <c r="N473" i="1"/>
  <c r="N193" i="1"/>
  <c r="N294" i="1"/>
  <c r="N118" i="1"/>
  <c r="N137" i="1"/>
  <c r="N493" i="1"/>
  <c r="N426" i="1"/>
  <c r="N549" i="1"/>
  <c r="N14" i="1"/>
  <c r="N463" i="1"/>
  <c r="N303" i="1"/>
  <c r="N604" i="1"/>
  <c r="N1037" i="1"/>
  <c r="N9" i="1"/>
  <c r="N625" i="1"/>
  <c r="N242" i="1"/>
  <c r="N75" i="1"/>
  <c r="N371" i="1"/>
  <c r="N918" i="1"/>
  <c r="O918" i="1" s="1"/>
  <c r="N32" i="1"/>
  <c r="N279" i="1"/>
  <c r="N1016" i="1"/>
  <c r="N163" i="1"/>
  <c r="N447" i="1"/>
  <c r="N336" i="1"/>
  <c r="N349" i="1"/>
  <c r="N400" i="1"/>
  <c r="N35" i="1"/>
  <c r="N513" i="1"/>
  <c r="N544" i="1"/>
  <c r="N672" i="1"/>
  <c r="N838" i="1"/>
  <c r="N234" i="1"/>
  <c r="N586" i="1"/>
  <c r="N498" i="1"/>
  <c r="N831" i="1"/>
  <c r="N16" i="1"/>
  <c r="N1026" i="1"/>
  <c r="O1026" i="1" s="1"/>
  <c r="N286" i="1"/>
  <c r="N3" i="1"/>
  <c r="N165" i="1"/>
  <c r="N376" i="1"/>
  <c r="N435" i="1"/>
  <c r="N278" i="1"/>
  <c r="N451" i="1"/>
  <c r="N113" i="1"/>
  <c r="N72" i="1"/>
  <c r="N166" i="1"/>
  <c r="N27" i="1"/>
  <c r="N114" i="1"/>
  <c r="N594" i="1"/>
  <c r="N500" i="1"/>
  <c r="N1017" i="1"/>
  <c r="M162" i="1"/>
  <c r="BW162" i="1" s="1"/>
  <c r="N162" i="1"/>
  <c r="N641" i="1"/>
  <c r="N1025" i="1"/>
  <c r="N60" i="1"/>
  <c r="N101" i="1"/>
  <c r="N41" i="1"/>
  <c r="N293" i="1"/>
  <c r="N708" i="1"/>
  <c r="N257" i="1"/>
  <c r="N546" i="1"/>
  <c r="N469" i="1"/>
  <c r="N19" i="1"/>
  <c r="N310" i="1"/>
  <c r="N319" i="1"/>
  <c r="N840" i="1"/>
  <c r="N1030" i="1"/>
  <c r="M228" i="1"/>
  <c r="N228" i="1"/>
  <c r="N392" i="1"/>
  <c r="N388" i="1"/>
  <c r="N420" i="1"/>
  <c r="N213" i="1"/>
  <c r="N556" i="1"/>
  <c r="N396" i="1"/>
  <c r="N268" i="1"/>
  <c r="N379" i="1"/>
  <c r="N132" i="1"/>
  <c r="N784" i="1"/>
  <c r="N251" i="1"/>
  <c r="N325" i="1"/>
  <c r="N43" i="1"/>
  <c r="N607" i="1"/>
  <c r="N102" i="1"/>
  <c r="N218" i="1"/>
  <c r="N891" i="1"/>
  <c r="N640" i="1"/>
  <c r="N694" i="1"/>
  <c r="N434" i="1"/>
  <c r="N424" i="1"/>
  <c r="N507" i="1"/>
  <c r="N79" i="1"/>
  <c r="N33" i="1"/>
  <c r="N964" i="1"/>
  <c r="N95" i="1"/>
  <c r="N758" i="1"/>
  <c r="N186" i="1"/>
  <c r="N812" i="1"/>
  <c r="N760" i="1"/>
  <c r="N430" i="1"/>
  <c r="N387" i="1"/>
  <c r="N682" i="1"/>
  <c r="N657" i="1"/>
  <c r="N734" i="1"/>
  <c r="N751" i="1"/>
  <c r="N205" i="1"/>
  <c r="N1019" i="1"/>
  <c r="N215" i="1"/>
  <c r="N275" i="1"/>
  <c r="N775" i="1"/>
  <c r="N491" i="1"/>
  <c r="N688" i="1"/>
  <c r="N582" i="1"/>
  <c r="N53" i="1"/>
  <c r="N262" i="1"/>
  <c r="N292" i="1"/>
  <c r="N235" i="1"/>
  <c r="N479" i="1"/>
  <c r="N168" i="1"/>
  <c r="N103" i="1"/>
  <c r="N134" i="1"/>
  <c r="N356" i="1"/>
  <c r="N529" i="1"/>
  <c r="N619" i="1"/>
  <c r="N562" i="1"/>
  <c r="N523" i="1"/>
  <c r="N96" i="1"/>
  <c r="N470" i="1"/>
  <c r="N771" i="1"/>
  <c r="N476" i="1"/>
  <c r="N129" i="1"/>
  <c r="N427" i="1"/>
  <c r="N431" i="1"/>
  <c r="N34" i="1"/>
  <c r="N471" i="1"/>
  <c r="N298" i="1"/>
  <c r="N6" i="1"/>
  <c r="N397" i="1"/>
  <c r="N50" i="1"/>
  <c r="N583" i="1"/>
  <c r="N646" i="1"/>
  <c r="N52" i="1"/>
  <c r="N621" i="1"/>
  <c r="N819" i="1"/>
  <c r="N560" i="1"/>
  <c r="N652" i="1"/>
  <c r="N518" i="1"/>
  <c r="N578" i="1"/>
  <c r="N252" i="1"/>
  <c r="N609" i="1"/>
  <c r="N885" i="1"/>
  <c r="N365" i="1"/>
  <c r="N133" i="1"/>
  <c r="N331" i="1"/>
  <c r="N642" i="1"/>
  <c r="N31" i="1"/>
  <c r="N425" i="1"/>
  <c r="N381" i="1"/>
  <c r="N385" i="1"/>
  <c r="N211" i="1"/>
  <c r="N367" i="1"/>
  <c r="N1020" i="1"/>
  <c r="N833" i="1"/>
  <c r="O833" i="1" s="1"/>
  <c r="N932" i="1"/>
  <c r="N394" i="1"/>
  <c r="N1024" i="1"/>
  <c r="N969" i="1"/>
  <c r="N892" i="1"/>
  <c r="O892" i="1" s="1"/>
  <c r="N449" i="1"/>
  <c r="N552" i="1"/>
  <c r="N521" i="1"/>
  <c r="N225" i="1"/>
  <c r="N602" i="1"/>
  <c r="N667" i="1"/>
  <c r="N484" i="1"/>
  <c r="N824" i="1"/>
  <c r="N239" i="1"/>
  <c r="N161" i="1"/>
  <c r="N261" i="1"/>
  <c r="N679" i="1"/>
  <c r="N131" i="1"/>
  <c r="N936" i="1"/>
  <c r="N149" i="1"/>
  <c r="N375" i="1"/>
  <c r="N140" i="1"/>
  <c r="N510" i="1"/>
  <c r="N1032" i="1"/>
  <c r="N90" i="1"/>
  <c r="N877" i="1"/>
  <c r="N504" i="1"/>
  <c r="N306" i="1"/>
  <c r="N554" i="1"/>
  <c r="N127" i="1"/>
  <c r="N597" i="1"/>
  <c r="N107" i="1"/>
  <c r="N711" i="1"/>
  <c r="N314" i="1"/>
  <c r="O314" i="1" s="1"/>
  <c r="N237" i="1"/>
  <c r="N739" i="1"/>
  <c r="N98" i="1"/>
  <c r="N637" i="1"/>
  <c r="N212" i="1"/>
  <c r="N692" i="1"/>
  <c r="O692" i="1" s="1"/>
  <c r="N622" i="1"/>
  <c r="N436" i="1"/>
  <c r="N793" i="1"/>
  <c r="N22" i="1"/>
  <c r="N45" i="1"/>
  <c r="N58" i="1"/>
  <c r="N898" i="1"/>
  <c r="N696" i="1"/>
  <c r="N749" i="1"/>
  <c r="N171" i="1"/>
  <c r="N1047" i="1"/>
  <c r="N194" i="1"/>
  <c r="N668" i="1"/>
  <c r="N173" i="1"/>
  <c r="N192" i="1"/>
  <c r="N342" i="1"/>
  <c r="N66" i="1"/>
  <c r="N461" i="1"/>
  <c r="N369" i="1"/>
  <c r="N195" i="1"/>
  <c r="N805" i="1"/>
  <c r="N442" i="1"/>
  <c r="N814" i="1"/>
  <c r="N757" i="1"/>
  <c r="N460" i="1"/>
  <c r="N644" i="1"/>
  <c r="N801" i="1"/>
  <c r="N618" i="1"/>
  <c r="N40" i="1"/>
  <c r="N888" i="1"/>
  <c r="N1039" i="1"/>
  <c r="M1011" i="1"/>
  <c r="N1011" i="1"/>
  <c r="N825" i="1"/>
  <c r="N141" i="1"/>
  <c r="O141" i="1" s="1"/>
  <c r="N116" i="1"/>
  <c r="N199" i="1"/>
  <c r="N409" i="1"/>
  <c r="N418" i="1"/>
  <c r="N38" i="1"/>
  <c r="N204" i="1"/>
  <c r="N267" i="1"/>
  <c r="N982" i="1"/>
  <c r="N783" i="1"/>
  <c r="N509" i="1"/>
  <c r="N973" i="1"/>
  <c r="N1052" i="1"/>
  <c r="N631" i="1"/>
  <c r="N947" i="1"/>
  <c r="N515" i="1"/>
  <c r="N725" i="1"/>
  <c r="N1045" i="1"/>
  <c r="N745" i="1"/>
  <c r="N370" i="1"/>
  <c r="N924" i="1"/>
  <c r="N729" i="1"/>
  <c r="N421" i="1"/>
  <c r="N83" i="1"/>
  <c r="N561" i="1"/>
  <c r="N373" i="1"/>
  <c r="N656" i="1"/>
  <c r="N536" i="1"/>
  <c r="N295" i="1"/>
  <c r="N802" i="1"/>
  <c r="O802" i="1" s="1"/>
  <c r="N1042" i="1"/>
  <c r="N391" i="1"/>
  <c r="N361" i="1"/>
  <c r="N191" i="1"/>
  <c r="N300" i="1"/>
  <c r="N610" i="1"/>
  <c r="N68" i="1"/>
  <c r="N395" i="1"/>
  <c r="N13" i="1"/>
  <c r="N635" i="1"/>
  <c r="N601" i="1"/>
  <c r="N18" i="1"/>
  <c r="N439" i="1"/>
  <c r="N91" i="1"/>
  <c r="N496" i="1"/>
  <c r="N691" i="1"/>
  <c r="N485" i="1"/>
  <c r="N815" i="1"/>
  <c r="N238" i="1"/>
  <c r="N531" i="1"/>
  <c r="N1035" i="1"/>
  <c r="N768" i="1"/>
  <c r="N516" i="1"/>
  <c r="N1028" i="1"/>
  <c r="N481" i="1"/>
  <c r="N459" i="1"/>
  <c r="N911" i="1"/>
  <c r="N755" i="1"/>
  <c r="N422" i="1"/>
  <c r="N169" i="1"/>
  <c r="N966" i="1"/>
  <c r="N477" i="1"/>
  <c r="N368" i="1"/>
  <c r="N955" i="1"/>
  <c r="N401" i="1"/>
  <c r="N198" i="1"/>
  <c r="N130" i="1"/>
  <c r="N653" i="1"/>
  <c r="N849" i="1"/>
  <c r="N545" i="1"/>
  <c r="N946" i="1"/>
  <c r="N305" i="1"/>
  <c r="M834" i="1"/>
  <c r="BW834" i="1" s="1"/>
  <c r="N834" i="1"/>
  <c r="N974" i="1"/>
  <c r="N920" i="1"/>
  <c r="N595" i="1"/>
  <c r="N564" i="1"/>
  <c r="N351" i="1"/>
  <c r="N738" i="1"/>
  <c r="N475" i="1"/>
  <c r="N148" i="1"/>
  <c r="N550" i="1"/>
  <c r="N1031" i="1"/>
  <c r="N548" i="1"/>
  <c r="N188" i="1"/>
  <c r="N735" i="1"/>
  <c r="N313" i="1"/>
  <c r="N1040" i="1"/>
  <c r="N178" i="1"/>
  <c r="N318" i="1"/>
  <c r="N789" i="1"/>
  <c r="N466" i="1"/>
  <c r="N335" i="1"/>
  <c r="N1033" i="1"/>
  <c r="N829" i="1"/>
  <c r="N695" i="1"/>
  <c r="O695" i="1" s="1"/>
  <c r="N571" i="1"/>
  <c r="N772" i="1"/>
  <c r="N338" i="1"/>
  <c r="N579" i="1"/>
  <c r="N362" i="1"/>
  <c r="N284" i="1"/>
  <c r="N398" i="1"/>
  <c r="N175" i="1"/>
  <c r="N255" i="1"/>
  <c r="N780" i="1"/>
  <c r="N1034" i="1"/>
  <c r="N852" i="1"/>
  <c r="N555" i="1"/>
  <c r="N808" i="1"/>
  <c r="N605" i="1"/>
  <c r="N97" i="1"/>
  <c r="N848" i="1"/>
  <c r="N662" i="1"/>
  <c r="N85" i="1"/>
  <c r="N791" i="1"/>
  <c r="N406" i="1"/>
  <c r="N520" i="1"/>
  <c r="N159" i="1"/>
  <c r="N499" i="1"/>
  <c r="N505" i="1"/>
  <c r="N721" i="1"/>
  <c r="N752" i="1"/>
  <c r="N777" i="1"/>
  <c r="N4" i="1"/>
  <c r="N233" i="1"/>
  <c r="O233" i="1" s="1"/>
  <c r="N416" i="1"/>
  <c r="N1029" i="1"/>
  <c r="N843" i="1"/>
  <c r="N216" i="1"/>
  <c r="N626" i="1"/>
  <c r="N358" i="1"/>
  <c r="N330" i="1"/>
  <c r="N847" i="1"/>
  <c r="N329" i="1"/>
  <c r="O329" i="1" s="1"/>
  <c r="N282" i="1"/>
  <c r="N290" i="1"/>
  <c r="N494" i="1"/>
  <c r="N164" i="1"/>
  <c r="N611" i="1"/>
  <c r="N492" i="1"/>
  <c r="N570" i="1"/>
  <c r="N363" i="1"/>
  <c r="N139" i="1"/>
  <c r="N126" i="1"/>
  <c r="N963" i="1"/>
  <c r="N882" i="1"/>
  <c r="N259" i="1"/>
  <c r="N155" i="1"/>
  <c r="N280" i="1"/>
  <c r="N264" i="1"/>
  <c r="N316" i="1"/>
  <c r="N399" i="1"/>
  <c r="N455" i="1"/>
  <c r="N247" i="1"/>
  <c r="N705" i="1"/>
  <c r="N404" i="1"/>
  <c r="N890" i="1"/>
  <c r="N767" i="1"/>
  <c r="N577" i="1"/>
  <c r="N450" i="1"/>
  <c r="M883" i="1"/>
  <c r="N883" i="1"/>
  <c r="N697" i="1"/>
  <c r="M1041" i="1"/>
  <c r="N1041" i="1"/>
  <c r="N378" i="1"/>
  <c r="N748" i="1"/>
  <c r="N747" i="1"/>
  <c r="N665" i="1"/>
  <c r="N266" i="1"/>
  <c r="N803" i="1"/>
  <c r="N334" i="1"/>
  <c r="N480" i="1"/>
  <c r="N167" i="1"/>
  <c r="N1046" i="1"/>
  <c r="N478" i="1"/>
  <c r="N288" i="1"/>
  <c r="N327" i="1"/>
  <c r="M810" i="1"/>
  <c r="N810" i="1"/>
  <c r="N753" i="1"/>
  <c r="N1051" i="1"/>
  <c r="N339" i="1"/>
  <c r="N804" i="1"/>
  <c r="N990" i="1"/>
  <c r="N651" i="1"/>
  <c r="N28" i="1"/>
  <c r="N273" i="1"/>
  <c r="N889" i="1"/>
  <c r="N558" i="1"/>
  <c r="N689" i="1"/>
  <c r="N236" i="1"/>
  <c r="O236" i="1" s="1"/>
  <c r="N728" i="1"/>
  <c r="N277" i="1"/>
  <c r="N817" i="1"/>
  <c r="N864" i="1"/>
  <c r="N823" i="1"/>
  <c r="N160" i="1"/>
  <c r="N723" i="1"/>
  <c r="N902" i="1"/>
  <c r="N1036" i="1"/>
  <c r="N574" i="1"/>
  <c r="N773" i="1"/>
  <c r="N183" i="1"/>
  <c r="N778" i="1"/>
  <c r="N359" i="1"/>
  <c r="N860" i="1"/>
  <c r="N563" i="1"/>
  <c r="N65" i="1"/>
  <c r="N951" i="1"/>
  <c r="N170" i="1"/>
  <c r="N929" i="1"/>
  <c r="N991" i="1"/>
  <c r="N1054" i="1"/>
  <c r="N584" i="1"/>
  <c r="N629" i="1"/>
  <c r="N526" i="1"/>
  <c r="N988" i="1"/>
  <c r="N846" i="1"/>
  <c r="N1058" i="1"/>
  <c r="N377" i="1"/>
  <c r="N907" i="1"/>
  <c r="N875" i="1"/>
  <c r="N573" i="1"/>
  <c r="N88" i="1"/>
  <c r="N813" i="1"/>
  <c r="N210" i="1"/>
  <c r="N681" i="1"/>
  <c r="N716" i="1"/>
  <c r="N304" i="1"/>
  <c r="O304" i="1" s="1"/>
  <c r="N547" i="1"/>
  <c r="N704" i="1"/>
  <c r="N468" i="1"/>
  <c r="N842" i="1"/>
  <c r="N859" i="1"/>
  <c r="N853" i="1"/>
  <c r="N108" i="1"/>
  <c r="N567" i="1"/>
  <c r="N590" i="1"/>
  <c r="N297" i="1"/>
  <c r="N841" i="1"/>
  <c r="N187" i="1"/>
  <c r="N76" i="1"/>
  <c r="N221" i="1"/>
  <c r="N921" i="1"/>
  <c r="N787" i="1"/>
  <c r="N766" i="1"/>
  <c r="O766" i="1" s="1"/>
  <c r="N837" i="1"/>
  <c r="N413" i="1"/>
  <c r="N903" i="1"/>
  <c r="N937" i="1"/>
  <c r="N1038" i="1"/>
  <c r="N357" i="1"/>
  <c r="N591" i="1"/>
  <c r="N710" i="1"/>
  <c r="N185" i="1"/>
  <c r="N534" i="1"/>
  <c r="N253" i="1"/>
  <c r="N984" i="1"/>
  <c r="N453" i="1"/>
  <c r="N736" i="1"/>
  <c r="N201" i="1"/>
  <c r="N916" i="1"/>
  <c r="N870" i="1"/>
  <c r="N487" i="1"/>
  <c r="N820" i="1"/>
  <c r="N541" i="1"/>
  <c r="N321" i="1"/>
  <c r="N112" i="1"/>
  <c r="N743" i="1"/>
  <c r="N472" i="1"/>
  <c r="N811" i="1"/>
  <c r="N25" i="1"/>
  <c r="N326" i="1"/>
  <c r="N782" i="1"/>
  <c r="M1048" i="1"/>
  <c r="N1048" i="1"/>
  <c r="N405" i="1"/>
  <c r="N606" i="1"/>
  <c r="N677" i="1"/>
  <c r="N712" i="1"/>
  <c r="N1059" i="1"/>
  <c r="N908" i="1"/>
  <c r="N209" i="1"/>
  <c r="N1043" i="1"/>
  <c r="N452" i="1"/>
  <c r="N64" i="1"/>
  <c r="N673" i="1"/>
  <c r="N1050" i="1"/>
  <c r="N828" i="1"/>
  <c r="N125" i="1"/>
  <c r="N219" i="1"/>
  <c r="N972" i="1"/>
  <c r="N854" i="1"/>
  <c r="N54" i="1"/>
  <c r="N933" i="1"/>
  <c r="N790" i="1"/>
  <c r="N542" i="1"/>
  <c r="N506" i="1"/>
  <c r="N938" i="1"/>
  <c r="N593" i="1"/>
  <c r="N7" i="1"/>
  <c r="N851" i="1"/>
  <c r="N174" i="1"/>
  <c r="N648" i="1"/>
  <c r="M512" i="1"/>
  <c r="N512" i="1"/>
  <c r="N967" i="1"/>
  <c r="N1049" i="1"/>
  <c r="N703" i="1"/>
  <c r="O703" i="1" s="1"/>
  <c r="N389" i="1"/>
  <c r="N403" i="1"/>
  <c r="N628" i="1"/>
  <c r="N350" i="1"/>
  <c r="N78" i="1"/>
  <c r="N844" i="1"/>
  <c r="N645" i="1"/>
  <c r="N684" i="1"/>
  <c r="N568" i="1"/>
  <c r="N765" i="1"/>
  <c r="O765" i="1" s="1"/>
  <c r="N866" i="1"/>
  <c r="N658" i="1"/>
  <c r="N503" i="1"/>
  <c r="N393" i="1"/>
  <c r="N821" i="1"/>
  <c r="N407" i="1"/>
  <c r="N197" i="1"/>
  <c r="N190" i="1"/>
  <c r="N285" i="1"/>
  <c r="N575" i="1"/>
  <c r="N138" i="1"/>
  <c r="N770" i="1"/>
  <c r="N893" i="1"/>
  <c r="N763" i="1"/>
  <c r="O763" i="1" s="1"/>
  <c r="N822" i="1"/>
  <c r="N588" i="1"/>
  <c r="N443" i="1"/>
  <c r="N718" i="1"/>
  <c r="N746" i="1"/>
  <c r="N603" i="1"/>
  <c r="N732" i="1"/>
  <c r="N649" i="1"/>
  <c r="N599" i="1"/>
  <c r="N511" i="1"/>
  <c r="N364" i="1"/>
  <c r="N613" i="1"/>
  <c r="N617" i="1"/>
  <c r="N624" i="1"/>
  <c r="N26" i="1"/>
  <c r="N592" i="1"/>
  <c r="N572" i="1"/>
  <c r="N231" i="1"/>
  <c r="N502" i="1"/>
  <c r="N557" i="1"/>
  <c r="N179" i="1"/>
  <c r="N733" i="1"/>
  <c r="N246" i="1"/>
  <c r="N655" i="1"/>
  <c r="M464" i="1"/>
  <c r="N464" i="1"/>
  <c r="N514" i="1"/>
  <c r="N2" i="1"/>
  <c r="N569" i="1"/>
  <c r="N551" i="1"/>
  <c r="N184" i="1"/>
  <c r="N383" i="1"/>
  <c r="N873" i="1"/>
  <c r="N232" i="1"/>
  <c r="N106" i="1"/>
  <c r="N380" i="1"/>
  <c r="N1053" i="1"/>
  <c r="N57" i="1"/>
  <c r="N82" i="1"/>
  <c r="N741" i="1"/>
  <c r="N423" i="1"/>
  <c r="M474" i="1"/>
  <c r="N474" i="1"/>
  <c r="N905" i="1"/>
  <c r="N428" i="1"/>
  <c r="N59" i="1"/>
  <c r="N181" i="1"/>
  <c r="N654" i="1"/>
  <c r="N581" i="1"/>
  <c r="N117" i="1"/>
  <c r="N307" i="1"/>
  <c r="N923" i="1"/>
  <c r="N949" i="1"/>
  <c r="N543" i="1"/>
  <c r="N935" i="1"/>
  <c r="N643" i="1"/>
  <c r="N979" i="1"/>
  <c r="N706" i="1"/>
  <c r="N867" i="1"/>
  <c r="N797" i="1"/>
  <c r="N871" i="1"/>
  <c r="N311" i="1"/>
  <c r="N587" i="1"/>
  <c r="N832" i="1"/>
  <c r="N878" i="1"/>
  <c r="N444" i="1"/>
  <c r="N254" i="1"/>
  <c r="N826" i="1"/>
  <c r="N942" i="1"/>
  <c r="N589" i="1"/>
  <c r="N750" i="1"/>
  <c r="N663" i="1"/>
  <c r="N77" i="1"/>
  <c r="N693" i="1"/>
  <c r="N497" i="1"/>
  <c r="N950" i="1"/>
  <c r="N900" i="1"/>
  <c r="N868" i="1"/>
  <c r="N11" i="1"/>
  <c r="N1055" i="1"/>
  <c r="N281" i="1"/>
  <c r="N530" i="1"/>
  <c r="N525" i="1"/>
  <c r="N432" i="1"/>
  <c r="N402" i="1"/>
  <c r="N764" i="1"/>
  <c r="N799" i="1"/>
  <c r="N939" i="1"/>
  <c r="O939" i="1" s="1"/>
  <c r="N612" i="1"/>
  <c r="N182" i="1"/>
  <c r="M948" i="1"/>
  <c r="N948" i="1"/>
  <c r="N650" i="1"/>
  <c r="N302" i="1"/>
  <c r="N123" i="1"/>
  <c r="N660" i="1"/>
  <c r="N666" i="1"/>
  <c r="N895" i="1"/>
  <c r="N249" i="1"/>
  <c r="N576" i="1"/>
  <c r="N540" i="1"/>
  <c r="N850" i="1"/>
  <c r="N740" i="1"/>
  <c r="N495" i="1"/>
  <c r="N109" i="1"/>
  <c r="N975" i="1"/>
  <c r="N683" i="1"/>
  <c r="N230" i="1"/>
  <c r="N759" i="1"/>
  <c r="N958" i="1"/>
  <c r="N978" i="1"/>
  <c r="N508" i="1"/>
  <c r="N862" i="1"/>
  <c r="N881" i="1"/>
  <c r="N200" i="1"/>
  <c r="N960" i="1"/>
  <c r="N354" i="1"/>
  <c r="N517" i="1"/>
  <c r="N894" i="1"/>
  <c r="N301" i="1"/>
  <c r="N839" i="1"/>
  <c r="N861" i="1"/>
  <c r="N1056" i="1"/>
  <c r="N809" i="1"/>
  <c r="N699" i="1"/>
  <c r="N744" i="1"/>
  <c r="N145" i="1"/>
  <c r="N337" i="1"/>
  <c r="N956" i="1"/>
  <c r="N800" i="1"/>
  <c r="M965" i="1"/>
  <c r="N965" i="1"/>
  <c r="N92" i="1"/>
  <c r="N207" i="1"/>
  <c r="N1066" i="1"/>
  <c r="N535" i="1"/>
  <c r="N899" i="1"/>
  <c r="N970" i="1"/>
  <c r="N858" i="1"/>
  <c r="N910" i="1"/>
  <c r="N320" i="1"/>
  <c r="N1065" i="1"/>
  <c r="N634" i="1"/>
  <c r="M623" i="1"/>
  <c r="N623" i="1"/>
  <c r="N519" i="1"/>
  <c r="N524" i="1"/>
  <c r="N467" i="1"/>
  <c r="N806" i="1"/>
  <c r="N538" i="1"/>
  <c r="N265" i="1"/>
  <c r="N1069" i="1"/>
  <c r="N943" i="1"/>
  <c r="N664" i="1"/>
  <c r="O664" i="1" s="1"/>
  <c r="N779" i="1"/>
  <c r="N1079" i="1"/>
  <c r="N659" i="1"/>
  <c r="N454" i="1"/>
  <c r="N1057" i="1"/>
  <c r="N600" i="1"/>
  <c r="N410" i="1"/>
  <c r="N585" i="1"/>
  <c r="N792" i="1"/>
  <c r="N952" i="1"/>
  <c r="N152" i="1"/>
  <c r="N382" i="1"/>
  <c r="N987" i="1"/>
  <c r="N717" i="1"/>
  <c r="N1072" i="1"/>
  <c r="N961" i="1"/>
  <c r="N680" i="1"/>
  <c r="N756" i="1"/>
  <c r="N835" i="1"/>
  <c r="M922" i="1"/>
  <c r="N922" i="1"/>
  <c r="N912" i="1"/>
  <c r="N906" i="1"/>
  <c r="N419" i="1"/>
  <c r="N726" i="1"/>
  <c r="N687" i="1"/>
  <c r="N989" i="1"/>
  <c r="N647" i="1"/>
  <c r="N372" i="1"/>
  <c r="N887" i="1"/>
  <c r="N1063" i="1"/>
  <c r="N457" i="1"/>
  <c r="N856" i="1"/>
  <c r="N483" i="1"/>
  <c r="N986" i="1"/>
  <c r="N1064" i="1"/>
  <c r="M486" i="1"/>
  <c r="N486" i="1"/>
  <c r="N615" i="1"/>
  <c r="N934" i="1"/>
  <c r="N537" i="1"/>
  <c r="N458" i="1"/>
  <c r="N522" i="1"/>
  <c r="N901" i="1"/>
  <c r="N632" i="1"/>
  <c r="N944" i="1"/>
  <c r="N954" i="1"/>
  <c r="N869" i="1"/>
  <c r="N1074" i="1"/>
  <c r="N904" i="1"/>
  <c r="N1061" i="1"/>
  <c r="N798" i="1"/>
  <c r="N614" i="1"/>
  <c r="N87" i="1"/>
  <c r="N959" i="1"/>
  <c r="N616" i="1"/>
  <c r="N489" i="1"/>
  <c r="N941" i="1"/>
  <c r="N953" i="1"/>
  <c r="N1070" i="1"/>
  <c r="N1067" i="1"/>
  <c r="N674" i="1"/>
  <c r="N992" i="1"/>
  <c r="N926" i="1"/>
  <c r="N73" i="1"/>
  <c r="N1083" i="1"/>
  <c r="N872" i="1"/>
  <c r="N608" i="1"/>
  <c r="N915" i="1"/>
  <c r="N940" i="1"/>
  <c r="N913" i="1"/>
  <c r="N865" i="1"/>
  <c r="N690" i="1"/>
  <c r="N845" i="1"/>
  <c r="N1062" i="1"/>
  <c r="N639" i="1"/>
  <c r="N919" i="1"/>
  <c r="N580" i="1"/>
  <c r="N945" i="1"/>
  <c r="N685" i="1"/>
  <c r="N785" i="1"/>
  <c r="N781" i="1"/>
  <c r="N309" i="1"/>
  <c r="N874" i="1"/>
  <c r="N1075" i="1"/>
  <c r="N1078" i="1"/>
  <c r="N880" i="1"/>
  <c r="N1082" i="1"/>
  <c r="N807" i="1"/>
  <c r="N701" i="1"/>
  <c r="N671" i="1"/>
  <c r="N700" i="1"/>
  <c r="N730" i="1"/>
  <c r="N761" i="1"/>
  <c r="N1060" i="1"/>
  <c r="N879" i="1"/>
  <c r="N1077" i="1"/>
  <c r="N202" i="1"/>
  <c r="N158" i="1"/>
  <c r="N971" i="1"/>
  <c r="N1081" i="1"/>
  <c r="M818" i="1"/>
  <c r="BW818" i="1" s="1"/>
  <c r="N818" i="1"/>
  <c r="N686" i="1"/>
  <c r="N917" i="1"/>
  <c r="N676" i="1"/>
  <c r="N559" i="1"/>
  <c r="N857" i="1"/>
  <c r="N670" i="1"/>
  <c r="N930" i="1"/>
  <c r="N675" i="1"/>
  <c r="N10" i="1"/>
  <c r="N627" i="1"/>
  <c r="N722" i="1"/>
  <c r="N258" i="1"/>
  <c r="N737" i="1"/>
  <c r="N678" i="1"/>
  <c r="N229" i="1"/>
  <c r="N1068" i="1"/>
  <c r="N816" i="1"/>
  <c r="N968" i="1"/>
  <c r="N827" i="1"/>
  <c r="N417" i="1"/>
  <c r="N1044" i="1"/>
  <c r="N925" i="1"/>
  <c r="N754" i="1"/>
  <c r="N256" i="1"/>
  <c r="N957" i="1"/>
  <c r="N836" i="1"/>
  <c r="N1090" i="1"/>
  <c r="N312" i="1"/>
  <c r="N769" i="1"/>
  <c r="N720" i="1"/>
  <c r="N796" i="1"/>
  <c r="N855" i="1"/>
  <c r="N983" i="1"/>
  <c r="N1073" i="1"/>
  <c r="N208" i="1"/>
  <c r="N528" i="1"/>
  <c r="N762" i="1"/>
  <c r="N896" i="1"/>
  <c r="N1088" i="1"/>
  <c r="N630" i="1"/>
  <c r="N927" i="1"/>
  <c r="N993" i="1"/>
  <c r="N928" i="1"/>
  <c r="N1087" i="1"/>
  <c r="N69" i="1"/>
  <c r="N390" i="1"/>
  <c r="N1089" i="1"/>
  <c r="N976" i="1"/>
  <c r="N1076" i="1"/>
  <c r="N1086" i="1"/>
  <c r="N962" i="1"/>
  <c r="N709" i="1"/>
  <c r="N931" i="1"/>
  <c r="N669" i="1"/>
  <c r="N909" i="1"/>
  <c r="N80" i="1"/>
  <c r="N742" i="1"/>
  <c r="N501" i="1"/>
  <c r="N776" i="1"/>
  <c r="N795" i="1"/>
  <c r="N914" i="1"/>
  <c r="N1084" i="1"/>
  <c r="N1071" i="1"/>
  <c r="N283" i="1"/>
  <c r="N876" i="1"/>
  <c r="N1085" i="1"/>
  <c r="N1092" i="1"/>
  <c r="N71" i="1"/>
  <c r="N985" i="1"/>
  <c r="N566" i="1"/>
  <c r="N1080" i="1"/>
  <c r="N1091" i="1"/>
  <c r="N981" i="1"/>
  <c r="N977" i="1"/>
  <c r="N980" i="1"/>
  <c r="N1093" i="1"/>
  <c r="N222" i="1"/>
  <c r="N884" i="1"/>
  <c r="N863" i="1"/>
  <c r="N226" i="1"/>
  <c r="AE633" i="1"/>
  <c r="AE788" i="1"/>
  <c r="AE48" i="1"/>
  <c r="AE707" i="1"/>
  <c r="AE1022" i="1"/>
  <c r="AE44" i="1"/>
  <c r="AE317" i="1"/>
  <c r="AE1002" i="1"/>
  <c r="AE37" i="1"/>
  <c r="AE89" i="1"/>
  <c r="AE638" i="1"/>
  <c r="AE100" i="1"/>
  <c r="AE51" i="1"/>
  <c r="AE996" i="1"/>
  <c r="AE135" i="1"/>
  <c r="AE240" i="1"/>
  <c r="AE353" i="1"/>
  <c r="AE70" i="1"/>
  <c r="AE143" i="1"/>
  <c r="AE81" i="1"/>
  <c r="AE713" i="1"/>
  <c r="AE446" i="1"/>
  <c r="AE1012" i="1"/>
  <c r="AE347" i="1"/>
  <c r="AE1010" i="1"/>
  <c r="AE156" i="1"/>
  <c r="AE527" i="1"/>
  <c r="AE62" i="1"/>
  <c r="AE731" i="1"/>
  <c r="AE565" i="1"/>
  <c r="AE196" i="1"/>
  <c r="AE217" i="1"/>
  <c r="AE99" i="1"/>
  <c r="AE1004" i="1"/>
  <c r="AE348" i="1"/>
  <c r="AE702" i="1"/>
  <c r="AE994" i="1"/>
  <c r="AE39" i="1"/>
  <c r="AE1005" i="1"/>
  <c r="AE384" i="1"/>
  <c r="AE1007" i="1"/>
  <c r="AE1018" i="1"/>
  <c r="AE997" i="1"/>
  <c r="AE136" i="1"/>
  <c r="AE715" i="1"/>
  <c r="AE15" i="1"/>
  <c r="AE774" i="1"/>
  <c r="AE441" i="1"/>
  <c r="AE122" i="1"/>
  <c r="AE17" i="1"/>
  <c r="AE46" i="1"/>
  <c r="AE482" i="1"/>
  <c r="AE465" i="1"/>
  <c r="AE120" i="1"/>
  <c r="AE224" i="1"/>
  <c r="AE539" i="1"/>
  <c r="AE998" i="1"/>
  <c r="AE714" i="1"/>
  <c r="AE1001" i="1"/>
  <c r="AE119" i="1"/>
  <c r="AE289" i="1"/>
  <c r="AE94" i="1"/>
  <c r="AE340" i="1"/>
  <c r="AE333" i="1"/>
  <c r="AE84" i="1"/>
  <c r="AE328" i="1"/>
  <c r="AE411" i="1"/>
  <c r="AE176" i="1"/>
  <c r="AE532" i="1"/>
  <c r="AE315" i="1"/>
  <c r="AE203" i="1"/>
  <c r="AE111" i="1"/>
  <c r="AE299" i="1"/>
  <c r="AE1000" i="1"/>
  <c r="AE636" i="1"/>
  <c r="AE105" i="1"/>
  <c r="AE49" i="1"/>
  <c r="AE490" i="1"/>
  <c r="AE1003" i="1"/>
  <c r="AE1009" i="1"/>
  <c r="AE374" i="1"/>
  <c r="AE999" i="1"/>
  <c r="AE223" i="1"/>
  <c r="AE437" i="1"/>
  <c r="AE67" i="1"/>
  <c r="AE360" i="1"/>
  <c r="AE1014" i="1"/>
  <c r="AE296" i="1"/>
  <c r="AE412" i="1"/>
  <c r="AE727" i="1"/>
  <c r="AE220" i="1"/>
  <c r="AE21" i="1"/>
  <c r="AE323" i="1"/>
  <c r="AE115" i="1"/>
  <c r="AE448" i="1"/>
  <c r="AE153" i="1"/>
  <c r="AE344" i="1"/>
  <c r="AE110" i="1"/>
  <c r="AE23" i="1"/>
  <c r="AE308" i="1"/>
  <c r="AE157" i="1"/>
  <c r="AE719" i="1"/>
  <c r="AE1027" i="1"/>
  <c r="AE488" i="1"/>
  <c r="AE456" i="1"/>
  <c r="AE8" i="1"/>
  <c r="AE24" i="1"/>
  <c r="AE142" i="1"/>
  <c r="AE244" i="1"/>
  <c r="AE144" i="1"/>
  <c r="AE596" i="1"/>
  <c r="AE1013" i="1"/>
  <c r="AE147" i="1"/>
  <c r="AE56" i="1"/>
  <c r="AE352" i="1"/>
  <c r="AE386" i="1"/>
  <c r="AE408" i="1"/>
  <c r="AE214" i="1"/>
  <c r="AE291" i="1"/>
  <c r="AE415" i="1"/>
  <c r="AE36" i="1"/>
  <c r="AE180" i="1"/>
  <c r="AE553" i="1"/>
  <c r="AE61" i="1"/>
  <c r="AE598" i="1"/>
  <c r="AE343" i="1"/>
  <c r="AE345" i="1"/>
  <c r="AE5" i="1"/>
  <c r="AE355" i="1"/>
  <c r="AE724" i="1"/>
  <c r="AE74" i="1"/>
  <c r="AE274" i="1"/>
  <c r="AE272" i="1"/>
  <c r="AE346" i="1"/>
  <c r="AE177" i="1"/>
  <c r="AE276" i="1"/>
  <c r="AE189" i="1"/>
  <c r="AE260" i="1"/>
  <c r="AE332" i="1"/>
  <c r="AE20" i="1"/>
  <c r="AE324" i="1"/>
  <c r="AE151" i="1"/>
  <c r="AE47" i="1"/>
  <c r="AE698" i="1"/>
  <c r="AE322" i="1"/>
  <c r="AE30" i="1"/>
  <c r="AE533" i="1"/>
  <c r="AE830" i="1"/>
  <c r="AE366" i="1"/>
  <c r="AE429" i="1"/>
  <c r="AE1021" i="1"/>
  <c r="AE12" i="1"/>
  <c r="AE271" i="1"/>
  <c r="AE172" i="1"/>
  <c r="AE897" i="1"/>
  <c r="AE661" i="1"/>
  <c r="AE154" i="1"/>
  <c r="AE414" i="1"/>
  <c r="AE248" i="1"/>
  <c r="AE1008" i="1"/>
  <c r="AE794" i="1"/>
  <c r="AE440" i="1"/>
  <c r="AE206" i="1"/>
  <c r="AE86" i="1"/>
  <c r="AE270" i="1"/>
  <c r="AE93" i="1"/>
  <c r="AE245" i="1"/>
  <c r="AE287" i="1"/>
  <c r="AE128" i="1"/>
  <c r="AE620" i="1"/>
  <c r="AE241" i="1"/>
  <c r="AE227" i="1"/>
  <c r="AE42" i="1"/>
  <c r="AE438" i="1"/>
  <c r="AE786" i="1"/>
  <c r="AE146" i="1"/>
  <c r="AE462" i="1"/>
  <c r="AE433" i="1"/>
  <c r="AE263" i="1"/>
  <c r="AE63" i="1"/>
  <c r="AE55" i="1"/>
  <c r="AE121" i="1"/>
  <c r="AE1015" i="1"/>
  <c r="AE150" i="1"/>
  <c r="AE269" i="1"/>
  <c r="AE445" i="1"/>
  <c r="AE250" i="1"/>
  <c r="AE104" i="1"/>
  <c r="AE243" i="1"/>
  <c r="AE1006" i="1"/>
  <c r="AE124" i="1"/>
  <c r="AE341" i="1"/>
  <c r="AE1023" i="1"/>
  <c r="AE995" i="1"/>
  <c r="AE886" i="1"/>
  <c r="AE29" i="1"/>
  <c r="AE473" i="1"/>
  <c r="AE193" i="1"/>
  <c r="AE294" i="1"/>
  <c r="AE118" i="1"/>
  <c r="AE137" i="1"/>
  <c r="AE493" i="1"/>
  <c r="AE426" i="1"/>
  <c r="AE549" i="1"/>
  <c r="AE14" i="1"/>
  <c r="AE463" i="1"/>
  <c r="AE303" i="1"/>
  <c r="AE604" i="1"/>
  <c r="AE1037" i="1"/>
  <c r="AE9" i="1"/>
  <c r="AE625" i="1"/>
  <c r="AE242" i="1"/>
  <c r="AE75" i="1"/>
  <c r="AE371" i="1"/>
  <c r="AE918" i="1"/>
  <c r="AE32" i="1"/>
  <c r="AE279" i="1"/>
  <c r="AE1016" i="1"/>
  <c r="AE163" i="1"/>
  <c r="AE447" i="1"/>
  <c r="AE336" i="1"/>
  <c r="AE349" i="1"/>
  <c r="AE400" i="1"/>
  <c r="AE35" i="1"/>
  <c r="AE513" i="1"/>
  <c r="AE544" i="1"/>
  <c r="AE672" i="1"/>
  <c r="AE838" i="1"/>
  <c r="AE234" i="1"/>
  <c r="AE586" i="1"/>
  <c r="AE498" i="1"/>
  <c r="AE831" i="1"/>
  <c r="AE16" i="1"/>
  <c r="AE1026" i="1"/>
  <c r="AE286" i="1"/>
  <c r="AE3" i="1"/>
  <c r="AE165" i="1"/>
  <c r="AE376" i="1"/>
  <c r="AE435" i="1"/>
  <c r="AE278" i="1"/>
  <c r="AE451" i="1"/>
  <c r="AE113" i="1"/>
  <c r="AE72" i="1"/>
  <c r="AE166" i="1"/>
  <c r="AE27" i="1"/>
  <c r="AE114" i="1"/>
  <c r="AE594" i="1"/>
  <c r="AE500" i="1"/>
  <c r="AE1017" i="1"/>
  <c r="AE162" i="1"/>
  <c r="AE641" i="1"/>
  <c r="AE1025" i="1"/>
  <c r="AE60" i="1"/>
  <c r="AE101" i="1"/>
  <c r="AE41" i="1"/>
  <c r="AE293" i="1"/>
  <c r="AE708" i="1"/>
  <c r="AE257" i="1"/>
  <c r="AE546" i="1"/>
  <c r="AE469" i="1"/>
  <c r="AE19" i="1"/>
  <c r="AE310" i="1"/>
  <c r="AE319" i="1"/>
  <c r="AE840" i="1"/>
  <c r="AE1030" i="1"/>
  <c r="AE228" i="1"/>
  <c r="AE392" i="1"/>
  <c r="AE388" i="1"/>
  <c r="AE420" i="1"/>
  <c r="AE213" i="1"/>
  <c r="AE556" i="1"/>
  <c r="AE396" i="1"/>
  <c r="AE268" i="1"/>
  <c r="AE379" i="1"/>
  <c r="AE132" i="1"/>
  <c r="AE784" i="1"/>
  <c r="AE251" i="1"/>
  <c r="AE325" i="1"/>
  <c r="AE43" i="1"/>
  <c r="AE607" i="1"/>
  <c r="AE102" i="1"/>
  <c r="AE218" i="1"/>
  <c r="AE891" i="1"/>
  <c r="AE640" i="1"/>
  <c r="AE694" i="1"/>
  <c r="AE434" i="1"/>
  <c r="AE424" i="1"/>
  <c r="AE507" i="1"/>
  <c r="AE79" i="1"/>
  <c r="AE33" i="1"/>
  <c r="AE964" i="1"/>
  <c r="AE95" i="1"/>
  <c r="AE758" i="1"/>
  <c r="AE186" i="1"/>
  <c r="AE812" i="1"/>
  <c r="AE760" i="1"/>
  <c r="AE430" i="1"/>
  <c r="AE387" i="1"/>
  <c r="AE682" i="1"/>
  <c r="AE657" i="1"/>
  <c r="AE734" i="1"/>
  <c r="AE751" i="1"/>
  <c r="AE205" i="1"/>
  <c r="AE1019" i="1"/>
  <c r="AE215" i="1"/>
  <c r="AE275" i="1"/>
  <c r="AE775" i="1"/>
  <c r="AE491" i="1"/>
  <c r="AE688" i="1"/>
  <c r="AE582" i="1"/>
  <c r="AE53" i="1"/>
  <c r="AE262" i="1"/>
  <c r="AE292" i="1"/>
  <c r="AE235" i="1"/>
  <c r="AE479" i="1"/>
  <c r="AE168" i="1"/>
  <c r="AE103" i="1"/>
  <c r="AE134" i="1"/>
  <c r="AE356" i="1"/>
  <c r="AE529" i="1"/>
  <c r="AE619" i="1"/>
  <c r="AE562" i="1"/>
  <c r="AE523" i="1"/>
  <c r="AE96" i="1"/>
  <c r="AE470" i="1"/>
  <c r="AE771" i="1"/>
  <c r="AE476" i="1"/>
  <c r="AE129" i="1"/>
  <c r="AE427" i="1"/>
  <c r="AE431" i="1"/>
  <c r="AE34" i="1"/>
  <c r="AE471" i="1"/>
  <c r="AE298" i="1"/>
  <c r="AE6" i="1"/>
  <c r="AE397" i="1"/>
  <c r="AE50" i="1"/>
  <c r="AE583" i="1"/>
  <c r="AE646" i="1"/>
  <c r="AE52" i="1"/>
  <c r="AE621" i="1"/>
  <c r="AE819" i="1"/>
  <c r="AE560" i="1"/>
  <c r="AE652" i="1"/>
  <c r="AE518" i="1"/>
  <c r="AE578" i="1"/>
  <c r="AE252" i="1"/>
  <c r="AE609" i="1"/>
  <c r="AE885" i="1"/>
  <c r="AE365" i="1"/>
  <c r="AE133" i="1"/>
  <c r="AE331" i="1"/>
  <c r="AE642" i="1"/>
  <c r="AE31" i="1"/>
  <c r="AE425" i="1"/>
  <c r="AE381" i="1"/>
  <c r="AE385" i="1"/>
  <c r="AE211" i="1"/>
  <c r="AE367" i="1"/>
  <c r="AE1020" i="1"/>
  <c r="AE833" i="1"/>
  <c r="AE932" i="1"/>
  <c r="AE394" i="1"/>
  <c r="AE1024" i="1"/>
  <c r="AE969" i="1"/>
  <c r="AE892" i="1"/>
  <c r="AE449" i="1"/>
  <c r="AE552" i="1"/>
  <c r="AE521" i="1"/>
  <c r="AE225" i="1"/>
  <c r="AE602" i="1"/>
  <c r="AE667" i="1"/>
  <c r="AE484" i="1"/>
  <c r="AE824" i="1"/>
  <c r="AE239" i="1"/>
  <c r="AE161" i="1"/>
  <c r="AE261" i="1"/>
  <c r="AE679" i="1"/>
  <c r="AE131" i="1"/>
  <c r="AE936" i="1"/>
  <c r="AE149" i="1"/>
  <c r="AE375" i="1"/>
  <c r="AE140" i="1"/>
  <c r="AE510" i="1"/>
  <c r="AE1032" i="1"/>
  <c r="AE90" i="1"/>
  <c r="AE877" i="1"/>
  <c r="AE504" i="1"/>
  <c r="AE306" i="1"/>
  <c r="AE554" i="1"/>
  <c r="AE127" i="1"/>
  <c r="AE597" i="1"/>
  <c r="AE107" i="1"/>
  <c r="AE711" i="1"/>
  <c r="AE314" i="1"/>
  <c r="AE237" i="1"/>
  <c r="AE739" i="1"/>
  <c r="AE98" i="1"/>
  <c r="AE637" i="1"/>
  <c r="AE212" i="1"/>
  <c r="AE692" i="1"/>
  <c r="AE622" i="1"/>
  <c r="AE436" i="1"/>
  <c r="AE793" i="1"/>
  <c r="AE22" i="1"/>
  <c r="AE45" i="1"/>
  <c r="AE58" i="1"/>
  <c r="AE898" i="1"/>
  <c r="AE696" i="1"/>
  <c r="AE749" i="1"/>
  <c r="AE171" i="1"/>
  <c r="AE1047" i="1"/>
  <c r="AE194" i="1"/>
  <c r="AE668" i="1"/>
  <c r="AE173" i="1"/>
  <c r="AE192" i="1"/>
  <c r="AE342" i="1"/>
  <c r="AE66" i="1"/>
  <c r="AE461" i="1"/>
  <c r="AE369" i="1"/>
  <c r="AE195" i="1"/>
  <c r="AE805" i="1"/>
  <c r="AE442" i="1"/>
  <c r="AE814" i="1"/>
  <c r="AE757" i="1"/>
  <c r="AE460" i="1"/>
  <c r="AE644" i="1"/>
  <c r="AE801" i="1"/>
  <c r="AE618" i="1"/>
  <c r="AE40" i="1"/>
  <c r="AE888" i="1"/>
  <c r="AE1039" i="1"/>
  <c r="AE1011" i="1"/>
  <c r="AE825" i="1"/>
  <c r="AE141" i="1"/>
  <c r="AE116" i="1"/>
  <c r="AE199" i="1"/>
  <c r="AE409" i="1"/>
  <c r="AE418" i="1"/>
  <c r="AE38" i="1"/>
  <c r="AE204" i="1"/>
  <c r="AE267" i="1"/>
  <c r="AE982" i="1"/>
  <c r="AE783" i="1"/>
  <c r="AE509" i="1"/>
  <c r="AE973" i="1"/>
  <c r="AE1052" i="1"/>
  <c r="AE631" i="1"/>
  <c r="AE947" i="1"/>
  <c r="AE515" i="1"/>
  <c r="AE725" i="1"/>
  <c r="AE1045" i="1"/>
  <c r="AE745" i="1"/>
  <c r="AE370" i="1"/>
  <c r="AE924" i="1"/>
  <c r="AE729" i="1"/>
  <c r="AE421" i="1"/>
  <c r="AE83" i="1"/>
  <c r="AE561" i="1"/>
  <c r="AE373" i="1"/>
  <c r="AE656" i="1"/>
  <c r="AE536" i="1"/>
  <c r="AE295" i="1"/>
  <c r="AE802" i="1"/>
  <c r="AE1042" i="1"/>
  <c r="AE391" i="1"/>
  <c r="AE361" i="1"/>
  <c r="AE191" i="1"/>
  <c r="AE300" i="1"/>
  <c r="AE610" i="1"/>
  <c r="AE68" i="1"/>
  <c r="AE395" i="1"/>
  <c r="AE13" i="1"/>
  <c r="AE635" i="1"/>
  <c r="AE601" i="1"/>
  <c r="AE18" i="1"/>
  <c r="AE439" i="1"/>
  <c r="AE91" i="1"/>
  <c r="AE496" i="1"/>
  <c r="AE691" i="1"/>
  <c r="AE485" i="1"/>
  <c r="AE815" i="1"/>
  <c r="AE238" i="1"/>
  <c r="AE531" i="1"/>
  <c r="AE1035" i="1"/>
  <c r="AE768" i="1"/>
  <c r="AE516" i="1"/>
  <c r="AE1028" i="1"/>
  <c r="AE481" i="1"/>
  <c r="AE459" i="1"/>
  <c r="AE911" i="1"/>
  <c r="AE755" i="1"/>
  <c r="AE422" i="1"/>
  <c r="AE169" i="1"/>
  <c r="AE966" i="1"/>
  <c r="AE477" i="1"/>
  <c r="AE368" i="1"/>
  <c r="AE955" i="1"/>
  <c r="AE401" i="1"/>
  <c r="AE198" i="1"/>
  <c r="AE130" i="1"/>
  <c r="AE653" i="1"/>
  <c r="AE849" i="1"/>
  <c r="AE545" i="1"/>
  <c r="AE946" i="1"/>
  <c r="AE305" i="1"/>
  <c r="AE834" i="1"/>
  <c r="AE974" i="1"/>
  <c r="AE920" i="1"/>
  <c r="AE595" i="1"/>
  <c r="AE564" i="1"/>
  <c r="AE351" i="1"/>
  <c r="AE738" i="1"/>
  <c r="AE475" i="1"/>
  <c r="AE148" i="1"/>
  <c r="AE550" i="1"/>
  <c r="AE1031" i="1"/>
  <c r="AE548" i="1"/>
  <c r="AE188" i="1"/>
  <c r="AE735" i="1"/>
  <c r="AE313" i="1"/>
  <c r="AE1040" i="1"/>
  <c r="AE178" i="1"/>
  <c r="AE318" i="1"/>
  <c r="AE789" i="1"/>
  <c r="AE466" i="1"/>
  <c r="AE335" i="1"/>
  <c r="AE1033" i="1"/>
  <c r="AE829" i="1"/>
  <c r="AE695" i="1"/>
  <c r="AE571" i="1"/>
  <c r="AE772" i="1"/>
  <c r="AE338" i="1"/>
  <c r="AE579" i="1"/>
  <c r="AE362" i="1"/>
  <c r="AE284" i="1"/>
  <c r="AE398" i="1"/>
  <c r="AE175" i="1"/>
  <c r="AE255" i="1"/>
  <c r="AE780" i="1"/>
  <c r="AE1034" i="1"/>
  <c r="AE852" i="1"/>
  <c r="AE555" i="1"/>
  <c r="AE808" i="1"/>
  <c r="AE605" i="1"/>
  <c r="AE97" i="1"/>
  <c r="AE848" i="1"/>
  <c r="AE662" i="1"/>
  <c r="AE85" i="1"/>
  <c r="AE791" i="1"/>
  <c r="AE406" i="1"/>
  <c r="AE520" i="1"/>
  <c r="AE159" i="1"/>
  <c r="AE499" i="1"/>
  <c r="AE505" i="1"/>
  <c r="AE721" i="1"/>
  <c r="AE752" i="1"/>
  <c r="AE777" i="1"/>
  <c r="AE4" i="1"/>
  <c r="AE233" i="1"/>
  <c r="AE416" i="1"/>
  <c r="AE1029" i="1"/>
  <c r="AE843" i="1"/>
  <c r="AE216" i="1"/>
  <c r="AE626" i="1"/>
  <c r="AE358" i="1"/>
  <c r="AE330" i="1"/>
  <c r="AE847" i="1"/>
  <c r="AE329" i="1"/>
  <c r="AE282" i="1"/>
  <c r="AE290" i="1"/>
  <c r="AE494" i="1"/>
  <c r="AE164" i="1"/>
  <c r="AE611" i="1"/>
  <c r="AE492" i="1"/>
  <c r="AE570" i="1"/>
  <c r="AE363" i="1"/>
  <c r="AE139" i="1"/>
  <c r="AE126" i="1"/>
  <c r="AE963" i="1"/>
  <c r="AE882" i="1"/>
  <c r="AE259" i="1"/>
  <c r="AE155" i="1"/>
  <c r="AE280" i="1"/>
  <c r="AE264" i="1"/>
  <c r="AE316" i="1"/>
  <c r="AE399" i="1"/>
  <c r="AE455" i="1"/>
  <c r="AE247" i="1"/>
  <c r="AE705" i="1"/>
  <c r="AE404" i="1"/>
  <c r="AE890" i="1"/>
  <c r="AE767" i="1"/>
  <c r="AE577" i="1"/>
  <c r="AE450" i="1"/>
  <c r="AE883" i="1"/>
  <c r="AE697" i="1"/>
  <c r="AE1041" i="1"/>
  <c r="AE378" i="1"/>
  <c r="AE748" i="1"/>
  <c r="AE747" i="1"/>
  <c r="AE665" i="1"/>
  <c r="AE266" i="1"/>
  <c r="AE803" i="1"/>
  <c r="AE334" i="1"/>
  <c r="AE480" i="1"/>
  <c r="AE167" i="1"/>
  <c r="AE1046" i="1"/>
  <c r="AE478" i="1"/>
  <c r="AE288" i="1"/>
  <c r="AE327" i="1"/>
  <c r="AE810" i="1"/>
  <c r="AE753" i="1"/>
  <c r="AE1051" i="1"/>
  <c r="AE339" i="1"/>
  <c r="AE804" i="1"/>
  <c r="AE990" i="1"/>
  <c r="AE651" i="1"/>
  <c r="AE28" i="1"/>
  <c r="AE273" i="1"/>
  <c r="AE889" i="1"/>
  <c r="AE558" i="1"/>
  <c r="AE689" i="1"/>
  <c r="AE236" i="1"/>
  <c r="AE728" i="1"/>
  <c r="AE277" i="1"/>
  <c r="AE817" i="1"/>
  <c r="AE864" i="1"/>
  <c r="AE823" i="1"/>
  <c r="AE160" i="1"/>
  <c r="AE723" i="1"/>
  <c r="AE902" i="1"/>
  <c r="AE1036" i="1"/>
  <c r="AE574" i="1"/>
  <c r="AE773" i="1"/>
  <c r="AE183" i="1"/>
  <c r="AE778" i="1"/>
  <c r="AE359" i="1"/>
  <c r="AE860" i="1"/>
  <c r="AE563" i="1"/>
  <c r="AE65" i="1"/>
  <c r="AE951" i="1"/>
  <c r="AE170" i="1"/>
  <c r="AE929" i="1"/>
  <c r="AE991" i="1"/>
  <c r="AE1054" i="1"/>
  <c r="AE584" i="1"/>
  <c r="AE629" i="1"/>
  <c r="AE526" i="1"/>
  <c r="AE988" i="1"/>
  <c r="AE846" i="1"/>
  <c r="AE1058" i="1"/>
  <c r="AE377" i="1"/>
  <c r="AE907" i="1"/>
  <c r="AE875" i="1"/>
  <c r="AE573" i="1"/>
  <c r="AE88" i="1"/>
  <c r="AE813" i="1"/>
  <c r="AE210" i="1"/>
  <c r="AE681" i="1"/>
  <c r="AE716" i="1"/>
  <c r="AE304" i="1"/>
  <c r="AE547" i="1"/>
  <c r="AE704" i="1"/>
  <c r="AE468" i="1"/>
  <c r="AE842" i="1"/>
  <c r="AE859" i="1"/>
  <c r="AE853" i="1"/>
  <c r="AE108" i="1"/>
  <c r="AE567" i="1"/>
  <c r="AE590" i="1"/>
  <c r="AE297" i="1"/>
  <c r="AE841" i="1"/>
  <c r="AE187" i="1"/>
  <c r="AE76" i="1"/>
  <c r="AE221" i="1"/>
  <c r="AE921" i="1"/>
  <c r="AE787" i="1"/>
  <c r="AE766" i="1"/>
  <c r="AE837" i="1"/>
  <c r="AE413" i="1"/>
  <c r="AE903" i="1"/>
  <c r="AE937" i="1"/>
  <c r="AE1038" i="1"/>
  <c r="AE357" i="1"/>
  <c r="AE591" i="1"/>
  <c r="AE710" i="1"/>
  <c r="AE185" i="1"/>
  <c r="AE534" i="1"/>
  <c r="AE253" i="1"/>
  <c r="AE984" i="1"/>
  <c r="AE453" i="1"/>
  <c r="AE736" i="1"/>
  <c r="AE201" i="1"/>
  <c r="AE916" i="1"/>
  <c r="AE870" i="1"/>
  <c r="AE487" i="1"/>
  <c r="AE820" i="1"/>
  <c r="AE541" i="1"/>
  <c r="AE321" i="1"/>
  <c r="AE112" i="1"/>
  <c r="AE743" i="1"/>
  <c r="AE472" i="1"/>
  <c r="AE811" i="1"/>
  <c r="AE25" i="1"/>
  <c r="AE326" i="1"/>
  <c r="AE782" i="1"/>
  <c r="AE1048" i="1"/>
  <c r="AE405" i="1"/>
  <c r="AE606" i="1"/>
  <c r="AE677" i="1"/>
  <c r="AE712" i="1"/>
  <c r="AE1059" i="1"/>
  <c r="AE908" i="1"/>
  <c r="AE209" i="1"/>
  <c r="AE1043" i="1"/>
  <c r="AE452" i="1"/>
  <c r="AE64" i="1"/>
  <c r="AE673" i="1"/>
  <c r="AE1050" i="1"/>
  <c r="AE828" i="1"/>
  <c r="AE125" i="1"/>
  <c r="AE219" i="1"/>
  <c r="AE972" i="1"/>
  <c r="AE854" i="1"/>
  <c r="AE54" i="1"/>
  <c r="AE933" i="1"/>
  <c r="AE790" i="1"/>
  <c r="AE542" i="1"/>
  <c r="AE506" i="1"/>
  <c r="AE938" i="1"/>
  <c r="AE593" i="1"/>
  <c r="AE7" i="1"/>
  <c r="AE851" i="1"/>
  <c r="AE174" i="1"/>
  <c r="AE648" i="1"/>
  <c r="AE512" i="1"/>
  <c r="AE967" i="1"/>
  <c r="AE1049" i="1"/>
  <c r="AE703" i="1"/>
  <c r="AE389" i="1"/>
  <c r="AE403" i="1"/>
  <c r="AE628" i="1"/>
  <c r="AE350" i="1"/>
  <c r="AE78" i="1"/>
  <c r="AE844" i="1"/>
  <c r="AE645" i="1"/>
  <c r="AE684" i="1"/>
  <c r="AE568" i="1"/>
  <c r="AE765" i="1"/>
  <c r="AE866" i="1"/>
  <c r="AE658" i="1"/>
  <c r="AE503" i="1"/>
  <c r="AE393" i="1"/>
  <c r="AE821" i="1"/>
  <c r="AE407" i="1"/>
  <c r="AE197" i="1"/>
  <c r="AE190" i="1"/>
  <c r="AE285" i="1"/>
  <c r="AE575" i="1"/>
  <c r="AE138" i="1"/>
  <c r="AE770" i="1"/>
  <c r="AE893" i="1"/>
  <c r="AE763" i="1"/>
  <c r="AE822" i="1"/>
  <c r="AE588" i="1"/>
  <c r="AE443" i="1"/>
  <c r="AE718" i="1"/>
  <c r="AE746" i="1"/>
  <c r="AE603" i="1"/>
  <c r="AE732" i="1"/>
  <c r="AE649" i="1"/>
  <c r="AE599" i="1"/>
  <c r="AE511" i="1"/>
  <c r="AE364" i="1"/>
  <c r="AE613" i="1"/>
  <c r="AE617" i="1"/>
  <c r="AE624" i="1"/>
  <c r="AE26" i="1"/>
  <c r="AE592" i="1"/>
  <c r="AE572" i="1"/>
  <c r="AE231" i="1"/>
  <c r="AE502" i="1"/>
  <c r="AE557" i="1"/>
  <c r="AE179" i="1"/>
  <c r="AE733" i="1"/>
  <c r="AE246" i="1"/>
  <c r="AE655" i="1"/>
  <c r="AE464" i="1"/>
  <c r="AE514" i="1"/>
  <c r="AE2" i="1"/>
  <c r="AE569" i="1"/>
  <c r="AE551" i="1"/>
  <c r="AE184" i="1"/>
  <c r="AE383" i="1"/>
  <c r="AE873" i="1"/>
  <c r="AE232" i="1"/>
  <c r="AE106" i="1"/>
  <c r="AE380" i="1"/>
  <c r="AE1053" i="1"/>
  <c r="AE57" i="1"/>
  <c r="AE82" i="1"/>
  <c r="AE741" i="1"/>
  <c r="AE423" i="1"/>
  <c r="AE474" i="1"/>
  <c r="AE905" i="1"/>
  <c r="AE428" i="1"/>
  <c r="AE59" i="1"/>
  <c r="AE181" i="1"/>
  <c r="AE654" i="1"/>
  <c r="AE581" i="1"/>
  <c r="AE117" i="1"/>
  <c r="AE307" i="1"/>
  <c r="AE923" i="1"/>
  <c r="AE949" i="1"/>
  <c r="AE543" i="1"/>
  <c r="AE935" i="1"/>
  <c r="AE643" i="1"/>
  <c r="AE979" i="1"/>
  <c r="AE706" i="1"/>
  <c r="AE867" i="1"/>
  <c r="AE797" i="1"/>
  <c r="AE871" i="1"/>
  <c r="AE311" i="1"/>
  <c r="AE587" i="1"/>
  <c r="AE832" i="1"/>
  <c r="AE878" i="1"/>
  <c r="AE444" i="1"/>
  <c r="AE254" i="1"/>
  <c r="AE826" i="1"/>
  <c r="AE942" i="1"/>
  <c r="AE589" i="1"/>
  <c r="AE750" i="1"/>
  <c r="AE663" i="1"/>
  <c r="AE77" i="1"/>
  <c r="AE693" i="1"/>
  <c r="AE497" i="1"/>
  <c r="AE950" i="1"/>
  <c r="AE900" i="1"/>
  <c r="AE868" i="1"/>
  <c r="AE11" i="1"/>
  <c r="AE1055" i="1"/>
  <c r="AE281" i="1"/>
  <c r="AE530" i="1"/>
  <c r="AE525" i="1"/>
  <c r="AE432" i="1"/>
  <c r="AE402" i="1"/>
  <c r="AE764" i="1"/>
  <c r="AE799" i="1"/>
  <c r="AE939" i="1"/>
  <c r="AE612" i="1"/>
  <c r="AE182" i="1"/>
  <c r="AE948" i="1"/>
  <c r="AE650" i="1"/>
  <c r="AE302" i="1"/>
  <c r="AE123" i="1"/>
  <c r="AE660" i="1"/>
  <c r="AE666" i="1"/>
  <c r="AE895" i="1"/>
  <c r="AE249" i="1"/>
  <c r="AE576" i="1"/>
  <c r="AE540" i="1"/>
  <c r="AE850" i="1"/>
  <c r="AE740" i="1"/>
  <c r="AE495" i="1"/>
  <c r="AE109" i="1"/>
  <c r="AE975" i="1"/>
  <c r="AE683" i="1"/>
  <c r="AE230" i="1"/>
  <c r="AE759" i="1"/>
  <c r="AE958" i="1"/>
  <c r="AE978" i="1"/>
  <c r="AE508" i="1"/>
  <c r="AE862" i="1"/>
  <c r="AE881" i="1"/>
  <c r="AE200" i="1"/>
  <c r="AE960" i="1"/>
  <c r="AE354" i="1"/>
  <c r="AE517" i="1"/>
  <c r="AE894" i="1"/>
  <c r="AE301" i="1"/>
  <c r="AE839" i="1"/>
  <c r="AE861" i="1"/>
  <c r="AE1056" i="1"/>
  <c r="AE809" i="1"/>
  <c r="AE699" i="1"/>
  <c r="AE744" i="1"/>
  <c r="AE145" i="1"/>
  <c r="AE337" i="1"/>
  <c r="AE956" i="1"/>
  <c r="AE800" i="1"/>
  <c r="AE965" i="1"/>
  <c r="AE92" i="1"/>
  <c r="AE207" i="1"/>
  <c r="AE1066" i="1"/>
  <c r="AE535" i="1"/>
  <c r="AE899" i="1"/>
  <c r="AE970" i="1"/>
  <c r="AE858" i="1"/>
  <c r="AE910" i="1"/>
  <c r="AE320" i="1"/>
  <c r="AE1065" i="1"/>
  <c r="AE634" i="1"/>
  <c r="AE623" i="1"/>
  <c r="AE519" i="1"/>
  <c r="AE524" i="1"/>
  <c r="AE467" i="1"/>
  <c r="AE806" i="1"/>
  <c r="AE538" i="1"/>
  <c r="AE265" i="1"/>
  <c r="AE1069" i="1"/>
  <c r="AE943" i="1"/>
  <c r="AE664" i="1"/>
  <c r="AE779" i="1"/>
  <c r="AE1079" i="1"/>
  <c r="AE659" i="1"/>
  <c r="AE454" i="1"/>
  <c r="AE1057" i="1"/>
  <c r="AE600" i="1"/>
  <c r="AE410" i="1"/>
  <c r="AE585" i="1"/>
  <c r="AE792" i="1"/>
  <c r="AE952" i="1"/>
  <c r="AE152" i="1"/>
  <c r="AE382" i="1"/>
  <c r="AE987" i="1"/>
  <c r="AE717" i="1"/>
  <c r="AE1072" i="1"/>
  <c r="AE961" i="1"/>
  <c r="AE680" i="1"/>
  <c r="AE756" i="1"/>
  <c r="AE835" i="1"/>
  <c r="AE922" i="1"/>
  <c r="AE912" i="1"/>
  <c r="AE906" i="1"/>
  <c r="AE419" i="1"/>
  <c r="AE726" i="1"/>
  <c r="AE687" i="1"/>
  <c r="AE989" i="1"/>
  <c r="AE647" i="1"/>
  <c r="AE372" i="1"/>
  <c r="AE887" i="1"/>
  <c r="AE1063" i="1"/>
  <c r="AE457" i="1"/>
  <c r="AE856" i="1"/>
  <c r="AE483" i="1"/>
  <c r="AE986" i="1"/>
  <c r="AE1064" i="1"/>
  <c r="AE486" i="1"/>
  <c r="AE615" i="1"/>
  <c r="AE934" i="1"/>
  <c r="AE537" i="1"/>
  <c r="AE458" i="1"/>
  <c r="AE522" i="1"/>
  <c r="AE901" i="1"/>
  <c r="AE632" i="1"/>
  <c r="AE944" i="1"/>
  <c r="AE954" i="1"/>
  <c r="AE869" i="1"/>
  <c r="AE1074" i="1"/>
  <c r="AE904" i="1"/>
  <c r="AE1061" i="1"/>
  <c r="AE798" i="1"/>
  <c r="AE614" i="1"/>
  <c r="AE87" i="1"/>
  <c r="AE959" i="1"/>
  <c r="AE616" i="1"/>
  <c r="AE489" i="1"/>
  <c r="AE941" i="1"/>
  <c r="AE953" i="1"/>
  <c r="AE1070" i="1"/>
  <c r="AE1067" i="1"/>
  <c r="AE674" i="1"/>
  <c r="AE992" i="1"/>
  <c r="AE926" i="1"/>
  <c r="AE73" i="1"/>
  <c r="AE1083" i="1"/>
  <c r="AE872" i="1"/>
  <c r="AE608" i="1"/>
  <c r="AE915" i="1"/>
  <c r="AE940" i="1"/>
  <c r="AE913" i="1"/>
  <c r="AE865" i="1"/>
  <c r="AE690" i="1"/>
  <c r="AE845" i="1"/>
  <c r="AE1062" i="1"/>
  <c r="AE639" i="1"/>
  <c r="AE919" i="1"/>
  <c r="AE580" i="1"/>
  <c r="AE945" i="1"/>
  <c r="AE685" i="1"/>
  <c r="AE785" i="1"/>
  <c r="AE781" i="1"/>
  <c r="AE309" i="1"/>
  <c r="AE874" i="1"/>
  <c r="AE1075" i="1"/>
  <c r="AE1078" i="1"/>
  <c r="AE880" i="1"/>
  <c r="AE1082" i="1"/>
  <c r="AE807" i="1"/>
  <c r="AE701" i="1"/>
  <c r="AE671" i="1"/>
  <c r="AE700" i="1"/>
  <c r="AE730" i="1"/>
  <c r="AE761" i="1"/>
  <c r="AE1060" i="1"/>
  <c r="AE879" i="1"/>
  <c r="AE1077" i="1"/>
  <c r="AE202" i="1"/>
  <c r="AE158" i="1"/>
  <c r="AE971" i="1"/>
  <c r="AE1081" i="1"/>
  <c r="AE818" i="1"/>
  <c r="AE686" i="1"/>
  <c r="AE917" i="1"/>
  <c r="AE676" i="1"/>
  <c r="AE559" i="1"/>
  <c r="AE857" i="1"/>
  <c r="AE670" i="1"/>
  <c r="AE930" i="1"/>
  <c r="AE675" i="1"/>
  <c r="AE10" i="1"/>
  <c r="AE627" i="1"/>
  <c r="AE722" i="1"/>
  <c r="AE258" i="1"/>
  <c r="AE737" i="1"/>
  <c r="AE678" i="1"/>
  <c r="AE229" i="1"/>
  <c r="AE1068" i="1"/>
  <c r="AE816" i="1"/>
  <c r="AE968" i="1"/>
  <c r="AE827" i="1"/>
  <c r="AE417" i="1"/>
  <c r="AE1044" i="1"/>
  <c r="AE925" i="1"/>
  <c r="AE754" i="1"/>
  <c r="AE256" i="1"/>
  <c r="AE957" i="1"/>
  <c r="AE836" i="1"/>
  <c r="AE1090" i="1"/>
  <c r="AE312" i="1"/>
  <c r="AE769" i="1"/>
  <c r="AE720" i="1"/>
  <c r="AE796" i="1"/>
  <c r="AE855" i="1"/>
  <c r="AE983" i="1"/>
  <c r="AE1073" i="1"/>
  <c r="AE208" i="1"/>
  <c r="AE528" i="1"/>
  <c r="AE762" i="1"/>
  <c r="AE896" i="1"/>
  <c r="AE1088" i="1"/>
  <c r="AE630" i="1"/>
  <c r="AE927" i="1"/>
  <c r="AE993" i="1"/>
  <c r="AE928" i="1"/>
  <c r="AE1087" i="1"/>
  <c r="AE69" i="1"/>
  <c r="AE390" i="1"/>
  <c r="AE1089" i="1"/>
  <c r="AE976" i="1"/>
  <c r="AE1076" i="1"/>
  <c r="AE1086" i="1"/>
  <c r="AE962" i="1"/>
  <c r="AE709" i="1"/>
  <c r="AE931" i="1"/>
  <c r="AE669" i="1"/>
  <c r="AE909" i="1"/>
  <c r="AE80" i="1"/>
  <c r="AE742" i="1"/>
  <c r="AE501" i="1"/>
  <c r="AE776" i="1"/>
  <c r="AE795" i="1"/>
  <c r="AE914" i="1"/>
  <c r="AE1084" i="1"/>
  <c r="AE1071" i="1"/>
  <c r="AE283" i="1"/>
  <c r="AE876" i="1"/>
  <c r="AE1085" i="1"/>
  <c r="AE1092" i="1"/>
  <c r="AE71" i="1"/>
  <c r="AE985" i="1"/>
  <c r="AE566" i="1"/>
  <c r="AE1080" i="1"/>
  <c r="AE1091" i="1"/>
  <c r="AE981" i="1"/>
  <c r="AE977" i="1"/>
  <c r="AE980" i="1"/>
  <c r="AE1093" i="1"/>
  <c r="AE222" i="1"/>
  <c r="AE884" i="1"/>
  <c r="AE863" i="1"/>
  <c r="AE226" i="1"/>
  <c r="AU633" i="1"/>
  <c r="AV633" i="1" s="1"/>
  <c r="AU788" i="1"/>
  <c r="AV788" i="1" s="1"/>
  <c r="AU48" i="1"/>
  <c r="AV48" i="1" s="1"/>
  <c r="AU707" i="1"/>
  <c r="AV707" i="1" s="1"/>
  <c r="AU1022" i="1"/>
  <c r="AV1022" i="1" s="1"/>
  <c r="AU44" i="1"/>
  <c r="AV44" i="1" s="1"/>
  <c r="AU317" i="1"/>
  <c r="AV317" i="1" s="1"/>
  <c r="AU1002" i="1"/>
  <c r="AV1002" i="1" s="1"/>
  <c r="AU37" i="1"/>
  <c r="AV37" i="1" s="1"/>
  <c r="AU89" i="1"/>
  <c r="AV89" i="1" s="1"/>
  <c r="AU638" i="1"/>
  <c r="AV638" i="1" s="1"/>
  <c r="AU100" i="1"/>
  <c r="AV100" i="1" s="1"/>
  <c r="AU51" i="1"/>
  <c r="AV51" i="1" s="1"/>
  <c r="AU996" i="1"/>
  <c r="AV996" i="1" s="1"/>
  <c r="AU135" i="1"/>
  <c r="AV135" i="1" s="1"/>
  <c r="AU240" i="1"/>
  <c r="AV240" i="1" s="1"/>
  <c r="AU353" i="1"/>
  <c r="AV353" i="1" s="1"/>
  <c r="AU70" i="1"/>
  <c r="AV70" i="1" s="1"/>
  <c r="AU143" i="1"/>
  <c r="AV143" i="1" s="1"/>
  <c r="AU81" i="1"/>
  <c r="AV81" i="1" s="1"/>
  <c r="AU713" i="1"/>
  <c r="AV713" i="1" s="1"/>
  <c r="AU446" i="1"/>
  <c r="AV446" i="1" s="1"/>
  <c r="AU1012" i="1"/>
  <c r="AV1012" i="1" s="1"/>
  <c r="AU347" i="1"/>
  <c r="AV347" i="1" s="1"/>
  <c r="AU1010" i="1"/>
  <c r="AV1010" i="1" s="1"/>
  <c r="AU156" i="1"/>
  <c r="AV156" i="1" s="1"/>
  <c r="AU527" i="1"/>
  <c r="AV527" i="1" s="1"/>
  <c r="AU62" i="1"/>
  <c r="AV62" i="1" s="1"/>
  <c r="AU731" i="1"/>
  <c r="AV731" i="1" s="1"/>
  <c r="AU565" i="1"/>
  <c r="AV565" i="1" s="1"/>
  <c r="AU196" i="1"/>
  <c r="AV196" i="1" s="1"/>
  <c r="AU217" i="1"/>
  <c r="AV217" i="1" s="1"/>
  <c r="AU99" i="1"/>
  <c r="AV99" i="1" s="1"/>
  <c r="AU1004" i="1"/>
  <c r="AV1004" i="1" s="1"/>
  <c r="AU348" i="1"/>
  <c r="AV348" i="1" s="1"/>
  <c r="AU702" i="1"/>
  <c r="AV702" i="1" s="1"/>
  <c r="AU994" i="1"/>
  <c r="AV994" i="1" s="1"/>
  <c r="AU39" i="1"/>
  <c r="AV39" i="1" s="1"/>
  <c r="AU1005" i="1"/>
  <c r="AV1005" i="1" s="1"/>
  <c r="AU384" i="1"/>
  <c r="AV384" i="1" s="1"/>
  <c r="AU1007" i="1"/>
  <c r="AV1007" i="1" s="1"/>
  <c r="AU1018" i="1"/>
  <c r="AV1018" i="1" s="1"/>
  <c r="AU997" i="1"/>
  <c r="AV997" i="1" s="1"/>
  <c r="AU136" i="1"/>
  <c r="AV136" i="1" s="1"/>
  <c r="AU715" i="1"/>
  <c r="AV715" i="1" s="1"/>
  <c r="AU15" i="1"/>
  <c r="AV15" i="1" s="1"/>
  <c r="AU774" i="1"/>
  <c r="AV774" i="1" s="1"/>
  <c r="AU441" i="1"/>
  <c r="AV441" i="1" s="1"/>
  <c r="AU122" i="1"/>
  <c r="AV122" i="1" s="1"/>
  <c r="AU17" i="1"/>
  <c r="AV17" i="1" s="1"/>
  <c r="AU46" i="1"/>
  <c r="AV46" i="1" s="1"/>
  <c r="AU482" i="1"/>
  <c r="AV482" i="1" s="1"/>
  <c r="AU465" i="1"/>
  <c r="AV465" i="1" s="1"/>
  <c r="AU120" i="1"/>
  <c r="AV120" i="1" s="1"/>
  <c r="AU224" i="1"/>
  <c r="AV224" i="1" s="1"/>
  <c r="AU539" i="1"/>
  <c r="AV539" i="1" s="1"/>
  <c r="AU998" i="1"/>
  <c r="AV998" i="1" s="1"/>
  <c r="AU714" i="1"/>
  <c r="AV714" i="1" s="1"/>
  <c r="AU1001" i="1"/>
  <c r="AV1001" i="1" s="1"/>
  <c r="AU119" i="1"/>
  <c r="AV119" i="1" s="1"/>
  <c r="AU289" i="1"/>
  <c r="AV289" i="1" s="1"/>
  <c r="AU94" i="1"/>
  <c r="AV94" i="1" s="1"/>
  <c r="AU340" i="1"/>
  <c r="AV340" i="1" s="1"/>
  <c r="AU333" i="1"/>
  <c r="AV333" i="1" s="1"/>
  <c r="AU84" i="1"/>
  <c r="AV84" i="1" s="1"/>
  <c r="AU328" i="1"/>
  <c r="AV328" i="1" s="1"/>
  <c r="AU411" i="1"/>
  <c r="AV411" i="1" s="1"/>
  <c r="AU176" i="1"/>
  <c r="AV176" i="1" s="1"/>
  <c r="AU532" i="1"/>
  <c r="AV532" i="1" s="1"/>
  <c r="AU315" i="1"/>
  <c r="AV315" i="1" s="1"/>
  <c r="AU203" i="1"/>
  <c r="AV203" i="1" s="1"/>
  <c r="AU111" i="1"/>
  <c r="AV111" i="1" s="1"/>
  <c r="AU299" i="1"/>
  <c r="AV299" i="1" s="1"/>
  <c r="AU1000" i="1"/>
  <c r="AV1000" i="1" s="1"/>
  <c r="AU636" i="1"/>
  <c r="AV636" i="1" s="1"/>
  <c r="AU105" i="1"/>
  <c r="AV105" i="1" s="1"/>
  <c r="AU49" i="1"/>
  <c r="AV49" i="1" s="1"/>
  <c r="AU490" i="1"/>
  <c r="AV490" i="1" s="1"/>
  <c r="AU1003" i="1"/>
  <c r="AV1003" i="1" s="1"/>
  <c r="AU1009" i="1"/>
  <c r="AV1009" i="1" s="1"/>
  <c r="AU374" i="1"/>
  <c r="AV374" i="1" s="1"/>
  <c r="AU999" i="1"/>
  <c r="AV999" i="1" s="1"/>
  <c r="AU223" i="1"/>
  <c r="AV223" i="1" s="1"/>
  <c r="AU437" i="1"/>
  <c r="AV437" i="1" s="1"/>
  <c r="AU67" i="1"/>
  <c r="AV67" i="1" s="1"/>
  <c r="AU360" i="1"/>
  <c r="AV360" i="1" s="1"/>
  <c r="AU1014" i="1"/>
  <c r="AV1014" i="1" s="1"/>
  <c r="AU296" i="1"/>
  <c r="AV296" i="1" s="1"/>
  <c r="AU412" i="1"/>
  <c r="AV412" i="1" s="1"/>
  <c r="AU727" i="1"/>
  <c r="AV727" i="1" s="1"/>
  <c r="AU220" i="1"/>
  <c r="AV220" i="1" s="1"/>
  <c r="AU21" i="1"/>
  <c r="AV21" i="1" s="1"/>
  <c r="AU323" i="1"/>
  <c r="AV323" i="1" s="1"/>
  <c r="AU115" i="1"/>
  <c r="AV115" i="1" s="1"/>
  <c r="AU448" i="1"/>
  <c r="AV448" i="1" s="1"/>
  <c r="AU153" i="1"/>
  <c r="AV153" i="1" s="1"/>
  <c r="AU344" i="1"/>
  <c r="AV344" i="1" s="1"/>
  <c r="AU110" i="1"/>
  <c r="AV110" i="1" s="1"/>
  <c r="AU23" i="1"/>
  <c r="AV23" i="1" s="1"/>
  <c r="AU308" i="1"/>
  <c r="AV308" i="1" s="1"/>
  <c r="AU157" i="1"/>
  <c r="AV157" i="1" s="1"/>
  <c r="AU719" i="1"/>
  <c r="AV719" i="1" s="1"/>
  <c r="AU1027" i="1"/>
  <c r="AV1027" i="1" s="1"/>
  <c r="AU488" i="1"/>
  <c r="AV488" i="1" s="1"/>
  <c r="AU456" i="1"/>
  <c r="AV456" i="1" s="1"/>
  <c r="AU8" i="1"/>
  <c r="AV8" i="1" s="1"/>
  <c r="AU24" i="1"/>
  <c r="AV24" i="1" s="1"/>
  <c r="AU142" i="1"/>
  <c r="AV142" i="1" s="1"/>
  <c r="AU244" i="1"/>
  <c r="AV244" i="1" s="1"/>
  <c r="AU144" i="1"/>
  <c r="AV144" i="1" s="1"/>
  <c r="AU596" i="1"/>
  <c r="AV596" i="1" s="1"/>
  <c r="AU1013" i="1"/>
  <c r="AV1013" i="1" s="1"/>
  <c r="AU147" i="1"/>
  <c r="AV147" i="1" s="1"/>
  <c r="AU56" i="1"/>
  <c r="AV56" i="1" s="1"/>
  <c r="AU352" i="1"/>
  <c r="AV352" i="1" s="1"/>
  <c r="AU386" i="1"/>
  <c r="AV386" i="1" s="1"/>
  <c r="AU408" i="1"/>
  <c r="AV408" i="1" s="1"/>
  <c r="AU214" i="1"/>
  <c r="AV214" i="1" s="1"/>
  <c r="AU291" i="1"/>
  <c r="AV291" i="1" s="1"/>
  <c r="AU415" i="1"/>
  <c r="AV415" i="1" s="1"/>
  <c r="AU36" i="1"/>
  <c r="AV36" i="1" s="1"/>
  <c r="AU180" i="1"/>
  <c r="AV180" i="1" s="1"/>
  <c r="AU553" i="1"/>
  <c r="AV553" i="1" s="1"/>
  <c r="AU61" i="1"/>
  <c r="AV61" i="1" s="1"/>
  <c r="AU598" i="1"/>
  <c r="AV598" i="1" s="1"/>
  <c r="AU343" i="1"/>
  <c r="AV343" i="1" s="1"/>
  <c r="AU345" i="1"/>
  <c r="AV345" i="1" s="1"/>
  <c r="AU5" i="1"/>
  <c r="AV5" i="1" s="1"/>
  <c r="AU355" i="1"/>
  <c r="AV355" i="1" s="1"/>
  <c r="AU724" i="1"/>
  <c r="AV724" i="1" s="1"/>
  <c r="AU74" i="1"/>
  <c r="AV74" i="1" s="1"/>
  <c r="AU274" i="1"/>
  <c r="AV274" i="1" s="1"/>
  <c r="AU272" i="1"/>
  <c r="AV272" i="1" s="1"/>
  <c r="AU346" i="1"/>
  <c r="AV346" i="1" s="1"/>
  <c r="AU177" i="1"/>
  <c r="AV177" i="1" s="1"/>
  <c r="AU276" i="1"/>
  <c r="AV276" i="1" s="1"/>
  <c r="AU189" i="1"/>
  <c r="AV189" i="1" s="1"/>
  <c r="AU260" i="1"/>
  <c r="AV260" i="1" s="1"/>
  <c r="AU332" i="1"/>
  <c r="AV332" i="1" s="1"/>
  <c r="AU20" i="1"/>
  <c r="AV20" i="1" s="1"/>
  <c r="AU324" i="1"/>
  <c r="AV324" i="1" s="1"/>
  <c r="AU151" i="1"/>
  <c r="AV151" i="1" s="1"/>
  <c r="AU47" i="1"/>
  <c r="AV47" i="1" s="1"/>
  <c r="AU698" i="1"/>
  <c r="AV698" i="1" s="1"/>
  <c r="AU322" i="1"/>
  <c r="AV322" i="1" s="1"/>
  <c r="AU30" i="1"/>
  <c r="AV30" i="1" s="1"/>
  <c r="AU533" i="1"/>
  <c r="AV533" i="1" s="1"/>
  <c r="AU830" i="1"/>
  <c r="AV830" i="1" s="1"/>
  <c r="AU366" i="1"/>
  <c r="AV366" i="1" s="1"/>
  <c r="AU429" i="1"/>
  <c r="AV429" i="1" s="1"/>
  <c r="AU1021" i="1"/>
  <c r="AV1021" i="1" s="1"/>
  <c r="AU12" i="1"/>
  <c r="AV12" i="1" s="1"/>
  <c r="AU271" i="1"/>
  <c r="AV271" i="1" s="1"/>
  <c r="AU172" i="1"/>
  <c r="AV172" i="1" s="1"/>
  <c r="AU897" i="1"/>
  <c r="AV897" i="1" s="1"/>
  <c r="AU661" i="1"/>
  <c r="AV661" i="1" s="1"/>
  <c r="AU154" i="1"/>
  <c r="AV154" i="1" s="1"/>
  <c r="AU414" i="1"/>
  <c r="AV414" i="1" s="1"/>
  <c r="AU248" i="1"/>
  <c r="AV248" i="1" s="1"/>
  <c r="AU1008" i="1"/>
  <c r="AV1008" i="1" s="1"/>
  <c r="AU794" i="1"/>
  <c r="AV794" i="1" s="1"/>
  <c r="AU440" i="1"/>
  <c r="AV440" i="1" s="1"/>
  <c r="AU206" i="1"/>
  <c r="AV206" i="1" s="1"/>
  <c r="AU86" i="1"/>
  <c r="AV86" i="1" s="1"/>
  <c r="AU270" i="1"/>
  <c r="AV270" i="1" s="1"/>
  <c r="AU93" i="1"/>
  <c r="AV93" i="1" s="1"/>
  <c r="AU245" i="1"/>
  <c r="AV245" i="1" s="1"/>
  <c r="AU287" i="1"/>
  <c r="AV287" i="1" s="1"/>
  <c r="AU128" i="1"/>
  <c r="AV128" i="1" s="1"/>
  <c r="AU620" i="1"/>
  <c r="AV620" i="1" s="1"/>
  <c r="AU241" i="1"/>
  <c r="AV241" i="1" s="1"/>
  <c r="AU227" i="1"/>
  <c r="AV227" i="1" s="1"/>
  <c r="AU42" i="1"/>
  <c r="AV42" i="1" s="1"/>
  <c r="AU438" i="1"/>
  <c r="AV438" i="1" s="1"/>
  <c r="AU786" i="1"/>
  <c r="AV786" i="1" s="1"/>
  <c r="AU146" i="1"/>
  <c r="AV146" i="1" s="1"/>
  <c r="AU462" i="1"/>
  <c r="AV462" i="1" s="1"/>
  <c r="AU433" i="1"/>
  <c r="AV433" i="1" s="1"/>
  <c r="AU263" i="1"/>
  <c r="AV263" i="1" s="1"/>
  <c r="AU63" i="1"/>
  <c r="AV63" i="1" s="1"/>
  <c r="AU55" i="1"/>
  <c r="AV55" i="1" s="1"/>
  <c r="AU121" i="1"/>
  <c r="AV121" i="1" s="1"/>
  <c r="AU1015" i="1"/>
  <c r="AV1015" i="1" s="1"/>
  <c r="AU150" i="1"/>
  <c r="AV150" i="1" s="1"/>
  <c r="AU269" i="1"/>
  <c r="AV269" i="1" s="1"/>
  <c r="AU445" i="1"/>
  <c r="AV445" i="1" s="1"/>
  <c r="AU250" i="1"/>
  <c r="AV250" i="1" s="1"/>
  <c r="AU104" i="1"/>
  <c r="AV104" i="1" s="1"/>
  <c r="AU243" i="1"/>
  <c r="AV243" i="1" s="1"/>
  <c r="AU1006" i="1"/>
  <c r="AV1006" i="1" s="1"/>
  <c r="AU124" i="1"/>
  <c r="AV124" i="1" s="1"/>
  <c r="AU341" i="1"/>
  <c r="AV341" i="1" s="1"/>
  <c r="AU1023" i="1"/>
  <c r="AV1023" i="1" s="1"/>
  <c r="AU995" i="1"/>
  <c r="AV995" i="1" s="1"/>
  <c r="AU886" i="1"/>
  <c r="AV886" i="1" s="1"/>
  <c r="AU29" i="1"/>
  <c r="AV29" i="1" s="1"/>
  <c r="AU473" i="1"/>
  <c r="AV473" i="1" s="1"/>
  <c r="AU193" i="1"/>
  <c r="AV193" i="1" s="1"/>
  <c r="AU294" i="1"/>
  <c r="AV294" i="1" s="1"/>
  <c r="AU118" i="1"/>
  <c r="AV118" i="1" s="1"/>
  <c r="AU137" i="1"/>
  <c r="AV137" i="1" s="1"/>
  <c r="AU493" i="1"/>
  <c r="AV493" i="1" s="1"/>
  <c r="AU426" i="1"/>
  <c r="AV426" i="1" s="1"/>
  <c r="AU549" i="1"/>
  <c r="AV549" i="1" s="1"/>
  <c r="AU14" i="1"/>
  <c r="AV14" i="1" s="1"/>
  <c r="AU463" i="1"/>
  <c r="AV463" i="1" s="1"/>
  <c r="AU303" i="1"/>
  <c r="AV303" i="1" s="1"/>
  <c r="AU604" i="1"/>
  <c r="AV604" i="1" s="1"/>
  <c r="AU1037" i="1"/>
  <c r="AV1037" i="1" s="1"/>
  <c r="AU9" i="1"/>
  <c r="AV9" i="1" s="1"/>
  <c r="AU625" i="1"/>
  <c r="AV625" i="1" s="1"/>
  <c r="AU242" i="1"/>
  <c r="AV242" i="1" s="1"/>
  <c r="AU75" i="1"/>
  <c r="AV75" i="1" s="1"/>
  <c r="AU371" i="1"/>
  <c r="AV371" i="1" s="1"/>
  <c r="AU918" i="1"/>
  <c r="AV918" i="1" s="1"/>
  <c r="AU32" i="1"/>
  <c r="AV32" i="1" s="1"/>
  <c r="AU279" i="1"/>
  <c r="AV279" i="1" s="1"/>
  <c r="AU1016" i="1"/>
  <c r="AV1016" i="1" s="1"/>
  <c r="AU163" i="1"/>
  <c r="AV163" i="1" s="1"/>
  <c r="AU447" i="1"/>
  <c r="AV447" i="1" s="1"/>
  <c r="AU336" i="1"/>
  <c r="AV336" i="1" s="1"/>
  <c r="AU349" i="1"/>
  <c r="AV349" i="1" s="1"/>
  <c r="AU400" i="1"/>
  <c r="AV400" i="1" s="1"/>
  <c r="AU35" i="1"/>
  <c r="AV35" i="1" s="1"/>
  <c r="AU513" i="1"/>
  <c r="AV513" i="1" s="1"/>
  <c r="AU544" i="1"/>
  <c r="AV544" i="1" s="1"/>
  <c r="AU672" i="1"/>
  <c r="AV672" i="1" s="1"/>
  <c r="AU838" i="1"/>
  <c r="AV838" i="1" s="1"/>
  <c r="AU234" i="1"/>
  <c r="AV234" i="1" s="1"/>
  <c r="AU586" i="1"/>
  <c r="AV586" i="1" s="1"/>
  <c r="AU498" i="1"/>
  <c r="AV498" i="1" s="1"/>
  <c r="AU831" i="1"/>
  <c r="AV831" i="1" s="1"/>
  <c r="AU16" i="1"/>
  <c r="AV16" i="1" s="1"/>
  <c r="AU1026" i="1"/>
  <c r="AV1026" i="1" s="1"/>
  <c r="AU286" i="1"/>
  <c r="AV286" i="1" s="1"/>
  <c r="AU3" i="1"/>
  <c r="AV3" i="1" s="1"/>
  <c r="AU165" i="1"/>
  <c r="AV165" i="1" s="1"/>
  <c r="AU376" i="1"/>
  <c r="AV376" i="1" s="1"/>
  <c r="AU435" i="1"/>
  <c r="AV435" i="1" s="1"/>
  <c r="AU278" i="1"/>
  <c r="AV278" i="1" s="1"/>
  <c r="AU451" i="1"/>
  <c r="AV451" i="1" s="1"/>
  <c r="AU113" i="1"/>
  <c r="AV113" i="1" s="1"/>
  <c r="AU72" i="1"/>
  <c r="AV72" i="1" s="1"/>
  <c r="AU166" i="1"/>
  <c r="AV166" i="1" s="1"/>
  <c r="AU27" i="1"/>
  <c r="AV27" i="1" s="1"/>
  <c r="AU114" i="1"/>
  <c r="AV114" i="1" s="1"/>
  <c r="AU594" i="1"/>
  <c r="AV594" i="1" s="1"/>
  <c r="AU500" i="1"/>
  <c r="AV500" i="1" s="1"/>
  <c r="AU1017" i="1"/>
  <c r="AV1017" i="1" s="1"/>
  <c r="AU162" i="1"/>
  <c r="AV162" i="1" s="1"/>
  <c r="AU641" i="1"/>
  <c r="AV641" i="1" s="1"/>
  <c r="AU1025" i="1"/>
  <c r="AV1025" i="1" s="1"/>
  <c r="AU60" i="1"/>
  <c r="AV60" i="1" s="1"/>
  <c r="AU101" i="1"/>
  <c r="AV101" i="1" s="1"/>
  <c r="AU41" i="1"/>
  <c r="AV41" i="1" s="1"/>
  <c r="AU293" i="1"/>
  <c r="AV293" i="1" s="1"/>
  <c r="AU708" i="1"/>
  <c r="AV708" i="1" s="1"/>
  <c r="AU257" i="1"/>
  <c r="AV257" i="1" s="1"/>
  <c r="AU546" i="1"/>
  <c r="AV546" i="1" s="1"/>
  <c r="AU469" i="1"/>
  <c r="AV469" i="1" s="1"/>
  <c r="AU19" i="1"/>
  <c r="AV19" i="1" s="1"/>
  <c r="AU310" i="1"/>
  <c r="AV310" i="1" s="1"/>
  <c r="AU319" i="1"/>
  <c r="AV319" i="1" s="1"/>
  <c r="AU840" i="1"/>
  <c r="AV840" i="1" s="1"/>
  <c r="AU1030" i="1"/>
  <c r="AV1030" i="1" s="1"/>
  <c r="AU228" i="1"/>
  <c r="AV228" i="1" s="1"/>
  <c r="AU392" i="1"/>
  <c r="AV392" i="1" s="1"/>
  <c r="AU388" i="1"/>
  <c r="AV388" i="1" s="1"/>
  <c r="AU420" i="1"/>
  <c r="AV420" i="1" s="1"/>
  <c r="AU213" i="1"/>
  <c r="AV213" i="1" s="1"/>
  <c r="AU556" i="1"/>
  <c r="AV556" i="1" s="1"/>
  <c r="AU396" i="1"/>
  <c r="AV396" i="1" s="1"/>
  <c r="AU268" i="1"/>
  <c r="AV268" i="1" s="1"/>
  <c r="AU379" i="1"/>
  <c r="AV379" i="1" s="1"/>
  <c r="AU132" i="1"/>
  <c r="AV132" i="1" s="1"/>
  <c r="AU784" i="1"/>
  <c r="AV784" i="1" s="1"/>
  <c r="AU251" i="1"/>
  <c r="AV251" i="1" s="1"/>
  <c r="AU325" i="1"/>
  <c r="AV325" i="1" s="1"/>
  <c r="AU43" i="1"/>
  <c r="AV43" i="1" s="1"/>
  <c r="AU607" i="1"/>
  <c r="AV607" i="1" s="1"/>
  <c r="AU102" i="1"/>
  <c r="AV102" i="1" s="1"/>
  <c r="AU218" i="1"/>
  <c r="AV218" i="1" s="1"/>
  <c r="AU891" i="1"/>
  <c r="AV891" i="1" s="1"/>
  <c r="AU640" i="1"/>
  <c r="AV640" i="1" s="1"/>
  <c r="AU694" i="1"/>
  <c r="AV694" i="1" s="1"/>
  <c r="AU434" i="1"/>
  <c r="AV434" i="1" s="1"/>
  <c r="AU424" i="1"/>
  <c r="AV424" i="1" s="1"/>
  <c r="AU507" i="1"/>
  <c r="AV507" i="1" s="1"/>
  <c r="AU79" i="1"/>
  <c r="AV79" i="1" s="1"/>
  <c r="AU33" i="1"/>
  <c r="AV33" i="1" s="1"/>
  <c r="AU964" i="1"/>
  <c r="AV964" i="1" s="1"/>
  <c r="AU95" i="1"/>
  <c r="AV95" i="1" s="1"/>
  <c r="AU758" i="1"/>
  <c r="AV758" i="1" s="1"/>
  <c r="AU186" i="1"/>
  <c r="AV186" i="1" s="1"/>
  <c r="AU812" i="1"/>
  <c r="AV812" i="1" s="1"/>
  <c r="AU760" i="1"/>
  <c r="AV760" i="1" s="1"/>
  <c r="AU430" i="1"/>
  <c r="AV430" i="1" s="1"/>
  <c r="AU387" i="1"/>
  <c r="AV387" i="1" s="1"/>
  <c r="AU682" i="1"/>
  <c r="AV682" i="1" s="1"/>
  <c r="AU657" i="1"/>
  <c r="AV657" i="1" s="1"/>
  <c r="AU734" i="1"/>
  <c r="AV734" i="1" s="1"/>
  <c r="AU751" i="1"/>
  <c r="AV751" i="1" s="1"/>
  <c r="AU205" i="1"/>
  <c r="AV205" i="1" s="1"/>
  <c r="AU1019" i="1"/>
  <c r="AV1019" i="1" s="1"/>
  <c r="AU215" i="1"/>
  <c r="AV215" i="1" s="1"/>
  <c r="AU275" i="1"/>
  <c r="AV275" i="1" s="1"/>
  <c r="AU775" i="1"/>
  <c r="AV775" i="1" s="1"/>
  <c r="AU491" i="1"/>
  <c r="AV491" i="1" s="1"/>
  <c r="AU688" i="1"/>
  <c r="AV688" i="1" s="1"/>
  <c r="AU582" i="1"/>
  <c r="AV582" i="1" s="1"/>
  <c r="AU53" i="1"/>
  <c r="AV53" i="1" s="1"/>
  <c r="AU262" i="1"/>
  <c r="AV262" i="1" s="1"/>
  <c r="AU292" i="1"/>
  <c r="AV292" i="1" s="1"/>
  <c r="AU235" i="1"/>
  <c r="AV235" i="1" s="1"/>
  <c r="AU479" i="1"/>
  <c r="AV479" i="1" s="1"/>
  <c r="AU168" i="1"/>
  <c r="AV168" i="1" s="1"/>
  <c r="AU103" i="1"/>
  <c r="AV103" i="1" s="1"/>
  <c r="AU134" i="1"/>
  <c r="AV134" i="1" s="1"/>
  <c r="AU356" i="1"/>
  <c r="AV356" i="1" s="1"/>
  <c r="AU529" i="1"/>
  <c r="AV529" i="1" s="1"/>
  <c r="AU619" i="1"/>
  <c r="AV619" i="1" s="1"/>
  <c r="AU562" i="1"/>
  <c r="AV562" i="1" s="1"/>
  <c r="AU523" i="1"/>
  <c r="AV523" i="1" s="1"/>
  <c r="AU96" i="1"/>
  <c r="AV96" i="1" s="1"/>
  <c r="AU470" i="1"/>
  <c r="AV470" i="1" s="1"/>
  <c r="AU771" i="1"/>
  <c r="AV771" i="1" s="1"/>
  <c r="AU476" i="1"/>
  <c r="AV476" i="1" s="1"/>
  <c r="AU129" i="1"/>
  <c r="AV129" i="1" s="1"/>
  <c r="AU427" i="1"/>
  <c r="AV427" i="1" s="1"/>
  <c r="AU431" i="1"/>
  <c r="AV431" i="1" s="1"/>
  <c r="AU34" i="1"/>
  <c r="AV34" i="1" s="1"/>
  <c r="AU471" i="1"/>
  <c r="AV471" i="1" s="1"/>
  <c r="AU298" i="1"/>
  <c r="AV298" i="1" s="1"/>
  <c r="AU6" i="1"/>
  <c r="AV6" i="1" s="1"/>
  <c r="AU397" i="1"/>
  <c r="AV397" i="1" s="1"/>
  <c r="AU50" i="1"/>
  <c r="AV50" i="1" s="1"/>
  <c r="AU583" i="1"/>
  <c r="AV583" i="1" s="1"/>
  <c r="AU646" i="1"/>
  <c r="AV646" i="1" s="1"/>
  <c r="AU52" i="1"/>
  <c r="AV52" i="1" s="1"/>
  <c r="AU621" i="1"/>
  <c r="AV621" i="1" s="1"/>
  <c r="AU819" i="1"/>
  <c r="AV819" i="1" s="1"/>
  <c r="AU560" i="1"/>
  <c r="AV560" i="1" s="1"/>
  <c r="AU652" i="1"/>
  <c r="AV652" i="1" s="1"/>
  <c r="AU518" i="1"/>
  <c r="AV518" i="1" s="1"/>
  <c r="AU578" i="1"/>
  <c r="AV578" i="1" s="1"/>
  <c r="AU252" i="1"/>
  <c r="AV252" i="1" s="1"/>
  <c r="AU609" i="1"/>
  <c r="AV609" i="1" s="1"/>
  <c r="AU885" i="1"/>
  <c r="AV885" i="1" s="1"/>
  <c r="AU365" i="1"/>
  <c r="AV365" i="1" s="1"/>
  <c r="AU133" i="1"/>
  <c r="AV133" i="1" s="1"/>
  <c r="AU331" i="1"/>
  <c r="AV331" i="1" s="1"/>
  <c r="AU642" i="1"/>
  <c r="AV642" i="1" s="1"/>
  <c r="AU31" i="1"/>
  <c r="AV31" i="1" s="1"/>
  <c r="AU425" i="1"/>
  <c r="AV425" i="1" s="1"/>
  <c r="AU381" i="1"/>
  <c r="AV381" i="1" s="1"/>
  <c r="AU385" i="1"/>
  <c r="AV385" i="1" s="1"/>
  <c r="AU211" i="1"/>
  <c r="AV211" i="1" s="1"/>
  <c r="AU367" i="1"/>
  <c r="AV367" i="1" s="1"/>
  <c r="AU1020" i="1"/>
  <c r="AV1020" i="1" s="1"/>
  <c r="AU833" i="1"/>
  <c r="AV833" i="1" s="1"/>
  <c r="AU932" i="1"/>
  <c r="AV932" i="1" s="1"/>
  <c r="AU394" i="1"/>
  <c r="AV394" i="1" s="1"/>
  <c r="AU1024" i="1"/>
  <c r="AV1024" i="1" s="1"/>
  <c r="AU969" i="1"/>
  <c r="AV969" i="1" s="1"/>
  <c r="AU892" i="1"/>
  <c r="AV892" i="1" s="1"/>
  <c r="AU449" i="1"/>
  <c r="AV449" i="1" s="1"/>
  <c r="AU552" i="1"/>
  <c r="AV552" i="1" s="1"/>
  <c r="AU521" i="1"/>
  <c r="AV521" i="1" s="1"/>
  <c r="AU225" i="1"/>
  <c r="AV225" i="1" s="1"/>
  <c r="AU602" i="1"/>
  <c r="AV602" i="1" s="1"/>
  <c r="AU667" i="1"/>
  <c r="AV667" i="1" s="1"/>
  <c r="AU484" i="1"/>
  <c r="AV484" i="1" s="1"/>
  <c r="AU824" i="1"/>
  <c r="AV824" i="1" s="1"/>
  <c r="AU239" i="1"/>
  <c r="AV239" i="1" s="1"/>
  <c r="AU161" i="1"/>
  <c r="AV161" i="1" s="1"/>
  <c r="AU261" i="1"/>
  <c r="AV261" i="1" s="1"/>
  <c r="AU679" i="1"/>
  <c r="AV679" i="1" s="1"/>
  <c r="AU131" i="1"/>
  <c r="AV131" i="1" s="1"/>
  <c r="AU936" i="1"/>
  <c r="AV936" i="1" s="1"/>
  <c r="AU149" i="1"/>
  <c r="AV149" i="1" s="1"/>
  <c r="AU375" i="1"/>
  <c r="AV375" i="1" s="1"/>
  <c r="AU140" i="1"/>
  <c r="AV140" i="1" s="1"/>
  <c r="AU510" i="1"/>
  <c r="AV510" i="1" s="1"/>
  <c r="AU1032" i="1"/>
  <c r="AV1032" i="1" s="1"/>
  <c r="AU90" i="1"/>
  <c r="AV90" i="1" s="1"/>
  <c r="AU877" i="1"/>
  <c r="AV877" i="1" s="1"/>
  <c r="AU504" i="1"/>
  <c r="AV504" i="1" s="1"/>
  <c r="AU306" i="1"/>
  <c r="AV306" i="1" s="1"/>
  <c r="AU554" i="1"/>
  <c r="AV554" i="1" s="1"/>
  <c r="AU127" i="1"/>
  <c r="AV127" i="1" s="1"/>
  <c r="AU597" i="1"/>
  <c r="AV597" i="1" s="1"/>
  <c r="AU107" i="1"/>
  <c r="AV107" i="1" s="1"/>
  <c r="AU711" i="1"/>
  <c r="AV711" i="1" s="1"/>
  <c r="AU314" i="1"/>
  <c r="AV314" i="1" s="1"/>
  <c r="AU237" i="1"/>
  <c r="AV237" i="1" s="1"/>
  <c r="AU739" i="1"/>
  <c r="AV739" i="1" s="1"/>
  <c r="AU98" i="1"/>
  <c r="AV98" i="1" s="1"/>
  <c r="AU637" i="1"/>
  <c r="AV637" i="1" s="1"/>
  <c r="AU212" i="1"/>
  <c r="AV212" i="1" s="1"/>
  <c r="AU692" i="1"/>
  <c r="AV692" i="1" s="1"/>
  <c r="AU622" i="1"/>
  <c r="AV622" i="1" s="1"/>
  <c r="AU436" i="1"/>
  <c r="AV436" i="1" s="1"/>
  <c r="AU793" i="1"/>
  <c r="AV793" i="1" s="1"/>
  <c r="AU22" i="1"/>
  <c r="AV22" i="1" s="1"/>
  <c r="AU45" i="1"/>
  <c r="AV45" i="1" s="1"/>
  <c r="AU58" i="1"/>
  <c r="AV58" i="1" s="1"/>
  <c r="AU898" i="1"/>
  <c r="AV898" i="1" s="1"/>
  <c r="AU696" i="1"/>
  <c r="AV696" i="1" s="1"/>
  <c r="AU749" i="1"/>
  <c r="AV749" i="1" s="1"/>
  <c r="AU171" i="1"/>
  <c r="AV171" i="1" s="1"/>
  <c r="AU1047" i="1"/>
  <c r="AV1047" i="1" s="1"/>
  <c r="AU194" i="1"/>
  <c r="AV194" i="1" s="1"/>
  <c r="AU668" i="1"/>
  <c r="AV668" i="1" s="1"/>
  <c r="AU173" i="1"/>
  <c r="AV173" i="1" s="1"/>
  <c r="AU192" i="1"/>
  <c r="AV192" i="1" s="1"/>
  <c r="AU342" i="1"/>
  <c r="AV342" i="1" s="1"/>
  <c r="AU66" i="1"/>
  <c r="AV66" i="1" s="1"/>
  <c r="AU461" i="1"/>
  <c r="AV461" i="1" s="1"/>
  <c r="AU369" i="1"/>
  <c r="AV369" i="1" s="1"/>
  <c r="AU195" i="1"/>
  <c r="AV195" i="1" s="1"/>
  <c r="AU805" i="1"/>
  <c r="AV805" i="1" s="1"/>
  <c r="AU442" i="1"/>
  <c r="AV442" i="1" s="1"/>
  <c r="AU814" i="1"/>
  <c r="AV814" i="1" s="1"/>
  <c r="AU757" i="1"/>
  <c r="AV757" i="1" s="1"/>
  <c r="AU460" i="1"/>
  <c r="AV460" i="1" s="1"/>
  <c r="AU644" i="1"/>
  <c r="AV644" i="1" s="1"/>
  <c r="AU801" i="1"/>
  <c r="AV801" i="1" s="1"/>
  <c r="AU618" i="1"/>
  <c r="AV618" i="1" s="1"/>
  <c r="AU40" i="1"/>
  <c r="AV40" i="1" s="1"/>
  <c r="AU888" i="1"/>
  <c r="AV888" i="1" s="1"/>
  <c r="AU1039" i="1"/>
  <c r="AV1039" i="1" s="1"/>
  <c r="AU1011" i="1"/>
  <c r="AV1011" i="1" s="1"/>
  <c r="AU825" i="1"/>
  <c r="AV825" i="1" s="1"/>
  <c r="AU141" i="1"/>
  <c r="AV141" i="1" s="1"/>
  <c r="AU116" i="1"/>
  <c r="AV116" i="1" s="1"/>
  <c r="AU199" i="1"/>
  <c r="AV199" i="1" s="1"/>
  <c r="AU409" i="1"/>
  <c r="AV409" i="1" s="1"/>
  <c r="AU418" i="1"/>
  <c r="AV418" i="1" s="1"/>
  <c r="AU38" i="1"/>
  <c r="AV38" i="1" s="1"/>
  <c r="AU204" i="1"/>
  <c r="AV204" i="1" s="1"/>
  <c r="AU267" i="1"/>
  <c r="AV267" i="1" s="1"/>
  <c r="AU982" i="1"/>
  <c r="AV982" i="1" s="1"/>
  <c r="AU783" i="1"/>
  <c r="AV783" i="1" s="1"/>
  <c r="AU509" i="1"/>
  <c r="AV509" i="1" s="1"/>
  <c r="AU973" i="1"/>
  <c r="AV973" i="1" s="1"/>
  <c r="AU1052" i="1"/>
  <c r="AV1052" i="1" s="1"/>
  <c r="AU631" i="1"/>
  <c r="AV631" i="1" s="1"/>
  <c r="AU947" i="1"/>
  <c r="AV947" i="1" s="1"/>
  <c r="AU515" i="1"/>
  <c r="AV515" i="1" s="1"/>
  <c r="AU725" i="1"/>
  <c r="AV725" i="1" s="1"/>
  <c r="AU1045" i="1"/>
  <c r="AV1045" i="1" s="1"/>
  <c r="AU745" i="1"/>
  <c r="AV745" i="1" s="1"/>
  <c r="AU370" i="1"/>
  <c r="AV370" i="1" s="1"/>
  <c r="AU924" i="1"/>
  <c r="AV924" i="1" s="1"/>
  <c r="AU729" i="1"/>
  <c r="AV729" i="1" s="1"/>
  <c r="AU421" i="1"/>
  <c r="AV421" i="1" s="1"/>
  <c r="AU83" i="1"/>
  <c r="AV83" i="1" s="1"/>
  <c r="AU561" i="1"/>
  <c r="AV561" i="1" s="1"/>
  <c r="AU373" i="1"/>
  <c r="AV373" i="1" s="1"/>
  <c r="AU656" i="1"/>
  <c r="AV656" i="1" s="1"/>
  <c r="AU536" i="1"/>
  <c r="AV536" i="1" s="1"/>
  <c r="AU295" i="1"/>
  <c r="AV295" i="1" s="1"/>
  <c r="AU802" i="1"/>
  <c r="AV802" i="1" s="1"/>
  <c r="AU1042" i="1"/>
  <c r="AV1042" i="1" s="1"/>
  <c r="AU391" i="1"/>
  <c r="AV391" i="1" s="1"/>
  <c r="AU361" i="1"/>
  <c r="AV361" i="1" s="1"/>
  <c r="AU191" i="1"/>
  <c r="AV191" i="1" s="1"/>
  <c r="AU300" i="1"/>
  <c r="AV300" i="1" s="1"/>
  <c r="AU610" i="1"/>
  <c r="AV610" i="1" s="1"/>
  <c r="AU68" i="1"/>
  <c r="AV68" i="1" s="1"/>
  <c r="AU395" i="1"/>
  <c r="AV395" i="1" s="1"/>
  <c r="AU13" i="1"/>
  <c r="AV13" i="1" s="1"/>
  <c r="AU635" i="1"/>
  <c r="AV635" i="1" s="1"/>
  <c r="AU601" i="1"/>
  <c r="AV601" i="1" s="1"/>
  <c r="AU18" i="1"/>
  <c r="AV18" i="1" s="1"/>
  <c r="AU439" i="1"/>
  <c r="AV439" i="1" s="1"/>
  <c r="AU91" i="1"/>
  <c r="AV91" i="1" s="1"/>
  <c r="AU496" i="1"/>
  <c r="AV496" i="1" s="1"/>
  <c r="AU691" i="1"/>
  <c r="AV691" i="1" s="1"/>
  <c r="AU485" i="1"/>
  <c r="AV485" i="1" s="1"/>
  <c r="AU815" i="1"/>
  <c r="AV815" i="1" s="1"/>
  <c r="AU238" i="1"/>
  <c r="AV238" i="1" s="1"/>
  <c r="AU531" i="1"/>
  <c r="AV531" i="1" s="1"/>
  <c r="AU1035" i="1"/>
  <c r="AV1035" i="1" s="1"/>
  <c r="AU768" i="1"/>
  <c r="AV768" i="1" s="1"/>
  <c r="AU516" i="1"/>
  <c r="AV516" i="1" s="1"/>
  <c r="AU1028" i="1"/>
  <c r="AV1028" i="1" s="1"/>
  <c r="AU481" i="1"/>
  <c r="AV481" i="1" s="1"/>
  <c r="AU459" i="1"/>
  <c r="AV459" i="1" s="1"/>
  <c r="AU911" i="1"/>
  <c r="AV911" i="1" s="1"/>
  <c r="AU755" i="1"/>
  <c r="AV755" i="1" s="1"/>
  <c r="AU422" i="1"/>
  <c r="AV422" i="1" s="1"/>
  <c r="AU169" i="1"/>
  <c r="AV169" i="1" s="1"/>
  <c r="AU966" i="1"/>
  <c r="AV966" i="1" s="1"/>
  <c r="AU477" i="1"/>
  <c r="AV477" i="1" s="1"/>
  <c r="AU368" i="1"/>
  <c r="AV368" i="1" s="1"/>
  <c r="AU955" i="1"/>
  <c r="AV955" i="1" s="1"/>
  <c r="AU401" i="1"/>
  <c r="AV401" i="1" s="1"/>
  <c r="AU198" i="1"/>
  <c r="AV198" i="1" s="1"/>
  <c r="AU130" i="1"/>
  <c r="AV130" i="1" s="1"/>
  <c r="AU653" i="1"/>
  <c r="AV653" i="1" s="1"/>
  <c r="AU849" i="1"/>
  <c r="AV849" i="1" s="1"/>
  <c r="AU545" i="1"/>
  <c r="AV545" i="1" s="1"/>
  <c r="AU946" i="1"/>
  <c r="AV946" i="1" s="1"/>
  <c r="AU305" i="1"/>
  <c r="AV305" i="1" s="1"/>
  <c r="AU834" i="1"/>
  <c r="AV834" i="1" s="1"/>
  <c r="AU974" i="1"/>
  <c r="AV974" i="1" s="1"/>
  <c r="AU920" i="1"/>
  <c r="AV920" i="1" s="1"/>
  <c r="AU595" i="1"/>
  <c r="AV595" i="1" s="1"/>
  <c r="AU564" i="1"/>
  <c r="AV564" i="1" s="1"/>
  <c r="AU351" i="1"/>
  <c r="AV351" i="1" s="1"/>
  <c r="AU738" i="1"/>
  <c r="AV738" i="1" s="1"/>
  <c r="AU475" i="1"/>
  <c r="AV475" i="1" s="1"/>
  <c r="AU148" i="1"/>
  <c r="AV148" i="1" s="1"/>
  <c r="AU550" i="1"/>
  <c r="AV550" i="1" s="1"/>
  <c r="AU1031" i="1"/>
  <c r="AV1031" i="1" s="1"/>
  <c r="AU548" i="1"/>
  <c r="AV548" i="1" s="1"/>
  <c r="AU188" i="1"/>
  <c r="AV188" i="1" s="1"/>
  <c r="AU735" i="1"/>
  <c r="AV735" i="1" s="1"/>
  <c r="AU313" i="1"/>
  <c r="AV313" i="1" s="1"/>
  <c r="AU1040" i="1"/>
  <c r="AV1040" i="1" s="1"/>
  <c r="AU178" i="1"/>
  <c r="AV178" i="1" s="1"/>
  <c r="AU318" i="1"/>
  <c r="AV318" i="1" s="1"/>
  <c r="AU789" i="1"/>
  <c r="AV789" i="1" s="1"/>
  <c r="AU466" i="1"/>
  <c r="AV466" i="1" s="1"/>
  <c r="AU335" i="1"/>
  <c r="AV335" i="1" s="1"/>
  <c r="AU1033" i="1"/>
  <c r="AV1033" i="1" s="1"/>
  <c r="AU829" i="1"/>
  <c r="AV829" i="1" s="1"/>
  <c r="AU695" i="1"/>
  <c r="AV695" i="1" s="1"/>
  <c r="AU571" i="1"/>
  <c r="AV571" i="1" s="1"/>
  <c r="AU772" i="1"/>
  <c r="AV772" i="1" s="1"/>
  <c r="AU338" i="1"/>
  <c r="AV338" i="1" s="1"/>
  <c r="AU579" i="1"/>
  <c r="AV579" i="1" s="1"/>
  <c r="AU362" i="1"/>
  <c r="AV362" i="1" s="1"/>
  <c r="AU284" i="1"/>
  <c r="AV284" i="1" s="1"/>
  <c r="AU398" i="1"/>
  <c r="AV398" i="1" s="1"/>
  <c r="AU175" i="1"/>
  <c r="AV175" i="1" s="1"/>
  <c r="AU255" i="1"/>
  <c r="AV255" i="1" s="1"/>
  <c r="AU780" i="1"/>
  <c r="AV780" i="1" s="1"/>
  <c r="AU1034" i="1"/>
  <c r="AV1034" i="1" s="1"/>
  <c r="AU852" i="1"/>
  <c r="AV852" i="1" s="1"/>
  <c r="AU555" i="1"/>
  <c r="AV555" i="1" s="1"/>
  <c r="AU808" i="1"/>
  <c r="AV808" i="1" s="1"/>
  <c r="AU605" i="1"/>
  <c r="AV605" i="1" s="1"/>
  <c r="AU97" i="1"/>
  <c r="AV97" i="1" s="1"/>
  <c r="AU848" i="1"/>
  <c r="AV848" i="1" s="1"/>
  <c r="AU662" i="1"/>
  <c r="AV662" i="1" s="1"/>
  <c r="AU85" i="1"/>
  <c r="AV85" i="1" s="1"/>
  <c r="AU791" i="1"/>
  <c r="AV791" i="1" s="1"/>
  <c r="AU406" i="1"/>
  <c r="AV406" i="1" s="1"/>
  <c r="AU520" i="1"/>
  <c r="AV520" i="1" s="1"/>
  <c r="AU159" i="1"/>
  <c r="AV159" i="1" s="1"/>
  <c r="AU499" i="1"/>
  <c r="AV499" i="1" s="1"/>
  <c r="AU505" i="1"/>
  <c r="AV505" i="1" s="1"/>
  <c r="AU721" i="1"/>
  <c r="AV721" i="1" s="1"/>
  <c r="AU752" i="1"/>
  <c r="AV752" i="1" s="1"/>
  <c r="AU777" i="1"/>
  <c r="AV777" i="1" s="1"/>
  <c r="AU4" i="1"/>
  <c r="AV4" i="1" s="1"/>
  <c r="AU233" i="1"/>
  <c r="AV233" i="1" s="1"/>
  <c r="AU416" i="1"/>
  <c r="AV416" i="1" s="1"/>
  <c r="AU1029" i="1"/>
  <c r="AV1029" i="1" s="1"/>
  <c r="AU843" i="1"/>
  <c r="AV843" i="1" s="1"/>
  <c r="AU216" i="1"/>
  <c r="AV216" i="1" s="1"/>
  <c r="AU626" i="1"/>
  <c r="AV626" i="1" s="1"/>
  <c r="AU358" i="1"/>
  <c r="AV358" i="1" s="1"/>
  <c r="AU330" i="1"/>
  <c r="AV330" i="1" s="1"/>
  <c r="AU847" i="1"/>
  <c r="AV847" i="1" s="1"/>
  <c r="AU329" i="1"/>
  <c r="AV329" i="1" s="1"/>
  <c r="AU282" i="1"/>
  <c r="AV282" i="1" s="1"/>
  <c r="AU290" i="1"/>
  <c r="AV290" i="1" s="1"/>
  <c r="AU494" i="1"/>
  <c r="AV494" i="1" s="1"/>
  <c r="AU164" i="1"/>
  <c r="AV164" i="1" s="1"/>
  <c r="AU611" i="1"/>
  <c r="AV611" i="1" s="1"/>
  <c r="AU492" i="1"/>
  <c r="AV492" i="1" s="1"/>
  <c r="AU570" i="1"/>
  <c r="AV570" i="1" s="1"/>
  <c r="AU363" i="1"/>
  <c r="AV363" i="1" s="1"/>
  <c r="AU139" i="1"/>
  <c r="AV139" i="1" s="1"/>
  <c r="AU126" i="1"/>
  <c r="AV126" i="1" s="1"/>
  <c r="AU963" i="1"/>
  <c r="AV963" i="1" s="1"/>
  <c r="AU882" i="1"/>
  <c r="AV882" i="1" s="1"/>
  <c r="AU259" i="1"/>
  <c r="AV259" i="1" s="1"/>
  <c r="AU155" i="1"/>
  <c r="AV155" i="1" s="1"/>
  <c r="AU280" i="1"/>
  <c r="AV280" i="1" s="1"/>
  <c r="AU264" i="1"/>
  <c r="AV264" i="1" s="1"/>
  <c r="AU316" i="1"/>
  <c r="AV316" i="1" s="1"/>
  <c r="AU399" i="1"/>
  <c r="AV399" i="1" s="1"/>
  <c r="AU455" i="1"/>
  <c r="AV455" i="1" s="1"/>
  <c r="AU247" i="1"/>
  <c r="AV247" i="1" s="1"/>
  <c r="AU705" i="1"/>
  <c r="AV705" i="1" s="1"/>
  <c r="AU404" i="1"/>
  <c r="AV404" i="1" s="1"/>
  <c r="AU890" i="1"/>
  <c r="AV890" i="1" s="1"/>
  <c r="AU767" i="1"/>
  <c r="AV767" i="1" s="1"/>
  <c r="AU577" i="1"/>
  <c r="AV577" i="1" s="1"/>
  <c r="AU450" i="1"/>
  <c r="AV450" i="1" s="1"/>
  <c r="AU883" i="1"/>
  <c r="AV883" i="1" s="1"/>
  <c r="AU697" i="1"/>
  <c r="AV697" i="1" s="1"/>
  <c r="AU1041" i="1"/>
  <c r="AV1041" i="1" s="1"/>
  <c r="AU378" i="1"/>
  <c r="AV378" i="1" s="1"/>
  <c r="AU748" i="1"/>
  <c r="AV748" i="1" s="1"/>
  <c r="AU747" i="1"/>
  <c r="AV747" i="1" s="1"/>
  <c r="AU665" i="1"/>
  <c r="AV665" i="1" s="1"/>
  <c r="AU266" i="1"/>
  <c r="AV266" i="1" s="1"/>
  <c r="AU803" i="1"/>
  <c r="AV803" i="1" s="1"/>
  <c r="AU334" i="1"/>
  <c r="AV334" i="1" s="1"/>
  <c r="AU480" i="1"/>
  <c r="AV480" i="1" s="1"/>
  <c r="AU167" i="1"/>
  <c r="AV167" i="1" s="1"/>
  <c r="AU1046" i="1"/>
  <c r="AV1046" i="1" s="1"/>
  <c r="AU478" i="1"/>
  <c r="AV478" i="1" s="1"/>
  <c r="AU288" i="1"/>
  <c r="AV288" i="1" s="1"/>
  <c r="AU327" i="1"/>
  <c r="AV327" i="1" s="1"/>
  <c r="AU810" i="1"/>
  <c r="AV810" i="1" s="1"/>
  <c r="AU753" i="1"/>
  <c r="AV753" i="1" s="1"/>
  <c r="AU1051" i="1"/>
  <c r="AV1051" i="1" s="1"/>
  <c r="AU339" i="1"/>
  <c r="AV339" i="1" s="1"/>
  <c r="AU804" i="1"/>
  <c r="AV804" i="1" s="1"/>
  <c r="AU990" i="1"/>
  <c r="AV990" i="1" s="1"/>
  <c r="AU651" i="1"/>
  <c r="AV651" i="1" s="1"/>
  <c r="AU28" i="1"/>
  <c r="AV28" i="1" s="1"/>
  <c r="AU273" i="1"/>
  <c r="AV273" i="1" s="1"/>
  <c r="AU889" i="1"/>
  <c r="AV889" i="1" s="1"/>
  <c r="AU558" i="1"/>
  <c r="AV558" i="1" s="1"/>
  <c r="AU689" i="1"/>
  <c r="AV689" i="1" s="1"/>
  <c r="AU236" i="1"/>
  <c r="AV236" i="1" s="1"/>
  <c r="AU728" i="1"/>
  <c r="AV728" i="1" s="1"/>
  <c r="AU277" i="1"/>
  <c r="AV277" i="1" s="1"/>
  <c r="AU817" i="1"/>
  <c r="AV817" i="1" s="1"/>
  <c r="AU864" i="1"/>
  <c r="AV864" i="1" s="1"/>
  <c r="AU823" i="1"/>
  <c r="AV823" i="1" s="1"/>
  <c r="AU160" i="1"/>
  <c r="AV160" i="1" s="1"/>
  <c r="AU723" i="1"/>
  <c r="AV723" i="1" s="1"/>
  <c r="AU902" i="1"/>
  <c r="AV902" i="1" s="1"/>
  <c r="AU1036" i="1"/>
  <c r="AV1036" i="1" s="1"/>
  <c r="AU574" i="1"/>
  <c r="AV574" i="1" s="1"/>
  <c r="AU773" i="1"/>
  <c r="AV773" i="1" s="1"/>
  <c r="AU183" i="1"/>
  <c r="AV183" i="1" s="1"/>
  <c r="AU778" i="1"/>
  <c r="AV778" i="1" s="1"/>
  <c r="AU359" i="1"/>
  <c r="AV359" i="1" s="1"/>
  <c r="AU860" i="1"/>
  <c r="AV860" i="1" s="1"/>
  <c r="AU563" i="1"/>
  <c r="AV563" i="1" s="1"/>
  <c r="AU65" i="1"/>
  <c r="AV65" i="1" s="1"/>
  <c r="AU951" i="1"/>
  <c r="AV951" i="1" s="1"/>
  <c r="AU170" i="1"/>
  <c r="AV170" i="1" s="1"/>
  <c r="AU929" i="1"/>
  <c r="AV929" i="1" s="1"/>
  <c r="AU991" i="1"/>
  <c r="AV991" i="1" s="1"/>
  <c r="AU1054" i="1"/>
  <c r="AV1054" i="1" s="1"/>
  <c r="AU584" i="1"/>
  <c r="AV584" i="1" s="1"/>
  <c r="AU629" i="1"/>
  <c r="AV629" i="1" s="1"/>
  <c r="AU526" i="1"/>
  <c r="AV526" i="1" s="1"/>
  <c r="AU988" i="1"/>
  <c r="AV988" i="1" s="1"/>
  <c r="AU846" i="1"/>
  <c r="AV846" i="1" s="1"/>
  <c r="AU1058" i="1"/>
  <c r="AV1058" i="1" s="1"/>
  <c r="AU377" i="1"/>
  <c r="AV377" i="1" s="1"/>
  <c r="AU907" i="1"/>
  <c r="AV907" i="1" s="1"/>
  <c r="AU875" i="1"/>
  <c r="AV875" i="1" s="1"/>
  <c r="AU573" i="1"/>
  <c r="AV573" i="1" s="1"/>
  <c r="AU88" i="1"/>
  <c r="AV88" i="1" s="1"/>
  <c r="AU813" i="1"/>
  <c r="AV813" i="1" s="1"/>
  <c r="AU210" i="1"/>
  <c r="AV210" i="1" s="1"/>
  <c r="AU681" i="1"/>
  <c r="AV681" i="1" s="1"/>
  <c r="AU716" i="1"/>
  <c r="AV716" i="1" s="1"/>
  <c r="AU304" i="1"/>
  <c r="AV304" i="1" s="1"/>
  <c r="AU547" i="1"/>
  <c r="AV547" i="1" s="1"/>
  <c r="AU704" i="1"/>
  <c r="AV704" i="1" s="1"/>
  <c r="AU468" i="1"/>
  <c r="AV468" i="1" s="1"/>
  <c r="AU842" i="1"/>
  <c r="AV842" i="1" s="1"/>
  <c r="AU859" i="1"/>
  <c r="AV859" i="1" s="1"/>
  <c r="AU853" i="1"/>
  <c r="AV853" i="1" s="1"/>
  <c r="AU108" i="1"/>
  <c r="AV108" i="1" s="1"/>
  <c r="AU567" i="1"/>
  <c r="AV567" i="1" s="1"/>
  <c r="AU590" i="1"/>
  <c r="AV590" i="1" s="1"/>
  <c r="AU297" i="1"/>
  <c r="AV297" i="1" s="1"/>
  <c r="AU841" i="1"/>
  <c r="AV841" i="1" s="1"/>
  <c r="AU187" i="1"/>
  <c r="AV187" i="1" s="1"/>
  <c r="AU76" i="1"/>
  <c r="AV76" i="1" s="1"/>
  <c r="AU221" i="1"/>
  <c r="AV221" i="1" s="1"/>
  <c r="AU921" i="1"/>
  <c r="AV921" i="1" s="1"/>
  <c r="AU787" i="1"/>
  <c r="AV787" i="1" s="1"/>
  <c r="AU766" i="1"/>
  <c r="AV766" i="1" s="1"/>
  <c r="AU837" i="1"/>
  <c r="AV837" i="1" s="1"/>
  <c r="AU413" i="1"/>
  <c r="AV413" i="1" s="1"/>
  <c r="AU903" i="1"/>
  <c r="AV903" i="1" s="1"/>
  <c r="AU937" i="1"/>
  <c r="AV937" i="1" s="1"/>
  <c r="AU1038" i="1"/>
  <c r="AV1038" i="1" s="1"/>
  <c r="AU357" i="1"/>
  <c r="AV357" i="1" s="1"/>
  <c r="AU591" i="1"/>
  <c r="AV591" i="1" s="1"/>
  <c r="AU710" i="1"/>
  <c r="AV710" i="1" s="1"/>
  <c r="AU185" i="1"/>
  <c r="AV185" i="1" s="1"/>
  <c r="AU534" i="1"/>
  <c r="AV534" i="1" s="1"/>
  <c r="AU253" i="1"/>
  <c r="AV253" i="1" s="1"/>
  <c r="AU984" i="1"/>
  <c r="AV984" i="1" s="1"/>
  <c r="AU453" i="1"/>
  <c r="AV453" i="1" s="1"/>
  <c r="AU736" i="1"/>
  <c r="AV736" i="1" s="1"/>
  <c r="AU201" i="1"/>
  <c r="AV201" i="1" s="1"/>
  <c r="AU916" i="1"/>
  <c r="AV916" i="1" s="1"/>
  <c r="AU870" i="1"/>
  <c r="AV870" i="1" s="1"/>
  <c r="AU487" i="1"/>
  <c r="AV487" i="1" s="1"/>
  <c r="AU820" i="1"/>
  <c r="AV820" i="1" s="1"/>
  <c r="AU541" i="1"/>
  <c r="AV541" i="1" s="1"/>
  <c r="AU321" i="1"/>
  <c r="AV321" i="1" s="1"/>
  <c r="AU112" i="1"/>
  <c r="AV112" i="1" s="1"/>
  <c r="AU743" i="1"/>
  <c r="AV743" i="1" s="1"/>
  <c r="AU472" i="1"/>
  <c r="AV472" i="1" s="1"/>
  <c r="AU811" i="1"/>
  <c r="AV811" i="1" s="1"/>
  <c r="AU25" i="1"/>
  <c r="AV25" i="1" s="1"/>
  <c r="AU326" i="1"/>
  <c r="AV326" i="1" s="1"/>
  <c r="AU782" i="1"/>
  <c r="AV782" i="1" s="1"/>
  <c r="AU1048" i="1"/>
  <c r="AV1048" i="1" s="1"/>
  <c r="AU405" i="1"/>
  <c r="AV405" i="1" s="1"/>
  <c r="AU606" i="1"/>
  <c r="AV606" i="1" s="1"/>
  <c r="AU677" i="1"/>
  <c r="AV677" i="1" s="1"/>
  <c r="AU712" i="1"/>
  <c r="AV712" i="1" s="1"/>
  <c r="AU1059" i="1"/>
  <c r="AV1059" i="1" s="1"/>
  <c r="AU908" i="1"/>
  <c r="AV908" i="1" s="1"/>
  <c r="AU209" i="1"/>
  <c r="AV209" i="1" s="1"/>
  <c r="AU1043" i="1"/>
  <c r="AV1043" i="1" s="1"/>
  <c r="AU452" i="1"/>
  <c r="AV452" i="1" s="1"/>
  <c r="AU64" i="1"/>
  <c r="AV64" i="1" s="1"/>
  <c r="AU673" i="1"/>
  <c r="AV673" i="1" s="1"/>
  <c r="AU1050" i="1"/>
  <c r="AV1050" i="1" s="1"/>
  <c r="AU828" i="1"/>
  <c r="AV828" i="1" s="1"/>
  <c r="AU125" i="1"/>
  <c r="AV125" i="1" s="1"/>
  <c r="AU219" i="1"/>
  <c r="AV219" i="1" s="1"/>
  <c r="AU972" i="1"/>
  <c r="AV972" i="1" s="1"/>
  <c r="AU854" i="1"/>
  <c r="AV854" i="1" s="1"/>
  <c r="AU54" i="1"/>
  <c r="AV54" i="1" s="1"/>
  <c r="AU933" i="1"/>
  <c r="AV933" i="1" s="1"/>
  <c r="AU790" i="1"/>
  <c r="AV790" i="1" s="1"/>
  <c r="AU542" i="1"/>
  <c r="AV542" i="1" s="1"/>
  <c r="AU506" i="1"/>
  <c r="AV506" i="1" s="1"/>
  <c r="AU938" i="1"/>
  <c r="AV938" i="1" s="1"/>
  <c r="AU593" i="1"/>
  <c r="AV593" i="1" s="1"/>
  <c r="AU7" i="1"/>
  <c r="AV7" i="1" s="1"/>
  <c r="AU851" i="1"/>
  <c r="AV851" i="1" s="1"/>
  <c r="AU174" i="1"/>
  <c r="AV174" i="1" s="1"/>
  <c r="AU648" i="1"/>
  <c r="AV648" i="1" s="1"/>
  <c r="AU512" i="1"/>
  <c r="AV512" i="1" s="1"/>
  <c r="AU967" i="1"/>
  <c r="AV967" i="1" s="1"/>
  <c r="AU1049" i="1"/>
  <c r="AV1049" i="1" s="1"/>
  <c r="AU703" i="1"/>
  <c r="AV703" i="1" s="1"/>
  <c r="AU389" i="1"/>
  <c r="AV389" i="1" s="1"/>
  <c r="AU403" i="1"/>
  <c r="AV403" i="1" s="1"/>
  <c r="AU628" i="1"/>
  <c r="AV628" i="1" s="1"/>
  <c r="AU350" i="1"/>
  <c r="AV350" i="1" s="1"/>
  <c r="AU78" i="1"/>
  <c r="AV78" i="1" s="1"/>
  <c r="AU844" i="1"/>
  <c r="AV844" i="1" s="1"/>
  <c r="AU645" i="1"/>
  <c r="AV645" i="1" s="1"/>
  <c r="AU684" i="1"/>
  <c r="AV684" i="1" s="1"/>
  <c r="AU568" i="1"/>
  <c r="AV568" i="1" s="1"/>
  <c r="AU765" i="1"/>
  <c r="AV765" i="1" s="1"/>
  <c r="AU866" i="1"/>
  <c r="AV866" i="1" s="1"/>
  <c r="AU658" i="1"/>
  <c r="AV658" i="1" s="1"/>
  <c r="AU503" i="1"/>
  <c r="AV503" i="1" s="1"/>
  <c r="AU393" i="1"/>
  <c r="AV393" i="1" s="1"/>
  <c r="AU821" i="1"/>
  <c r="AV821" i="1" s="1"/>
  <c r="AU407" i="1"/>
  <c r="AV407" i="1" s="1"/>
  <c r="AU197" i="1"/>
  <c r="AV197" i="1" s="1"/>
  <c r="AU190" i="1"/>
  <c r="AV190" i="1" s="1"/>
  <c r="AU285" i="1"/>
  <c r="AV285" i="1" s="1"/>
  <c r="AU575" i="1"/>
  <c r="AV575" i="1" s="1"/>
  <c r="AU138" i="1"/>
  <c r="AV138" i="1" s="1"/>
  <c r="AU770" i="1"/>
  <c r="AV770" i="1" s="1"/>
  <c r="AU893" i="1"/>
  <c r="AV893" i="1" s="1"/>
  <c r="AU763" i="1"/>
  <c r="AV763" i="1" s="1"/>
  <c r="AU822" i="1"/>
  <c r="AV822" i="1" s="1"/>
  <c r="AU588" i="1"/>
  <c r="AV588" i="1" s="1"/>
  <c r="AU443" i="1"/>
  <c r="AV443" i="1" s="1"/>
  <c r="AU718" i="1"/>
  <c r="AV718" i="1" s="1"/>
  <c r="AU746" i="1"/>
  <c r="AV746" i="1" s="1"/>
  <c r="AU603" i="1"/>
  <c r="AV603" i="1" s="1"/>
  <c r="AU732" i="1"/>
  <c r="AV732" i="1" s="1"/>
  <c r="AU649" i="1"/>
  <c r="AV649" i="1" s="1"/>
  <c r="AU599" i="1"/>
  <c r="AV599" i="1" s="1"/>
  <c r="AU511" i="1"/>
  <c r="AV511" i="1" s="1"/>
  <c r="AU364" i="1"/>
  <c r="AV364" i="1" s="1"/>
  <c r="AU613" i="1"/>
  <c r="AV613" i="1" s="1"/>
  <c r="AU617" i="1"/>
  <c r="AV617" i="1" s="1"/>
  <c r="AU624" i="1"/>
  <c r="AV624" i="1" s="1"/>
  <c r="AU26" i="1"/>
  <c r="AV26" i="1" s="1"/>
  <c r="AU592" i="1"/>
  <c r="AV592" i="1" s="1"/>
  <c r="AU572" i="1"/>
  <c r="AV572" i="1" s="1"/>
  <c r="AU231" i="1"/>
  <c r="AV231" i="1" s="1"/>
  <c r="AU502" i="1"/>
  <c r="AV502" i="1" s="1"/>
  <c r="AU557" i="1"/>
  <c r="AV557" i="1" s="1"/>
  <c r="AU179" i="1"/>
  <c r="AV179" i="1" s="1"/>
  <c r="AU733" i="1"/>
  <c r="AV733" i="1" s="1"/>
  <c r="AU246" i="1"/>
  <c r="AV246" i="1" s="1"/>
  <c r="AU655" i="1"/>
  <c r="AV655" i="1" s="1"/>
  <c r="AU464" i="1"/>
  <c r="AV464" i="1" s="1"/>
  <c r="AU514" i="1"/>
  <c r="AV514" i="1" s="1"/>
  <c r="AU2" i="1"/>
  <c r="AV2" i="1" s="1"/>
  <c r="AU569" i="1"/>
  <c r="AV569" i="1" s="1"/>
  <c r="AU551" i="1"/>
  <c r="AV551" i="1" s="1"/>
  <c r="AU184" i="1"/>
  <c r="AV184" i="1" s="1"/>
  <c r="AU383" i="1"/>
  <c r="AV383" i="1" s="1"/>
  <c r="AU873" i="1"/>
  <c r="AV873" i="1" s="1"/>
  <c r="AU232" i="1"/>
  <c r="AV232" i="1" s="1"/>
  <c r="AU106" i="1"/>
  <c r="AV106" i="1" s="1"/>
  <c r="AU380" i="1"/>
  <c r="AV380" i="1" s="1"/>
  <c r="AU1053" i="1"/>
  <c r="AV1053" i="1" s="1"/>
  <c r="AU57" i="1"/>
  <c r="AV57" i="1" s="1"/>
  <c r="AU82" i="1"/>
  <c r="AV82" i="1" s="1"/>
  <c r="AU741" i="1"/>
  <c r="AV741" i="1" s="1"/>
  <c r="AU423" i="1"/>
  <c r="AV423" i="1" s="1"/>
  <c r="AU474" i="1"/>
  <c r="AV474" i="1" s="1"/>
  <c r="AU905" i="1"/>
  <c r="AV905" i="1" s="1"/>
  <c r="AU428" i="1"/>
  <c r="AV428" i="1" s="1"/>
  <c r="AU59" i="1"/>
  <c r="AV59" i="1" s="1"/>
  <c r="AU181" i="1"/>
  <c r="AV181" i="1" s="1"/>
  <c r="AU654" i="1"/>
  <c r="AV654" i="1" s="1"/>
  <c r="AU581" i="1"/>
  <c r="AV581" i="1" s="1"/>
  <c r="AU117" i="1"/>
  <c r="AV117" i="1" s="1"/>
  <c r="AU307" i="1"/>
  <c r="AV307" i="1" s="1"/>
  <c r="AU923" i="1"/>
  <c r="AV923" i="1" s="1"/>
  <c r="AU949" i="1"/>
  <c r="AV949" i="1" s="1"/>
  <c r="AU543" i="1"/>
  <c r="AV543" i="1" s="1"/>
  <c r="AU935" i="1"/>
  <c r="AV935" i="1" s="1"/>
  <c r="AU643" i="1"/>
  <c r="AV643" i="1" s="1"/>
  <c r="AU979" i="1"/>
  <c r="AV979" i="1" s="1"/>
  <c r="AU706" i="1"/>
  <c r="AV706" i="1" s="1"/>
  <c r="AU867" i="1"/>
  <c r="AV867" i="1" s="1"/>
  <c r="AU797" i="1"/>
  <c r="AV797" i="1" s="1"/>
  <c r="AU871" i="1"/>
  <c r="AV871" i="1" s="1"/>
  <c r="AU311" i="1"/>
  <c r="AV311" i="1" s="1"/>
  <c r="AU587" i="1"/>
  <c r="AV587" i="1" s="1"/>
  <c r="AU832" i="1"/>
  <c r="AV832" i="1" s="1"/>
  <c r="AU878" i="1"/>
  <c r="AV878" i="1" s="1"/>
  <c r="AU444" i="1"/>
  <c r="AV444" i="1" s="1"/>
  <c r="AU254" i="1"/>
  <c r="AV254" i="1" s="1"/>
  <c r="AU826" i="1"/>
  <c r="AV826" i="1" s="1"/>
  <c r="AU942" i="1"/>
  <c r="AV942" i="1" s="1"/>
  <c r="AU589" i="1"/>
  <c r="AV589" i="1" s="1"/>
  <c r="AU750" i="1"/>
  <c r="AV750" i="1" s="1"/>
  <c r="AU663" i="1"/>
  <c r="AV663" i="1" s="1"/>
  <c r="AU77" i="1"/>
  <c r="AV77" i="1" s="1"/>
  <c r="AU693" i="1"/>
  <c r="AV693" i="1" s="1"/>
  <c r="AU497" i="1"/>
  <c r="AV497" i="1" s="1"/>
  <c r="AU950" i="1"/>
  <c r="AV950" i="1" s="1"/>
  <c r="AU900" i="1"/>
  <c r="AV900" i="1" s="1"/>
  <c r="AU868" i="1"/>
  <c r="AV868" i="1" s="1"/>
  <c r="AU11" i="1"/>
  <c r="AV11" i="1" s="1"/>
  <c r="AU1055" i="1"/>
  <c r="AV1055" i="1" s="1"/>
  <c r="AU281" i="1"/>
  <c r="AV281" i="1" s="1"/>
  <c r="AU530" i="1"/>
  <c r="AV530" i="1" s="1"/>
  <c r="AU525" i="1"/>
  <c r="AV525" i="1" s="1"/>
  <c r="AU432" i="1"/>
  <c r="AV432" i="1" s="1"/>
  <c r="AU402" i="1"/>
  <c r="AV402" i="1" s="1"/>
  <c r="AU764" i="1"/>
  <c r="AV764" i="1" s="1"/>
  <c r="AU799" i="1"/>
  <c r="AV799" i="1" s="1"/>
  <c r="AU939" i="1"/>
  <c r="AV939" i="1" s="1"/>
  <c r="AU612" i="1"/>
  <c r="AV612" i="1" s="1"/>
  <c r="AU182" i="1"/>
  <c r="AV182" i="1" s="1"/>
  <c r="AU948" i="1"/>
  <c r="AV948" i="1" s="1"/>
  <c r="AU650" i="1"/>
  <c r="AV650" i="1" s="1"/>
  <c r="AU302" i="1"/>
  <c r="AV302" i="1" s="1"/>
  <c r="AU123" i="1"/>
  <c r="AV123" i="1" s="1"/>
  <c r="AU660" i="1"/>
  <c r="AV660" i="1" s="1"/>
  <c r="AU666" i="1"/>
  <c r="AV666" i="1" s="1"/>
  <c r="AU895" i="1"/>
  <c r="AV895" i="1" s="1"/>
  <c r="AU249" i="1"/>
  <c r="AV249" i="1" s="1"/>
  <c r="AU576" i="1"/>
  <c r="AV576" i="1" s="1"/>
  <c r="AU540" i="1"/>
  <c r="AV540" i="1" s="1"/>
  <c r="AU850" i="1"/>
  <c r="AV850" i="1" s="1"/>
  <c r="AU740" i="1"/>
  <c r="AV740" i="1" s="1"/>
  <c r="AU495" i="1"/>
  <c r="AV495" i="1" s="1"/>
  <c r="AU109" i="1"/>
  <c r="AV109" i="1" s="1"/>
  <c r="AU975" i="1"/>
  <c r="AV975" i="1" s="1"/>
  <c r="AU683" i="1"/>
  <c r="AV683" i="1" s="1"/>
  <c r="AU230" i="1"/>
  <c r="AV230" i="1" s="1"/>
  <c r="AU759" i="1"/>
  <c r="AV759" i="1" s="1"/>
  <c r="AU958" i="1"/>
  <c r="AV958" i="1" s="1"/>
  <c r="AU978" i="1"/>
  <c r="AV978" i="1" s="1"/>
  <c r="AU508" i="1"/>
  <c r="AV508" i="1" s="1"/>
  <c r="AU862" i="1"/>
  <c r="AV862" i="1" s="1"/>
  <c r="AU881" i="1"/>
  <c r="AV881" i="1" s="1"/>
  <c r="AU200" i="1"/>
  <c r="AV200" i="1" s="1"/>
  <c r="AU960" i="1"/>
  <c r="AV960" i="1" s="1"/>
  <c r="AU354" i="1"/>
  <c r="AV354" i="1" s="1"/>
  <c r="AU517" i="1"/>
  <c r="AV517" i="1" s="1"/>
  <c r="AU894" i="1"/>
  <c r="AV894" i="1" s="1"/>
  <c r="AU301" i="1"/>
  <c r="AV301" i="1" s="1"/>
  <c r="AU839" i="1"/>
  <c r="AV839" i="1" s="1"/>
  <c r="AU861" i="1"/>
  <c r="AV861" i="1" s="1"/>
  <c r="AU1056" i="1"/>
  <c r="AV1056" i="1" s="1"/>
  <c r="AU809" i="1"/>
  <c r="AV809" i="1" s="1"/>
  <c r="AU699" i="1"/>
  <c r="AV699" i="1" s="1"/>
  <c r="AU744" i="1"/>
  <c r="AV744" i="1" s="1"/>
  <c r="AU145" i="1"/>
  <c r="AV145" i="1" s="1"/>
  <c r="AU337" i="1"/>
  <c r="AV337" i="1" s="1"/>
  <c r="AU956" i="1"/>
  <c r="AV956" i="1" s="1"/>
  <c r="AU800" i="1"/>
  <c r="AV800" i="1" s="1"/>
  <c r="AU965" i="1"/>
  <c r="AV965" i="1" s="1"/>
  <c r="AU92" i="1"/>
  <c r="AV92" i="1" s="1"/>
  <c r="AU207" i="1"/>
  <c r="AV207" i="1" s="1"/>
  <c r="AU1066" i="1"/>
  <c r="AV1066" i="1" s="1"/>
  <c r="AU535" i="1"/>
  <c r="AV535" i="1" s="1"/>
  <c r="AU899" i="1"/>
  <c r="AV899" i="1" s="1"/>
  <c r="AU970" i="1"/>
  <c r="AV970" i="1" s="1"/>
  <c r="AU858" i="1"/>
  <c r="AV858" i="1" s="1"/>
  <c r="AU910" i="1"/>
  <c r="AV910" i="1" s="1"/>
  <c r="AU320" i="1"/>
  <c r="AV320" i="1" s="1"/>
  <c r="AU1065" i="1"/>
  <c r="AV1065" i="1" s="1"/>
  <c r="AU634" i="1"/>
  <c r="AV634" i="1" s="1"/>
  <c r="AU623" i="1"/>
  <c r="AV623" i="1" s="1"/>
  <c r="AU519" i="1"/>
  <c r="AV519" i="1" s="1"/>
  <c r="AU524" i="1"/>
  <c r="AV524" i="1" s="1"/>
  <c r="AU467" i="1"/>
  <c r="AV467" i="1" s="1"/>
  <c r="AU806" i="1"/>
  <c r="AV806" i="1" s="1"/>
  <c r="AU538" i="1"/>
  <c r="AV538" i="1" s="1"/>
  <c r="AU265" i="1"/>
  <c r="AV265" i="1" s="1"/>
  <c r="AU1069" i="1"/>
  <c r="AV1069" i="1" s="1"/>
  <c r="AU943" i="1"/>
  <c r="AV943" i="1" s="1"/>
  <c r="AU664" i="1"/>
  <c r="AV664" i="1" s="1"/>
  <c r="AU779" i="1"/>
  <c r="AV779" i="1" s="1"/>
  <c r="AU1079" i="1"/>
  <c r="AV1079" i="1" s="1"/>
  <c r="AU659" i="1"/>
  <c r="AV659" i="1" s="1"/>
  <c r="AU454" i="1"/>
  <c r="AV454" i="1" s="1"/>
  <c r="AU1057" i="1"/>
  <c r="AV1057" i="1" s="1"/>
  <c r="AU600" i="1"/>
  <c r="AV600" i="1" s="1"/>
  <c r="AU410" i="1"/>
  <c r="AV410" i="1" s="1"/>
  <c r="AU585" i="1"/>
  <c r="AV585" i="1" s="1"/>
  <c r="AU792" i="1"/>
  <c r="AV792" i="1" s="1"/>
  <c r="AU952" i="1"/>
  <c r="AV952" i="1" s="1"/>
  <c r="AU152" i="1"/>
  <c r="AV152" i="1" s="1"/>
  <c r="AU382" i="1"/>
  <c r="AV382" i="1" s="1"/>
  <c r="AU987" i="1"/>
  <c r="AV987" i="1" s="1"/>
  <c r="AU717" i="1"/>
  <c r="AV717" i="1" s="1"/>
  <c r="AU1072" i="1"/>
  <c r="AV1072" i="1" s="1"/>
  <c r="AU961" i="1"/>
  <c r="AV961" i="1" s="1"/>
  <c r="AU680" i="1"/>
  <c r="AV680" i="1" s="1"/>
  <c r="AU756" i="1"/>
  <c r="AV756" i="1" s="1"/>
  <c r="AU835" i="1"/>
  <c r="AV835" i="1" s="1"/>
  <c r="AU922" i="1"/>
  <c r="AV922" i="1" s="1"/>
  <c r="AU912" i="1"/>
  <c r="AV912" i="1" s="1"/>
  <c r="AU906" i="1"/>
  <c r="AV906" i="1" s="1"/>
  <c r="AU419" i="1"/>
  <c r="AV419" i="1" s="1"/>
  <c r="AU726" i="1"/>
  <c r="AV726" i="1" s="1"/>
  <c r="AU687" i="1"/>
  <c r="AV687" i="1" s="1"/>
  <c r="AU989" i="1"/>
  <c r="AV989" i="1" s="1"/>
  <c r="AU647" i="1"/>
  <c r="AV647" i="1" s="1"/>
  <c r="AU372" i="1"/>
  <c r="AV372" i="1" s="1"/>
  <c r="AU887" i="1"/>
  <c r="AV887" i="1" s="1"/>
  <c r="AU1063" i="1"/>
  <c r="AV1063" i="1" s="1"/>
  <c r="AU457" i="1"/>
  <c r="AV457" i="1" s="1"/>
  <c r="AU856" i="1"/>
  <c r="AV856" i="1" s="1"/>
  <c r="AU483" i="1"/>
  <c r="AV483" i="1" s="1"/>
  <c r="AU986" i="1"/>
  <c r="AV986" i="1" s="1"/>
  <c r="AU1064" i="1"/>
  <c r="AV1064" i="1" s="1"/>
  <c r="AU486" i="1"/>
  <c r="AV486" i="1" s="1"/>
  <c r="AU615" i="1"/>
  <c r="AV615" i="1" s="1"/>
  <c r="AU934" i="1"/>
  <c r="AV934" i="1" s="1"/>
  <c r="AU537" i="1"/>
  <c r="AV537" i="1" s="1"/>
  <c r="AU458" i="1"/>
  <c r="AV458" i="1" s="1"/>
  <c r="AU522" i="1"/>
  <c r="AV522" i="1" s="1"/>
  <c r="AU901" i="1"/>
  <c r="AV901" i="1" s="1"/>
  <c r="AU632" i="1"/>
  <c r="AV632" i="1" s="1"/>
  <c r="AU944" i="1"/>
  <c r="AV944" i="1" s="1"/>
  <c r="AU954" i="1"/>
  <c r="AV954" i="1" s="1"/>
  <c r="AU869" i="1"/>
  <c r="AV869" i="1" s="1"/>
  <c r="AU1074" i="1"/>
  <c r="AV1074" i="1" s="1"/>
  <c r="AU904" i="1"/>
  <c r="AV904" i="1" s="1"/>
  <c r="AU1061" i="1"/>
  <c r="AV1061" i="1" s="1"/>
  <c r="AU798" i="1"/>
  <c r="AV798" i="1" s="1"/>
  <c r="AU614" i="1"/>
  <c r="AV614" i="1" s="1"/>
  <c r="AU87" i="1"/>
  <c r="AV87" i="1" s="1"/>
  <c r="AU959" i="1"/>
  <c r="AV959" i="1" s="1"/>
  <c r="AU616" i="1"/>
  <c r="AV616" i="1" s="1"/>
  <c r="AU489" i="1"/>
  <c r="AV489" i="1" s="1"/>
  <c r="AU941" i="1"/>
  <c r="AV941" i="1" s="1"/>
  <c r="AU953" i="1"/>
  <c r="AV953" i="1" s="1"/>
  <c r="AU1070" i="1"/>
  <c r="AV1070" i="1" s="1"/>
  <c r="AU1067" i="1"/>
  <c r="AV1067" i="1" s="1"/>
  <c r="AU674" i="1"/>
  <c r="AV674" i="1" s="1"/>
  <c r="AU992" i="1"/>
  <c r="AV992" i="1" s="1"/>
  <c r="AU926" i="1"/>
  <c r="AV926" i="1" s="1"/>
  <c r="AU73" i="1"/>
  <c r="AV73" i="1" s="1"/>
  <c r="AU1083" i="1"/>
  <c r="AV1083" i="1" s="1"/>
  <c r="AU872" i="1"/>
  <c r="AV872" i="1" s="1"/>
  <c r="AU608" i="1"/>
  <c r="AV608" i="1" s="1"/>
  <c r="AU915" i="1"/>
  <c r="AV915" i="1" s="1"/>
  <c r="AU940" i="1"/>
  <c r="AV940" i="1" s="1"/>
  <c r="AU913" i="1"/>
  <c r="AV913" i="1" s="1"/>
  <c r="AU865" i="1"/>
  <c r="AV865" i="1" s="1"/>
  <c r="AU690" i="1"/>
  <c r="AV690" i="1" s="1"/>
  <c r="AU845" i="1"/>
  <c r="AV845" i="1" s="1"/>
  <c r="AU1062" i="1"/>
  <c r="AV1062" i="1" s="1"/>
  <c r="AU639" i="1"/>
  <c r="AV639" i="1" s="1"/>
  <c r="AU919" i="1"/>
  <c r="AV919" i="1" s="1"/>
  <c r="AU580" i="1"/>
  <c r="AV580" i="1" s="1"/>
  <c r="AU945" i="1"/>
  <c r="AV945" i="1" s="1"/>
  <c r="AU685" i="1"/>
  <c r="AV685" i="1" s="1"/>
  <c r="AU785" i="1"/>
  <c r="AV785" i="1" s="1"/>
  <c r="AU781" i="1"/>
  <c r="AV781" i="1" s="1"/>
  <c r="AU309" i="1"/>
  <c r="AV309" i="1" s="1"/>
  <c r="AU874" i="1"/>
  <c r="AV874" i="1" s="1"/>
  <c r="AU1075" i="1"/>
  <c r="AV1075" i="1" s="1"/>
  <c r="AU1078" i="1"/>
  <c r="AV1078" i="1" s="1"/>
  <c r="AU880" i="1"/>
  <c r="AV880" i="1" s="1"/>
  <c r="AU1082" i="1"/>
  <c r="AV1082" i="1" s="1"/>
  <c r="AU807" i="1"/>
  <c r="AV807" i="1" s="1"/>
  <c r="AU701" i="1"/>
  <c r="AV701" i="1" s="1"/>
  <c r="AU671" i="1"/>
  <c r="AV671" i="1" s="1"/>
  <c r="AU700" i="1"/>
  <c r="AV700" i="1" s="1"/>
  <c r="AU730" i="1"/>
  <c r="AV730" i="1" s="1"/>
  <c r="AU761" i="1"/>
  <c r="AV761" i="1" s="1"/>
  <c r="AU1060" i="1"/>
  <c r="AV1060" i="1" s="1"/>
  <c r="AU879" i="1"/>
  <c r="AV879" i="1" s="1"/>
  <c r="AU1077" i="1"/>
  <c r="AV1077" i="1" s="1"/>
  <c r="AU202" i="1"/>
  <c r="AV202" i="1" s="1"/>
  <c r="AU158" i="1"/>
  <c r="AV158" i="1" s="1"/>
  <c r="AU971" i="1"/>
  <c r="AV971" i="1" s="1"/>
  <c r="AU1081" i="1"/>
  <c r="AV1081" i="1" s="1"/>
  <c r="AU818" i="1"/>
  <c r="AV818" i="1" s="1"/>
  <c r="AU686" i="1"/>
  <c r="AV686" i="1" s="1"/>
  <c r="AU917" i="1"/>
  <c r="AV917" i="1" s="1"/>
  <c r="AU676" i="1"/>
  <c r="AV676" i="1" s="1"/>
  <c r="AU559" i="1"/>
  <c r="AV559" i="1" s="1"/>
  <c r="AU857" i="1"/>
  <c r="AV857" i="1" s="1"/>
  <c r="AU670" i="1"/>
  <c r="AV670" i="1" s="1"/>
  <c r="AU930" i="1"/>
  <c r="AV930" i="1" s="1"/>
  <c r="AU675" i="1"/>
  <c r="AV675" i="1" s="1"/>
  <c r="AU10" i="1"/>
  <c r="AV10" i="1" s="1"/>
  <c r="AU627" i="1"/>
  <c r="AV627" i="1" s="1"/>
  <c r="AU722" i="1"/>
  <c r="AV722" i="1" s="1"/>
  <c r="AU258" i="1"/>
  <c r="AV258" i="1" s="1"/>
  <c r="AU737" i="1"/>
  <c r="AV737" i="1" s="1"/>
  <c r="AU678" i="1"/>
  <c r="AV678" i="1" s="1"/>
  <c r="AU229" i="1"/>
  <c r="AV229" i="1" s="1"/>
  <c r="AU1068" i="1"/>
  <c r="AV1068" i="1" s="1"/>
  <c r="AU816" i="1"/>
  <c r="AV816" i="1" s="1"/>
  <c r="AU968" i="1"/>
  <c r="AV968" i="1" s="1"/>
  <c r="AU827" i="1"/>
  <c r="AV827" i="1" s="1"/>
  <c r="AU417" i="1"/>
  <c r="AV417" i="1" s="1"/>
  <c r="AU1044" i="1"/>
  <c r="AV1044" i="1" s="1"/>
  <c r="AU925" i="1"/>
  <c r="AV925" i="1" s="1"/>
  <c r="AU754" i="1"/>
  <c r="AV754" i="1" s="1"/>
  <c r="AU256" i="1"/>
  <c r="AV256" i="1" s="1"/>
  <c r="AU957" i="1"/>
  <c r="AV957" i="1" s="1"/>
  <c r="AU836" i="1"/>
  <c r="AV836" i="1" s="1"/>
  <c r="AU1090" i="1"/>
  <c r="AV1090" i="1" s="1"/>
  <c r="AU312" i="1"/>
  <c r="AV312" i="1" s="1"/>
  <c r="AU769" i="1"/>
  <c r="AV769" i="1" s="1"/>
  <c r="AU720" i="1"/>
  <c r="AV720" i="1" s="1"/>
  <c r="AU796" i="1"/>
  <c r="AV796" i="1" s="1"/>
  <c r="AU855" i="1"/>
  <c r="AV855" i="1" s="1"/>
  <c r="AU983" i="1"/>
  <c r="AV983" i="1" s="1"/>
  <c r="AU1073" i="1"/>
  <c r="AV1073" i="1" s="1"/>
  <c r="AU208" i="1"/>
  <c r="AV208" i="1" s="1"/>
  <c r="AU528" i="1"/>
  <c r="AV528" i="1" s="1"/>
  <c r="AU762" i="1"/>
  <c r="AV762" i="1" s="1"/>
  <c r="AU896" i="1"/>
  <c r="AV896" i="1" s="1"/>
  <c r="AU1088" i="1"/>
  <c r="AV1088" i="1" s="1"/>
  <c r="AU630" i="1"/>
  <c r="AV630" i="1" s="1"/>
  <c r="AU927" i="1"/>
  <c r="AV927" i="1" s="1"/>
  <c r="AU993" i="1"/>
  <c r="AV993" i="1" s="1"/>
  <c r="AU928" i="1"/>
  <c r="AV928" i="1" s="1"/>
  <c r="AU1087" i="1"/>
  <c r="AV1087" i="1" s="1"/>
  <c r="AU69" i="1"/>
  <c r="AV69" i="1" s="1"/>
  <c r="AU390" i="1"/>
  <c r="AV390" i="1" s="1"/>
  <c r="AU1089" i="1"/>
  <c r="AV1089" i="1" s="1"/>
  <c r="AU976" i="1"/>
  <c r="AV976" i="1" s="1"/>
  <c r="AU1076" i="1"/>
  <c r="AV1076" i="1" s="1"/>
  <c r="AU1086" i="1"/>
  <c r="AV1086" i="1" s="1"/>
  <c r="AU962" i="1"/>
  <c r="AV962" i="1" s="1"/>
  <c r="AU709" i="1"/>
  <c r="AV709" i="1" s="1"/>
  <c r="AU931" i="1"/>
  <c r="AV931" i="1" s="1"/>
  <c r="AU669" i="1"/>
  <c r="AV669" i="1" s="1"/>
  <c r="AU909" i="1"/>
  <c r="AV909" i="1" s="1"/>
  <c r="AU80" i="1"/>
  <c r="AV80" i="1" s="1"/>
  <c r="AU742" i="1"/>
  <c r="AV742" i="1" s="1"/>
  <c r="AU501" i="1"/>
  <c r="AV501" i="1" s="1"/>
  <c r="AU776" i="1"/>
  <c r="AV776" i="1" s="1"/>
  <c r="AU795" i="1"/>
  <c r="AV795" i="1" s="1"/>
  <c r="AU914" i="1"/>
  <c r="AV914" i="1" s="1"/>
  <c r="AU1084" i="1"/>
  <c r="AV1084" i="1" s="1"/>
  <c r="AU1071" i="1"/>
  <c r="AV1071" i="1" s="1"/>
  <c r="AU283" i="1"/>
  <c r="AV283" i="1" s="1"/>
  <c r="AU876" i="1"/>
  <c r="AV876" i="1" s="1"/>
  <c r="AU1085" i="1"/>
  <c r="AV1085" i="1" s="1"/>
  <c r="AU1092" i="1"/>
  <c r="AV1092" i="1" s="1"/>
  <c r="AU71" i="1"/>
  <c r="AV71" i="1" s="1"/>
  <c r="AU985" i="1"/>
  <c r="AV985" i="1" s="1"/>
  <c r="AU566" i="1"/>
  <c r="AV566" i="1" s="1"/>
  <c r="AU1080" i="1"/>
  <c r="AV1080" i="1" s="1"/>
  <c r="AU1091" i="1"/>
  <c r="AV1091" i="1" s="1"/>
  <c r="AU981" i="1"/>
  <c r="AV981" i="1" s="1"/>
  <c r="AU977" i="1"/>
  <c r="AV977" i="1" s="1"/>
  <c r="AU980" i="1"/>
  <c r="AV980" i="1" s="1"/>
  <c r="AU1093" i="1"/>
  <c r="AV1093" i="1" s="1"/>
  <c r="AU222" i="1"/>
  <c r="AV222" i="1" s="1"/>
  <c r="AU884" i="1"/>
  <c r="AV884" i="1" s="1"/>
  <c r="AU863" i="1"/>
  <c r="AV863" i="1" s="1"/>
  <c r="AU226" i="1"/>
  <c r="AS633" i="1"/>
  <c r="AS788" i="1"/>
  <c r="AS48" i="1"/>
  <c r="AS707" i="1"/>
  <c r="AS1022" i="1"/>
  <c r="AS44" i="1"/>
  <c r="AS317" i="1"/>
  <c r="AS1002" i="1"/>
  <c r="AS37" i="1"/>
  <c r="AS89" i="1"/>
  <c r="AS638" i="1"/>
  <c r="AS100" i="1"/>
  <c r="AS51" i="1"/>
  <c r="AS996" i="1"/>
  <c r="AS135" i="1"/>
  <c r="AS240" i="1"/>
  <c r="AS353" i="1"/>
  <c r="AS70" i="1"/>
  <c r="AS143" i="1"/>
  <c r="AS81" i="1"/>
  <c r="AS713" i="1"/>
  <c r="AS446" i="1"/>
  <c r="AS1012" i="1"/>
  <c r="AS347" i="1"/>
  <c r="AS1010" i="1"/>
  <c r="AS156" i="1"/>
  <c r="AS527" i="1"/>
  <c r="AS62" i="1"/>
  <c r="AS731" i="1"/>
  <c r="AS565" i="1"/>
  <c r="AS196" i="1"/>
  <c r="AS217" i="1"/>
  <c r="AS99" i="1"/>
  <c r="AS1004" i="1"/>
  <c r="AS348" i="1"/>
  <c r="AS702" i="1"/>
  <c r="AS994" i="1"/>
  <c r="AS39" i="1"/>
  <c r="AS1005" i="1"/>
  <c r="AS384" i="1"/>
  <c r="AS1007" i="1"/>
  <c r="AS1018" i="1"/>
  <c r="AS997" i="1"/>
  <c r="AS136" i="1"/>
  <c r="AS715" i="1"/>
  <c r="AS15" i="1"/>
  <c r="AS774" i="1"/>
  <c r="AS441" i="1"/>
  <c r="AS122" i="1"/>
  <c r="AS17" i="1"/>
  <c r="AS46" i="1"/>
  <c r="AS482" i="1"/>
  <c r="AS465" i="1"/>
  <c r="AS120" i="1"/>
  <c r="AS224" i="1"/>
  <c r="AS539" i="1"/>
  <c r="AS998" i="1"/>
  <c r="AS714" i="1"/>
  <c r="AS1001" i="1"/>
  <c r="AS119" i="1"/>
  <c r="AS289" i="1"/>
  <c r="AS94" i="1"/>
  <c r="AS340" i="1"/>
  <c r="AS333" i="1"/>
  <c r="AS84" i="1"/>
  <c r="AS328" i="1"/>
  <c r="AS411" i="1"/>
  <c r="AS176" i="1"/>
  <c r="AS532" i="1"/>
  <c r="AS315" i="1"/>
  <c r="AS203" i="1"/>
  <c r="AS111" i="1"/>
  <c r="AS299" i="1"/>
  <c r="AS1000" i="1"/>
  <c r="AS636" i="1"/>
  <c r="AS105" i="1"/>
  <c r="AS49" i="1"/>
  <c r="AS490" i="1"/>
  <c r="AS1003" i="1"/>
  <c r="AS1009" i="1"/>
  <c r="AS374" i="1"/>
  <c r="AS999" i="1"/>
  <c r="AS223" i="1"/>
  <c r="AS437" i="1"/>
  <c r="AS67" i="1"/>
  <c r="AS360" i="1"/>
  <c r="AS1014" i="1"/>
  <c r="AS296" i="1"/>
  <c r="AS412" i="1"/>
  <c r="AS727" i="1"/>
  <c r="AS220" i="1"/>
  <c r="AS21" i="1"/>
  <c r="AS323" i="1"/>
  <c r="AS115" i="1"/>
  <c r="AS448" i="1"/>
  <c r="AS153" i="1"/>
  <c r="AS344" i="1"/>
  <c r="AS110" i="1"/>
  <c r="AS23" i="1"/>
  <c r="AS308" i="1"/>
  <c r="AS157" i="1"/>
  <c r="AS719" i="1"/>
  <c r="AS1027" i="1"/>
  <c r="AS488" i="1"/>
  <c r="AS456" i="1"/>
  <c r="AS8" i="1"/>
  <c r="AS24" i="1"/>
  <c r="AS142" i="1"/>
  <c r="AS244" i="1"/>
  <c r="AS144" i="1"/>
  <c r="AS596" i="1"/>
  <c r="AS1013" i="1"/>
  <c r="AS147" i="1"/>
  <c r="AS56" i="1"/>
  <c r="AS352" i="1"/>
  <c r="AS386" i="1"/>
  <c r="AS408" i="1"/>
  <c r="AS214" i="1"/>
  <c r="AS291" i="1"/>
  <c r="AS415" i="1"/>
  <c r="AS36" i="1"/>
  <c r="AS180" i="1"/>
  <c r="AS553" i="1"/>
  <c r="AS61" i="1"/>
  <c r="AS598" i="1"/>
  <c r="AS343" i="1"/>
  <c r="AS345" i="1"/>
  <c r="AS5" i="1"/>
  <c r="AS355" i="1"/>
  <c r="AS724" i="1"/>
  <c r="AS74" i="1"/>
  <c r="AS274" i="1"/>
  <c r="AS272" i="1"/>
  <c r="AS346" i="1"/>
  <c r="AS177" i="1"/>
  <c r="AS276" i="1"/>
  <c r="AS189" i="1"/>
  <c r="AS260" i="1"/>
  <c r="AS332" i="1"/>
  <c r="AS20" i="1"/>
  <c r="AS324" i="1"/>
  <c r="AS151" i="1"/>
  <c r="AS47" i="1"/>
  <c r="AS698" i="1"/>
  <c r="AS322" i="1"/>
  <c r="AS30" i="1"/>
  <c r="AS533" i="1"/>
  <c r="AS830" i="1"/>
  <c r="AS366" i="1"/>
  <c r="AS429" i="1"/>
  <c r="AS1021" i="1"/>
  <c r="AS12" i="1"/>
  <c r="AS271" i="1"/>
  <c r="AS172" i="1"/>
  <c r="AS897" i="1"/>
  <c r="AS661" i="1"/>
  <c r="AS154" i="1"/>
  <c r="AS414" i="1"/>
  <c r="AS248" i="1"/>
  <c r="AS1008" i="1"/>
  <c r="AS794" i="1"/>
  <c r="AS440" i="1"/>
  <c r="AS206" i="1"/>
  <c r="AS86" i="1"/>
  <c r="AS270" i="1"/>
  <c r="AS93" i="1"/>
  <c r="AS245" i="1"/>
  <c r="AS287" i="1"/>
  <c r="AS128" i="1"/>
  <c r="AS620" i="1"/>
  <c r="AS241" i="1"/>
  <c r="AS227" i="1"/>
  <c r="AS42" i="1"/>
  <c r="AS438" i="1"/>
  <c r="AS786" i="1"/>
  <c r="AS146" i="1"/>
  <c r="AS462" i="1"/>
  <c r="AS433" i="1"/>
  <c r="AS263" i="1"/>
  <c r="AS63" i="1"/>
  <c r="AS55" i="1"/>
  <c r="AS121" i="1"/>
  <c r="AS1015" i="1"/>
  <c r="AS150" i="1"/>
  <c r="AS269" i="1"/>
  <c r="AS445" i="1"/>
  <c r="AS250" i="1"/>
  <c r="AS104" i="1"/>
  <c r="AS243" i="1"/>
  <c r="AS1006" i="1"/>
  <c r="AS124" i="1"/>
  <c r="AS341" i="1"/>
  <c r="AS1023" i="1"/>
  <c r="AS995" i="1"/>
  <c r="AS886" i="1"/>
  <c r="AS29" i="1"/>
  <c r="AS473" i="1"/>
  <c r="AS193" i="1"/>
  <c r="AS294" i="1"/>
  <c r="AS118" i="1"/>
  <c r="AS137" i="1"/>
  <c r="AS493" i="1"/>
  <c r="AS426" i="1"/>
  <c r="AS549" i="1"/>
  <c r="AS14" i="1"/>
  <c r="AS463" i="1"/>
  <c r="AS303" i="1"/>
  <c r="AS604" i="1"/>
  <c r="AS1037" i="1"/>
  <c r="AS9" i="1"/>
  <c r="AS625" i="1"/>
  <c r="AS242" i="1"/>
  <c r="AS75" i="1"/>
  <c r="AS371" i="1"/>
  <c r="AS918" i="1"/>
  <c r="AS32" i="1"/>
  <c r="AS279" i="1"/>
  <c r="AS1016" i="1"/>
  <c r="AS163" i="1"/>
  <c r="AS447" i="1"/>
  <c r="AS336" i="1"/>
  <c r="AS349" i="1"/>
  <c r="AS400" i="1"/>
  <c r="AS35" i="1"/>
  <c r="AS513" i="1"/>
  <c r="AS544" i="1"/>
  <c r="AS672" i="1"/>
  <c r="AS838" i="1"/>
  <c r="AS234" i="1"/>
  <c r="AS586" i="1"/>
  <c r="AS498" i="1"/>
  <c r="AS831" i="1"/>
  <c r="AS16" i="1"/>
  <c r="AS1026" i="1"/>
  <c r="AS286" i="1"/>
  <c r="AS3" i="1"/>
  <c r="AS165" i="1"/>
  <c r="AS376" i="1"/>
  <c r="AS435" i="1"/>
  <c r="AS278" i="1"/>
  <c r="AS451" i="1"/>
  <c r="AS113" i="1"/>
  <c r="AS72" i="1"/>
  <c r="AS166" i="1"/>
  <c r="AS27" i="1"/>
  <c r="AS114" i="1"/>
  <c r="AS594" i="1"/>
  <c r="AS500" i="1"/>
  <c r="AS1017" i="1"/>
  <c r="AS162" i="1"/>
  <c r="AS641" i="1"/>
  <c r="AS1025" i="1"/>
  <c r="AS60" i="1"/>
  <c r="AS101" i="1"/>
  <c r="AS41" i="1"/>
  <c r="AS293" i="1"/>
  <c r="AS708" i="1"/>
  <c r="AS257" i="1"/>
  <c r="AS546" i="1"/>
  <c r="AS469" i="1"/>
  <c r="AS19" i="1"/>
  <c r="AS310" i="1"/>
  <c r="AS319" i="1"/>
  <c r="AS840" i="1"/>
  <c r="AS1030" i="1"/>
  <c r="AS228" i="1"/>
  <c r="AS392" i="1"/>
  <c r="AS388" i="1"/>
  <c r="AS420" i="1"/>
  <c r="AS213" i="1"/>
  <c r="AS556" i="1"/>
  <c r="AS396" i="1"/>
  <c r="AS268" i="1"/>
  <c r="AS379" i="1"/>
  <c r="AS132" i="1"/>
  <c r="AS784" i="1"/>
  <c r="AS251" i="1"/>
  <c r="AS325" i="1"/>
  <c r="AS43" i="1"/>
  <c r="AS607" i="1"/>
  <c r="AS102" i="1"/>
  <c r="AS218" i="1"/>
  <c r="AS891" i="1"/>
  <c r="AS640" i="1"/>
  <c r="AS694" i="1"/>
  <c r="AS434" i="1"/>
  <c r="AS424" i="1"/>
  <c r="AS507" i="1"/>
  <c r="AS79" i="1"/>
  <c r="AS33" i="1"/>
  <c r="AS964" i="1"/>
  <c r="AS95" i="1"/>
  <c r="AS758" i="1"/>
  <c r="AS186" i="1"/>
  <c r="AS812" i="1"/>
  <c r="AS760" i="1"/>
  <c r="AS430" i="1"/>
  <c r="AS387" i="1"/>
  <c r="AS682" i="1"/>
  <c r="AS657" i="1"/>
  <c r="AS734" i="1"/>
  <c r="AS751" i="1"/>
  <c r="AS205" i="1"/>
  <c r="AS1019" i="1"/>
  <c r="AS215" i="1"/>
  <c r="AS275" i="1"/>
  <c r="AS775" i="1"/>
  <c r="AS491" i="1"/>
  <c r="AS688" i="1"/>
  <c r="AS582" i="1"/>
  <c r="AS53" i="1"/>
  <c r="AS262" i="1"/>
  <c r="AS292" i="1"/>
  <c r="AS235" i="1"/>
  <c r="AS479" i="1"/>
  <c r="AS168" i="1"/>
  <c r="AS103" i="1"/>
  <c r="AS134" i="1"/>
  <c r="AS356" i="1"/>
  <c r="AS529" i="1"/>
  <c r="AS619" i="1"/>
  <c r="AS562" i="1"/>
  <c r="AS523" i="1"/>
  <c r="AS96" i="1"/>
  <c r="AS470" i="1"/>
  <c r="AS771" i="1"/>
  <c r="AS476" i="1"/>
  <c r="AS129" i="1"/>
  <c r="AS427" i="1"/>
  <c r="AS431" i="1"/>
  <c r="AS34" i="1"/>
  <c r="AS471" i="1"/>
  <c r="AS298" i="1"/>
  <c r="AS6" i="1"/>
  <c r="AS397" i="1"/>
  <c r="AS50" i="1"/>
  <c r="AS583" i="1"/>
  <c r="AS646" i="1"/>
  <c r="AS52" i="1"/>
  <c r="AS621" i="1"/>
  <c r="AS819" i="1"/>
  <c r="AS560" i="1"/>
  <c r="AS652" i="1"/>
  <c r="AS518" i="1"/>
  <c r="AS578" i="1"/>
  <c r="AS252" i="1"/>
  <c r="AS609" i="1"/>
  <c r="AS885" i="1"/>
  <c r="AS365" i="1"/>
  <c r="AS133" i="1"/>
  <c r="AS331" i="1"/>
  <c r="AS642" i="1"/>
  <c r="AS31" i="1"/>
  <c r="AS425" i="1"/>
  <c r="AS381" i="1"/>
  <c r="AS385" i="1"/>
  <c r="AS211" i="1"/>
  <c r="AS367" i="1"/>
  <c r="AS1020" i="1"/>
  <c r="AS833" i="1"/>
  <c r="AS932" i="1"/>
  <c r="AS394" i="1"/>
  <c r="AS1024" i="1"/>
  <c r="AS969" i="1"/>
  <c r="AS892" i="1"/>
  <c r="AS449" i="1"/>
  <c r="AS552" i="1"/>
  <c r="AS521" i="1"/>
  <c r="AS225" i="1"/>
  <c r="AS602" i="1"/>
  <c r="AS667" i="1"/>
  <c r="AS484" i="1"/>
  <c r="AS824" i="1"/>
  <c r="AS239" i="1"/>
  <c r="AS161" i="1"/>
  <c r="AS261" i="1"/>
  <c r="AS679" i="1"/>
  <c r="AS131" i="1"/>
  <c r="AS936" i="1"/>
  <c r="AS149" i="1"/>
  <c r="AS375" i="1"/>
  <c r="AS140" i="1"/>
  <c r="AS510" i="1"/>
  <c r="AS1032" i="1"/>
  <c r="AS90" i="1"/>
  <c r="AS877" i="1"/>
  <c r="AS504" i="1"/>
  <c r="AS306" i="1"/>
  <c r="AS554" i="1"/>
  <c r="AS127" i="1"/>
  <c r="AS597" i="1"/>
  <c r="AS107" i="1"/>
  <c r="AS711" i="1"/>
  <c r="AS314" i="1"/>
  <c r="AS237" i="1"/>
  <c r="AS739" i="1"/>
  <c r="AS98" i="1"/>
  <c r="AS637" i="1"/>
  <c r="AS212" i="1"/>
  <c r="AS692" i="1"/>
  <c r="AS622" i="1"/>
  <c r="AS436" i="1"/>
  <c r="AS793" i="1"/>
  <c r="AS22" i="1"/>
  <c r="AS45" i="1"/>
  <c r="AS58" i="1"/>
  <c r="AS898" i="1"/>
  <c r="AS696" i="1"/>
  <c r="AS749" i="1"/>
  <c r="AS171" i="1"/>
  <c r="AS1047" i="1"/>
  <c r="AS194" i="1"/>
  <c r="AS668" i="1"/>
  <c r="AS173" i="1"/>
  <c r="AS192" i="1"/>
  <c r="AS342" i="1"/>
  <c r="AS66" i="1"/>
  <c r="AS461" i="1"/>
  <c r="AS369" i="1"/>
  <c r="AS195" i="1"/>
  <c r="AS805" i="1"/>
  <c r="AS442" i="1"/>
  <c r="AS814" i="1"/>
  <c r="AS757" i="1"/>
  <c r="AS460" i="1"/>
  <c r="AS644" i="1"/>
  <c r="AS801" i="1"/>
  <c r="AS618" i="1"/>
  <c r="AS40" i="1"/>
  <c r="AS888" i="1"/>
  <c r="AS1039" i="1"/>
  <c r="AS1011" i="1"/>
  <c r="AS825" i="1"/>
  <c r="AS141" i="1"/>
  <c r="AS116" i="1"/>
  <c r="AS199" i="1"/>
  <c r="AS409" i="1"/>
  <c r="AS418" i="1"/>
  <c r="AS38" i="1"/>
  <c r="AS204" i="1"/>
  <c r="AS267" i="1"/>
  <c r="AS982" i="1"/>
  <c r="AS783" i="1"/>
  <c r="AS509" i="1"/>
  <c r="AS973" i="1"/>
  <c r="AS1052" i="1"/>
  <c r="AS631" i="1"/>
  <c r="AS947" i="1"/>
  <c r="AS515" i="1"/>
  <c r="AS725" i="1"/>
  <c r="AS1045" i="1"/>
  <c r="AS745" i="1"/>
  <c r="AS370" i="1"/>
  <c r="AS924" i="1"/>
  <c r="AS729" i="1"/>
  <c r="AS421" i="1"/>
  <c r="AS83" i="1"/>
  <c r="AS561" i="1"/>
  <c r="AS373" i="1"/>
  <c r="AS656" i="1"/>
  <c r="AS536" i="1"/>
  <c r="AS295" i="1"/>
  <c r="AS802" i="1"/>
  <c r="AS1042" i="1"/>
  <c r="AS391" i="1"/>
  <c r="AS361" i="1"/>
  <c r="AS191" i="1"/>
  <c r="AS300" i="1"/>
  <c r="AS610" i="1"/>
  <c r="AS68" i="1"/>
  <c r="AS395" i="1"/>
  <c r="AS13" i="1"/>
  <c r="AS635" i="1"/>
  <c r="AS601" i="1"/>
  <c r="AS18" i="1"/>
  <c r="AS439" i="1"/>
  <c r="AS91" i="1"/>
  <c r="AS496" i="1"/>
  <c r="AS691" i="1"/>
  <c r="AS485" i="1"/>
  <c r="AS815" i="1"/>
  <c r="AS238" i="1"/>
  <c r="AS531" i="1"/>
  <c r="AS1035" i="1"/>
  <c r="AS768" i="1"/>
  <c r="AS516" i="1"/>
  <c r="AS1028" i="1"/>
  <c r="AS481" i="1"/>
  <c r="AS459" i="1"/>
  <c r="AS911" i="1"/>
  <c r="AS755" i="1"/>
  <c r="AS422" i="1"/>
  <c r="AS169" i="1"/>
  <c r="AS966" i="1"/>
  <c r="AS477" i="1"/>
  <c r="AS368" i="1"/>
  <c r="AS955" i="1"/>
  <c r="AS401" i="1"/>
  <c r="AS198" i="1"/>
  <c r="AS130" i="1"/>
  <c r="AS653" i="1"/>
  <c r="AS849" i="1"/>
  <c r="AS545" i="1"/>
  <c r="AS946" i="1"/>
  <c r="AS305" i="1"/>
  <c r="AS834" i="1"/>
  <c r="AS974" i="1"/>
  <c r="AS920" i="1"/>
  <c r="AS595" i="1"/>
  <c r="AS564" i="1"/>
  <c r="AS351" i="1"/>
  <c r="AS738" i="1"/>
  <c r="AS475" i="1"/>
  <c r="AS148" i="1"/>
  <c r="AS550" i="1"/>
  <c r="AS1031" i="1"/>
  <c r="AS548" i="1"/>
  <c r="AS188" i="1"/>
  <c r="AS735" i="1"/>
  <c r="AS313" i="1"/>
  <c r="AS1040" i="1"/>
  <c r="AS178" i="1"/>
  <c r="AS318" i="1"/>
  <c r="AS789" i="1"/>
  <c r="AS466" i="1"/>
  <c r="AS335" i="1"/>
  <c r="AS1033" i="1"/>
  <c r="AS829" i="1"/>
  <c r="AS695" i="1"/>
  <c r="AS571" i="1"/>
  <c r="AS772" i="1"/>
  <c r="AS338" i="1"/>
  <c r="AS579" i="1"/>
  <c r="AS362" i="1"/>
  <c r="AS284" i="1"/>
  <c r="AS398" i="1"/>
  <c r="AS175" i="1"/>
  <c r="AS255" i="1"/>
  <c r="AS780" i="1"/>
  <c r="AS1034" i="1"/>
  <c r="AS852" i="1"/>
  <c r="AS555" i="1"/>
  <c r="AS808" i="1"/>
  <c r="AS605" i="1"/>
  <c r="AS97" i="1"/>
  <c r="AS848" i="1"/>
  <c r="AS662" i="1"/>
  <c r="AS85" i="1"/>
  <c r="AS791" i="1"/>
  <c r="AS406" i="1"/>
  <c r="AS520" i="1"/>
  <c r="AS159" i="1"/>
  <c r="AS499" i="1"/>
  <c r="AS505" i="1"/>
  <c r="AS721" i="1"/>
  <c r="AS752" i="1"/>
  <c r="AS777" i="1"/>
  <c r="AS4" i="1"/>
  <c r="AS233" i="1"/>
  <c r="AS416" i="1"/>
  <c r="AS1029" i="1"/>
  <c r="AS843" i="1"/>
  <c r="AS216" i="1"/>
  <c r="AS626" i="1"/>
  <c r="AS358" i="1"/>
  <c r="AS330" i="1"/>
  <c r="AS847" i="1"/>
  <c r="AS329" i="1"/>
  <c r="AS282" i="1"/>
  <c r="AS290" i="1"/>
  <c r="AS494" i="1"/>
  <c r="AS164" i="1"/>
  <c r="AS611" i="1"/>
  <c r="AS492" i="1"/>
  <c r="AS570" i="1"/>
  <c r="AS363" i="1"/>
  <c r="AS139" i="1"/>
  <c r="AS126" i="1"/>
  <c r="AS963" i="1"/>
  <c r="AS882" i="1"/>
  <c r="AS259" i="1"/>
  <c r="AS155" i="1"/>
  <c r="AS280" i="1"/>
  <c r="AS264" i="1"/>
  <c r="AS316" i="1"/>
  <c r="AS399" i="1"/>
  <c r="AS455" i="1"/>
  <c r="AS247" i="1"/>
  <c r="AS705" i="1"/>
  <c r="AS404" i="1"/>
  <c r="AS890" i="1"/>
  <c r="AS767" i="1"/>
  <c r="AS577" i="1"/>
  <c r="AS450" i="1"/>
  <c r="AS883" i="1"/>
  <c r="AS697" i="1"/>
  <c r="AS1041" i="1"/>
  <c r="AS378" i="1"/>
  <c r="AS748" i="1"/>
  <c r="AS747" i="1"/>
  <c r="AS665" i="1"/>
  <c r="AS266" i="1"/>
  <c r="AS803" i="1"/>
  <c r="AS334" i="1"/>
  <c r="AS480" i="1"/>
  <c r="AS167" i="1"/>
  <c r="AS1046" i="1"/>
  <c r="AS478" i="1"/>
  <c r="AS288" i="1"/>
  <c r="AS327" i="1"/>
  <c r="AS810" i="1"/>
  <c r="AS753" i="1"/>
  <c r="AS1051" i="1"/>
  <c r="AS339" i="1"/>
  <c r="AS804" i="1"/>
  <c r="AS990" i="1"/>
  <c r="AS651" i="1"/>
  <c r="AS28" i="1"/>
  <c r="AS273" i="1"/>
  <c r="AS889" i="1"/>
  <c r="AS558" i="1"/>
  <c r="AS689" i="1"/>
  <c r="AS236" i="1"/>
  <c r="AS728" i="1"/>
  <c r="AS277" i="1"/>
  <c r="AS817" i="1"/>
  <c r="AS864" i="1"/>
  <c r="AS823" i="1"/>
  <c r="AS160" i="1"/>
  <c r="AS723" i="1"/>
  <c r="AS902" i="1"/>
  <c r="AS1036" i="1"/>
  <c r="AS574" i="1"/>
  <c r="AS773" i="1"/>
  <c r="AS183" i="1"/>
  <c r="AS778" i="1"/>
  <c r="AS359" i="1"/>
  <c r="AS860" i="1"/>
  <c r="AS563" i="1"/>
  <c r="AS65" i="1"/>
  <c r="AS951" i="1"/>
  <c r="AS170" i="1"/>
  <c r="AS929" i="1"/>
  <c r="AS991" i="1"/>
  <c r="AS1054" i="1"/>
  <c r="AS584" i="1"/>
  <c r="AS629" i="1"/>
  <c r="AS526" i="1"/>
  <c r="AS988" i="1"/>
  <c r="AS846" i="1"/>
  <c r="AS1058" i="1"/>
  <c r="AS377" i="1"/>
  <c r="AS907" i="1"/>
  <c r="AS875" i="1"/>
  <c r="AS573" i="1"/>
  <c r="AS88" i="1"/>
  <c r="AS813" i="1"/>
  <c r="AS210" i="1"/>
  <c r="AS681" i="1"/>
  <c r="AS716" i="1"/>
  <c r="AS304" i="1"/>
  <c r="AS547" i="1"/>
  <c r="AS704" i="1"/>
  <c r="AS468" i="1"/>
  <c r="AS842" i="1"/>
  <c r="AS859" i="1"/>
  <c r="AS853" i="1"/>
  <c r="AS108" i="1"/>
  <c r="AS567" i="1"/>
  <c r="AS590" i="1"/>
  <c r="AS297" i="1"/>
  <c r="AS841" i="1"/>
  <c r="AS187" i="1"/>
  <c r="AS76" i="1"/>
  <c r="AS221" i="1"/>
  <c r="AS921" i="1"/>
  <c r="AS787" i="1"/>
  <c r="AS766" i="1"/>
  <c r="AS837" i="1"/>
  <c r="AS413" i="1"/>
  <c r="AS903" i="1"/>
  <c r="AS937" i="1"/>
  <c r="AS1038" i="1"/>
  <c r="AS357" i="1"/>
  <c r="AS591" i="1"/>
  <c r="AS710" i="1"/>
  <c r="AS185" i="1"/>
  <c r="AS534" i="1"/>
  <c r="AS253" i="1"/>
  <c r="AS984" i="1"/>
  <c r="AS453" i="1"/>
  <c r="AS736" i="1"/>
  <c r="AS201" i="1"/>
  <c r="AS916" i="1"/>
  <c r="AS870" i="1"/>
  <c r="AS487" i="1"/>
  <c r="AS820" i="1"/>
  <c r="AS541" i="1"/>
  <c r="AS321" i="1"/>
  <c r="AS112" i="1"/>
  <c r="AS743" i="1"/>
  <c r="AS472" i="1"/>
  <c r="AS811" i="1"/>
  <c r="AS25" i="1"/>
  <c r="AS326" i="1"/>
  <c r="AS782" i="1"/>
  <c r="AS1048" i="1"/>
  <c r="AS405" i="1"/>
  <c r="AS606" i="1"/>
  <c r="AS677" i="1"/>
  <c r="AS712" i="1"/>
  <c r="AS1059" i="1"/>
  <c r="AS908" i="1"/>
  <c r="AS209" i="1"/>
  <c r="AS1043" i="1"/>
  <c r="AS452" i="1"/>
  <c r="AS64" i="1"/>
  <c r="AS673" i="1"/>
  <c r="AS1050" i="1"/>
  <c r="AS828" i="1"/>
  <c r="AS125" i="1"/>
  <c r="AS219" i="1"/>
  <c r="AS972" i="1"/>
  <c r="AS854" i="1"/>
  <c r="AS54" i="1"/>
  <c r="AS933" i="1"/>
  <c r="AS790" i="1"/>
  <c r="AS542" i="1"/>
  <c r="AS506" i="1"/>
  <c r="AS938" i="1"/>
  <c r="AS593" i="1"/>
  <c r="AS7" i="1"/>
  <c r="AS851" i="1"/>
  <c r="AS174" i="1"/>
  <c r="AS648" i="1"/>
  <c r="AS512" i="1"/>
  <c r="AS967" i="1"/>
  <c r="AS1049" i="1"/>
  <c r="AS703" i="1"/>
  <c r="AS389" i="1"/>
  <c r="AS403" i="1"/>
  <c r="AS628" i="1"/>
  <c r="AS350" i="1"/>
  <c r="AS78" i="1"/>
  <c r="AS844" i="1"/>
  <c r="AS645" i="1"/>
  <c r="AS684" i="1"/>
  <c r="AS568" i="1"/>
  <c r="AS765" i="1"/>
  <c r="AS866" i="1"/>
  <c r="AS658" i="1"/>
  <c r="AS503" i="1"/>
  <c r="AS393" i="1"/>
  <c r="AS821" i="1"/>
  <c r="AS407" i="1"/>
  <c r="AS197" i="1"/>
  <c r="AS190" i="1"/>
  <c r="AS285" i="1"/>
  <c r="AS575" i="1"/>
  <c r="AS138" i="1"/>
  <c r="AS770" i="1"/>
  <c r="AS893" i="1"/>
  <c r="AS763" i="1"/>
  <c r="AS822" i="1"/>
  <c r="AS588" i="1"/>
  <c r="AS443" i="1"/>
  <c r="AS718" i="1"/>
  <c r="AS746" i="1"/>
  <c r="AS603" i="1"/>
  <c r="AS732" i="1"/>
  <c r="AS649" i="1"/>
  <c r="AS599" i="1"/>
  <c r="AS511" i="1"/>
  <c r="AS364" i="1"/>
  <c r="AS613" i="1"/>
  <c r="AS617" i="1"/>
  <c r="AS624" i="1"/>
  <c r="AS26" i="1"/>
  <c r="AS592" i="1"/>
  <c r="AS572" i="1"/>
  <c r="AS231" i="1"/>
  <c r="AS502" i="1"/>
  <c r="AS557" i="1"/>
  <c r="AS179" i="1"/>
  <c r="AS733" i="1"/>
  <c r="AS246" i="1"/>
  <c r="AS655" i="1"/>
  <c r="AS464" i="1"/>
  <c r="AS514" i="1"/>
  <c r="AS2" i="1"/>
  <c r="AS569" i="1"/>
  <c r="AS551" i="1"/>
  <c r="AS184" i="1"/>
  <c r="AS383" i="1"/>
  <c r="AS873" i="1"/>
  <c r="AS232" i="1"/>
  <c r="AS106" i="1"/>
  <c r="AS380" i="1"/>
  <c r="AS1053" i="1"/>
  <c r="AS57" i="1"/>
  <c r="AS82" i="1"/>
  <c r="AS741" i="1"/>
  <c r="AS423" i="1"/>
  <c r="AS474" i="1"/>
  <c r="AS905" i="1"/>
  <c r="AS428" i="1"/>
  <c r="AS59" i="1"/>
  <c r="AS181" i="1"/>
  <c r="AS654" i="1"/>
  <c r="AS581" i="1"/>
  <c r="AS117" i="1"/>
  <c r="AS307" i="1"/>
  <c r="AS923" i="1"/>
  <c r="AS949" i="1"/>
  <c r="AS543" i="1"/>
  <c r="AS935" i="1"/>
  <c r="AS643" i="1"/>
  <c r="AS979" i="1"/>
  <c r="AS706" i="1"/>
  <c r="AS867" i="1"/>
  <c r="AS797" i="1"/>
  <c r="AS871" i="1"/>
  <c r="AS311" i="1"/>
  <c r="AS587" i="1"/>
  <c r="AS832" i="1"/>
  <c r="AS878" i="1"/>
  <c r="AS444" i="1"/>
  <c r="AS254" i="1"/>
  <c r="AS826" i="1"/>
  <c r="AS942" i="1"/>
  <c r="AS589" i="1"/>
  <c r="AS750" i="1"/>
  <c r="AS663" i="1"/>
  <c r="AS77" i="1"/>
  <c r="AS693" i="1"/>
  <c r="AS497" i="1"/>
  <c r="AS950" i="1"/>
  <c r="AS900" i="1"/>
  <c r="AS868" i="1"/>
  <c r="AS11" i="1"/>
  <c r="AS1055" i="1"/>
  <c r="AS281" i="1"/>
  <c r="AS530" i="1"/>
  <c r="AS525" i="1"/>
  <c r="AS432" i="1"/>
  <c r="AS402" i="1"/>
  <c r="AS764" i="1"/>
  <c r="AS799" i="1"/>
  <c r="AS939" i="1"/>
  <c r="AS612" i="1"/>
  <c r="AS182" i="1"/>
  <c r="AS948" i="1"/>
  <c r="AS650" i="1"/>
  <c r="AS302" i="1"/>
  <c r="AS123" i="1"/>
  <c r="AS660" i="1"/>
  <c r="AS666" i="1"/>
  <c r="AS895" i="1"/>
  <c r="AS249" i="1"/>
  <c r="AS576" i="1"/>
  <c r="AS540" i="1"/>
  <c r="AS850" i="1"/>
  <c r="AS740" i="1"/>
  <c r="AS495" i="1"/>
  <c r="AS109" i="1"/>
  <c r="AS975" i="1"/>
  <c r="AS683" i="1"/>
  <c r="AS230" i="1"/>
  <c r="AS759" i="1"/>
  <c r="AS958" i="1"/>
  <c r="AS978" i="1"/>
  <c r="AS508" i="1"/>
  <c r="AS862" i="1"/>
  <c r="AS881" i="1"/>
  <c r="AS200" i="1"/>
  <c r="AS960" i="1"/>
  <c r="AS354" i="1"/>
  <c r="AS517" i="1"/>
  <c r="AS894" i="1"/>
  <c r="AS301" i="1"/>
  <c r="AS839" i="1"/>
  <c r="AS861" i="1"/>
  <c r="AS1056" i="1"/>
  <c r="AS809" i="1"/>
  <c r="AS699" i="1"/>
  <c r="AS744" i="1"/>
  <c r="AS145" i="1"/>
  <c r="AS337" i="1"/>
  <c r="AS956" i="1"/>
  <c r="AS800" i="1"/>
  <c r="AS965" i="1"/>
  <c r="AS92" i="1"/>
  <c r="AS207" i="1"/>
  <c r="AS1066" i="1"/>
  <c r="AS535" i="1"/>
  <c r="AS899" i="1"/>
  <c r="AS970" i="1"/>
  <c r="AS858" i="1"/>
  <c r="AS910" i="1"/>
  <c r="AS320" i="1"/>
  <c r="AS1065" i="1"/>
  <c r="AS634" i="1"/>
  <c r="AS623" i="1"/>
  <c r="AS519" i="1"/>
  <c r="AS524" i="1"/>
  <c r="AS467" i="1"/>
  <c r="AS806" i="1"/>
  <c r="AS538" i="1"/>
  <c r="AS265" i="1"/>
  <c r="AS1069" i="1"/>
  <c r="AS943" i="1"/>
  <c r="AS664" i="1"/>
  <c r="AS779" i="1"/>
  <c r="AS1079" i="1"/>
  <c r="AS659" i="1"/>
  <c r="AS454" i="1"/>
  <c r="AS1057" i="1"/>
  <c r="AS600" i="1"/>
  <c r="AS410" i="1"/>
  <c r="AS585" i="1"/>
  <c r="AS792" i="1"/>
  <c r="AS952" i="1"/>
  <c r="AS152" i="1"/>
  <c r="AS382" i="1"/>
  <c r="AS987" i="1"/>
  <c r="AS717" i="1"/>
  <c r="AS1072" i="1"/>
  <c r="AS961" i="1"/>
  <c r="AS680" i="1"/>
  <c r="AS756" i="1"/>
  <c r="AS835" i="1"/>
  <c r="AS922" i="1"/>
  <c r="AS912" i="1"/>
  <c r="AS906" i="1"/>
  <c r="AS419" i="1"/>
  <c r="AS726" i="1"/>
  <c r="AS687" i="1"/>
  <c r="AS989" i="1"/>
  <c r="AS647" i="1"/>
  <c r="AS372" i="1"/>
  <c r="AS887" i="1"/>
  <c r="AS1063" i="1"/>
  <c r="AS457" i="1"/>
  <c r="AS856" i="1"/>
  <c r="AS483" i="1"/>
  <c r="AS986" i="1"/>
  <c r="AS1064" i="1"/>
  <c r="AS486" i="1"/>
  <c r="AS615" i="1"/>
  <c r="AS934" i="1"/>
  <c r="AS537" i="1"/>
  <c r="AS458" i="1"/>
  <c r="AS522" i="1"/>
  <c r="AS901" i="1"/>
  <c r="AS632" i="1"/>
  <c r="AS944" i="1"/>
  <c r="AS954" i="1"/>
  <c r="AS869" i="1"/>
  <c r="AS1074" i="1"/>
  <c r="AS904" i="1"/>
  <c r="AS1061" i="1"/>
  <c r="AS798" i="1"/>
  <c r="AS614" i="1"/>
  <c r="AS87" i="1"/>
  <c r="AS959" i="1"/>
  <c r="AS616" i="1"/>
  <c r="AS489" i="1"/>
  <c r="AS941" i="1"/>
  <c r="AS953" i="1"/>
  <c r="AS1070" i="1"/>
  <c r="AS1067" i="1"/>
  <c r="AS674" i="1"/>
  <c r="AS992" i="1"/>
  <c r="AS926" i="1"/>
  <c r="AS73" i="1"/>
  <c r="AS1083" i="1"/>
  <c r="AS872" i="1"/>
  <c r="AS608" i="1"/>
  <c r="AS915" i="1"/>
  <c r="AS940" i="1"/>
  <c r="AS913" i="1"/>
  <c r="AS865" i="1"/>
  <c r="AS690" i="1"/>
  <c r="AS845" i="1"/>
  <c r="AS1062" i="1"/>
  <c r="AS639" i="1"/>
  <c r="AS919" i="1"/>
  <c r="AS580" i="1"/>
  <c r="AS945" i="1"/>
  <c r="AS685" i="1"/>
  <c r="AS785" i="1"/>
  <c r="AS781" i="1"/>
  <c r="AS309" i="1"/>
  <c r="AS874" i="1"/>
  <c r="AS1075" i="1"/>
  <c r="AS1078" i="1"/>
  <c r="AS880" i="1"/>
  <c r="AS1082" i="1"/>
  <c r="AS807" i="1"/>
  <c r="AS701" i="1"/>
  <c r="AS671" i="1"/>
  <c r="AS700" i="1"/>
  <c r="AS730" i="1"/>
  <c r="AS761" i="1"/>
  <c r="AS1060" i="1"/>
  <c r="AS879" i="1"/>
  <c r="AS1077" i="1"/>
  <c r="AS202" i="1"/>
  <c r="AS158" i="1"/>
  <c r="AS971" i="1"/>
  <c r="AS1081" i="1"/>
  <c r="AS818" i="1"/>
  <c r="AS686" i="1"/>
  <c r="AS917" i="1"/>
  <c r="AS676" i="1"/>
  <c r="AS559" i="1"/>
  <c r="AS857" i="1"/>
  <c r="AS670" i="1"/>
  <c r="AS930" i="1"/>
  <c r="AS675" i="1"/>
  <c r="AS10" i="1"/>
  <c r="AS627" i="1"/>
  <c r="AS722" i="1"/>
  <c r="AS258" i="1"/>
  <c r="AS737" i="1"/>
  <c r="AS678" i="1"/>
  <c r="AS229" i="1"/>
  <c r="AS1068" i="1"/>
  <c r="AS816" i="1"/>
  <c r="AS968" i="1"/>
  <c r="AS827" i="1"/>
  <c r="AS417" i="1"/>
  <c r="AS1044" i="1"/>
  <c r="AS925" i="1"/>
  <c r="AS754" i="1"/>
  <c r="AS256" i="1"/>
  <c r="AS957" i="1"/>
  <c r="AS836" i="1"/>
  <c r="AS1090" i="1"/>
  <c r="AS312" i="1"/>
  <c r="AS769" i="1"/>
  <c r="AS720" i="1"/>
  <c r="AS796" i="1"/>
  <c r="AS855" i="1"/>
  <c r="AS983" i="1"/>
  <c r="AS1073" i="1"/>
  <c r="AS208" i="1"/>
  <c r="AS528" i="1"/>
  <c r="AS762" i="1"/>
  <c r="AS896" i="1"/>
  <c r="AS1088" i="1"/>
  <c r="AS630" i="1"/>
  <c r="AS927" i="1"/>
  <c r="AS993" i="1"/>
  <c r="AS928" i="1"/>
  <c r="AS1087" i="1"/>
  <c r="AS69" i="1"/>
  <c r="AS390" i="1"/>
  <c r="AS1089" i="1"/>
  <c r="AS976" i="1"/>
  <c r="AS1076" i="1"/>
  <c r="AS1086" i="1"/>
  <c r="AS962" i="1"/>
  <c r="AS709" i="1"/>
  <c r="AS931" i="1"/>
  <c r="AS669" i="1"/>
  <c r="AS909" i="1"/>
  <c r="AS80" i="1"/>
  <c r="AS742" i="1"/>
  <c r="AS501" i="1"/>
  <c r="AS776" i="1"/>
  <c r="AS795" i="1"/>
  <c r="AS914" i="1"/>
  <c r="AS1084" i="1"/>
  <c r="AS1071" i="1"/>
  <c r="AS283" i="1"/>
  <c r="AS876" i="1"/>
  <c r="AS1085" i="1"/>
  <c r="AS1092" i="1"/>
  <c r="AS71" i="1"/>
  <c r="AS985" i="1"/>
  <c r="AS566" i="1"/>
  <c r="AS1080" i="1"/>
  <c r="AS1091" i="1"/>
  <c r="AS981" i="1"/>
  <c r="AS977" i="1"/>
  <c r="AS980" i="1"/>
  <c r="AS1093" i="1"/>
  <c r="AS222" i="1"/>
  <c r="AS884" i="1"/>
  <c r="AS863" i="1"/>
  <c r="AV226" i="1"/>
  <c r="AS226" i="1"/>
  <c r="AN633" i="1"/>
  <c r="AN788" i="1"/>
  <c r="AN48" i="1"/>
  <c r="AN707" i="1"/>
  <c r="AN1022" i="1"/>
  <c r="AN44" i="1"/>
  <c r="AN317" i="1"/>
  <c r="AN1002" i="1"/>
  <c r="AN37" i="1"/>
  <c r="AN89" i="1"/>
  <c r="AN638" i="1"/>
  <c r="AN100" i="1"/>
  <c r="AN51" i="1"/>
  <c r="AN996" i="1"/>
  <c r="AN135" i="1"/>
  <c r="AN240" i="1"/>
  <c r="AN353" i="1"/>
  <c r="AN70" i="1"/>
  <c r="AN143" i="1"/>
  <c r="AN81" i="1"/>
  <c r="AN713" i="1"/>
  <c r="AN446" i="1"/>
  <c r="AN1012" i="1"/>
  <c r="AN347" i="1"/>
  <c r="AN1010" i="1"/>
  <c r="AN156" i="1"/>
  <c r="AN527" i="1"/>
  <c r="AN62" i="1"/>
  <c r="AN731" i="1"/>
  <c r="AN565" i="1"/>
  <c r="AN196" i="1"/>
  <c r="AN217" i="1"/>
  <c r="AN99" i="1"/>
  <c r="AN1004" i="1"/>
  <c r="AN348" i="1"/>
  <c r="AN702" i="1"/>
  <c r="AN994" i="1"/>
  <c r="AN39" i="1"/>
  <c r="AN1005" i="1"/>
  <c r="AN384" i="1"/>
  <c r="AN1007" i="1"/>
  <c r="AN1018" i="1"/>
  <c r="AN997" i="1"/>
  <c r="AN136" i="1"/>
  <c r="AN715" i="1"/>
  <c r="AN15" i="1"/>
  <c r="AN774" i="1"/>
  <c r="AN441" i="1"/>
  <c r="AN122" i="1"/>
  <c r="AN17" i="1"/>
  <c r="AN46" i="1"/>
  <c r="AN482" i="1"/>
  <c r="AN465" i="1"/>
  <c r="AN120" i="1"/>
  <c r="AN224" i="1"/>
  <c r="AN539" i="1"/>
  <c r="AN998" i="1"/>
  <c r="AN714" i="1"/>
  <c r="AN1001" i="1"/>
  <c r="AN119" i="1"/>
  <c r="AN289" i="1"/>
  <c r="AN94" i="1"/>
  <c r="AN340" i="1"/>
  <c r="AN333" i="1"/>
  <c r="AN84" i="1"/>
  <c r="AN328" i="1"/>
  <c r="AN411" i="1"/>
  <c r="AN176" i="1"/>
  <c r="AN532" i="1"/>
  <c r="AN315" i="1"/>
  <c r="AN203" i="1"/>
  <c r="AN111" i="1"/>
  <c r="AN299" i="1"/>
  <c r="AN1000" i="1"/>
  <c r="AN636" i="1"/>
  <c r="AN105" i="1"/>
  <c r="AN49" i="1"/>
  <c r="AN490" i="1"/>
  <c r="AN1003" i="1"/>
  <c r="AN1009" i="1"/>
  <c r="AN374" i="1"/>
  <c r="AN999" i="1"/>
  <c r="AN223" i="1"/>
  <c r="AN437" i="1"/>
  <c r="AN67" i="1"/>
  <c r="AN360" i="1"/>
  <c r="AN1014" i="1"/>
  <c r="AN296" i="1"/>
  <c r="AN412" i="1"/>
  <c r="AN727" i="1"/>
  <c r="AN220" i="1"/>
  <c r="AN21" i="1"/>
  <c r="AN323" i="1"/>
  <c r="AN115" i="1"/>
  <c r="AN448" i="1"/>
  <c r="AN153" i="1"/>
  <c r="AN344" i="1"/>
  <c r="AN110" i="1"/>
  <c r="AN23" i="1"/>
  <c r="AN308" i="1"/>
  <c r="AN157" i="1"/>
  <c r="AN719" i="1"/>
  <c r="AN1027" i="1"/>
  <c r="AN488" i="1"/>
  <c r="AN456" i="1"/>
  <c r="AN8" i="1"/>
  <c r="AN24" i="1"/>
  <c r="AN142" i="1"/>
  <c r="AN244" i="1"/>
  <c r="AN144" i="1"/>
  <c r="AN596" i="1"/>
  <c r="AN1013" i="1"/>
  <c r="AN147" i="1"/>
  <c r="AN56" i="1"/>
  <c r="AN352" i="1"/>
  <c r="AN386" i="1"/>
  <c r="AN408" i="1"/>
  <c r="AN214" i="1"/>
  <c r="AN291" i="1"/>
  <c r="AN415" i="1"/>
  <c r="AN36" i="1"/>
  <c r="AN180" i="1"/>
  <c r="AN553" i="1"/>
  <c r="AN61" i="1"/>
  <c r="AN598" i="1"/>
  <c r="AN343" i="1"/>
  <c r="AN345" i="1"/>
  <c r="AN5" i="1"/>
  <c r="AN355" i="1"/>
  <c r="AN724" i="1"/>
  <c r="AN74" i="1"/>
  <c r="AN274" i="1"/>
  <c r="AN272" i="1"/>
  <c r="AN346" i="1"/>
  <c r="AN177" i="1"/>
  <c r="AN276" i="1"/>
  <c r="AN189" i="1"/>
  <c r="AN260" i="1"/>
  <c r="AN332" i="1"/>
  <c r="AN20" i="1"/>
  <c r="AN324" i="1"/>
  <c r="AN151" i="1"/>
  <c r="AN47" i="1"/>
  <c r="AN698" i="1"/>
  <c r="AN322" i="1"/>
  <c r="AN30" i="1"/>
  <c r="AN533" i="1"/>
  <c r="AN830" i="1"/>
  <c r="AN366" i="1"/>
  <c r="AN429" i="1"/>
  <c r="AN1021" i="1"/>
  <c r="AN12" i="1"/>
  <c r="AN271" i="1"/>
  <c r="AN172" i="1"/>
  <c r="AN897" i="1"/>
  <c r="AN661" i="1"/>
  <c r="AN154" i="1"/>
  <c r="AN414" i="1"/>
  <c r="AN248" i="1"/>
  <c r="AN1008" i="1"/>
  <c r="AN794" i="1"/>
  <c r="AN440" i="1"/>
  <c r="AN206" i="1"/>
  <c r="AN86" i="1"/>
  <c r="AN270" i="1"/>
  <c r="AN93" i="1"/>
  <c r="AN245" i="1"/>
  <c r="AN287" i="1"/>
  <c r="AN128" i="1"/>
  <c r="AN620" i="1"/>
  <c r="AN241" i="1"/>
  <c r="AN227" i="1"/>
  <c r="AN42" i="1"/>
  <c r="AN438" i="1"/>
  <c r="AN786" i="1"/>
  <c r="AN146" i="1"/>
  <c r="AN462" i="1"/>
  <c r="AN433" i="1"/>
  <c r="AN263" i="1"/>
  <c r="AN63" i="1"/>
  <c r="AN55" i="1"/>
  <c r="AN121" i="1"/>
  <c r="AN1015" i="1"/>
  <c r="AN150" i="1"/>
  <c r="AN269" i="1"/>
  <c r="AN445" i="1"/>
  <c r="AN250" i="1"/>
  <c r="AN104" i="1"/>
  <c r="AN243" i="1"/>
  <c r="AN1006" i="1"/>
  <c r="AN124" i="1"/>
  <c r="AN341" i="1"/>
  <c r="AN1023" i="1"/>
  <c r="AN995" i="1"/>
  <c r="AN886" i="1"/>
  <c r="AN29" i="1"/>
  <c r="AN473" i="1"/>
  <c r="AN193" i="1"/>
  <c r="AN294" i="1"/>
  <c r="AN118" i="1"/>
  <c r="AN137" i="1"/>
  <c r="AN493" i="1"/>
  <c r="AN426" i="1"/>
  <c r="AN549" i="1"/>
  <c r="AN14" i="1"/>
  <c r="AN463" i="1"/>
  <c r="AN303" i="1"/>
  <c r="AN604" i="1"/>
  <c r="AN1037" i="1"/>
  <c r="AN9" i="1"/>
  <c r="AN625" i="1"/>
  <c r="AN242" i="1"/>
  <c r="AN75" i="1"/>
  <c r="AN371" i="1"/>
  <c r="AN918" i="1"/>
  <c r="AN32" i="1"/>
  <c r="AN279" i="1"/>
  <c r="AN1016" i="1"/>
  <c r="AN163" i="1"/>
  <c r="AN447" i="1"/>
  <c r="AN336" i="1"/>
  <c r="AN349" i="1"/>
  <c r="AN400" i="1"/>
  <c r="AN35" i="1"/>
  <c r="AN513" i="1"/>
  <c r="AN544" i="1"/>
  <c r="AN672" i="1"/>
  <c r="AN838" i="1"/>
  <c r="AN234" i="1"/>
  <c r="AN586" i="1"/>
  <c r="AN498" i="1"/>
  <c r="AN831" i="1"/>
  <c r="AN16" i="1"/>
  <c r="AN1026" i="1"/>
  <c r="AN286" i="1"/>
  <c r="AN3" i="1"/>
  <c r="AN165" i="1"/>
  <c r="AN376" i="1"/>
  <c r="AN435" i="1"/>
  <c r="AN278" i="1"/>
  <c r="AN451" i="1"/>
  <c r="AN113" i="1"/>
  <c r="AN72" i="1"/>
  <c r="AN166" i="1"/>
  <c r="AN27" i="1"/>
  <c r="AN114" i="1"/>
  <c r="AN594" i="1"/>
  <c r="AN500" i="1"/>
  <c r="AN1017" i="1"/>
  <c r="AN162" i="1"/>
  <c r="AN641" i="1"/>
  <c r="AN1025" i="1"/>
  <c r="AN60" i="1"/>
  <c r="AN101" i="1"/>
  <c r="AN41" i="1"/>
  <c r="AN293" i="1"/>
  <c r="AN708" i="1"/>
  <c r="AN257" i="1"/>
  <c r="AN546" i="1"/>
  <c r="AN469" i="1"/>
  <c r="AN19" i="1"/>
  <c r="AN310" i="1"/>
  <c r="AN319" i="1"/>
  <c r="AN840" i="1"/>
  <c r="AN1030" i="1"/>
  <c r="AN228" i="1"/>
  <c r="AN392" i="1"/>
  <c r="AN388" i="1"/>
  <c r="AN420" i="1"/>
  <c r="AN213" i="1"/>
  <c r="AN556" i="1"/>
  <c r="AN396" i="1"/>
  <c r="AN268" i="1"/>
  <c r="AN379" i="1"/>
  <c r="AN132" i="1"/>
  <c r="AN784" i="1"/>
  <c r="AN251" i="1"/>
  <c r="AN325" i="1"/>
  <c r="AN43" i="1"/>
  <c r="AN607" i="1"/>
  <c r="AN102" i="1"/>
  <c r="AN218" i="1"/>
  <c r="AN891" i="1"/>
  <c r="AN640" i="1"/>
  <c r="AN694" i="1"/>
  <c r="AN434" i="1"/>
  <c r="AN424" i="1"/>
  <c r="AN507" i="1"/>
  <c r="AN79" i="1"/>
  <c r="AN33" i="1"/>
  <c r="AN964" i="1"/>
  <c r="AN95" i="1"/>
  <c r="AN758" i="1"/>
  <c r="AN186" i="1"/>
  <c r="AN812" i="1"/>
  <c r="AN760" i="1"/>
  <c r="AN430" i="1"/>
  <c r="AN387" i="1"/>
  <c r="AN682" i="1"/>
  <c r="AN657" i="1"/>
  <c r="AN734" i="1"/>
  <c r="AN751" i="1"/>
  <c r="AN205" i="1"/>
  <c r="AN1019" i="1"/>
  <c r="AN215" i="1"/>
  <c r="AN275" i="1"/>
  <c r="AN775" i="1"/>
  <c r="AN491" i="1"/>
  <c r="AN688" i="1"/>
  <c r="AN582" i="1"/>
  <c r="AN53" i="1"/>
  <c r="AN262" i="1"/>
  <c r="AN292" i="1"/>
  <c r="AN235" i="1"/>
  <c r="AN479" i="1"/>
  <c r="AN168" i="1"/>
  <c r="AN103" i="1"/>
  <c r="AN134" i="1"/>
  <c r="AN356" i="1"/>
  <c r="AN529" i="1"/>
  <c r="AN619" i="1"/>
  <c r="AN562" i="1"/>
  <c r="AN523" i="1"/>
  <c r="AN96" i="1"/>
  <c r="AN470" i="1"/>
  <c r="AN771" i="1"/>
  <c r="AN476" i="1"/>
  <c r="AN129" i="1"/>
  <c r="AN427" i="1"/>
  <c r="AN431" i="1"/>
  <c r="AN34" i="1"/>
  <c r="AN471" i="1"/>
  <c r="AN298" i="1"/>
  <c r="AN6" i="1"/>
  <c r="AN397" i="1"/>
  <c r="AN50" i="1"/>
  <c r="AN583" i="1"/>
  <c r="AN646" i="1"/>
  <c r="AN52" i="1"/>
  <c r="AN621" i="1"/>
  <c r="AN819" i="1"/>
  <c r="AN560" i="1"/>
  <c r="AN652" i="1"/>
  <c r="AN518" i="1"/>
  <c r="AN578" i="1"/>
  <c r="AN252" i="1"/>
  <c r="AN609" i="1"/>
  <c r="AN885" i="1"/>
  <c r="AN365" i="1"/>
  <c r="AN133" i="1"/>
  <c r="AN331" i="1"/>
  <c r="AN642" i="1"/>
  <c r="AN31" i="1"/>
  <c r="AN425" i="1"/>
  <c r="AN381" i="1"/>
  <c r="AN385" i="1"/>
  <c r="AN211" i="1"/>
  <c r="AN367" i="1"/>
  <c r="AN1020" i="1"/>
  <c r="AN833" i="1"/>
  <c r="AN932" i="1"/>
  <c r="AN394" i="1"/>
  <c r="AN1024" i="1"/>
  <c r="AN969" i="1"/>
  <c r="AN892" i="1"/>
  <c r="AN449" i="1"/>
  <c r="AN552" i="1"/>
  <c r="AN521" i="1"/>
  <c r="AN225" i="1"/>
  <c r="AN602" i="1"/>
  <c r="AN667" i="1"/>
  <c r="AN484" i="1"/>
  <c r="AN824" i="1"/>
  <c r="AN239" i="1"/>
  <c r="AN161" i="1"/>
  <c r="AN261" i="1"/>
  <c r="AN679" i="1"/>
  <c r="AN131" i="1"/>
  <c r="AN936" i="1"/>
  <c r="AN149" i="1"/>
  <c r="AN375" i="1"/>
  <c r="AN140" i="1"/>
  <c r="AN510" i="1"/>
  <c r="AN1032" i="1"/>
  <c r="AN90" i="1"/>
  <c r="AN877" i="1"/>
  <c r="AN504" i="1"/>
  <c r="AN306" i="1"/>
  <c r="AN554" i="1"/>
  <c r="AN127" i="1"/>
  <c r="AN597" i="1"/>
  <c r="AN107" i="1"/>
  <c r="AN711" i="1"/>
  <c r="AN314" i="1"/>
  <c r="AN237" i="1"/>
  <c r="AN739" i="1"/>
  <c r="AN98" i="1"/>
  <c r="AN637" i="1"/>
  <c r="AN212" i="1"/>
  <c r="AN692" i="1"/>
  <c r="AN622" i="1"/>
  <c r="AN436" i="1"/>
  <c r="AN793" i="1"/>
  <c r="AN22" i="1"/>
  <c r="AN45" i="1"/>
  <c r="AN58" i="1"/>
  <c r="AN898" i="1"/>
  <c r="AN696" i="1"/>
  <c r="AN749" i="1"/>
  <c r="AN171" i="1"/>
  <c r="AN1047" i="1"/>
  <c r="AN194" i="1"/>
  <c r="AN668" i="1"/>
  <c r="AN173" i="1"/>
  <c r="AN192" i="1"/>
  <c r="AN342" i="1"/>
  <c r="AN66" i="1"/>
  <c r="AN461" i="1"/>
  <c r="AN369" i="1"/>
  <c r="AN195" i="1"/>
  <c r="AN805" i="1"/>
  <c r="AN442" i="1"/>
  <c r="AN814" i="1"/>
  <c r="AN757" i="1"/>
  <c r="AN460" i="1"/>
  <c r="AN644" i="1"/>
  <c r="AN801" i="1"/>
  <c r="AN618" i="1"/>
  <c r="AN40" i="1"/>
  <c r="AN888" i="1"/>
  <c r="AN1039" i="1"/>
  <c r="AN1011" i="1"/>
  <c r="AN825" i="1"/>
  <c r="AN141" i="1"/>
  <c r="AN116" i="1"/>
  <c r="AN199" i="1"/>
  <c r="AN409" i="1"/>
  <c r="AN418" i="1"/>
  <c r="AN38" i="1"/>
  <c r="AN204" i="1"/>
  <c r="AN267" i="1"/>
  <c r="AN982" i="1"/>
  <c r="AN783" i="1"/>
  <c r="AN509" i="1"/>
  <c r="AN973" i="1"/>
  <c r="AN1052" i="1"/>
  <c r="AN631" i="1"/>
  <c r="AN947" i="1"/>
  <c r="AN515" i="1"/>
  <c r="AN725" i="1"/>
  <c r="AN1045" i="1"/>
  <c r="AN745" i="1"/>
  <c r="AN370" i="1"/>
  <c r="AN924" i="1"/>
  <c r="AN729" i="1"/>
  <c r="AN421" i="1"/>
  <c r="AN83" i="1"/>
  <c r="AN561" i="1"/>
  <c r="AN373" i="1"/>
  <c r="AN656" i="1"/>
  <c r="AN536" i="1"/>
  <c r="AN295" i="1"/>
  <c r="AN802" i="1"/>
  <c r="AN1042" i="1"/>
  <c r="AN391" i="1"/>
  <c r="AN361" i="1"/>
  <c r="AN191" i="1"/>
  <c r="AN300" i="1"/>
  <c r="AN610" i="1"/>
  <c r="AN68" i="1"/>
  <c r="AN395" i="1"/>
  <c r="AN13" i="1"/>
  <c r="AN635" i="1"/>
  <c r="AN601" i="1"/>
  <c r="AN18" i="1"/>
  <c r="AN439" i="1"/>
  <c r="AN91" i="1"/>
  <c r="AN496" i="1"/>
  <c r="AN691" i="1"/>
  <c r="AN485" i="1"/>
  <c r="AN815" i="1"/>
  <c r="AN238" i="1"/>
  <c r="AN531" i="1"/>
  <c r="AN1035" i="1"/>
  <c r="AN768" i="1"/>
  <c r="AN516" i="1"/>
  <c r="AN1028" i="1"/>
  <c r="AN481" i="1"/>
  <c r="AN459" i="1"/>
  <c r="AN911" i="1"/>
  <c r="AN755" i="1"/>
  <c r="AN422" i="1"/>
  <c r="AN169" i="1"/>
  <c r="AN966" i="1"/>
  <c r="AN477" i="1"/>
  <c r="AN368" i="1"/>
  <c r="AN955" i="1"/>
  <c r="AN401" i="1"/>
  <c r="AN198" i="1"/>
  <c r="AN130" i="1"/>
  <c r="AN653" i="1"/>
  <c r="AN849" i="1"/>
  <c r="AN545" i="1"/>
  <c r="AN946" i="1"/>
  <c r="AN305" i="1"/>
  <c r="AN834" i="1"/>
  <c r="AN974" i="1"/>
  <c r="AN920" i="1"/>
  <c r="AN595" i="1"/>
  <c r="AN564" i="1"/>
  <c r="AN351" i="1"/>
  <c r="AN738" i="1"/>
  <c r="AN475" i="1"/>
  <c r="AN148" i="1"/>
  <c r="AN550" i="1"/>
  <c r="AN1031" i="1"/>
  <c r="AN548" i="1"/>
  <c r="AN188" i="1"/>
  <c r="AN735" i="1"/>
  <c r="AN313" i="1"/>
  <c r="AN1040" i="1"/>
  <c r="AN178" i="1"/>
  <c r="AN318" i="1"/>
  <c r="AN789" i="1"/>
  <c r="AN466" i="1"/>
  <c r="AN335" i="1"/>
  <c r="AN1033" i="1"/>
  <c r="AN829" i="1"/>
  <c r="AN695" i="1"/>
  <c r="AN571" i="1"/>
  <c r="AN772" i="1"/>
  <c r="AN338" i="1"/>
  <c r="AN579" i="1"/>
  <c r="AN362" i="1"/>
  <c r="AN284" i="1"/>
  <c r="AN398" i="1"/>
  <c r="AN175" i="1"/>
  <c r="AN255" i="1"/>
  <c r="AN780" i="1"/>
  <c r="AN1034" i="1"/>
  <c r="AN852" i="1"/>
  <c r="AN555" i="1"/>
  <c r="AN808" i="1"/>
  <c r="AN605" i="1"/>
  <c r="AN97" i="1"/>
  <c r="AN848" i="1"/>
  <c r="AN662" i="1"/>
  <c r="AN85" i="1"/>
  <c r="AN791" i="1"/>
  <c r="AN406" i="1"/>
  <c r="AN520" i="1"/>
  <c r="AN159" i="1"/>
  <c r="AN499" i="1"/>
  <c r="AN505" i="1"/>
  <c r="AN721" i="1"/>
  <c r="AN752" i="1"/>
  <c r="AN777" i="1"/>
  <c r="AN4" i="1"/>
  <c r="AN233" i="1"/>
  <c r="AN416" i="1"/>
  <c r="AN1029" i="1"/>
  <c r="AN843" i="1"/>
  <c r="AN216" i="1"/>
  <c r="AN626" i="1"/>
  <c r="AN358" i="1"/>
  <c r="AN330" i="1"/>
  <c r="AN847" i="1"/>
  <c r="AN329" i="1"/>
  <c r="AN282" i="1"/>
  <c r="AN290" i="1"/>
  <c r="AN494" i="1"/>
  <c r="AN164" i="1"/>
  <c r="AN611" i="1"/>
  <c r="AN492" i="1"/>
  <c r="AN570" i="1"/>
  <c r="AN363" i="1"/>
  <c r="AN139" i="1"/>
  <c r="AN126" i="1"/>
  <c r="AN963" i="1"/>
  <c r="AN882" i="1"/>
  <c r="AN259" i="1"/>
  <c r="AN155" i="1"/>
  <c r="AN280" i="1"/>
  <c r="AN264" i="1"/>
  <c r="AN316" i="1"/>
  <c r="AN399" i="1"/>
  <c r="AN455" i="1"/>
  <c r="AN247" i="1"/>
  <c r="AN705" i="1"/>
  <c r="AN404" i="1"/>
  <c r="AN890" i="1"/>
  <c r="AN767" i="1"/>
  <c r="AN577" i="1"/>
  <c r="AN450" i="1"/>
  <c r="AN883" i="1"/>
  <c r="AN697" i="1"/>
  <c r="AN1041" i="1"/>
  <c r="AN378" i="1"/>
  <c r="AN748" i="1"/>
  <c r="AN747" i="1"/>
  <c r="AN665" i="1"/>
  <c r="AN266" i="1"/>
  <c r="AN803" i="1"/>
  <c r="AN334" i="1"/>
  <c r="AN480" i="1"/>
  <c r="AN167" i="1"/>
  <c r="AN1046" i="1"/>
  <c r="AN478" i="1"/>
  <c r="AN288" i="1"/>
  <c r="AN327" i="1"/>
  <c r="AN810" i="1"/>
  <c r="AN753" i="1"/>
  <c r="AN1051" i="1"/>
  <c r="AN339" i="1"/>
  <c r="AN804" i="1"/>
  <c r="AN990" i="1"/>
  <c r="AN651" i="1"/>
  <c r="AN28" i="1"/>
  <c r="AN273" i="1"/>
  <c r="AN889" i="1"/>
  <c r="AN558" i="1"/>
  <c r="AN689" i="1"/>
  <c r="AN236" i="1"/>
  <c r="AN728" i="1"/>
  <c r="AN277" i="1"/>
  <c r="AN817" i="1"/>
  <c r="AN864" i="1"/>
  <c r="AN823" i="1"/>
  <c r="AN160" i="1"/>
  <c r="AN723" i="1"/>
  <c r="AN902" i="1"/>
  <c r="AN1036" i="1"/>
  <c r="AN574" i="1"/>
  <c r="AN773" i="1"/>
  <c r="AN183" i="1"/>
  <c r="AN778" i="1"/>
  <c r="AN359" i="1"/>
  <c r="AN860" i="1"/>
  <c r="AN563" i="1"/>
  <c r="AN65" i="1"/>
  <c r="AN951" i="1"/>
  <c r="AN170" i="1"/>
  <c r="AN929" i="1"/>
  <c r="AN991" i="1"/>
  <c r="AN1054" i="1"/>
  <c r="AN584" i="1"/>
  <c r="AN629" i="1"/>
  <c r="AN526" i="1"/>
  <c r="AN988" i="1"/>
  <c r="AN846" i="1"/>
  <c r="AN1058" i="1"/>
  <c r="AN377" i="1"/>
  <c r="AN907" i="1"/>
  <c r="AN875" i="1"/>
  <c r="AN573" i="1"/>
  <c r="AN88" i="1"/>
  <c r="AN813" i="1"/>
  <c r="AN210" i="1"/>
  <c r="AN681" i="1"/>
  <c r="AN716" i="1"/>
  <c r="AN304" i="1"/>
  <c r="AN547" i="1"/>
  <c r="AN704" i="1"/>
  <c r="AN468" i="1"/>
  <c r="AN842" i="1"/>
  <c r="AN859" i="1"/>
  <c r="AN853" i="1"/>
  <c r="AN108" i="1"/>
  <c r="AN567" i="1"/>
  <c r="AN590" i="1"/>
  <c r="AN297" i="1"/>
  <c r="AN841" i="1"/>
  <c r="AN187" i="1"/>
  <c r="AN76" i="1"/>
  <c r="AN221" i="1"/>
  <c r="AN921" i="1"/>
  <c r="AN787" i="1"/>
  <c r="AN766" i="1"/>
  <c r="AN837" i="1"/>
  <c r="AN413" i="1"/>
  <c r="AN903" i="1"/>
  <c r="AN937" i="1"/>
  <c r="AN1038" i="1"/>
  <c r="AN357" i="1"/>
  <c r="AN591" i="1"/>
  <c r="AN710" i="1"/>
  <c r="AN185" i="1"/>
  <c r="AN534" i="1"/>
  <c r="AN253" i="1"/>
  <c r="AN984" i="1"/>
  <c r="AN453" i="1"/>
  <c r="AN736" i="1"/>
  <c r="AN201" i="1"/>
  <c r="AN916" i="1"/>
  <c r="AN870" i="1"/>
  <c r="AN487" i="1"/>
  <c r="AN820" i="1"/>
  <c r="AN541" i="1"/>
  <c r="AN321" i="1"/>
  <c r="AN112" i="1"/>
  <c r="AN743" i="1"/>
  <c r="AN472" i="1"/>
  <c r="AN811" i="1"/>
  <c r="AN25" i="1"/>
  <c r="AN326" i="1"/>
  <c r="AN782" i="1"/>
  <c r="AN1048" i="1"/>
  <c r="AN405" i="1"/>
  <c r="AN606" i="1"/>
  <c r="AN677" i="1"/>
  <c r="AN712" i="1"/>
  <c r="AN1059" i="1"/>
  <c r="AN908" i="1"/>
  <c r="AN209" i="1"/>
  <c r="AN1043" i="1"/>
  <c r="AN452" i="1"/>
  <c r="AN64" i="1"/>
  <c r="AN673" i="1"/>
  <c r="AN1050" i="1"/>
  <c r="AN828" i="1"/>
  <c r="AN125" i="1"/>
  <c r="AN219" i="1"/>
  <c r="AN972" i="1"/>
  <c r="AN854" i="1"/>
  <c r="AN54" i="1"/>
  <c r="AN933" i="1"/>
  <c r="AN790" i="1"/>
  <c r="AN542" i="1"/>
  <c r="AN506" i="1"/>
  <c r="AN938" i="1"/>
  <c r="AN593" i="1"/>
  <c r="AN7" i="1"/>
  <c r="AN851" i="1"/>
  <c r="AN174" i="1"/>
  <c r="AN648" i="1"/>
  <c r="AN512" i="1"/>
  <c r="AN967" i="1"/>
  <c r="AN1049" i="1"/>
  <c r="AN703" i="1"/>
  <c r="AN389" i="1"/>
  <c r="AN403" i="1"/>
  <c r="AN628" i="1"/>
  <c r="AN350" i="1"/>
  <c r="AN78" i="1"/>
  <c r="AN844" i="1"/>
  <c r="AN645" i="1"/>
  <c r="AN684" i="1"/>
  <c r="AN568" i="1"/>
  <c r="AN765" i="1"/>
  <c r="AN866" i="1"/>
  <c r="AN658" i="1"/>
  <c r="AN503" i="1"/>
  <c r="AN393" i="1"/>
  <c r="AN821" i="1"/>
  <c r="AN407" i="1"/>
  <c r="AN197" i="1"/>
  <c r="AN190" i="1"/>
  <c r="AN285" i="1"/>
  <c r="AN575" i="1"/>
  <c r="AN138" i="1"/>
  <c r="AN770" i="1"/>
  <c r="AN893" i="1"/>
  <c r="AN763" i="1"/>
  <c r="AN822" i="1"/>
  <c r="AN588" i="1"/>
  <c r="AN443" i="1"/>
  <c r="AN718" i="1"/>
  <c r="AN746" i="1"/>
  <c r="AN603" i="1"/>
  <c r="AN732" i="1"/>
  <c r="AN649" i="1"/>
  <c r="AN599" i="1"/>
  <c r="AN511" i="1"/>
  <c r="AN364" i="1"/>
  <c r="AN613" i="1"/>
  <c r="AN617" i="1"/>
  <c r="AN624" i="1"/>
  <c r="AN26" i="1"/>
  <c r="AN592" i="1"/>
  <c r="AN572" i="1"/>
  <c r="AN231" i="1"/>
  <c r="AN502" i="1"/>
  <c r="AN557" i="1"/>
  <c r="AN179" i="1"/>
  <c r="AN733" i="1"/>
  <c r="AN246" i="1"/>
  <c r="AN655" i="1"/>
  <c r="AN464" i="1"/>
  <c r="AN514" i="1"/>
  <c r="AN2" i="1"/>
  <c r="AN569" i="1"/>
  <c r="AN551" i="1"/>
  <c r="AN184" i="1"/>
  <c r="AN383" i="1"/>
  <c r="AN873" i="1"/>
  <c r="AN232" i="1"/>
  <c r="AN106" i="1"/>
  <c r="AN380" i="1"/>
  <c r="AN1053" i="1"/>
  <c r="AN57" i="1"/>
  <c r="AN82" i="1"/>
  <c r="AN741" i="1"/>
  <c r="AN423" i="1"/>
  <c r="AN474" i="1"/>
  <c r="AN905" i="1"/>
  <c r="AN428" i="1"/>
  <c r="AN59" i="1"/>
  <c r="AN181" i="1"/>
  <c r="AN654" i="1"/>
  <c r="AN581" i="1"/>
  <c r="AN117" i="1"/>
  <c r="AN307" i="1"/>
  <c r="AN923" i="1"/>
  <c r="AN949" i="1"/>
  <c r="AN543" i="1"/>
  <c r="AN935" i="1"/>
  <c r="AN643" i="1"/>
  <c r="AN979" i="1"/>
  <c r="AN706" i="1"/>
  <c r="AN867" i="1"/>
  <c r="AN797" i="1"/>
  <c r="AN871" i="1"/>
  <c r="AN311" i="1"/>
  <c r="AN587" i="1"/>
  <c r="AN832" i="1"/>
  <c r="AN878" i="1"/>
  <c r="AN444" i="1"/>
  <c r="AN254" i="1"/>
  <c r="AN826" i="1"/>
  <c r="AN942" i="1"/>
  <c r="AN589" i="1"/>
  <c r="AN750" i="1"/>
  <c r="AN663" i="1"/>
  <c r="AN77" i="1"/>
  <c r="AN693" i="1"/>
  <c r="AN497" i="1"/>
  <c r="AN950" i="1"/>
  <c r="AN900" i="1"/>
  <c r="AN868" i="1"/>
  <c r="AN11" i="1"/>
  <c r="AN1055" i="1"/>
  <c r="AN281" i="1"/>
  <c r="AN530" i="1"/>
  <c r="AN525" i="1"/>
  <c r="AN432" i="1"/>
  <c r="AN402" i="1"/>
  <c r="AN764" i="1"/>
  <c r="AN799" i="1"/>
  <c r="AN939" i="1"/>
  <c r="AN612" i="1"/>
  <c r="AN182" i="1"/>
  <c r="AN948" i="1"/>
  <c r="AN650" i="1"/>
  <c r="AN302" i="1"/>
  <c r="AN123" i="1"/>
  <c r="AN660" i="1"/>
  <c r="AN666" i="1"/>
  <c r="AN895" i="1"/>
  <c r="AN249" i="1"/>
  <c r="AN576" i="1"/>
  <c r="AN540" i="1"/>
  <c r="AN850" i="1"/>
  <c r="AN740" i="1"/>
  <c r="AN495" i="1"/>
  <c r="AN109" i="1"/>
  <c r="AN975" i="1"/>
  <c r="AN683" i="1"/>
  <c r="AN230" i="1"/>
  <c r="AN759" i="1"/>
  <c r="AN958" i="1"/>
  <c r="AN978" i="1"/>
  <c r="AN508" i="1"/>
  <c r="AN862" i="1"/>
  <c r="AN881" i="1"/>
  <c r="AN200" i="1"/>
  <c r="AN960" i="1"/>
  <c r="AN354" i="1"/>
  <c r="AN517" i="1"/>
  <c r="AN894" i="1"/>
  <c r="AN301" i="1"/>
  <c r="AN839" i="1"/>
  <c r="AN861" i="1"/>
  <c r="AN1056" i="1"/>
  <c r="AN809" i="1"/>
  <c r="AN699" i="1"/>
  <c r="AN744" i="1"/>
  <c r="AN145" i="1"/>
  <c r="AN337" i="1"/>
  <c r="AN956" i="1"/>
  <c r="AN800" i="1"/>
  <c r="AN965" i="1"/>
  <c r="AN92" i="1"/>
  <c r="AN207" i="1"/>
  <c r="AN1066" i="1"/>
  <c r="AN535" i="1"/>
  <c r="AN899" i="1"/>
  <c r="AN970" i="1"/>
  <c r="AN858" i="1"/>
  <c r="AN910" i="1"/>
  <c r="AN320" i="1"/>
  <c r="AN1065" i="1"/>
  <c r="AN634" i="1"/>
  <c r="AN623" i="1"/>
  <c r="AN519" i="1"/>
  <c r="AN524" i="1"/>
  <c r="AN467" i="1"/>
  <c r="AN806" i="1"/>
  <c r="AN538" i="1"/>
  <c r="AN265" i="1"/>
  <c r="AN1069" i="1"/>
  <c r="AN943" i="1"/>
  <c r="AN664" i="1"/>
  <c r="AN779" i="1"/>
  <c r="AN1079" i="1"/>
  <c r="AN659" i="1"/>
  <c r="AN454" i="1"/>
  <c r="AN1057" i="1"/>
  <c r="AN600" i="1"/>
  <c r="AN410" i="1"/>
  <c r="AN585" i="1"/>
  <c r="AN792" i="1"/>
  <c r="AN952" i="1"/>
  <c r="AN152" i="1"/>
  <c r="AN382" i="1"/>
  <c r="AN987" i="1"/>
  <c r="AN717" i="1"/>
  <c r="AN1072" i="1"/>
  <c r="AN961" i="1"/>
  <c r="AN680" i="1"/>
  <c r="AN756" i="1"/>
  <c r="AN835" i="1"/>
  <c r="AN922" i="1"/>
  <c r="AN912" i="1"/>
  <c r="AN906" i="1"/>
  <c r="AN419" i="1"/>
  <c r="AN726" i="1"/>
  <c r="AN687" i="1"/>
  <c r="AN989" i="1"/>
  <c r="AN647" i="1"/>
  <c r="AN372" i="1"/>
  <c r="AN887" i="1"/>
  <c r="AN1063" i="1"/>
  <c r="AN457" i="1"/>
  <c r="AN856" i="1"/>
  <c r="AN483" i="1"/>
  <c r="AN986" i="1"/>
  <c r="AN1064" i="1"/>
  <c r="AN486" i="1"/>
  <c r="AN615" i="1"/>
  <c r="AN934" i="1"/>
  <c r="AN537" i="1"/>
  <c r="AN458" i="1"/>
  <c r="AN522" i="1"/>
  <c r="AN901" i="1"/>
  <c r="AN632" i="1"/>
  <c r="AN944" i="1"/>
  <c r="AN954" i="1"/>
  <c r="AN869" i="1"/>
  <c r="AN1074" i="1"/>
  <c r="AN904" i="1"/>
  <c r="AN1061" i="1"/>
  <c r="AN798" i="1"/>
  <c r="AN614" i="1"/>
  <c r="AN87" i="1"/>
  <c r="AN959" i="1"/>
  <c r="AN616" i="1"/>
  <c r="AN489" i="1"/>
  <c r="AN941" i="1"/>
  <c r="AN953" i="1"/>
  <c r="AN1070" i="1"/>
  <c r="AN1067" i="1"/>
  <c r="AN674" i="1"/>
  <c r="AN992" i="1"/>
  <c r="AN926" i="1"/>
  <c r="AN73" i="1"/>
  <c r="AN1083" i="1"/>
  <c r="AN872" i="1"/>
  <c r="AN608" i="1"/>
  <c r="AN915" i="1"/>
  <c r="AN940" i="1"/>
  <c r="AN913" i="1"/>
  <c r="AN865" i="1"/>
  <c r="AN690" i="1"/>
  <c r="AN845" i="1"/>
  <c r="AN1062" i="1"/>
  <c r="AN639" i="1"/>
  <c r="AN919" i="1"/>
  <c r="AN580" i="1"/>
  <c r="AN945" i="1"/>
  <c r="AN685" i="1"/>
  <c r="AN785" i="1"/>
  <c r="AN781" i="1"/>
  <c r="AN309" i="1"/>
  <c r="AN874" i="1"/>
  <c r="AN1075" i="1"/>
  <c r="AN1078" i="1"/>
  <c r="AN880" i="1"/>
  <c r="AN1082" i="1"/>
  <c r="AN807" i="1"/>
  <c r="AN701" i="1"/>
  <c r="AN671" i="1"/>
  <c r="AN700" i="1"/>
  <c r="AN730" i="1"/>
  <c r="AN761" i="1"/>
  <c r="AN1060" i="1"/>
  <c r="AN879" i="1"/>
  <c r="AN1077" i="1"/>
  <c r="AN202" i="1"/>
  <c r="AN158" i="1"/>
  <c r="AN971" i="1"/>
  <c r="AN1081" i="1"/>
  <c r="AN818" i="1"/>
  <c r="AN686" i="1"/>
  <c r="AN917" i="1"/>
  <c r="AN676" i="1"/>
  <c r="AN559" i="1"/>
  <c r="AN857" i="1"/>
  <c r="AN670" i="1"/>
  <c r="AN930" i="1"/>
  <c r="AN675" i="1"/>
  <c r="AN10" i="1"/>
  <c r="AN627" i="1"/>
  <c r="AN722" i="1"/>
  <c r="AN258" i="1"/>
  <c r="AN737" i="1"/>
  <c r="AN678" i="1"/>
  <c r="AN229" i="1"/>
  <c r="AN1068" i="1"/>
  <c r="AN816" i="1"/>
  <c r="AN968" i="1"/>
  <c r="AN827" i="1"/>
  <c r="AN417" i="1"/>
  <c r="AN1044" i="1"/>
  <c r="AN925" i="1"/>
  <c r="AN754" i="1"/>
  <c r="AN256" i="1"/>
  <c r="AN957" i="1"/>
  <c r="AN836" i="1"/>
  <c r="AN1090" i="1"/>
  <c r="AN312" i="1"/>
  <c r="AN769" i="1"/>
  <c r="AN720" i="1"/>
  <c r="AN796" i="1"/>
  <c r="AN855" i="1"/>
  <c r="AN983" i="1"/>
  <c r="AN1073" i="1"/>
  <c r="AN208" i="1"/>
  <c r="AN528" i="1"/>
  <c r="AN762" i="1"/>
  <c r="AN896" i="1"/>
  <c r="AN1088" i="1"/>
  <c r="AN630" i="1"/>
  <c r="AN927" i="1"/>
  <c r="AN993" i="1"/>
  <c r="AN928" i="1"/>
  <c r="AN1087" i="1"/>
  <c r="AN69" i="1"/>
  <c r="AN390" i="1"/>
  <c r="AN1089" i="1"/>
  <c r="AN976" i="1"/>
  <c r="AN1076" i="1"/>
  <c r="AN1086" i="1"/>
  <c r="AN962" i="1"/>
  <c r="AN709" i="1"/>
  <c r="AN931" i="1"/>
  <c r="AN669" i="1"/>
  <c r="AN909" i="1"/>
  <c r="AN80" i="1"/>
  <c r="AN742" i="1"/>
  <c r="AN501" i="1"/>
  <c r="AN776" i="1"/>
  <c r="AN795" i="1"/>
  <c r="AN914" i="1"/>
  <c r="AN1084" i="1"/>
  <c r="AN1071" i="1"/>
  <c r="AN283" i="1"/>
  <c r="AN876" i="1"/>
  <c r="AN1085" i="1"/>
  <c r="AN1092" i="1"/>
  <c r="AN71" i="1"/>
  <c r="AN985" i="1"/>
  <c r="AN566" i="1"/>
  <c r="AN1080" i="1"/>
  <c r="AN1091" i="1"/>
  <c r="AN981" i="1"/>
  <c r="AN977" i="1"/>
  <c r="AN980" i="1"/>
  <c r="AN1093" i="1"/>
  <c r="AN222" i="1"/>
  <c r="AN884" i="1"/>
  <c r="AN863" i="1"/>
  <c r="AN226" i="1"/>
  <c r="BV162" i="1" l="1"/>
  <c r="BX228" i="1"/>
  <c r="BW228" i="1"/>
  <c r="BV228" i="1"/>
  <c r="BX260" i="1"/>
  <c r="BW260" i="1"/>
  <c r="BV260" i="1"/>
  <c r="BX486" i="1"/>
  <c r="BW486" i="1"/>
  <c r="BV486" i="1"/>
  <c r="BX922" i="1"/>
  <c r="BW922" i="1"/>
  <c r="BV922" i="1"/>
  <c r="BX948" i="1"/>
  <c r="BW948" i="1"/>
  <c r="BV948" i="1"/>
  <c r="BW1011" i="1"/>
  <c r="BX1011" i="1"/>
  <c r="BV1011" i="1"/>
  <c r="BX965" i="1"/>
  <c r="BW965" i="1"/>
  <c r="BV965" i="1"/>
  <c r="BX474" i="1"/>
  <c r="BW474" i="1"/>
  <c r="BV474" i="1"/>
  <c r="BX162" i="1"/>
  <c r="BX464" i="1"/>
  <c r="BW464" i="1"/>
  <c r="BV464" i="1"/>
  <c r="BX1041" i="1"/>
  <c r="BW1041" i="1"/>
  <c r="BV1041" i="1"/>
  <c r="BX44" i="1"/>
  <c r="BW44" i="1"/>
  <c r="BV44" i="1"/>
  <c r="BX1048" i="1"/>
  <c r="BW1048" i="1"/>
  <c r="BV1048" i="1"/>
  <c r="BX272" i="1"/>
  <c r="BW272" i="1"/>
  <c r="BV272" i="1"/>
  <c r="BX465" i="1"/>
  <c r="BW465" i="1"/>
  <c r="BV465" i="1"/>
  <c r="BV818" i="1"/>
  <c r="BX810" i="1"/>
  <c r="BW810" i="1"/>
  <c r="BV810" i="1"/>
  <c r="BV834" i="1"/>
  <c r="BX623" i="1"/>
  <c r="BW623" i="1"/>
  <c r="BV623" i="1"/>
  <c r="BV883" i="1"/>
  <c r="BW883" i="1"/>
  <c r="BX883" i="1"/>
  <c r="BX818" i="1"/>
  <c r="BX512" i="1"/>
  <c r="BW512" i="1"/>
  <c r="BV512" i="1"/>
  <c r="BX834" i="1"/>
  <c r="M626" i="1"/>
  <c r="M303" i="1"/>
  <c r="M745" i="1"/>
  <c r="M199" i="1"/>
  <c r="M491" i="1"/>
  <c r="M408" i="1"/>
  <c r="M207" i="1"/>
  <c r="M975" i="1"/>
  <c r="M612" i="1"/>
  <c r="M77" i="1"/>
  <c r="M246" i="1"/>
  <c r="M51" i="1"/>
  <c r="M1002" i="1"/>
  <c r="M302" i="1"/>
  <c r="M547" i="1"/>
  <c r="M149" i="1"/>
  <c r="M640" i="1"/>
  <c r="M127" i="1"/>
  <c r="M239" i="1"/>
  <c r="M828" i="1"/>
  <c r="M888" i="1"/>
  <c r="M481" i="1"/>
  <c r="M1084" i="1"/>
  <c r="M420" i="1"/>
  <c r="M525" i="1"/>
  <c r="M995" i="1"/>
  <c r="M970" i="1"/>
  <c r="M53" i="1"/>
  <c r="M339" i="1"/>
  <c r="M155" i="1"/>
  <c r="M84" i="1"/>
  <c r="M273" i="1"/>
  <c r="M114" i="1"/>
  <c r="M399" i="1"/>
  <c r="M320" i="1"/>
  <c r="M1062" i="1"/>
  <c r="M510" i="1"/>
  <c r="M635" i="1"/>
  <c r="M702" i="1"/>
  <c r="M89" i="1"/>
  <c r="P765" i="1"/>
  <c r="P289" i="1"/>
  <c r="P999" i="1"/>
  <c r="P918" i="1"/>
  <c r="P692" i="1"/>
  <c r="P1008" i="1"/>
  <c r="P236" i="1"/>
  <c r="P1026" i="1"/>
  <c r="P329" i="1"/>
  <c r="M931" i="1"/>
  <c r="P304" i="1"/>
  <c r="M455" i="1"/>
  <c r="M168" i="1"/>
  <c r="M598" i="1"/>
  <c r="M244" i="1"/>
  <c r="BK827" i="1"/>
  <c r="BR827" i="1" s="1"/>
  <c r="BF827" i="1"/>
  <c r="BM827" i="1" s="1"/>
  <c r="BE827" i="1"/>
  <c r="BL827" i="1" s="1"/>
  <c r="BK874" i="1"/>
  <c r="BR874" i="1" s="1"/>
  <c r="BF874" i="1"/>
  <c r="BM874" i="1" s="1"/>
  <c r="BE874" i="1"/>
  <c r="BL874" i="1" s="1"/>
  <c r="BK709" i="1"/>
  <c r="BR709" i="1" s="1"/>
  <c r="BF709" i="1"/>
  <c r="BM709" i="1" s="1"/>
  <c r="BE709" i="1"/>
  <c r="BL709" i="1" s="1"/>
  <c r="BK372" i="1"/>
  <c r="BR372" i="1" s="1"/>
  <c r="BF372" i="1"/>
  <c r="BM372" i="1" s="1"/>
  <c r="BE372" i="1"/>
  <c r="BL372" i="1" s="1"/>
  <c r="BK207" i="1"/>
  <c r="BR207" i="1" s="1"/>
  <c r="BF207" i="1"/>
  <c r="BM207" i="1" s="1"/>
  <c r="BE207" i="1"/>
  <c r="BL207" i="1" s="1"/>
  <c r="BK922" i="1"/>
  <c r="BR922" i="1" s="1"/>
  <c r="BF922" i="1"/>
  <c r="BM922" i="1" s="1"/>
  <c r="BE922" i="1"/>
  <c r="BL922" i="1" s="1"/>
  <c r="BK354" i="1"/>
  <c r="BR354" i="1" s="1"/>
  <c r="BF354" i="1"/>
  <c r="BM354" i="1" s="1"/>
  <c r="BE354" i="1"/>
  <c r="BL354" i="1" s="1"/>
  <c r="BK915" i="1"/>
  <c r="BR915" i="1" s="1"/>
  <c r="BF915" i="1"/>
  <c r="BM915" i="1" s="1"/>
  <c r="BE915" i="1"/>
  <c r="BL915" i="1" s="1"/>
  <c r="BK845" i="1"/>
  <c r="BR845" i="1" s="1"/>
  <c r="BF845" i="1"/>
  <c r="BM845" i="1" s="1"/>
  <c r="BE845" i="1"/>
  <c r="BL845" i="1" s="1"/>
  <c r="BK382" i="1"/>
  <c r="BR382" i="1" s="1"/>
  <c r="BF382" i="1"/>
  <c r="BM382" i="1" s="1"/>
  <c r="BE382" i="1"/>
  <c r="BL382" i="1" s="1"/>
  <c r="BK1070" i="1"/>
  <c r="BR1070" i="1" s="1"/>
  <c r="BF1070" i="1"/>
  <c r="BM1070" i="1" s="1"/>
  <c r="BE1070" i="1"/>
  <c r="BL1070" i="1" s="1"/>
  <c r="BK872" i="1"/>
  <c r="BR872" i="1" s="1"/>
  <c r="BF872" i="1"/>
  <c r="BM872" i="1" s="1"/>
  <c r="BE872" i="1"/>
  <c r="BL872" i="1" s="1"/>
  <c r="BK634" i="1"/>
  <c r="BR634" i="1" s="1"/>
  <c r="BF634" i="1"/>
  <c r="BM634" i="1" s="1"/>
  <c r="BE634" i="1"/>
  <c r="BL634" i="1" s="1"/>
  <c r="BK76" i="1"/>
  <c r="BR76" i="1" s="1"/>
  <c r="BF76" i="1"/>
  <c r="BM76" i="1" s="1"/>
  <c r="BE76" i="1"/>
  <c r="BL76" i="1" s="1"/>
  <c r="BK809" i="1"/>
  <c r="BR809" i="1" s="1"/>
  <c r="BF809" i="1"/>
  <c r="BM809" i="1" s="1"/>
  <c r="BE809" i="1"/>
  <c r="BL809" i="1" s="1"/>
  <c r="BK592" i="1"/>
  <c r="BR592" i="1" s="1"/>
  <c r="BF592" i="1"/>
  <c r="BM592" i="1" s="1"/>
  <c r="BE592" i="1"/>
  <c r="BL592" i="1" s="1"/>
  <c r="BK1065" i="1"/>
  <c r="BR1065" i="1" s="1"/>
  <c r="BF1065" i="1"/>
  <c r="BM1065" i="1" s="1"/>
  <c r="BE1065" i="1"/>
  <c r="BL1065" i="1" s="1"/>
  <c r="BK575" i="1"/>
  <c r="BR575" i="1" s="1"/>
  <c r="BF575" i="1"/>
  <c r="BM575" i="1" s="1"/>
  <c r="BE575" i="1"/>
  <c r="BL575" i="1" s="1"/>
  <c r="BK975" i="1"/>
  <c r="BR975" i="1" s="1"/>
  <c r="BF975" i="1"/>
  <c r="BM975" i="1" s="1"/>
  <c r="BE975" i="1"/>
  <c r="BL975" i="1" s="1"/>
  <c r="BK1062" i="1"/>
  <c r="BR1062" i="1" s="1"/>
  <c r="BF1062" i="1"/>
  <c r="BM1062" i="1" s="1"/>
  <c r="BE1062" i="1"/>
  <c r="BL1062" i="1" s="1"/>
  <c r="BK472" i="1"/>
  <c r="BR472" i="1" s="1"/>
  <c r="BF472" i="1"/>
  <c r="BM472" i="1" s="1"/>
  <c r="BE472" i="1"/>
  <c r="BL472" i="1" s="1"/>
  <c r="BK1056" i="1"/>
  <c r="BR1056" i="1" s="1"/>
  <c r="BF1056" i="1"/>
  <c r="BM1056" i="1" s="1"/>
  <c r="BE1056" i="1"/>
  <c r="BL1056" i="1" s="1"/>
  <c r="BK867" i="1"/>
  <c r="BR867" i="1" s="1"/>
  <c r="BF867" i="1"/>
  <c r="BM867" i="1" s="1"/>
  <c r="BE867" i="1"/>
  <c r="BL867" i="1" s="1"/>
  <c r="BK822" i="1"/>
  <c r="BR822" i="1" s="1"/>
  <c r="BE822" i="1"/>
  <c r="BL822" i="1" s="1"/>
  <c r="BF822" i="1"/>
  <c r="BM822" i="1" s="1"/>
  <c r="BK894" i="1"/>
  <c r="BR894" i="1" s="1"/>
  <c r="BE894" i="1"/>
  <c r="BL894" i="1" s="1"/>
  <c r="BF894" i="1"/>
  <c r="BM894" i="1" s="1"/>
  <c r="BK850" i="1"/>
  <c r="BR850" i="1" s="1"/>
  <c r="BE850" i="1"/>
  <c r="BL850" i="1" s="1"/>
  <c r="BF850" i="1"/>
  <c r="BM850" i="1" s="1"/>
  <c r="BK282" i="1"/>
  <c r="BR282" i="1" s="1"/>
  <c r="BE282" i="1"/>
  <c r="BL282" i="1" s="1"/>
  <c r="BF282" i="1"/>
  <c r="BM282" i="1" s="1"/>
  <c r="BK579" i="1"/>
  <c r="BR579" i="1" s="1"/>
  <c r="BE579" i="1"/>
  <c r="BL579" i="1" s="1"/>
  <c r="BF579" i="1"/>
  <c r="BM579" i="1" s="1"/>
  <c r="BK377" i="1"/>
  <c r="BR377" i="1" s="1"/>
  <c r="BE377" i="1"/>
  <c r="BL377" i="1" s="1"/>
  <c r="BF377" i="1"/>
  <c r="BM377" i="1" s="1"/>
  <c r="BK847" i="1"/>
  <c r="BR847" i="1" s="1"/>
  <c r="BE847" i="1"/>
  <c r="BL847" i="1" s="1"/>
  <c r="BF847" i="1"/>
  <c r="BM847" i="1" s="1"/>
  <c r="BK563" i="1"/>
  <c r="BR563" i="1" s="1"/>
  <c r="BE563" i="1"/>
  <c r="BL563" i="1" s="1"/>
  <c r="BF563" i="1"/>
  <c r="BM563" i="1" s="1"/>
  <c r="BK817" i="1"/>
  <c r="BR817" i="1" s="1"/>
  <c r="BE817" i="1"/>
  <c r="BL817" i="1" s="1"/>
  <c r="BF817" i="1"/>
  <c r="BM817" i="1" s="1"/>
  <c r="BK749" i="1"/>
  <c r="BR749" i="1" s="1"/>
  <c r="BE749" i="1"/>
  <c r="BL749" i="1" s="1"/>
  <c r="BF749" i="1"/>
  <c r="BM749" i="1" s="1"/>
  <c r="BK804" i="1"/>
  <c r="BR804" i="1" s="1"/>
  <c r="BE804" i="1"/>
  <c r="BL804" i="1" s="1"/>
  <c r="BF804" i="1"/>
  <c r="BM804" i="1" s="1"/>
  <c r="BK466" i="1"/>
  <c r="BR466" i="1" s="1"/>
  <c r="BE466" i="1"/>
  <c r="BL466" i="1" s="1"/>
  <c r="BF466" i="1"/>
  <c r="BM466" i="1" s="1"/>
  <c r="BK396" i="1"/>
  <c r="BR396" i="1" s="1"/>
  <c r="BE396" i="1"/>
  <c r="BL396" i="1" s="1"/>
  <c r="BF396" i="1"/>
  <c r="BM396" i="1" s="1"/>
  <c r="BK313" i="1"/>
  <c r="BR313" i="1" s="1"/>
  <c r="BE313" i="1"/>
  <c r="BL313" i="1" s="1"/>
  <c r="BF313" i="1"/>
  <c r="BM313" i="1" s="1"/>
  <c r="BK610" i="1"/>
  <c r="BR610" i="1" s="1"/>
  <c r="BE610" i="1"/>
  <c r="BL610" i="1" s="1"/>
  <c r="BF610" i="1"/>
  <c r="BM610" i="1" s="1"/>
  <c r="BK140" i="1"/>
  <c r="BR140" i="1" s="1"/>
  <c r="BE140" i="1"/>
  <c r="BL140" i="1" s="1"/>
  <c r="BF140" i="1"/>
  <c r="BM140" i="1" s="1"/>
  <c r="BK391" i="1"/>
  <c r="BR391" i="1" s="1"/>
  <c r="BE391" i="1"/>
  <c r="BL391" i="1" s="1"/>
  <c r="BF391" i="1"/>
  <c r="BM391" i="1" s="1"/>
  <c r="BK68" i="1"/>
  <c r="BR68" i="1" s="1"/>
  <c r="BE68" i="1"/>
  <c r="BL68" i="1" s="1"/>
  <c r="BF68" i="1"/>
  <c r="BM68" i="1" s="1"/>
  <c r="BK164" i="1"/>
  <c r="BR164" i="1" s="1"/>
  <c r="BE164" i="1"/>
  <c r="BL164" i="1" s="1"/>
  <c r="BF164" i="1"/>
  <c r="BM164" i="1" s="1"/>
  <c r="BK946" i="1"/>
  <c r="BR946" i="1" s="1"/>
  <c r="BE946" i="1"/>
  <c r="BL946" i="1" s="1"/>
  <c r="BF946" i="1"/>
  <c r="BM946" i="1" s="1"/>
  <c r="BK303" i="1"/>
  <c r="BR303" i="1" s="1"/>
  <c r="BE303" i="1"/>
  <c r="BL303" i="1" s="1"/>
  <c r="BF303" i="1"/>
  <c r="BM303" i="1" s="1"/>
  <c r="BK134" i="1"/>
  <c r="BR134" i="1" s="1"/>
  <c r="BE134" i="1"/>
  <c r="BL134" i="1" s="1"/>
  <c r="BF134" i="1"/>
  <c r="BM134" i="1" s="1"/>
  <c r="BK225" i="1"/>
  <c r="BR225" i="1" s="1"/>
  <c r="BE225" i="1"/>
  <c r="BL225" i="1" s="1"/>
  <c r="BF225" i="1"/>
  <c r="BM225" i="1" s="1"/>
  <c r="BK521" i="1"/>
  <c r="BR521" i="1" s="1"/>
  <c r="BE521" i="1"/>
  <c r="BL521" i="1" s="1"/>
  <c r="BF521" i="1"/>
  <c r="BM521" i="1" s="1"/>
  <c r="BK969" i="1"/>
  <c r="BR969" i="1" s="1"/>
  <c r="BE969" i="1"/>
  <c r="BL969" i="1" s="1"/>
  <c r="BF969" i="1"/>
  <c r="BM969" i="1" s="1"/>
  <c r="BK250" i="1"/>
  <c r="BR250" i="1" s="1"/>
  <c r="BE250" i="1"/>
  <c r="BL250" i="1" s="1"/>
  <c r="BF250" i="1"/>
  <c r="BM250" i="1" s="1"/>
  <c r="BK173" i="1"/>
  <c r="BR173" i="1" s="1"/>
  <c r="BE173" i="1"/>
  <c r="BL173" i="1" s="1"/>
  <c r="BF173" i="1"/>
  <c r="BM173" i="1" s="1"/>
  <c r="BK546" i="1"/>
  <c r="BR546" i="1" s="1"/>
  <c r="BE546" i="1"/>
  <c r="BL546" i="1" s="1"/>
  <c r="BF546" i="1"/>
  <c r="BM546" i="1" s="1"/>
  <c r="BK31" i="1"/>
  <c r="BR31" i="1" s="1"/>
  <c r="BE31" i="1"/>
  <c r="BL31" i="1" s="1"/>
  <c r="BF31" i="1"/>
  <c r="BM31" i="1" s="1"/>
  <c r="BK113" i="1"/>
  <c r="BR113" i="1" s="1"/>
  <c r="BE113" i="1"/>
  <c r="BL113" i="1" s="1"/>
  <c r="BF113" i="1"/>
  <c r="BM113" i="1" s="1"/>
  <c r="BK150" i="1"/>
  <c r="BR150" i="1" s="1"/>
  <c r="BE150" i="1"/>
  <c r="BL150" i="1" s="1"/>
  <c r="BF150" i="1"/>
  <c r="BM150" i="1" s="1"/>
  <c r="BK228" i="1"/>
  <c r="BR228" i="1" s="1"/>
  <c r="BE228" i="1"/>
  <c r="BL228" i="1" s="1"/>
  <c r="BF228" i="1"/>
  <c r="BM228" i="1" s="1"/>
  <c r="BK392" i="1"/>
  <c r="BR392" i="1" s="1"/>
  <c r="BE392" i="1"/>
  <c r="BL392" i="1" s="1"/>
  <c r="BF392" i="1"/>
  <c r="BM392" i="1" s="1"/>
  <c r="BK122" i="1"/>
  <c r="BR122" i="1" s="1"/>
  <c r="BE122" i="1"/>
  <c r="BL122" i="1" s="1"/>
  <c r="BF122" i="1"/>
  <c r="BM122" i="1" s="1"/>
  <c r="BK111" i="1"/>
  <c r="BR111" i="1" s="1"/>
  <c r="BE111" i="1"/>
  <c r="BL111" i="1" s="1"/>
  <c r="BF111" i="1"/>
  <c r="BM111" i="1" s="1"/>
  <c r="BK353" i="1"/>
  <c r="BR353" i="1" s="1"/>
  <c r="BE353" i="1"/>
  <c r="BL353" i="1" s="1"/>
  <c r="BF353" i="1"/>
  <c r="BM353" i="1" s="1"/>
  <c r="BK248" i="1"/>
  <c r="BR248" i="1" s="1"/>
  <c r="BE248" i="1"/>
  <c r="BL248" i="1" s="1"/>
  <c r="BF248" i="1"/>
  <c r="BM248" i="1" s="1"/>
  <c r="BK276" i="1"/>
  <c r="BR276" i="1" s="1"/>
  <c r="BE276" i="1"/>
  <c r="BL276" i="1" s="1"/>
  <c r="BF276" i="1"/>
  <c r="BM276" i="1" s="1"/>
  <c r="BK411" i="1"/>
  <c r="BR411" i="1" s="1"/>
  <c r="BE411" i="1"/>
  <c r="BL411" i="1" s="1"/>
  <c r="BF411" i="1"/>
  <c r="BM411" i="1" s="1"/>
  <c r="BK336" i="1"/>
  <c r="BR336" i="1" s="1"/>
  <c r="BE336" i="1"/>
  <c r="BL336" i="1" s="1"/>
  <c r="BF336" i="1"/>
  <c r="BM336" i="1" s="1"/>
  <c r="BK48" i="1"/>
  <c r="BR48" i="1" s="1"/>
  <c r="BE48" i="1"/>
  <c r="BL48" i="1" s="1"/>
  <c r="BF48" i="1"/>
  <c r="BM48" i="1" s="1"/>
  <c r="BK1002" i="1"/>
  <c r="BR1002" i="1" s="1"/>
  <c r="BE1002" i="1"/>
  <c r="BL1002" i="1" s="1"/>
  <c r="BF1002" i="1"/>
  <c r="BM1002" i="1" s="1"/>
  <c r="BK565" i="1"/>
  <c r="BR565" i="1" s="1"/>
  <c r="BE565" i="1"/>
  <c r="BL565" i="1" s="1"/>
  <c r="BF565" i="1"/>
  <c r="BM565" i="1" s="1"/>
  <c r="BK333" i="1"/>
  <c r="BR333" i="1" s="1"/>
  <c r="BE333" i="1"/>
  <c r="BL333" i="1" s="1"/>
  <c r="BF333" i="1"/>
  <c r="BM333" i="1" s="1"/>
  <c r="BK448" i="1"/>
  <c r="BR448" i="1" s="1"/>
  <c r="BE448" i="1"/>
  <c r="BL448" i="1" s="1"/>
  <c r="BF448" i="1"/>
  <c r="BM448" i="1" s="1"/>
  <c r="BK258" i="1"/>
  <c r="BR258" i="1" s="1"/>
  <c r="BE258" i="1"/>
  <c r="BL258" i="1" s="1"/>
  <c r="BF258" i="1"/>
  <c r="BM258" i="1" s="1"/>
  <c r="BK39" i="1"/>
  <c r="BR39" i="1" s="1"/>
  <c r="BE39" i="1"/>
  <c r="BL39" i="1" s="1"/>
  <c r="BF39" i="1"/>
  <c r="BM39" i="1" s="1"/>
  <c r="M977" i="1"/>
  <c r="M1089" i="1"/>
  <c r="M627" i="1"/>
  <c r="M1069" i="1"/>
  <c r="M1066" i="1"/>
  <c r="M517" i="1"/>
  <c r="M829" i="1"/>
  <c r="M442" i="1"/>
  <c r="M58" i="1"/>
  <c r="M918" i="1"/>
  <c r="BK836" i="1"/>
  <c r="BR836" i="1" s="1"/>
  <c r="BE836" i="1"/>
  <c r="BL836" i="1" s="1"/>
  <c r="BF836" i="1"/>
  <c r="BM836" i="1" s="1"/>
  <c r="BK909" i="1"/>
  <c r="BR909" i="1" s="1"/>
  <c r="BE909" i="1"/>
  <c r="BL909" i="1" s="1"/>
  <c r="BF909" i="1"/>
  <c r="BM909" i="1" s="1"/>
  <c r="BK930" i="1"/>
  <c r="BR930" i="1" s="1"/>
  <c r="BE930" i="1"/>
  <c r="BL930" i="1" s="1"/>
  <c r="BF930" i="1"/>
  <c r="BM930" i="1" s="1"/>
  <c r="BK1088" i="1"/>
  <c r="BR1088" i="1" s="1"/>
  <c r="BE1088" i="1"/>
  <c r="BL1088" i="1" s="1"/>
  <c r="BF1088" i="1"/>
  <c r="BM1088" i="1" s="1"/>
  <c r="BK256" i="1"/>
  <c r="BR256" i="1" s="1"/>
  <c r="BE256" i="1"/>
  <c r="BL256" i="1" s="1"/>
  <c r="BF256" i="1"/>
  <c r="BM256" i="1" s="1"/>
  <c r="BK1081" i="1"/>
  <c r="BR1081" i="1" s="1"/>
  <c r="BE1081" i="1"/>
  <c r="BL1081" i="1" s="1"/>
  <c r="BF1081" i="1"/>
  <c r="BM1081" i="1" s="1"/>
  <c r="BK986" i="1"/>
  <c r="BR986" i="1" s="1"/>
  <c r="BF986" i="1"/>
  <c r="BM986" i="1" s="1"/>
  <c r="BE986" i="1"/>
  <c r="BL986" i="1" s="1"/>
  <c r="BK776" i="1"/>
  <c r="BR776" i="1" s="1"/>
  <c r="BE776" i="1"/>
  <c r="BL776" i="1" s="1"/>
  <c r="BF776" i="1"/>
  <c r="BM776" i="1" s="1"/>
  <c r="BK623" i="1"/>
  <c r="BR623" i="1" s="1"/>
  <c r="BF623" i="1"/>
  <c r="BM623" i="1" s="1"/>
  <c r="BE623" i="1"/>
  <c r="BL623" i="1" s="1"/>
  <c r="BK489" i="1"/>
  <c r="BR489" i="1" s="1"/>
  <c r="BF489" i="1"/>
  <c r="BM489" i="1" s="1"/>
  <c r="BE489" i="1"/>
  <c r="BL489" i="1" s="1"/>
  <c r="BK535" i="1"/>
  <c r="BR535" i="1" s="1"/>
  <c r="BF535" i="1"/>
  <c r="BM535" i="1" s="1"/>
  <c r="BE535" i="1"/>
  <c r="BL535" i="1" s="1"/>
  <c r="BK1068" i="1"/>
  <c r="BR1068" i="1" s="1"/>
  <c r="BE1068" i="1"/>
  <c r="BL1068" i="1" s="1"/>
  <c r="BF1068" i="1"/>
  <c r="BM1068" i="1" s="1"/>
  <c r="BK726" i="1"/>
  <c r="BR726" i="1" s="1"/>
  <c r="BF726" i="1"/>
  <c r="BM726" i="1" s="1"/>
  <c r="BE726" i="1"/>
  <c r="BL726" i="1" s="1"/>
  <c r="BK190" i="1"/>
  <c r="BR190" i="1" s="1"/>
  <c r="BF190" i="1"/>
  <c r="BM190" i="1" s="1"/>
  <c r="BE190" i="1"/>
  <c r="BL190" i="1" s="1"/>
  <c r="BK895" i="1"/>
  <c r="BR895" i="1" s="1"/>
  <c r="BE895" i="1"/>
  <c r="BL895" i="1" s="1"/>
  <c r="BF895" i="1"/>
  <c r="BM895" i="1" s="1"/>
  <c r="BK989" i="1"/>
  <c r="BR989" i="1" s="1"/>
  <c r="BE989" i="1"/>
  <c r="BL989" i="1" s="1"/>
  <c r="BF989" i="1"/>
  <c r="BM989" i="1" s="1"/>
  <c r="BK659" i="1"/>
  <c r="BR659" i="1" s="1"/>
  <c r="BE659" i="1"/>
  <c r="BL659" i="1" s="1"/>
  <c r="BF659" i="1"/>
  <c r="BM659" i="1" s="1"/>
  <c r="BK231" i="1"/>
  <c r="BR231" i="1" s="1"/>
  <c r="BE231" i="1"/>
  <c r="BL231" i="1" s="1"/>
  <c r="BF231" i="1"/>
  <c r="BM231" i="1" s="1"/>
  <c r="BK712" i="1"/>
  <c r="BR712" i="1" s="1"/>
  <c r="BE712" i="1"/>
  <c r="BL712" i="1" s="1"/>
  <c r="BF712" i="1"/>
  <c r="BM712" i="1" s="1"/>
  <c r="BK428" i="1"/>
  <c r="BR428" i="1" s="1"/>
  <c r="BE428" i="1"/>
  <c r="BL428" i="1" s="1"/>
  <c r="BF428" i="1"/>
  <c r="BM428" i="1" s="1"/>
  <c r="BK395" i="1"/>
  <c r="BR395" i="1" s="1"/>
  <c r="BE395" i="1"/>
  <c r="BL395" i="1" s="1"/>
  <c r="BF395" i="1"/>
  <c r="BM395" i="1" s="1"/>
  <c r="BK589" i="1"/>
  <c r="BR589" i="1" s="1"/>
  <c r="BE589" i="1"/>
  <c r="BL589" i="1" s="1"/>
  <c r="BF589" i="1"/>
  <c r="BM589" i="1" s="1"/>
  <c r="BK487" i="1"/>
  <c r="BR487" i="1" s="1"/>
  <c r="BE487" i="1"/>
  <c r="BL487" i="1" s="1"/>
  <c r="BF487" i="1"/>
  <c r="BM487" i="1" s="1"/>
  <c r="BK139" i="1"/>
  <c r="BR139" i="1" s="1"/>
  <c r="BE139" i="1"/>
  <c r="BL139" i="1" s="1"/>
  <c r="BF139" i="1"/>
  <c r="BM139" i="1" s="1"/>
  <c r="BK823" i="1"/>
  <c r="BR823" i="1" s="1"/>
  <c r="BE823" i="1"/>
  <c r="BL823" i="1" s="1"/>
  <c r="BF823" i="1"/>
  <c r="BM823" i="1" s="1"/>
  <c r="BK649" i="1"/>
  <c r="BR649" i="1" s="1"/>
  <c r="BE649" i="1"/>
  <c r="BL649" i="1" s="1"/>
  <c r="BF649" i="1"/>
  <c r="BM649" i="1" s="1"/>
  <c r="BK611" i="1"/>
  <c r="BR611" i="1" s="1"/>
  <c r="BE611" i="1"/>
  <c r="BL611" i="1" s="1"/>
  <c r="BF611" i="1"/>
  <c r="BM611" i="1" s="1"/>
  <c r="BK574" i="1"/>
  <c r="BR574" i="1" s="1"/>
  <c r="BE574" i="1"/>
  <c r="BL574" i="1" s="1"/>
  <c r="BF574" i="1"/>
  <c r="BM574" i="1" s="1"/>
  <c r="BK752" i="1"/>
  <c r="BR752" i="1" s="1"/>
  <c r="BE752" i="1"/>
  <c r="BL752" i="1" s="1"/>
  <c r="BF752" i="1"/>
  <c r="BM752" i="1" s="1"/>
  <c r="BK704" i="1"/>
  <c r="BR704" i="1" s="1"/>
  <c r="BE704" i="1"/>
  <c r="BL704" i="1" s="1"/>
  <c r="BF704" i="1"/>
  <c r="BM704" i="1" s="1"/>
  <c r="BK653" i="1"/>
  <c r="BR653" i="1" s="1"/>
  <c r="BE653" i="1"/>
  <c r="BL653" i="1" s="1"/>
  <c r="BF653" i="1"/>
  <c r="BM653" i="1" s="1"/>
  <c r="BK705" i="1"/>
  <c r="BR705" i="1" s="1"/>
  <c r="BE705" i="1"/>
  <c r="BL705" i="1" s="1"/>
  <c r="BF705" i="1"/>
  <c r="BM705" i="1" s="1"/>
  <c r="BK450" i="1"/>
  <c r="BR450" i="1" s="1"/>
  <c r="BE450" i="1"/>
  <c r="BL450" i="1" s="1"/>
  <c r="BF450" i="1"/>
  <c r="BM450" i="1" s="1"/>
  <c r="BK902" i="1"/>
  <c r="BR902" i="1" s="1"/>
  <c r="BE902" i="1"/>
  <c r="BL902" i="1" s="1"/>
  <c r="BF902" i="1"/>
  <c r="BM902" i="1" s="1"/>
  <c r="BK747" i="1"/>
  <c r="BR747" i="1" s="1"/>
  <c r="BE747" i="1"/>
  <c r="BL747" i="1" s="1"/>
  <c r="BF747" i="1"/>
  <c r="BM747" i="1" s="1"/>
  <c r="BK255" i="1"/>
  <c r="BR255" i="1" s="1"/>
  <c r="BE255" i="1"/>
  <c r="BL255" i="1" s="1"/>
  <c r="BF255" i="1"/>
  <c r="BM255" i="1" s="1"/>
  <c r="BK83" i="1"/>
  <c r="BR83" i="1" s="1"/>
  <c r="BE83" i="1"/>
  <c r="BL83" i="1" s="1"/>
  <c r="BF83" i="1"/>
  <c r="BM83" i="1" s="1"/>
  <c r="BK860" i="1"/>
  <c r="BR860" i="1" s="1"/>
  <c r="BE860" i="1"/>
  <c r="BL860" i="1" s="1"/>
  <c r="BF860" i="1"/>
  <c r="BM860" i="1" s="1"/>
  <c r="BK815" i="1"/>
  <c r="BR815" i="1" s="1"/>
  <c r="BE815" i="1"/>
  <c r="BL815" i="1" s="1"/>
  <c r="BF815" i="1"/>
  <c r="BM815" i="1" s="1"/>
  <c r="BK126" i="1"/>
  <c r="BR126" i="1" s="1"/>
  <c r="BE126" i="1"/>
  <c r="BL126" i="1" s="1"/>
  <c r="BF126" i="1"/>
  <c r="BM126" i="1" s="1"/>
  <c r="BK531" i="1"/>
  <c r="BR531" i="1" s="1"/>
  <c r="BE531" i="1"/>
  <c r="BL531" i="1" s="1"/>
  <c r="BF531" i="1"/>
  <c r="BM531" i="1" s="1"/>
  <c r="BK293" i="1"/>
  <c r="BR293" i="1" s="1"/>
  <c r="BE293" i="1"/>
  <c r="BL293" i="1" s="1"/>
  <c r="BF293" i="1"/>
  <c r="BM293" i="1" s="1"/>
  <c r="BK891" i="1"/>
  <c r="BR891" i="1" s="1"/>
  <c r="BE891" i="1"/>
  <c r="BL891" i="1" s="1"/>
  <c r="BF891" i="1"/>
  <c r="BM891" i="1" s="1"/>
  <c r="BK635" i="1"/>
  <c r="BR635" i="1" s="1"/>
  <c r="BE635" i="1"/>
  <c r="BL635" i="1" s="1"/>
  <c r="BF635" i="1"/>
  <c r="BM635" i="1" s="1"/>
  <c r="BK595" i="1"/>
  <c r="BR595" i="1" s="1"/>
  <c r="BE595" i="1"/>
  <c r="BL595" i="1" s="1"/>
  <c r="BF595" i="1"/>
  <c r="BM595" i="1" s="1"/>
  <c r="BK1027" i="1"/>
  <c r="BR1027" i="1" s="1"/>
  <c r="BE1027" i="1"/>
  <c r="BL1027" i="1" s="1"/>
  <c r="BF1027" i="1"/>
  <c r="BM1027" i="1" s="1"/>
  <c r="BK205" i="1"/>
  <c r="BR205" i="1" s="1"/>
  <c r="BE205" i="1"/>
  <c r="BL205" i="1" s="1"/>
  <c r="BF205" i="1"/>
  <c r="BM205" i="1" s="1"/>
  <c r="BK476" i="1"/>
  <c r="BR476" i="1" s="1"/>
  <c r="BE476" i="1"/>
  <c r="BL476" i="1" s="1"/>
  <c r="BF476" i="1"/>
  <c r="BM476" i="1" s="1"/>
  <c r="BK300" i="1"/>
  <c r="BR300" i="1" s="1"/>
  <c r="BE300" i="1"/>
  <c r="BL300" i="1" s="1"/>
  <c r="BF300" i="1"/>
  <c r="BM300" i="1" s="1"/>
  <c r="BK449" i="1"/>
  <c r="BR449" i="1" s="1"/>
  <c r="BE449" i="1"/>
  <c r="BL449" i="1" s="1"/>
  <c r="BF449" i="1"/>
  <c r="BM449" i="1" s="1"/>
  <c r="BK429" i="1"/>
  <c r="BR429" i="1" s="1"/>
  <c r="BE429" i="1"/>
  <c r="BL429" i="1" s="1"/>
  <c r="BF429" i="1"/>
  <c r="BM429" i="1" s="1"/>
  <c r="BK206" i="1"/>
  <c r="BR206" i="1" s="1"/>
  <c r="BE206" i="1"/>
  <c r="BL206" i="1" s="1"/>
  <c r="BF206" i="1"/>
  <c r="BM206" i="1" s="1"/>
  <c r="BK306" i="1"/>
  <c r="BR306" i="1" s="1"/>
  <c r="BE306" i="1"/>
  <c r="BL306" i="1" s="1"/>
  <c r="BF306" i="1"/>
  <c r="BM306" i="1" s="1"/>
  <c r="BK322" i="1"/>
  <c r="BR322" i="1" s="1"/>
  <c r="BE322" i="1"/>
  <c r="BL322" i="1" s="1"/>
  <c r="BF322" i="1"/>
  <c r="BM322" i="1" s="1"/>
  <c r="BK96" i="1"/>
  <c r="BR96" i="1" s="1"/>
  <c r="BE96" i="1"/>
  <c r="BL96" i="1" s="1"/>
  <c r="BF96" i="1"/>
  <c r="BM96" i="1" s="1"/>
  <c r="BK636" i="1"/>
  <c r="BR636" i="1" s="1"/>
  <c r="BE636" i="1"/>
  <c r="BL636" i="1" s="1"/>
  <c r="BF636" i="1"/>
  <c r="BM636" i="1" s="1"/>
  <c r="BK708" i="1"/>
  <c r="BR708" i="1" s="1"/>
  <c r="BE708" i="1"/>
  <c r="BL708" i="1" s="1"/>
  <c r="BF708" i="1"/>
  <c r="BM708" i="1" s="1"/>
  <c r="BK269" i="1"/>
  <c r="BR269" i="1" s="1"/>
  <c r="BE269" i="1"/>
  <c r="BL269" i="1" s="1"/>
  <c r="BF269" i="1"/>
  <c r="BM269" i="1" s="1"/>
  <c r="BK289" i="1"/>
  <c r="BR289" i="1" s="1"/>
  <c r="BE289" i="1"/>
  <c r="BL289" i="1" s="1"/>
  <c r="BF289" i="1"/>
  <c r="BM289" i="1" s="1"/>
  <c r="BK104" i="1"/>
  <c r="BR104" i="1" s="1"/>
  <c r="BE104" i="1"/>
  <c r="BL104" i="1" s="1"/>
  <c r="BF104" i="1"/>
  <c r="BM104" i="1" s="1"/>
  <c r="BK67" i="1"/>
  <c r="BR67" i="1" s="1"/>
  <c r="BE67" i="1"/>
  <c r="BL67" i="1" s="1"/>
  <c r="BF67" i="1"/>
  <c r="BM67" i="1" s="1"/>
  <c r="BK62" i="1"/>
  <c r="BR62" i="1" s="1"/>
  <c r="BE62" i="1"/>
  <c r="BL62" i="1" s="1"/>
  <c r="BF62" i="1"/>
  <c r="BM62" i="1" s="1"/>
  <c r="BK702" i="1"/>
  <c r="BR702" i="1" s="1"/>
  <c r="BE702" i="1"/>
  <c r="BL702" i="1" s="1"/>
  <c r="BF702" i="1"/>
  <c r="BM702" i="1" s="1"/>
  <c r="BK1005" i="1"/>
  <c r="BR1005" i="1" s="1"/>
  <c r="BE1005" i="1"/>
  <c r="BL1005" i="1" s="1"/>
  <c r="BF1005" i="1"/>
  <c r="BM1005" i="1" s="1"/>
  <c r="BK1001" i="1"/>
  <c r="BR1001" i="1" s="1"/>
  <c r="BE1001" i="1"/>
  <c r="BL1001" i="1" s="1"/>
  <c r="BF1001" i="1"/>
  <c r="BM1001" i="1" s="1"/>
  <c r="BK345" i="1"/>
  <c r="BR345" i="1" s="1"/>
  <c r="BE345" i="1"/>
  <c r="BL345" i="1" s="1"/>
  <c r="BF345" i="1"/>
  <c r="BM345" i="1" s="1"/>
  <c r="BK996" i="1"/>
  <c r="BR996" i="1" s="1"/>
  <c r="BE996" i="1"/>
  <c r="BL996" i="1" s="1"/>
  <c r="BF996" i="1"/>
  <c r="BM996" i="1" s="1"/>
  <c r="BK774" i="1"/>
  <c r="BR774" i="1" s="1"/>
  <c r="BE774" i="1"/>
  <c r="BL774" i="1" s="1"/>
  <c r="BF774" i="1"/>
  <c r="BM774" i="1" s="1"/>
  <c r="BK761" i="1"/>
  <c r="BR761" i="1" s="1"/>
  <c r="BE761" i="1"/>
  <c r="BL761" i="1" s="1"/>
  <c r="BF761" i="1"/>
  <c r="BM761" i="1" s="1"/>
  <c r="BK537" i="1"/>
  <c r="BR537" i="1" s="1"/>
  <c r="BE537" i="1"/>
  <c r="BL537" i="1" s="1"/>
  <c r="BF537" i="1"/>
  <c r="BM537" i="1" s="1"/>
  <c r="BK910" i="1"/>
  <c r="BR910" i="1" s="1"/>
  <c r="BE910" i="1"/>
  <c r="BL910" i="1" s="1"/>
  <c r="BF910" i="1"/>
  <c r="BM910" i="1" s="1"/>
  <c r="BK106" i="1"/>
  <c r="BR106" i="1" s="1"/>
  <c r="BF106" i="1"/>
  <c r="BM106" i="1" s="1"/>
  <c r="BE106" i="1"/>
  <c r="BL106" i="1" s="1"/>
  <c r="BK1066" i="1"/>
  <c r="BR1066" i="1" s="1"/>
  <c r="BF1066" i="1"/>
  <c r="BM1066" i="1" s="1"/>
  <c r="BE1066" i="1"/>
  <c r="BL1066" i="1" s="1"/>
  <c r="BK723" i="1"/>
  <c r="BR723" i="1" s="1"/>
  <c r="BE723" i="1"/>
  <c r="BL723" i="1" s="1"/>
  <c r="BF723" i="1"/>
  <c r="BM723" i="1" s="1"/>
  <c r="BK798" i="1"/>
  <c r="BR798" i="1" s="1"/>
  <c r="BF798" i="1"/>
  <c r="BM798" i="1" s="1"/>
  <c r="BE798" i="1"/>
  <c r="BL798" i="1" s="1"/>
  <c r="BK851" i="1"/>
  <c r="BR851" i="1" s="1"/>
  <c r="BF851" i="1"/>
  <c r="BM851" i="1" s="1"/>
  <c r="BE851" i="1"/>
  <c r="BL851" i="1" s="1"/>
  <c r="BK588" i="1"/>
  <c r="BR588" i="1" s="1"/>
  <c r="BE588" i="1"/>
  <c r="BL588" i="1" s="1"/>
  <c r="BF588" i="1"/>
  <c r="BM588" i="1" s="1"/>
  <c r="BK108" i="1"/>
  <c r="BR108" i="1" s="1"/>
  <c r="BE108" i="1"/>
  <c r="BL108" i="1" s="1"/>
  <c r="BF108" i="1"/>
  <c r="BM108" i="1" s="1"/>
  <c r="BK626" i="1"/>
  <c r="BR626" i="1" s="1"/>
  <c r="BE626" i="1"/>
  <c r="BL626" i="1" s="1"/>
  <c r="BF626" i="1"/>
  <c r="BM626" i="1" s="1"/>
  <c r="BK963" i="1"/>
  <c r="BR963" i="1" s="1"/>
  <c r="BE963" i="1"/>
  <c r="BL963" i="1" s="1"/>
  <c r="BF963" i="1"/>
  <c r="BM963" i="1" s="1"/>
  <c r="BK423" i="1"/>
  <c r="BR423" i="1" s="1"/>
  <c r="BE423" i="1"/>
  <c r="BL423" i="1" s="1"/>
  <c r="BF423" i="1"/>
  <c r="BM423" i="1" s="1"/>
  <c r="BK4" i="1"/>
  <c r="BR4" i="1" s="1"/>
  <c r="BE4" i="1"/>
  <c r="BL4" i="1" s="1"/>
  <c r="BF4" i="1"/>
  <c r="BM4" i="1" s="1"/>
  <c r="BK760" i="1"/>
  <c r="BR760" i="1" s="1"/>
  <c r="BE760" i="1"/>
  <c r="BL760" i="1" s="1"/>
  <c r="BF760" i="1"/>
  <c r="BM760" i="1" s="1"/>
  <c r="BK667" i="1"/>
  <c r="BR667" i="1" s="1"/>
  <c r="BE667" i="1"/>
  <c r="BL667" i="1" s="1"/>
  <c r="BF667" i="1"/>
  <c r="BM667" i="1" s="1"/>
  <c r="BK620" i="1"/>
  <c r="BR620" i="1" s="1"/>
  <c r="BE620" i="1"/>
  <c r="BL620" i="1" s="1"/>
  <c r="BF620" i="1"/>
  <c r="BM620" i="1" s="1"/>
  <c r="BK883" i="1"/>
  <c r="BR883" i="1" s="1"/>
  <c r="BE883" i="1"/>
  <c r="BL883" i="1" s="1"/>
  <c r="BF883" i="1"/>
  <c r="BM883" i="1" s="1"/>
  <c r="BK1023" i="1"/>
  <c r="BR1023" i="1" s="1"/>
  <c r="BE1023" i="1"/>
  <c r="BL1023" i="1" s="1"/>
  <c r="BF1023" i="1"/>
  <c r="BM1023" i="1" s="1"/>
  <c r="BK548" i="1"/>
  <c r="BR548" i="1" s="1"/>
  <c r="BE548" i="1"/>
  <c r="BL548" i="1" s="1"/>
  <c r="BF548" i="1"/>
  <c r="BM548" i="1" s="1"/>
  <c r="BK37" i="1"/>
  <c r="BR37" i="1" s="1"/>
  <c r="BE37" i="1"/>
  <c r="BL37" i="1" s="1"/>
  <c r="BF37" i="1"/>
  <c r="BM37" i="1" s="1"/>
  <c r="M34" i="1"/>
  <c r="BK818" i="1"/>
  <c r="BR818" i="1" s="1"/>
  <c r="BF818" i="1"/>
  <c r="BM818" i="1" s="1"/>
  <c r="BE818" i="1"/>
  <c r="BL818" i="1" s="1"/>
  <c r="BK927" i="1"/>
  <c r="BR927" i="1" s="1"/>
  <c r="BF927" i="1"/>
  <c r="BM927" i="1" s="1"/>
  <c r="BE927" i="1"/>
  <c r="BL927" i="1" s="1"/>
  <c r="BK419" i="1"/>
  <c r="BR419" i="1" s="1"/>
  <c r="BF419" i="1"/>
  <c r="BM419" i="1" s="1"/>
  <c r="BE419" i="1"/>
  <c r="BL419" i="1" s="1"/>
  <c r="BK1087" i="1"/>
  <c r="BR1087" i="1" s="1"/>
  <c r="BF1087" i="1"/>
  <c r="BM1087" i="1" s="1"/>
  <c r="BE1087" i="1"/>
  <c r="BL1087" i="1" s="1"/>
  <c r="BK795" i="1"/>
  <c r="BR795" i="1" s="1"/>
  <c r="BF795" i="1"/>
  <c r="BM795" i="1" s="1"/>
  <c r="BE795" i="1"/>
  <c r="BL795" i="1" s="1"/>
  <c r="BK952" i="1"/>
  <c r="BR952" i="1" s="1"/>
  <c r="BF952" i="1"/>
  <c r="BM952" i="1" s="1"/>
  <c r="BE952" i="1"/>
  <c r="BL952" i="1" s="1"/>
  <c r="BK647" i="1"/>
  <c r="BR647" i="1" s="1"/>
  <c r="BF647" i="1"/>
  <c r="BM647" i="1" s="1"/>
  <c r="BE647" i="1"/>
  <c r="BL647" i="1" s="1"/>
  <c r="BK917" i="1"/>
  <c r="BR917" i="1" s="1"/>
  <c r="BF917" i="1"/>
  <c r="BM917" i="1" s="1"/>
  <c r="BE917" i="1"/>
  <c r="BL917" i="1" s="1"/>
  <c r="BK1076" i="1"/>
  <c r="BR1076" i="1" s="1"/>
  <c r="BF1076" i="1"/>
  <c r="BM1076" i="1" s="1"/>
  <c r="BE1076" i="1"/>
  <c r="BL1076" i="1" s="1"/>
  <c r="BK862" i="1"/>
  <c r="BR862" i="1" s="1"/>
  <c r="BF862" i="1"/>
  <c r="BM862" i="1" s="1"/>
  <c r="BE862" i="1"/>
  <c r="BL862" i="1" s="1"/>
  <c r="BK959" i="1"/>
  <c r="BR959" i="1" s="1"/>
  <c r="BF959" i="1"/>
  <c r="BM959" i="1" s="1"/>
  <c r="BE959" i="1"/>
  <c r="BL959" i="1" s="1"/>
  <c r="BK987" i="1"/>
  <c r="BR987" i="1" s="1"/>
  <c r="BF987" i="1"/>
  <c r="BM987" i="1" s="1"/>
  <c r="BE987" i="1"/>
  <c r="BL987" i="1" s="1"/>
  <c r="BK26" i="1"/>
  <c r="BR26" i="1" s="1"/>
  <c r="BF26" i="1"/>
  <c r="BM26" i="1" s="1"/>
  <c r="BE26" i="1"/>
  <c r="BL26" i="1" s="1"/>
  <c r="BK958" i="1"/>
  <c r="BR958" i="1" s="1"/>
  <c r="BF958" i="1"/>
  <c r="BM958" i="1" s="1"/>
  <c r="BE958" i="1"/>
  <c r="BL958" i="1" s="1"/>
  <c r="BK568" i="1"/>
  <c r="BR568" i="1" s="1"/>
  <c r="BE568" i="1"/>
  <c r="BL568" i="1" s="1"/>
  <c r="BF568" i="1"/>
  <c r="BM568" i="1" s="1"/>
  <c r="BK717" i="1"/>
  <c r="BR717" i="1" s="1"/>
  <c r="BF717" i="1"/>
  <c r="BM717" i="1" s="1"/>
  <c r="BE717" i="1"/>
  <c r="BL717" i="1" s="1"/>
  <c r="BK73" i="1"/>
  <c r="BR73" i="1" s="1"/>
  <c r="BE73" i="1"/>
  <c r="BL73" i="1" s="1"/>
  <c r="BF73" i="1"/>
  <c r="BM73" i="1" s="1"/>
  <c r="BK512" i="1"/>
  <c r="BR512" i="1" s="1"/>
  <c r="BE512" i="1"/>
  <c r="BL512" i="1" s="1"/>
  <c r="BF512" i="1"/>
  <c r="BM512" i="1" s="1"/>
  <c r="BK569" i="1"/>
  <c r="BR569" i="1" s="1"/>
  <c r="BE569" i="1"/>
  <c r="BL569" i="1" s="1"/>
  <c r="BF569" i="1"/>
  <c r="BM569" i="1" s="1"/>
  <c r="BK893" i="1"/>
  <c r="BR893" i="1" s="1"/>
  <c r="BE893" i="1"/>
  <c r="BL893" i="1" s="1"/>
  <c r="BF893" i="1"/>
  <c r="BM893" i="1" s="1"/>
  <c r="BK337" i="1"/>
  <c r="BR337" i="1" s="1"/>
  <c r="BE337" i="1"/>
  <c r="BL337" i="1" s="1"/>
  <c r="BF337" i="1"/>
  <c r="BM337" i="1" s="1"/>
  <c r="BK277" i="1"/>
  <c r="BR277" i="1" s="1"/>
  <c r="BE277" i="1"/>
  <c r="BL277" i="1" s="1"/>
  <c r="BF277" i="1"/>
  <c r="BM277" i="1" s="1"/>
  <c r="BK1055" i="1"/>
  <c r="BR1055" i="1" s="1"/>
  <c r="BE1055" i="1"/>
  <c r="BL1055" i="1" s="1"/>
  <c r="BF1055" i="1"/>
  <c r="BM1055" i="1" s="1"/>
  <c r="BK398" i="1"/>
  <c r="BR398" i="1" s="1"/>
  <c r="BE398" i="1"/>
  <c r="BL398" i="1" s="1"/>
  <c r="BF398" i="1"/>
  <c r="BM398" i="1" s="1"/>
  <c r="BK736" i="1"/>
  <c r="BR736" i="1" s="1"/>
  <c r="BE736" i="1"/>
  <c r="BL736" i="1" s="1"/>
  <c r="BF736" i="1"/>
  <c r="BM736" i="1" s="1"/>
  <c r="BK357" i="1"/>
  <c r="BR357" i="1" s="1"/>
  <c r="BE357" i="1"/>
  <c r="BL357" i="1" s="1"/>
  <c r="BF357" i="1"/>
  <c r="BM357" i="1" s="1"/>
  <c r="BK453" i="1"/>
  <c r="BR453" i="1" s="1"/>
  <c r="BE453" i="1"/>
  <c r="BL453" i="1" s="1"/>
  <c r="BF453" i="1"/>
  <c r="BM453" i="1" s="1"/>
  <c r="BK866" i="1"/>
  <c r="BR866" i="1" s="1"/>
  <c r="BE866" i="1"/>
  <c r="BL866" i="1" s="1"/>
  <c r="BF866" i="1"/>
  <c r="BM866" i="1" s="1"/>
  <c r="BK1051" i="1"/>
  <c r="BR1051" i="1" s="1"/>
  <c r="BE1051" i="1"/>
  <c r="BL1051" i="1" s="1"/>
  <c r="BF1051" i="1"/>
  <c r="BM1051" i="1" s="1"/>
  <c r="BK486" i="1"/>
  <c r="BR486" i="1" s="1"/>
  <c r="BE486" i="1"/>
  <c r="BL486" i="1" s="1"/>
  <c r="BF486" i="1"/>
  <c r="BM486" i="1" s="1"/>
  <c r="BK318" i="1"/>
  <c r="BR318" i="1" s="1"/>
  <c r="BE318" i="1"/>
  <c r="BL318" i="1" s="1"/>
  <c r="BF318" i="1"/>
  <c r="BM318" i="1" s="1"/>
  <c r="BK515" i="1"/>
  <c r="BR515" i="1" s="1"/>
  <c r="BE515" i="1"/>
  <c r="BL515" i="1" s="1"/>
  <c r="BF515" i="1"/>
  <c r="BM515" i="1" s="1"/>
  <c r="BK373" i="1"/>
  <c r="BR373" i="1" s="1"/>
  <c r="BE373" i="1"/>
  <c r="BL373" i="1" s="1"/>
  <c r="BF373" i="1"/>
  <c r="BM373" i="1" s="1"/>
  <c r="BK516" i="1"/>
  <c r="BR516" i="1" s="1"/>
  <c r="BE516" i="1"/>
  <c r="BL516" i="1" s="1"/>
  <c r="BF516" i="1"/>
  <c r="BM516" i="1" s="1"/>
  <c r="BK335" i="1"/>
  <c r="BR335" i="1" s="1"/>
  <c r="BE335" i="1"/>
  <c r="BL335" i="1" s="1"/>
  <c r="BF335" i="1"/>
  <c r="BM335" i="1" s="1"/>
  <c r="BK844" i="1"/>
  <c r="BR844" i="1" s="1"/>
  <c r="BE844" i="1"/>
  <c r="BL844" i="1" s="1"/>
  <c r="BF844" i="1"/>
  <c r="BM844" i="1" s="1"/>
  <c r="BK1037" i="1"/>
  <c r="BR1037" i="1" s="1"/>
  <c r="BE1037" i="1"/>
  <c r="BL1037" i="1" s="1"/>
  <c r="BF1037" i="1"/>
  <c r="BM1037" i="1" s="1"/>
  <c r="BK622" i="1"/>
  <c r="BR622" i="1" s="1"/>
  <c r="BE622" i="1"/>
  <c r="BL622" i="1" s="1"/>
  <c r="BF622" i="1"/>
  <c r="BM622" i="1" s="1"/>
  <c r="BK370" i="1"/>
  <c r="BR370" i="1" s="1"/>
  <c r="BE370" i="1"/>
  <c r="BL370" i="1" s="1"/>
  <c r="BF370" i="1"/>
  <c r="BM370" i="1" s="1"/>
  <c r="BK1032" i="1"/>
  <c r="BR1032" i="1" s="1"/>
  <c r="BE1032" i="1"/>
  <c r="BL1032" i="1" s="1"/>
  <c r="BF1032" i="1"/>
  <c r="BM1032" i="1" s="1"/>
  <c r="BK814" i="1"/>
  <c r="BR814" i="1" s="1"/>
  <c r="BE814" i="1"/>
  <c r="BL814" i="1" s="1"/>
  <c r="BF814" i="1"/>
  <c r="BM814" i="1" s="1"/>
  <c r="BK739" i="1"/>
  <c r="BR739" i="1" s="1"/>
  <c r="BE739" i="1"/>
  <c r="BL739" i="1" s="1"/>
  <c r="BF739" i="1"/>
  <c r="BM739" i="1" s="1"/>
  <c r="BK204" i="1"/>
  <c r="BR204" i="1" s="1"/>
  <c r="BE204" i="1"/>
  <c r="BL204" i="1" s="1"/>
  <c r="BF204" i="1"/>
  <c r="BM204" i="1" s="1"/>
  <c r="BK342" i="1"/>
  <c r="BR342" i="1" s="1"/>
  <c r="BE342" i="1"/>
  <c r="BL342" i="1" s="1"/>
  <c r="BF342" i="1"/>
  <c r="BM342" i="1" s="1"/>
  <c r="BK455" i="1"/>
  <c r="BR455" i="1" s="1"/>
  <c r="BE455" i="1"/>
  <c r="BL455" i="1" s="1"/>
  <c r="BF455" i="1"/>
  <c r="BM455" i="1" s="1"/>
  <c r="BK177" i="1"/>
  <c r="BR177" i="1" s="1"/>
  <c r="BE177" i="1"/>
  <c r="BL177" i="1" s="1"/>
  <c r="BF177" i="1"/>
  <c r="BM177" i="1" s="1"/>
  <c r="BK838" i="1"/>
  <c r="BR838" i="1" s="1"/>
  <c r="BE838" i="1"/>
  <c r="BL838" i="1" s="1"/>
  <c r="BF838" i="1"/>
  <c r="BM838" i="1" s="1"/>
  <c r="BK469" i="1"/>
  <c r="BR469" i="1" s="1"/>
  <c r="BE469" i="1"/>
  <c r="BL469" i="1" s="1"/>
  <c r="BF469" i="1"/>
  <c r="BM469" i="1" s="1"/>
  <c r="BK719" i="1"/>
  <c r="BR719" i="1" s="1"/>
  <c r="BE719" i="1"/>
  <c r="BL719" i="1" s="1"/>
  <c r="BF719" i="1"/>
  <c r="BM719" i="1" s="1"/>
  <c r="BK91" i="1"/>
  <c r="BR91" i="1" s="1"/>
  <c r="BE91" i="1"/>
  <c r="BL91" i="1" s="1"/>
  <c r="BF91" i="1"/>
  <c r="BM91" i="1" s="1"/>
  <c r="BK445" i="1"/>
  <c r="BR445" i="1" s="1"/>
  <c r="BE445" i="1"/>
  <c r="BL445" i="1" s="1"/>
  <c r="BF445" i="1"/>
  <c r="BM445" i="1" s="1"/>
  <c r="BK263" i="1"/>
  <c r="BR263" i="1" s="1"/>
  <c r="BE263" i="1"/>
  <c r="BL263" i="1" s="1"/>
  <c r="BF263" i="1"/>
  <c r="BM263" i="1" s="1"/>
  <c r="BK257" i="1"/>
  <c r="BR257" i="1" s="1"/>
  <c r="BE257" i="1"/>
  <c r="BL257" i="1" s="1"/>
  <c r="BF257" i="1"/>
  <c r="BM257" i="1" s="1"/>
  <c r="BK1021" i="1"/>
  <c r="BR1021" i="1" s="1"/>
  <c r="BE1021" i="1"/>
  <c r="BL1021" i="1" s="1"/>
  <c r="BF1021" i="1"/>
  <c r="BM1021" i="1" s="1"/>
  <c r="BK420" i="1"/>
  <c r="BR420" i="1" s="1"/>
  <c r="BE420" i="1"/>
  <c r="BL420" i="1" s="1"/>
  <c r="BF420" i="1"/>
  <c r="BM420" i="1" s="1"/>
  <c r="BK447" i="1"/>
  <c r="BR447" i="1" s="1"/>
  <c r="BE447" i="1"/>
  <c r="BL447" i="1" s="1"/>
  <c r="BF447" i="1"/>
  <c r="BM447" i="1" s="1"/>
  <c r="BK1015" i="1"/>
  <c r="BR1015" i="1" s="1"/>
  <c r="BE1015" i="1"/>
  <c r="BL1015" i="1" s="1"/>
  <c r="BF1015" i="1"/>
  <c r="BM1015" i="1" s="1"/>
  <c r="BK349" i="1"/>
  <c r="BR349" i="1" s="1"/>
  <c r="BE349" i="1"/>
  <c r="BL349" i="1" s="1"/>
  <c r="BF349" i="1"/>
  <c r="BM349" i="1" s="1"/>
  <c r="BK463" i="1"/>
  <c r="BR463" i="1" s="1"/>
  <c r="BE463" i="1"/>
  <c r="BL463" i="1" s="1"/>
  <c r="BF463" i="1"/>
  <c r="BM463" i="1" s="1"/>
  <c r="BK36" i="1"/>
  <c r="BR36" i="1" s="1"/>
  <c r="BE36" i="1"/>
  <c r="BL36" i="1" s="1"/>
  <c r="BF36" i="1"/>
  <c r="BM36" i="1" s="1"/>
  <c r="BK707" i="1"/>
  <c r="BR707" i="1" s="1"/>
  <c r="BE707" i="1"/>
  <c r="BL707" i="1" s="1"/>
  <c r="BF707" i="1"/>
  <c r="BM707" i="1" s="1"/>
  <c r="BK203" i="1"/>
  <c r="BR203" i="1" s="1"/>
  <c r="BE203" i="1"/>
  <c r="BL203" i="1" s="1"/>
  <c r="BF203" i="1"/>
  <c r="BM203" i="1" s="1"/>
  <c r="BK51" i="1"/>
  <c r="BR51" i="1" s="1"/>
  <c r="BE51" i="1"/>
  <c r="BL51" i="1" s="1"/>
  <c r="BF51" i="1"/>
  <c r="BM51" i="1" s="1"/>
  <c r="BK84" i="1"/>
  <c r="BR84" i="1" s="1"/>
  <c r="BE84" i="1"/>
  <c r="BL84" i="1" s="1"/>
  <c r="BF84" i="1"/>
  <c r="BM84" i="1" s="1"/>
  <c r="BK1000" i="1"/>
  <c r="BR1000" i="1" s="1"/>
  <c r="BE1000" i="1"/>
  <c r="BL1000" i="1" s="1"/>
  <c r="BF1000" i="1"/>
  <c r="BM1000" i="1" s="1"/>
  <c r="BK371" i="1"/>
  <c r="BR371" i="1" s="1"/>
  <c r="BE371" i="1"/>
  <c r="BL371" i="1" s="1"/>
  <c r="BF371" i="1"/>
  <c r="BM371" i="1" s="1"/>
  <c r="BK53" i="1"/>
  <c r="BR53" i="1" s="1"/>
  <c r="BE53" i="1"/>
  <c r="BL53" i="1" s="1"/>
  <c r="BF53" i="1"/>
  <c r="BM53" i="1" s="1"/>
  <c r="BK44" i="1"/>
  <c r="BR44" i="1" s="1"/>
  <c r="BE44" i="1"/>
  <c r="BL44" i="1" s="1"/>
  <c r="BF44" i="1"/>
  <c r="BM44" i="1" s="1"/>
  <c r="BK985" i="1"/>
  <c r="BR985" i="1" s="1"/>
  <c r="BE985" i="1"/>
  <c r="BL985" i="1" s="1"/>
  <c r="BF985" i="1"/>
  <c r="BM985" i="1" s="1"/>
  <c r="BK280" i="1"/>
  <c r="BR280" i="1" s="1"/>
  <c r="BE280" i="1"/>
  <c r="BL280" i="1" s="1"/>
  <c r="BF280" i="1"/>
  <c r="BM280" i="1" s="1"/>
  <c r="BK143" i="1"/>
  <c r="BR143" i="1" s="1"/>
  <c r="BE143" i="1"/>
  <c r="BL143" i="1" s="1"/>
  <c r="BF143" i="1"/>
  <c r="BM143" i="1" s="1"/>
  <c r="P233" i="1"/>
  <c r="P802" i="1"/>
  <c r="BK977" i="1"/>
  <c r="BR977" i="1" s="1"/>
  <c r="BE977" i="1"/>
  <c r="BL977" i="1" s="1"/>
  <c r="BF977" i="1"/>
  <c r="BM977" i="1" s="1"/>
  <c r="BK616" i="1"/>
  <c r="BR616" i="1" s="1"/>
  <c r="BE616" i="1"/>
  <c r="BL616" i="1" s="1"/>
  <c r="BF616" i="1"/>
  <c r="BM616" i="1" s="1"/>
  <c r="BK1090" i="1"/>
  <c r="BR1090" i="1" s="1"/>
  <c r="BE1090" i="1"/>
  <c r="BL1090" i="1" s="1"/>
  <c r="BF1090" i="1"/>
  <c r="BM1090" i="1" s="1"/>
  <c r="BK1086" i="1"/>
  <c r="BR1086" i="1" s="1"/>
  <c r="BE1086" i="1"/>
  <c r="BL1086" i="1" s="1"/>
  <c r="BF1086" i="1"/>
  <c r="BM1086" i="1" s="1"/>
  <c r="BK517" i="1"/>
  <c r="BR517" i="1" s="1"/>
  <c r="BE517" i="1"/>
  <c r="BL517" i="1" s="1"/>
  <c r="BF517" i="1"/>
  <c r="BM517" i="1" s="1"/>
  <c r="BK508" i="1"/>
  <c r="BR508" i="1" s="1"/>
  <c r="BE508" i="1"/>
  <c r="BL508" i="1" s="1"/>
  <c r="BF508" i="1"/>
  <c r="BM508" i="1" s="1"/>
  <c r="BK627" i="1"/>
  <c r="BR627" i="1" s="1"/>
  <c r="BE627" i="1"/>
  <c r="BL627" i="1" s="1"/>
  <c r="BF627" i="1"/>
  <c r="BM627" i="1" s="1"/>
  <c r="BK1077" i="1"/>
  <c r="BR1077" i="1" s="1"/>
  <c r="BE1077" i="1"/>
  <c r="BL1077" i="1" s="1"/>
  <c r="BF1077" i="1"/>
  <c r="BM1077" i="1" s="1"/>
  <c r="BK913" i="1"/>
  <c r="BR913" i="1" s="1"/>
  <c r="BE913" i="1"/>
  <c r="BL913" i="1" s="1"/>
  <c r="BF913" i="1"/>
  <c r="BM913" i="1" s="1"/>
  <c r="BK650" i="1"/>
  <c r="BR650" i="1" s="1"/>
  <c r="BE650" i="1"/>
  <c r="BL650" i="1" s="1"/>
  <c r="BF650" i="1"/>
  <c r="BM650" i="1" s="1"/>
  <c r="BK457" i="1"/>
  <c r="BR457" i="1" s="1"/>
  <c r="BE457" i="1"/>
  <c r="BL457" i="1" s="1"/>
  <c r="BF457" i="1"/>
  <c r="BM457" i="1" s="1"/>
  <c r="BK643" i="1"/>
  <c r="BR643" i="1" s="1"/>
  <c r="BE643" i="1"/>
  <c r="BL643" i="1" s="1"/>
  <c r="BF643" i="1"/>
  <c r="BM643" i="1" s="1"/>
  <c r="BK572" i="1"/>
  <c r="BR572" i="1" s="1"/>
  <c r="BE572" i="1"/>
  <c r="BL572" i="1" s="1"/>
  <c r="BF572" i="1"/>
  <c r="BM572" i="1" s="1"/>
  <c r="BK69" i="1"/>
  <c r="BR69" i="1" s="1"/>
  <c r="BE69" i="1"/>
  <c r="BL69" i="1" s="1"/>
  <c r="BF69" i="1"/>
  <c r="BM69" i="1" s="1"/>
  <c r="BK253" i="1"/>
  <c r="BR253" i="1" s="1"/>
  <c r="BE253" i="1"/>
  <c r="BL253" i="1" s="1"/>
  <c r="BF253" i="1"/>
  <c r="BM253" i="1" s="1"/>
  <c r="BK297" i="1"/>
  <c r="BR297" i="1" s="1"/>
  <c r="BE297" i="1"/>
  <c r="BL297" i="1" s="1"/>
  <c r="BF297" i="1"/>
  <c r="BM297" i="1" s="1"/>
  <c r="BK900" i="1"/>
  <c r="BR900" i="1" s="1"/>
  <c r="BE900" i="1"/>
  <c r="BL900" i="1" s="1"/>
  <c r="BF900" i="1"/>
  <c r="BM900" i="1" s="1"/>
  <c r="BK444" i="1"/>
  <c r="BR444" i="1" s="1"/>
  <c r="BE444" i="1"/>
  <c r="BL444" i="1" s="1"/>
  <c r="BF444" i="1"/>
  <c r="BM444" i="1" s="1"/>
  <c r="BK861" i="1"/>
  <c r="BR861" i="1" s="1"/>
  <c r="BE861" i="1"/>
  <c r="BL861" i="1" s="1"/>
  <c r="BF861" i="1"/>
  <c r="BM861" i="1" s="1"/>
  <c r="BK492" i="1"/>
  <c r="BR492" i="1" s="1"/>
  <c r="BE492" i="1"/>
  <c r="BL492" i="1" s="1"/>
  <c r="BF492" i="1"/>
  <c r="BM492" i="1" s="1"/>
  <c r="BK7" i="1"/>
  <c r="BR7" i="1" s="1"/>
  <c r="BE7" i="1"/>
  <c r="BL7" i="1" s="1"/>
  <c r="BF7" i="1"/>
  <c r="BM7" i="1" s="1"/>
  <c r="BK152" i="1"/>
  <c r="BR152" i="1" s="1"/>
  <c r="BE152" i="1"/>
  <c r="BL152" i="1" s="1"/>
  <c r="BF152" i="1"/>
  <c r="BM152" i="1" s="1"/>
  <c r="BK590" i="1"/>
  <c r="BR590" i="1" s="1"/>
  <c r="BE590" i="1"/>
  <c r="BL590" i="1" s="1"/>
  <c r="BF590" i="1"/>
  <c r="BM590" i="1" s="1"/>
  <c r="BK695" i="1"/>
  <c r="BR695" i="1" s="1"/>
  <c r="BE695" i="1"/>
  <c r="BL695" i="1" s="1"/>
  <c r="BF695" i="1"/>
  <c r="BM695" i="1" s="1"/>
  <c r="BK179" i="1"/>
  <c r="BR179" i="1" s="1"/>
  <c r="BE179" i="1"/>
  <c r="BL179" i="1" s="1"/>
  <c r="BF179" i="1"/>
  <c r="BM179" i="1" s="1"/>
  <c r="BK10" i="1"/>
  <c r="BR10" i="1" s="1"/>
  <c r="BE10" i="1"/>
  <c r="BL10" i="1" s="1"/>
  <c r="BF10" i="1"/>
  <c r="BM10" i="1" s="1"/>
  <c r="BK87" i="1"/>
  <c r="BR87" i="1" s="1"/>
  <c r="BE87" i="1"/>
  <c r="BL87" i="1" s="1"/>
  <c r="BF87" i="1"/>
  <c r="BM87" i="1" s="1"/>
  <c r="BK721" i="1"/>
  <c r="BR721" i="1" s="1"/>
  <c r="BE721" i="1"/>
  <c r="BL721" i="1" s="1"/>
  <c r="BF721" i="1"/>
  <c r="BM721" i="1" s="1"/>
  <c r="BK770" i="1"/>
  <c r="BR770" i="1" s="1"/>
  <c r="BE770" i="1"/>
  <c r="BL770" i="1" s="1"/>
  <c r="BF770" i="1"/>
  <c r="BM770" i="1" s="1"/>
  <c r="BK278" i="1"/>
  <c r="BR278" i="1" s="1"/>
  <c r="BE278" i="1"/>
  <c r="BL278" i="1" s="1"/>
  <c r="BF278" i="1"/>
  <c r="BM278" i="1" s="1"/>
  <c r="BK802" i="1"/>
  <c r="BR802" i="1" s="1"/>
  <c r="BE802" i="1"/>
  <c r="BL802" i="1" s="1"/>
  <c r="BF802" i="1"/>
  <c r="BM802" i="1" s="1"/>
  <c r="BK422" i="1"/>
  <c r="BR422" i="1" s="1"/>
  <c r="BE422" i="1"/>
  <c r="BL422" i="1" s="1"/>
  <c r="BF422" i="1"/>
  <c r="BM422" i="1" s="1"/>
  <c r="BK692" i="1"/>
  <c r="BR692" i="1" s="1"/>
  <c r="BE692" i="1"/>
  <c r="BL692" i="1" s="1"/>
  <c r="BF692" i="1"/>
  <c r="BM692" i="1" s="1"/>
  <c r="BK475" i="1"/>
  <c r="BR475" i="1" s="1"/>
  <c r="BE475" i="1"/>
  <c r="BL475" i="1" s="1"/>
  <c r="BF475" i="1"/>
  <c r="BM475" i="1" s="1"/>
  <c r="BK1040" i="1"/>
  <c r="BR1040" i="1" s="1"/>
  <c r="BE1040" i="1"/>
  <c r="BL1040" i="1" s="1"/>
  <c r="BF1040" i="1"/>
  <c r="BM1040" i="1" s="1"/>
  <c r="BK238" i="1"/>
  <c r="BR238" i="1" s="1"/>
  <c r="BE238" i="1"/>
  <c r="BL238" i="1" s="1"/>
  <c r="BF238" i="1"/>
  <c r="BM238" i="1" s="1"/>
  <c r="BK338" i="1"/>
  <c r="BR338" i="1" s="1"/>
  <c r="BE338" i="1"/>
  <c r="BL338" i="1" s="1"/>
  <c r="BF338" i="1"/>
  <c r="BM338" i="1" s="1"/>
  <c r="BK404" i="1"/>
  <c r="BR404" i="1" s="1"/>
  <c r="BE404" i="1"/>
  <c r="BL404" i="1" s="1"/>
  <c r="BF404" i="1"/>
  <c r="BM404" i="1" s="1"/>
  <c r="BK499" i="1"/>
  <c r="BR499" i="1" s="1"/>
  <c r="BE499" i="1"/>
  <c r="BL499" i="1" s="1"/>
  <c r="BF499" i="1"/>
  <c r="BM499" i="1" s="1"/>
  <c r="BK161" i="1"/>
  <c r="BR161" i="1" s="1"/>
  <c r="BE161" i="1"/>
  <c r="BL161" i="1" s="1"/>
  <c r="BF161" i="1"/>
  <c r="BM161" i="1" s="1"/>
  <c r="BK691" i="1"/>
  <c r="BR691" i="1" s="1"/>
  <c r="BE691" i="1"/>
  <c r="BL691" i="1" s="1"/>
  <c r="BF691" i="1"/>
  <c r="BM691" i="1" s="1"/>
  <c r="BK22" i="1"/>
  <c r="BR22" i="1" s="1"/>
  <c r="BE22" i="1"/>
  <c r="BL22" i="1" s="1"/>
  <c r="BF22" i="1"/>
  <c r="BM22" i="1" s="1"/>
  <c r="BK955" i="1"/>
  <c r="BR955" i="1" s="1"/>
  <c r="BE955" i="1"/>
  <c r="BL955" i="1" s="1"/>
  <c r="BF955" i="1"/>
  <c r="BM955" i="1" s="1"/>
  <c r="BK367" i="1"/>
  <c r="BR367" i="1" s="1"/>
  <c r="BE367" i="1"/>
  <c r="BL367" i="1" s="1"/>
  <c r="BF367" i="1"/>
  <c r="BM367" i="1" s="1"/>
  <c r="BK657" i="1"/>
  <c r="BR657" i="1" s="1"/>
  <c r="BE657" i="1"/>
  <c r="BL657" i="1" s="1"/>
  <c r="BF657" i="1"/>
  <c r="BM657" i="1" s="1"/>
  <c r="BK213" i="1"/>
  <c r="BR213" i="1" s="1"/>
  <c r="BE213" i="1"/>
  <c r="BL213" i="1" s="1"/>
  <c r="BF213" i="1"/>
  <c r="BM213" i="1" s="1"/>
  <c r="BK38" i="1"/>
  <c r="BR38" i="1" s="1"/>
  <c r="BE38" i="1"/>
  <c r="BL38" i="1" s="1"/>
  <c r="BF38" i="1"/>
  <c r="BM38" i="1" s="1"/>
  <c r="BK191" i="1"/>
  <c r="BR191" i="1" s="1"/>
  <c r="BE191" i="1"/>
  <c r="BL191" i="1" s="1"/>
  <c r="BF191" i="1"/>
  <c r="BM191" i="1" s="1"/>
  <c r="BK892" i="1"/>
  <c r="BR892" i="1" s="1"/>
  <c r="BE892" i="1"/>
  <c r="BL892" i="1" s="1"/>
  <c r="BF892" i="1"/>
  <c r="BM892" i="1" s="1"/>
  <c r="BK694" i="1"/>
  <c r="BR694" i="1" s="1"/>
  <c r="BE694" i="1"/>
  <c r="BL694" i="1" s="1"/>
  <c r="BF694" i="1"/>
  <c r="BM694" i="1" s="1"/>
  <c r="BK696" i="1"/>
  <c r="BR696" i="1" s="1"/>
  <c r="BE696" i="1"/>
  <c r="BL696" i="1" s="1"/>
  <c r="BF696" i="1"/>
  <c r="BM696" i="1" s="1"/>
  <c r="BK223" i="1"/>
  <c r="BR223" i="1" s="1"/>
  <c r="BE223" i="1"/>
  <c r="BL223" i="1" s="1"/>
  <c r="BF223" i="1"/>
  <c r="BM223" i="1" s="1"/>
  <c r="BK212" i="1"/>
  <c r="BR212" i="1" s="1"/>
  <c r="BE212" i="1"/>
  <c r="BL212" i="1" s="1"/>
  <c r="BF212" i="1"/>
  <c r="BM212" i="1" s="1"/>
  <c r="BK261" i="1"/>
  <c r="BR261" i="1" s="1"/>
  <c r="BE261" i="1"/>
  <c r="BL261" i="1" s="1"/>
  <c r="BF261" i="1"/>
  <c r="BM261" i="1" s="1"/>
  <c r="BK936" i="1"/>
  <c r="BR936" i="1" s="1"/>
  <c r="BE936" i="1"/>
  <c r="BL936" i="1" s="1"/>
  <c r="BF936" i="1"/>
  <c r="BM936" i="1" s="1"/>
  <c r="BK387" i="1"/>
  <c r="BR387" i="1" s="1"/>
  <c r="BE387" i="1"/>
  <c r="BL387" i="1" s="1"/>
  <c r="BF387" i="1"/>
  <c r="BM387" i="1" s="1"/>
  <c r="BK328" i="1"/>
  <c r="BR328" i="1" s="1"/>
  <c r="BE328" i="1"/>
  <c r="BL328" i="1" s="1"/>
  <c r="BF328" i="1"/>
  <c r="BM328" i="1" s="1"/>
  <c r="BK189" i="1"/>
  <c r="BR189" i="1" s="1"/>
  <c r="BE189" i="1"/>
  <c r="BL189" i="1" s="1"/>
  <c r="BF189" i="1"/>
  <c r="BM189" i="1" s="1"/>
  <c r="BK166" i="1"/>
  <c r="BR166" i="1" s="1"/>
  <c r="BE166" i="1"/>
  <c r="BL166" i="1" s="1"/>
  <c r="BF166" i="1"/>
  <c r="BM166" i="1" s="1"/>
  <c r="BK661" i="1"/>
  <c r="BR661" i="1" s="1"/>
  <c r="BE661" i="1"/>
  <c r="BL661" i="1" s="1"/>
  <c r="BF661" i="1"/>
  <c r="BM661" i="1" s="1"/>
  <c r="BK323" i="1"/>
  <c r="BR323" i="1" s="1"/>
  <c r="BE323" i="1"/>
  <c r="BL323" i="1" s="1"/>
  <c r="BF323" i="1"/>
  <c r="BM323" i="1" s="1"/>
  <c r="BK1012" i="1"/>
  <c r="BR1012" i="1" s="1"/>
  <c r="BE1012" i="1"/>
  <c r="BL1012" i="1" s="1"/>
  <c r="BF1012" i="1"/>
  <c r="BM1012" i="1" s="1"/>
  <c r="BK553" i="1"/>
  <c r="BR553" i="1" s="1"/>
  <c r="BE553" i="1"/>
  <c r="BL553" i="1" s="1"/>
  <c r="BF553" i="1"/>
  <c r="BM553" i="1" s="1"/>
  <c r="BK446" i="1"/>
  <c r="BR446" i="1" s="1"/>
  <c r="BE446" i="1"/>
  <c r="BL446" i="1" s="1"/>
  <c r="BF446" i="1"/>
  <c r="BM446" i="1" s="1"/>
  <c r="BK897" i="1"/>
  <c r="BR897" i="1" s="1"/>
  <c r="BE897" i="1"/>
  <c r="BL897" i="1" s="1"/>
  <c r="BF897" i="1"/>
  <c r="BM897" i="1" s="1"/>
  <c r="BK154" i="1"/>
  <c r="BR154" i="1" s="1"/>
  <c r="BE154" i="1"/>
  <c r="BL154" i="1" s="1"/>
  <c r="BF154" i="1"/>
  <c r="BM154" i="1" s="1"/>
  <c r="BK539" i="1"/>
  <c r="BR539" i="1" s="1"/>
  <c r="BE539" i="1"/>
  <c r="BL539" i="1" s="1"/>
  <c r="BF539" i="1"/>
  <c r="BM539" i="1" s="1"/>
  <c r="BK119" i="1"/>
  <c r="BR119" i="1" s="1"/>
  <c r="BE119" i="1"/>
  <c r="BL119" i="1" s="1"/>
  <c r="BF119" i="1"/>
  <c r="BM119" i="1" s="1"/>
  <c r="BK633" i="1"/>
  <c r="BR633" i="1" s="1"/>
  <c r="BE633" i="1"/>
  <c r="BL633" i="1" s="1"/>
  <c r="BF633" i="1"/>
  <c r="BM633" i="1" s="1"/>
  <c r="M971" i="1"/>
  <c r="M608" i="1"/>
  <c r="M389" i="1"/>
  <c r="M405" i="1"/>
  <c r="M903" i="1"/>
  <c r="M255" i="1"/>
  <c r="P314" i="1"/>
  <c r="M1019" i="1"/>
  <c r="M429" i="1"/>
  <c r="P1012" i="1"/>
  <c r="M70" i="1"/>
  <c r="BK857" i="1"/>
  <c r="BR857" i="1" s="1"/>
  <c r="BF857" i="1"/>
  <c r="BM857" i="1" s="1"/>
  <c r="BE857" i="1"/>
  <c r="BL857" i="1" s="1"/>
  <c r="BK566" i="1"/>
  <c r="BR566" i="1" s="1"/>
  <c r="BF566" i="1"/>
  <c r="BM566" i="1" s="1"/>
  <c r="BE566" i="1"/>
  <c r="BL566" i="1" s="1"/>
  <c r="BK483" i="1"/>
  <c r="BR483" i="1" s="1"/>
  <c r="BF483" i="1"/>
  <c r="BM483" i="1" s="1"/>
  <c r="BE483" i="1"/>
  <c r="BL483" i="1" s="1"/>
  <c r="BK320" i="1"/>
  <c r="BR320" i="1" s="1"/>
  <c r="BF320" i="1"/>
  <c r="BM320" i="1" s="1"/>
  <c r="BE320" i="1"/>
  <c r="BL320" i="1" s="1"/>
  <c r="BK222" i="1"/>
  <c r="BR222" i="1" s="1"/>
  <c r="BF222" i="1"/>
  <c r="BM222" i="1" s="1"/>
  <c r="BE222" i="1"/>
  <c r="BL222" i="1" s="1"/>
  <c r="BK887" i="1"/>
  <c r="BR887" i="1" s="1"/>
  <c r="BF887" i="1"/>
  <c r="BM887" i="1" s="1"/>
  <c r="BE887" i="1"/>
  <c r="BL887" i="1" s="1"/>
  <c r="BK740" i="1"/>
  <c r="BR740" i="1" s="1"/>
  <c r="BF740" i="1"/>
  <c r="BM740" i="1" s="1"/>
  <c r="BE740" i="1"/>
  <c r="BL740" i="1" s="1"/>
  <c r="BK600" i="1"/>
  <c r="BR600" i="1" s="1"/>
  <c r="BF600" i="1"/>
  <c r="BM600" i="1" s="1"/>
  <c r="BE600" i="1"/>
  <c r="BL600" i="1" s="1"/>
  <c r="BK1075" i="1"/>
  <c r="BR1075" i="1" s="1"/>
  <c r="BF1075" i="1"/>
  <c r="BM1075" i="1" s="1"/>
  <c r="BE1075" i="1"/>
  <c r="BL1075" i="1" s="1"/>
  <c r="BK311" i="1"/>
  <c r="BR311" i="1" s="1"/>
  <c r="BF311" i="1"/>
  <c r="BM311" i="1" s="1"/>
  <c r="BE311" i="1"/>
  <c r="BL311" i="1" s="1"/>
  <c r="BK879" i="1"/>
  <c r="BR879" i="1" s="1"/>
  <c r="BF879" i="1"/>
  <c r="BM879" i="1" s="1"/>
  <c r="BE879" i="1"/>
  <c r="BL879" i="1" s="1"/>
  <c r="BK312" i="1"/>
  <c r="BR312" i="1" s="1"/>
  <c r="BF312" i="1"/>
  <c r="BM312" i="1" s="1"/>
  <c r="BE312" i="1"/>
  <c r="BL312" i="1" s="1"/>
  <c r="BK945" i="1"/>
  <c r="BR945" i="1" s="1"/>
  <c r="BF945" i="1"/>
  <c r="BM945" i="1" s="1"/>
  <c r="BE945" i="1"/>
  <c r="BL945" i="1" s="1"/>
  <c r="BK703" i="1"/>
  <c r="BR703" i="1" s="1"/>
  <c r="BF703" i="1"/>
  <c r="BM703" i="1" s="1"/>
  <c r="BE703" i="1"/>
  <c r="BL703" i="1" s="1"/>
  <c r="BK1067" i="1"/>
  <c r="BR1067" i="1" s="1"/>
  <c r="BF1067" i="1"/>
  <c r="BM1067" i="1" s="1"/>
  <c r="BE1067" i="1"/>
  <c r="BL1067" i="1" s="1"/>
  <c r="BK826" i="1"/>
  <c r="BR826" i="1" s="1"/>
  <c r="BF826" i="1"/>
  <c r="BM826" i="1" s="1"/>
  <c r="BE826" i="1"/>
  <c r="BL826" i="1" s="1"/>
  <c r="BK309" i="1"/>
  <c r="BR309" i="1" s="1"/>
  <c r="BF309" i="1"/>
  <c r="BM309" i="1" s="1"/>
  <c r="BE309" i="1"/>
  <c r="BL309" i="1" s="1"/>
  <c r="BK503" i="1"/>
  <c r="BR503" i="1" s="1"/>
  <c r="BF503" i="1"/>
  <c r="BM503" i="1" s="1"/>
  <c r="BE503" i="1"/>
  <c r="BL503" i="1" s="1"/>
  <c r="BK541" i="1"/>
  <c r="BR541" i="1" s="1"/>
  <c r="BF541" i="1"/>
  <c r="BM541" i="1" s="1"/>
  <c r="BE541" i="1"/>
  <c r="BL541" i="1" s="1"/>
  <c r="BK675" i="1"/>
  <c r="BR675" i="1" s="1"/>
  <c r="BF675" i="1"/>
  <c r="BM675" i="1" s="1"/>
  <c r="BE675" i="1"/>
  <c r="BL675" i="1" s="1"/>
  <c r="BK735" i="1"/>
  <c r="BR735" i="1" s="1"/>
  <c r="BF735" i="1"/>
  <c r="BM735" i="1" s="1"/>
  <c r="BE735" i="1"/>
  <c r="BL735" i="1" s="1"/>
  <c r="BK988" i="1"/>
  <c r="BR988" i="1" s="1"/>
  <c r="BF988" i="1"/>
  <c r="BM988" i="1" s="1"/>
  <c r="BE988" i="1"/>
  <c r="BL988" i="1" s="1"/>
  <c r="BK873" i="1"/>
  <c r="BR873" i="1" s="1"/>
  <c r="BF873" i="1"/>
  <c r="BM873" i="1" s="1"/>
  <c r="BE873" i="1"/>
  <c r="BL873" i="1" s="1"/>
  <c r="BK273" i="1"/>
  <c r="BR273" i="1" s="1"/>
  <c r="BF273" i="1"/>
  <c r="BM273" i="1" s="1"/>
  <c r="BE273" i="1"/>
  <c r="BL273" i="1" s="1"/>
  <c r="BK452" i="1"/>
  <c r="BR452" i="1" s="1"/>
  <c r="BF452" i="1"/>
  <c r="BM452" i="1" s="1"/>
  <c r="BE452" i="1"/>
  <c r="BL452" i="1" s="1"/>
  <c r="BK767" i="1"/>
  <c r="BR767" i="1" s="1"/>
  <c r="BF767" i="1"/>
  <c r="BM767" i="1" s="1"/>
  <c r="BE767" i="1"/>
  <c r="BL767" i="1" s="1"/>
  <c r="BK852" i="1"/>
  <c r="BR852" i="1" s="1"/>
  <c r="BF852" i="1"/>
  <c r="BM852" i="1" s="1"/>
  <c r="BE852" i="1"/>
  <c r="BL852" i="1" s="1"/>
  <c r="BK362" i="1"/>
  <c r="BR362" i="1" s="1"/>
  <c r="BF362" i="1"/>
  <c r="BM362" i="1" s="1"/>
  <c r="BE362" i="1"/>
  <c r="BL362" i="1" s="1"/>
  <c r="BK45" i="1"/>
  <c r="BR45" i="1" s="1"/>
  <c r="BF45" i="1"/>
  <c r="BM45" i="1" s="1"/>
  <c r="BE45" i="1"/>
  <c r="BL45" i="1" s="1"/>
  <c r="BK933" i="1"/>
  <c r="BR933" i="1" s="1"/>
  <c r="BF933" i="1"/>
  <c r="BM933" i="1" s="1"/>
  <c r="BE933" i="1"/>
  <c r="BL933" i="1" s="1"/>
  <c r="BK677" i="1"/>
  <c r="BR677" i="1" s="1"/>
  <c r="BF677" i="1"/>
  <c r="BM677" i="1" s="1"/>
  <c r="BE677" i="1"/>
  <c r="BL677" i="1" s="1"/>
  <c r="BK188" i="1"/>
  <c r="BR188" i="1" s="1"/>
  <c r="BF188" i="1"/>
  <c r="BM188" i="1" s="1"/>
  <c r="BE188" i="1"/>
  <c r="BL188" i="1" s="1"/>
  <c r="BK327" i="1"/>
  <c r="BR327" i="1" s="1"/>
  <c r="BF327" i="1"/>
  <c r="BM327" i="1" s="1"/>
  <c r="BE327" i="1"/>
  <c r="BL327" i="1" s="1"/>
  <c r="BK1042" i="1"/>
  <c r="BR1042" i="1" s="1"/>
  <c r="BF1042" i="1"/>
  <c r="BM1042" i="1" s="1"/>
  <c r="BE1042" i="1"/>
  <c r="BL1042" i="1" s="1"/>
  <c r="BK778" i="1"/>
  <c r="BR778" i="1" s="1"/>
  <c r="BF778" i="1"/>
  <c r="BM778" i="1" s="1"/>
  <c r="BE778" i="1"/>
  <c r="BL778" i="1" s="1"/>
  <c r="BK284" i="1"/>
  <c r="BR284" i="1" s="1"/>
  <c r="BF284" i="1"/>
  <c r="BM284" i="1" s="1"/>
  <c r="BE284" i="1"/>
  <c r="BL284" i="1" s="1"/>
  <c r="BK561" i="1"/>
  <c r="BR561" i="1" s="1"/>
  <c r="BF561" i="1"/>
  <c r="BM561" i="1" s="1"/>
  <c r="BE561" i="1"/>
  <c r="BL561" i="1" s="1"/>
  <c r="BK662" i="1"/>
  <c r="BR662" i="1" s="1"/>
  <c r="BF662" i="1"/>
  <c r="BM662" i="1" s="1"/>
  <c r="BE662" i="1"/>
  <c r="BL662" i="1" s="1"/>
  <c r="BK52" i="1"/>
  <c r="BR52" i="1" s="1"/>
  <c r="BF52" i="1"/>
  <c r="BM52" i="1" s="1"/>
  <c r="BE52" i="1"/>
  <c r="BL52" i="1" s="1"/>
  <c r="BK425" i="1"/>
  <c r="BR425" i="1" s="1"/>
  <c r="BF425" i="1"/>
  <c r="BM425" i="1" s="1"/>
  <c r="BE425" i="1"/>
  <c r="BL425" i="1" s="1"/>
  <c r="BK40" i="1"/>
  <c r="BR40" i="1" s="1"/>
  <c r="BF40" i="1"/>
  <c r="BM40" i="1" s="1"/>
  <c r="BE40" i="1"/>
  <c r="BL40" i="1" s="1"/>
  <c r="BK582" i="1"/>
  <c r="BR582" i="1" s="1"/>
  <c r="BF582" i="1"/>
  <c r="BM582" i="1" s="1"/>
  <c r="BE582" i="1"/>
  <c r="BL582" i="1" s="1"/>
  <c r="BK789" i="1"/>
  <c r="BR789" i="1" s="1"/>
  <c r="BF789" i="1"/>
  <c r="BM789" i="1" s="1"/>
  <c r="BE789" i="1"/>
  <c r="BL789" i="1" s="1"/>
  <c r="BK118" i="1"/>
  <c r="BR118" i="1" s="1"/>
  <c r="BF118" i="1"/>
  <c r="BM118" i="1" s="1"/>
  <c r="BE118" i="1"/>
  <c r="BL118" i="1" s="1"/>
  <c r="BK618" i="1"/>
  <c r="BR618" i="1" s="1"/>
  <c r="BF618" i="1"/>
  <c r="BM618" i="1" s="1"/>
  <c r="BE618" i="1"/>
  <c r="BL618" i="1" s="1"/>
  <c r="BK461" i="1"/>
  <c r="BR461" i="1" s="1"/>
  <c r="BF461" i="1"/>
  <c r="BM461" i="1" s="1"/>
  <c r="BE461" i="1"/>
  <c r="BL461" i="1" s="1"/>
  <c r="BK805" i="1"/>
  <c r="BR805" i="1" s="1"/>
  <c r="BF805" i="1"/>
  <c r="BM805" i="1" s="1"/>
  <c r="BE805" i="1"/>
  <c r="BL805" i="1" s="1"/>
  <c r="BK279" i="1"/>
  <c r="BR279" i="1" s="1"/>
  <c r="BF279" i="1"/>
  <c r="BM279" i="1" s="1"/>
  <c r="BE279" i="1"/>
  <c r="BL279" i="1" s="1"/>
  <c r="BK409" i="1"/>
  <c r="BR409" i="1" s="1"/>
  <c r="BF409" i="1"/>
  <c r="BM409" i="1" s="1"/>
  <c r="BE409" i="1"/>
  <c r="BL409" i="1" s="1"/>
  <c r="BK356" i="1"/>
  <c r="BR356" i="1" s="1"/>
  <c r="BF356" i="1"/>
  <c r="BM356" i="1" s="1"/>
  <c r="BE356" i="1"/>
  <c r="BL356" i="1" s="1"/>
  <c r="BK41" i="1"/>
  <c r="BR41" i="1" s="1"/>
  <c r="BF41" i="1"/>
  <c r="BM41" i="1" s="1"/>
  <c r="BE41" i="1"/>
  <c r="BL41" i="1" s="1"/>
  <c r="BK668" i="1"/>
  <c r="BR668" i="1" s="1"/>
  <c r="BF668" i="1"/>
  <c r="BM668" i="1" s="1"/>
  <c r="BE668" i="1"/>
  <c r="BL668" i="1" s="1"/>
  <c r="BK594" i="1"/>
  <c r="BR594" i="1" s="1"/>
  <c r="BF594" i="1"/>
  <c r="BM594" i="1" s="1"/>
  <c r="BE594" i="1"/>
  <c r="BL594" i="1" s="1"/>
  <c r="BK482" i="1"/>
  <c r="BR482" i="1" s="1"/>
  <c r="BF482" i="1"/>
  <c r="BM482" i="1" s="1"/>
  <c r="BE482" i="1"/>
  <c r="BL482" i="1" s="1"/>
  <c r="BK310" i="1"/>
  <c r="BR310" i="1" s="1"/>
  <c r="BF310" i="1"/>
  <c r="BM310" i="1" s="1"/>
  <c r="BE310" i="1"/>
  <c r="BL310" i="1" s="1"/>
  <c r="BK275" i="1"/>
  <c r="BR275" i="1" s="1"/>
  <c r="BF275" i="1"/>
  <c r="BM275" i="1" s="1"/>
  <c r="BE275" i="1"/>
  <c r="BL275" i="1" s="1"/>
  <c r="BK374" i="1"/>
  <c r="BR374" i="1" s="1"/>
  <c r="BF374" i="1"/>
  <c r="BM374" i="1" s="1"/>
  <c r="BE374" i="1"/>
  <c r="BL374" i="1" s="1"/>
  <c r="BK408" i="1"/>
  <c r="BR408" i="1" s="1"/>
  <c r="BF408" i="1"/>
  <c r="BM408" i="1" s="1"/>
  <c r="BE408" i="1"/>
  <c r="BL408" i="1" s="1"/>
  <c r="BK598" i="1"/>
  <c r="BR598" i="1" s="1"/>
  <c r="BF598" i="1"/>
  <c r="BM598" i="1" s="1"/>
  <c r="BE598" i="1"/>
  <c r="BL598" i="1" s="1"/>
  <c r="BK268" i="1"/>
  <c r="BR268" i="1" s="1"/>
  <c r="BF268" i="1"/>
  <c r="BM268" i="1" s="1"/>
  <c r="BE268" i="1"/>
  <c r="BL268" i="1" s="1"/>
  <c r="BK132" i="1"/>
  <c r="BR132" i="1" s="1"/>
  <c r="BF132" i="1"/>
  <c r="BM132" i="1" s="1"/>
  <c r="BE132" i="1"/>
  <c r="BL132" i="1" s="1"/>
  <c r="BK86" i="1"/>
  <c r="BR86" i="1" s="1"/>
  <c r="BF86" i="1"/>
  <c r="BM86" i="1" s="1"/>
  <c r="BE86" i="1"/>
  <c r="BL86" i="1" s="1"/>
  <c r="BK340" i="1"/>
  <c r="BR340" i="1" s="1"/>
  <c r="BF340" i="1"/>
  <c r="BM340" i="1" s="1"/>
  <c r="BE340" i="1"/>
  <c r="BL340" i="1" s="1"/>
  <c r="BK32" i="1"/>
  <c r="BR32" i="1" s="1"/>
  <c r="BF32" i="1"/>
  <c r="BM32" i="1" s="1"/>
  <c r="BE32" i="1"/>
  <c r="BL32" i="1" s="1"/>
  <c r="BK491" i="1"/>
  <c r="BR491" i="1" s="1"/>
  <c r="BF491" i="1"/>
  <c r="BM491" i="1" s="1"/>
  <c r="BE491" i="1"/>
  <c r="BL491" i="1" s="1"/>
  <c r="BK998" i="1"/>
  <c r="BR998" i="1" s="1"/>
  <c r="BF998" i="1"/>
  <c r="BM998" i="1" s="1"/>
  <c r="BE998" i="1"/>
  <c r="BL998" i="1" s="1"/>
  <c r="BK433" i="1"/>
  <c r="BR433" i="1" s="1"/>
  <c r="BF433" i="1"/>
  <c r="BM433" i="1" s="1"/>
  <c r="BE433" i="1"/>
  <c r="BL433" i="1" s="1"/>
  <c r="BK527" i="1"/>
  <c r="BR527" i="1" s="1"/>
  <c r="BF527" i="1"/>
  <c r="BM527" i="1" s="1"/>
  <c r="BE527" i="1"/>
  <c r="BL527" i="1" s="1"/>
  <c r="BK230" i="1"/>
  <c r="BR230" i="1" s="1"/>
  <c r="BF230" i="1"/>
  <c r="BM230" i="1" s="1"/>
  <c r="BE230" i="1"/>
  <c r="BL230" i="1" s="1"/>
  <c r="BK549" i="1"/>
  <c r="BR549" i="1" s="1"/>
  <c r="BE549" i="1"/>
  <c r="BL549" i="1" s="1"/>
  <c r="BF549" i="1"/>
  <c r="BM549" i="1" s="1"/>
  <c r="P703" i="1"/>
  <c r="P99" i="1"/>
  <c r="P100" i="1"/>
  <c r="BK896" i="1"/>
  <c r="BR896" i="1" s="1"/>
  <c r="BF896" i="1"/>
  <c r="BM896" i="1" s="1"/>
  <c r="BE896" i="1"/>
  <c r="BL896" i="1" s="1"/>
  <c r="BK928" i="1"/>
  <c r="BR928" i="1" s="1"/>
  <c r="BF928" i="1"/>
  <c r="BM928" i="1" s="1"/>
  <c r="BE928" i="1"/>
  <c r="BL928" i="1" s="1"/>
  <c r="BK926" i="1"/>
  <c r="BR926" i="1" s="1"/>
  <c r="BF926" i="1"/>
  <c r="BM926" i="1" s="1"/>
  <c r="BE926" i="1"/>
  <c r="BL926" i="1" s="1"/>
  <c r="BK720" i="1"/>
  <c r="BR720" i="1" s="1"/>
  <c r="BF720" i="1"/>
  <c r="BM720" i="1" s="1"/>
  <c r="BE720" i="1"/>
  <c r="BL720" i="1" s="1"/>
  <c r="BK283" i="1"/>
  <c r="BR283" i="1" s="1"/>
  <c r="BF283" i="1"/>
  <c r="BM283" i="1" s="1"/>
  <c r="BE283" i="1"/>
  <c r="BL283" i="1" s="1"/>
  <c r="BK856" i="1"/>
  <c r="BR856" i="1" s="1"/>
  <c r="BF856" i="1"/>
  <c r="BM856" i="1" s="1"/>
  <c r="BE856" i="1"/>
  <c r="BL856" i="1" s="1"/>
  <c r="BK690" i="1"/>
  <c r="BR690" i="1" s="1"/>
  <c r="BF690" i="1"/>
  <c r="BM690" i="1" s="1"/>
  <c r="BE690" i="1"/>
  <c r="BL690" i="1" s="1"/>
  <c r="BK501" i="1"/>
  <c r="BR501" i="1" s="1"/>
  <c r="BF501" i="1"/>
  <c r="BM501" i="1" s="1"/>
  <c r="BE501" i="1"/>
  <c r="BL501" i="1" s="1"/>
  <c r="BK1074" i="1"/>
  <c r="BR1074" i="1" s="1"/>
  <c r="BF1074" i="1"/>
  <c r="BM1074" i="1" s="1"/>
  <c r="BE1074" i="1"/>
  <c r="BL1074" i="1" s="1"/>
  <c r="BK869" i="1"/>
  <c r="BR869" i="1" s="1"/>
  <c r="BF869" i="1"/>
  <c r="BM869" i="1" s="1"/>
  <c r="BE869" i="1"/>
  <c r="BL869" i="1" s="1"/>
  <c r="BK663" i="1"/>
  <c r="BR663" i="1" s="1"/>
  <c r="BF663" i="1"/>
  <c r="BM663" i="1" s="1"/>
  <c r="BE663" i="1"/>
  <c r="BL663" i="1" s="1"/>
  <c r="BK432" i="1"/>
  <c r="BR432" i="1" s="1"/>
  <c r="BF432" i="1"/>
  <c r="BM432" i="1" s="1"/>
  <c r="BE432" i="1"/>
  <c r="BL432" i="1" s="1"/>
  <c r="BK796" i="1"/>
  <c r="BR796" i="1" s="1"/>
  <c r="BF796" i="1"/>
  <c r="BM796" i="1" s="1"/>
  <c r="BE796" i="1"/>
  <c r="BL796" i="1" s="1"/>
  <c r="BK285" i="1"/>
  <c r="BR285" i="1" s="1"/>
  <c r="BF285" i="1"/>
  <c r="BM285" i="1" s="1"/>
  <c r="BE285" i="1"/>
  <c r="BL285" i="1" s="1"/>
  <c r="BK11" i="1"/>
  <c r="BR11" i="1" s="1"/>
  <c r="BF11" i="1"/>
  <c r="BM11" i="1" s="1"/>
  <c r="BE11" i="1"/>
  <c r="BL11" i="1" s="1"/>
  <c r="BK912" i="1"/>
  <c r="BR912" i="1" s="1"/>
  <c r="BF912" i="1"/>
  <c r="BM912" i="1" s="1"/>
  <c r="BE912" i="1"/>
  <c r="BL912" i="1" s="1"/>
  <c r="BK992" i="1"/>
  <c r="BR992" i="1" s="1"/>
  <c r="BF992" i="1"/>
  <c r="BM992" i="1" s="1"/>
  <c r="BE992" i="1"/>
  <c r="BL992" i="1" s="1"/>
  <c r="BK530" i="1"/>
  <c r="BR530" i="1" s="1"/>
  <c r="BF530" i="1"/>
  <c r="BM530" i="1" s="1"/>
  <c r="BE530" i="1"/>
  <c r="BL530" i="1" s="1"/>
  <c r="BK832" i="1"/>
  <c r="BR832" i="1" s="1"/>
  <c r="BF832" i="1"/>
  <c r="BM832" i="1" s="1"/>
  <c r="BE832" i="1"/>
  <c r="BL832" i="1" s="1"/>
  <c r="BK1061" i="1"/>
  <c r="BR1061" i="1" s="1"/>
  <c r="BF1061" i="1"/>
  <c r="BM1061" i="1" s="1"/>
  <c r="BE1061" i="1"/>
  <c r="BL1061" i="1" s="1"/>
  <c r="BK1059" i="1"/>
  <c r="BR1059" i="1" s="1"/>
  <c r="BF1059" i="1"/>
  <c r="BM1059" i="1" s="1"/>
  <c r="BE1059" i="1"/>
  <c r="BL1059" i="1" s="1"/>
  <c r="BK645" i="1"/>
  <c r="BR645" i="1" s="1"/>
  <c r="BF645" i="1"/>
  <c r="BM645" i="1" s="1"/>
  <c r="BE645" i="1"/>
  <c r="BL645" i="1" s="1"/>
  <c r="BK956" i="1"/>
  <c r="BR956" i="1" s="1"/>
  <c r="BF956" i="1"/>
  <c r="BM956" i="1" s="1"/>
  <c r="BE956" i="1"/>
  <c r="BL956" i="1" s="1"/>
  <c r="BK221" i="1"/>
  <c r="BR221" i="1" s="1"/>
  <c r="BF221" i="1"/>
  <c r="BM221" i="1" s="1"/>
  <c r="BE221" i="1"/>
  <c r="BL221" i="1" s="1"/>
  <c r="BK628" i="1"/>
  <c r="BR628" i="1" s="1"/>
  <c r="BF628" i="1"/>
  <c r="BM628" i="1" s="1"/>
  <c r="BE628" i="1"/>
  <c r="BL628" i="1" s="1"/>
  <c r="BK290" i="1"/>
  <c r="BR290" i="1" s="1"/>
  <c r="BF290" i="1"/>
  <c r="BM290" i="1" s="1"/>
  <c r="BE290" i="1"/>
  <c r="BL290" i="1" s="1"/>
  <c r="BK882" i="1"/>
  <c r="BR882" i="1" s="1"/>
  <c r="BF882" i="1"/>
  <c r="BM882" i="1" s="1"/>
  <c r="BE882" i="1"/>
  <c r="BL882" i="1" s="1"/>
  <c r="BK416" i="1"/>
  <c r="BR416" i="1" s="1"/>
  <c r="BF416" i="1"/>
  <c r="BM416" i="1" s="1"/>
  <c r="BE416" i="1"/>
  <c r="BL416" i="1" s="1"/>
  <c r="BK197" i="1"/>
  <c r="BR197" i="1" s="1"/>
  <c r="BF197" i="1"/>
  <c r="BM197" i="1" s="1"/>
  <c r="BE197" i="1"/>
  <c r="BL197" i="1" s="1"/>
  <c r="BK236" i="1"/>
  <c r="BR236" i="1" s="1"/>
  <c r="BF236" i="1"/>
  <c r="BM236" i="1" s="1"/>
  <c r="BE236" i="1"/>
  <c r="BL236" i="1" s="1"/>
  <c r="BK112" i="1"/>
  <c r="BR112" i="1" s="1"/>
  <c r="BF112" i="1"/>
  <c r="BM112" i="1" s="1"/>
  <c r="BE112" i="1"/>
  <c r="BL112" i="1" s="1"/>
  <c r="BK178" i="1"/>
  <c r="BR178" i="1" s="1"/>
  <c r="BF178" i="1"/>
  <c r="BM178" i="1" s="1"/>
  <c r="BE178" i="1"/>
  <c r="BL178" i="1" s="1"/>
  <c r="BK330" i="1"/>
  <c r="BR330" i="1" s="1"/>
  <c r="BF330" i="1"/>
  <c r="BM330" i="1" s="1"/>
  <c r="BE330" i="1"/>
  <c r="BL330" i="1" s="1"/>
  <c r="BK841" i="1"/>
  <c r="BR841" i="1" s="1"/>
  <c r="BF841" i="1"/>
  <c r="BM841" i="1" s="1"/>
  <c r="BE841" i="1"/>
  <c r="BL841" i="1" s="1"/>
  <c r="BK673" i="1"/>
  <c r="BR673" i="1" s="1"/>
  <c r="BF673" i="1"/>
  <c r="BM673" i="1" s="1"/>
  <c r="BE673" i="1"/>
  <c r="BL673" i="1" s="1"/>
  <c r="BK1038" i="1"/>
  <c r="BR1038" i="1" s="1"/>
  <c r="BF1038" i="1"/>
  <c r="BM1038" i="1" s="1"/>
  <c r="BE1038" i="1"/>
  <c r="BL1038" i="1" s="1"/>
  <c r="BK820" i="1"/>
  <c r="BR820" i="1" s="1"/>
  <c r="BF820" i="1"/>
  <c r="BM820" i="1" s="1"/>
  <c r="BE820" i="1"/>
  <c r="BL820" i="1" s="1"/>
  <c r="BK319" i="1"/>
  <c r="BR319" i="1" s="1"/>
  <c r="BF319" i="1"/>
  <c r="BM319" i="1" s="1"/>
  <c r="BE319" i="1"/>
  <c r="BL319" i="1" s="1"/>
  <c r="BK825" i="1"/>
  <c r="BR825" i="1" s="1"/>
  <c r="BF825" i="1"/>
  <c r="BM825" i="1" s="1"/>
  <c r="BE825" i="1"/>
  <c r="BL825" i="1" s="1"/>
  <c r="BK442" i="1"/>
  <c r="BR442" i="1" s="1"/>
  <c r="BF442" i="1"/>
  <c r="BM442" i="1" s="1"/>
  <c r="BE442" i="1"/>
  <c r="BL442" i="1" s="1"/>
  <c r="BK90" i="1"/>
  <c r="BR90" i="1" s="1"/>
  <c r="BF90" i="1"/>
  <c r="BM90" i="1" s="1"/>
  <c r="BE90" i="1"/>
  <c r="BL90" i="1" s="1"/>
  <c r="BK98" i="1"/>
  <c r="BR98" i="1" s="1"/>
  <c r="BF98" i="1"/>
  <c r="BM98" i="1" s="1"/>
  <c r="BE98" i="1"/>
  <c r="BL98" i="1" s="1"/>
  <c r="BK898" i="1"/>
  <c r="BR898" i="1" s="1"/>
  <c r="BF898" i="1"/>
  <c r="BM898" i="1" s="1"/>
  <c r="BE898" i="1"/>
  <c r="BL898" i="1" s="1"/>
  <c r="BK484" i="1"/>
  <c r="BR484" i="1" s="1"/>
  <c r="BF484" i="1"/>
  <c r="BM484" i="1" s="1"/>
  <c r="BE484" i="1"/>
  <c r="BL484" i="1" s="1"/>
  <c r="BK239" i="1"/>
  <c r="BR239" i="1" s="1"/>
  <c r="BF239" i="1"/>
  <c r="BM239" i="1" s="1"/>
  <c r="BE239" i="1"/>
  <c r="BL239" i="1" s="1"/>
  <c r="BK63" i="1"/>
  <c r="BR63" i="1" s="1"/>
  <c r="BF63" i="1"/>
  <c r="BM63" i="1" s="1"/>
  <c r="BE63" i="1"/>
  <c r="BL63" i="1" s="1"/>
  <c r="BK244" i="1"/>
  <c r="BR244" i="1" s="1"/>
  <c r="BF244" i="1"/>
  <c r="BM244" i="1" s="1"/>
  <c r="BE244" i="1"/>
  <c r="BL244" i="1" s="1"/>
  <c r="BK292" i="1"/>
  <c r="BR292" i="1" s="1"/>
  <c r="BF292" i="1"/>
  <c r="BM292" i="1" s="1"/>
  <c r="BE292" i="1"/>
  <c r="BL292" i="1" s="1"/>
  <c r="BK682" i="1"/>
  <c r="BR682" i="1" s="1"/>
  <c r="BF682" i="1"/>
  <c r="BM682" i="1" s="1"/>
  <c r="BE682" i="1"/>
  <c r="BL682" i="1" s="1"/>
  <c r="BK932" i="1"/>
  <c r="BR932" i="1" s="1"/>
  <c r="BF932" i="1"/>
  <c r="BM932" i="1" s="1"/>
  <c r="BE932" i="1"/>
  <c r="BL932" i="1" s="1"/>
  <c r="BK771" i="1"/>
  <c r="BR771" i="1" s="1"/>
  <c r="BF771" i="1"/>
  <c r="BM771" i="1" s="1"/>
  <c r="BE771" i="1"/>
  <c r="BL771" i="1" s="1"/>
  <c r="BK332" i="1"/>
  <c r="BR332" i="1" s="1"/>
  <c r="BF332" i="1"/>
  <c r="BM332" i="1" s="1"/>
  <c r="BE332" i="1"/>
  <c r="BL332" i="1" s="1"/>
  <c r="BK274" i="1"/>
  <c r="BR274" i="1" s="1"/>
  <c r="BF274" i="1"/>
  <c r="BM274" i="1" s="1"/>
  <c r="BE274" i="1"/>
  <c r="BL274" i="1" s="1"/>
  <c r="BK34" i="1"/>
  <c r="BR34" i="1" s="1"/>
  <c r="BF34" i="1"/>
  <c r="BM34" i="1" s="1"/>
  <c r="BE34" i="1"/>
  <c r="BL34" i="1" s="1"/>
  <c r="BK1019" i="1"/>
  <c r="BR1019" i="1" s="1"/>
  <c r="BF1019" i="1"/>
  <c r="BM1019" i="1" s="1"/>
  <c r="BE1019" i="1"/>
  <c r="BL1019" i="1" s="1"/>
  <c r="BK964" i="1"/>
  <c r="BR964" i="1" s="1"/>
  <c r="BF964" i="1"/>
  <c r="BM964" i="1" s="1"/>
  <c r="BE964" i="1"/>
  <c r="BL964" i="1" s="1"/>
  <c r="BK21" i="1"/>
  <c r="BR21" i="1" s="1"/>
  <c r="BF21" i="1"/>
  <c r="BM21" i="1" s="1"/>
  <c r="BE21" i="1"/>
  <c r="BL21" i="1" s="1"/>
  <c r="BK85" i="1"/>
  <c r="BR85" i="1" s="1"/>
  <c r="BF85" i="1"/>
  <c r="BM85" i="1" s="1"/>
  <c r="BE85" i="1"/>
  <c r="BL85" i="1" s="1"/>
  <c r="BK243" i="1"/>
  <c r="BR243" i="1" s="1"/>
  <c r="BF243" i="1"/>
  <c r="BM243" i="1" s="1"/>
  <c r="BE243" i="1"/>
  <c r="BL243" i="1" s="1"/>
  <c r="BK982" i="1"/>
  <c r="BR982" i="1" s="1"/>
  <c r="BF982" i="1"/>
  <c r="BM982" i="1" s="1"/>
  <c r="BE982" i="1"/>
  <c r="BL982" i="1" s="1"/>
  <c r="BK1013" i="1"/>
  <c r="BR1013" i="1" s="1"/>
  <c r="BF1013" i="1"/>
  <c r="BM1013" i="1" s="1"/>
  <c r="BE1013" i="1"/>
  <c r="BL1013" i="1" s="1"/>
  <c r="BK460" i="1"/>
  <c r="BR460" i="1" s="1"/>
  <c r="BF460" i="1"/>
  <c r="BM460" i="1" s="1"/>
  <c r="BE460" i="1"/>
  <c r="BL460" i="1" s="1"/>
  <c r="BK81" i="1"/>
  <c r="BR81" i="1" s="1"/>
  <c r="BF81" i="1"/>
  <c r="BM81" i="1" s="1"/>
  <c r="BE81" i="1"/>
  <c r="BL81" i="1" s="1"/>
  <c r="BK465" i="1"/>
  <c r="BR465" i="1" s="1"/>
  <c r="BF465" i="1"/>
  <c r="BM465" i="1" s="1"/>
  <c r="BE465" i="1"/>
  <c r="BL465" i="1" s="1"/>
  <c r="BK596" i="1"/>
  <c r="BR596" i="1" s="1"/>
  <c r="BF596" i="1"/>
  <c r="BM596" i="1" s="1"/>
  <c r="BE596" i="1"/>
  <c r="BL596" i="1" s="1"/>
  <c r="BK544" i="1"/>
  <c r="BR544" i="1" s="1"/>
  <c r="BF544" i="1"/>
  <c r="BM544" i="1" s="1"/>
  <c r="BE544" i="1"/>
  <c r="BL544" i="1" s="1"/>
  <c r="BK727" i="1"/>
  <c r="BR727" i="1" s="1"/>
  <c r="BF727" i="1"/>
  <c r="BM727" i="1" s="1"/>
  <c r="BE727" i="1"/>
  <c r="BL727" i="1" s="1"/>
  <c r="BK17" i="1"/>
  <c r="BR17" i="1" s="1"/>
  <c r="BF17" i="1"/>
  <c r="BM17" i="1" s="1"/>
  <c r="BE17" i="1"/>
  <c r="BL17" i="1" s="1"/>
  <c r="BK437" i="1"/>
  <c r="BR437" i="1" s="1"/>
  <c r="BE437" i="1"/>
  <c r="BL437" i="1" s="1"/>
  <c r="BF437" i="1"/>
  <c r="BM437" i="1" s="1"/>
  <c r="M580" i="1"/>
  <c r="M690" i="1"/>
  <c r="P939" i="1"/>
  <c r="M875" i="1"/>
  <c r="M631" i="1"/>
  <c r="M1039" i="1"/>
  <c r="M394" i="1"/>
  <c r="M788" i="1"/>
  <c r="BK1093" i="1"/>
  <c r="BR1093" i="1" s="1"/>
  <c r="BF1093" i="1"/>
  <c r="BM1093" i="1" s="1"/>
  <c r="BE1093" i="1"/>
  <c r="BL1093" i="1" s="1"/>
  <c r="BK458" i="1"/>
  <c r="BR458" i="1" s="1"/>
  <c r="BF458" i="1"/>
  <c r="BM458" i="1" s="1"/>
  <c r="BE458" i="1"/>
  <c r="BL458" i="1" s="1"/>
  <c r="BK957" i="1"/>
  <c r="BR957" i="1" s="1"/>
  <c r="BF957" i="1"/>
  <c r="BM957" i="1" s="1"/>
  <c r="BE957" i="1"/>
  <c r="BL957" i="1" s="1"/>
  <c r="BK781" i="1"/>
  <c r="BR781" i="1" s="1"/>
  <c r="BF781" i="1"/>
  <c r="BM781" i="1" s="1"/>
  <c r="BE781" i="1"/>
  <c r="BL781" i="1" s="1"/>
  <c r="BK254" i="1"/>
  <c r="BR254" i="1" s="1"/>
  <c r="BF254" i="1"/>
  <c r="BM254" i="1" s="1"/>
  <c r="BE254" i="1"/>
  <c r="BL254" i="1" s="1"/>
  <c r="BK158" i="1"/>
  <c r="BR158" i="1" s="1"/>
  <c r="BF158" i="1"/>
  <c r="BM158" i="1" s="1"/>
  <c r="BE158" i="1"/>
  <c r="BL158" i="1" s="1"/>
  <c r="BK182" i="1"/>
  <c r="BR182" i="1" s="1"/>
  <c r="BF182" i="1"/>
  <c r="BM182" i="1" s="1"/>
  <c r="BE182" i="1"/>
  <c r="BL182" i="1" s="1"/>
  <c r="BK538" i="1"/>
  <c r="BR538" i="1" s="1"/>
  <c r="BF538" i="1"/>
  <c r="BM538" i="1" s="1"/>
  <c r="BE538" i="1"/>
  <c r="BL538" i="1" s="1"/>
  <c r="BK524" i="1"/>
  <c r="BR524" i="1" s="1"/>
  <c r="BF524" i="1"/>
  <c r="BM524" i="1" s="1"/>
  <c r="BE524" i="1"/>
  <c r="BL524" i="1" s="1"/>
  <c r="BK858" i="1"/>
  <c r="BR858" i="1" s="1"/>
  <c r="BF858" i="1"/>
  <c r="BM858" i="1" s="1"/>
  <c r="BE858" i="1"/>
  <c r="BL858" i="1" s="1"/>
  <c r="BK750" i="1"/>
  <c r="BR750" i="1" s="1"/>
  <c r="BF750" i="1"/>
  <c r="BM750" i="1" s="1"/>
  <c r="BE750" i="1"/>
  <c r="BL750" i="1" s="1"/>
  <c r="BK632" i="1"/>
  <c r="BR632" i="1" s="1"/>
  <c r="BF632" i="1"/>
  <c r="BM632" i="1" s="1"/>
  <c r="BE632" i="1"/>
  <c r="BL632" i="1" s="1"/>
  <c r="BK77" i="1"/>
  <c r="BR77" i="1" s="1"/>
  <c r="BF77" i="1"/>
  <c r="BM77" i="1" s="1"/>
  <c r="BE77" i="1"/>
  <c r="BL77" i="1" s="1"/>
  <c r="BK2" i="1"/>
  <c r="BR2" i="1" s="1"/>
  <c r="BF2" i="1"/>
  <c r="BM2" i="1" s="1"/>
  <c r="BE2" i="1"/>
  <c r="BL2" i="1" s="1"/>
  <c r="BK125" i="1"/>
  <c r="BR125" i="1" s="1"/>
  <c r="BF125" i="1"/>
  <c r="BM125" i="1" s="1"/>
  <c r="BE125" i="1"/>
  <c r="BL125" i="1" s="1"/>
  <c r="BK923" i="1"/>
  <c r="BR923" i="1" s="1"/>
  <c r="BF923" i="1"/>
  <c r="BM923" i="1" s="1"/>
  <c r="BE923" i="1"/>
  <c r="BL923" i="1" s="1"/>
  <c r="BK208" i="1"/>
  <c r="BR208" i="1" s="1"/>
  <c r="BF208" i="1"/>
  <c r="BM208" i="1" s="1"/>
  <c r="BE208" i="1"/>
  <c r="BL208" i="1" s="1"/>
  <c r="BK393" i="1"/>
  <c r="BR393" i="1" s="1"/>
  <c r="BF393" i="1"/>
  <c r="BM393" i="1" s="1"/>
  <c r="BE393" i="1"/>
  <c r="BL393" i="1" s="1"/>
  <c r="BK950" i="1"/>
  <c r="BR950" i="1" s="1"/>
  <c r="BF950" i="1"/>
  <c r="BM950" i="1" s="1"/>
  <c r="BE950" i="1"/>
  <c r="BL950" i="1" s="1"/>
  <c r="BK593" i="1"/>
  <c r="BR593" i="1" s="1"/>
  <c r="BF593" i="1"/>
  <c r="BM593" i="1" s="1"/>
  <c r="BE593" i="1"/>
  <c r="BL593" i="1" s="1"/>
  <c r="BK1058" i="1"/>
  <c r="BR1058" i="1" s="1"/>
  <c r="BF1058" i="1"/>
  <c r="BM1058" i="1" s="1"/>
  <c r="BE1058" i="1"/>
  <c r="BL1058" i="1" s="1"/>
  <c r="BK511" i="1"/>
  <c r="BR511" i="1" s="1"/>
  <c r="BF511" i="1"/>
  <c r="BM511" i="1" s="1"/>
  <c r="BE511" i="1"/>
  <c r="BL511" i="1" s="1"/>
  <c r="BK383" i="1"/>
  <c r="BR383" i="1" s="1"/>
  <c r="BF383" i="1"/>
  <c r="BM383" i="1" s="1"/>
  <c r="BE383" i="1"/>
  <c r="BL383" i="1" s="1"/>
  <c r="BK648" i="1"/>
  <c r="BR648" i="1" s="1"/>
  <c r="BF648" i="1"/>
  <c r="BM648" i="1" s="1"/>
  <c r="BE648" i="1"/>
  <c r="BL648" i="1" s="1"/>
  <c r="BK170" i="1"/>
  <c r="BR170" i="1" s="1"/>
  <c r="BF170" i="1"/>
  <c r="BM170" i="1" s="1"/>
  <c r="BE170" i="1"/>
  <c r="BL170" i="1" s="1"/>
  <c r="BK149" i="1"/>
  <c r="BR149" i="1" s="1"/>
  <c r="BF149" i="1"/>
  <c r="BM149" i="1" s="1"/>
  <c r="BE149" i="1"/>
  <c r="BL149" i="1" s="1"/>
  <c r="BK1054" i="1"/>
  <c r="BR1054" i="1" s="1"/>
  <c r="BF1054" i="1"/>
  <c r="BM1054" i="1" s="1"/>
  <c r="BE1054" i="1"/>
  <c r="BL1054" i="1" s="1"/>
  <c r="BK859" i="1"/>
  <c r="BR859" i="1" s="1"/>
  <c r="BF859" i="1"/>
  <c r="BM859" i="1" s="1"/>
  <c r="BE859" i="1"/>
  <c r="BL859" i="1" s="1"/>
  <c r="BK159" i="1"/>
  <c r="BR159" i="1" s="1"/>
  <c r="BF159" i="1"/>
  <c r="BM159" i="1" s="1"/>
  <c r="BE159" i="1"/>
  <c r="BL159" i="1" s="1"/>
  <c r="BK64" i="1"/>
  <c r="BR64" i="1" s="1"/>
  <c r="BF64" i="1"/>
  <c r="BM64" i="1" s="1"/>
  <c r="BE64" i="1"/>
  <c r="BL64" i="1" s="1"/>
  <c r="BK1046" i="1"/>
  <c r="BR1046" i="1" s="1"/>
  <c r="BF1046" i="1"/>
  <c r="BM1046" i="1" s="1"/>
  <c r="BE1046" i="1"/>
  <c r="BL1046" i="1" s="1"/>
  <c r="BK605" i="1"/>
  <c r="BR605" i="1" s="1"/>
  <c r="BF605" i="1"/>
  <c r="BM605" i="1" s="1"/>
  <c r="BE605" i="1"/>
  <c r="BL605" i="1" s="1"/>
  <c r="BK577" i="1"/>
  <c r="BR577" i="1" s="1"/>
  <c r="BF577" i="1"/>
  <c r="BM577" i="1" s="1"/>
  <c r="BE577" i="1"/>
  <c r="BL577" i="1" s="1"/>
  <c r="BK665" i="1"/>
  <c r="BR665" i="1" s="1"/>
  <c r="BF665" i="1"/>
  <c r="BM665" i="1" s="1"/>
  <c r="BE665" i="1"/>
  <c r="BL665" i="1" s="1"/>
  <c r="BK477" i="1"/>
  <c r="BR477" i="1" s="1"/>
  <c r="BF477" i="1"/>
  <c r="BM477" i="1" s="1"/>
  <c r="BE477" i="1"/>
  <c r="BL477" i="1" s="1"/>
  <c r="BK375" i="1"/>
  <c r="BR375" i="1" s="1"/>
  <c r="BF375" i="1"/>
  <c r="BM375" i="1" s="1"/>
  <c r="BE375" i="1"/>
  <c r="BL375" i="1" s="1"/>
  <c r="BK58" i="1"/>
  <c r="BR58" i="1" s="1"/>
  <c r="BF58" i="1"/>
  <c r="BM58" i="1" s="1"/>
  <c r="BE58" i="1"/>
  <c r="BL58" i="1" s="1"/>
  <c r="BK753" i="1"/>
  <c r="BR753" i="1" s="1"/>
  <c r="BF753" i="1"/>
  <c r="BM753" i="1" s="1"/>
  <c r="BE753" i="1"/>
  <c r="BL753" i="1" s="1"/>
  <c r="BK564" i="1"/>
  <c r="BR564" i="1" s="1"/>
  <c r="BF564" i="1"/>
  <c r="BM564" i="1" s="1"/>
  <c r="BE564" i="1"/>
  <c r="BL564" i="1" s="1"/>
  <c r="BK984" i="1"/>
  <c r="BR984" i="1" s="1"/>
  <c r="BF984" i="1"/>
  <c r="BM984" i="1" s="1"/>
  <c r="BE984" i="1"/>
  <c r="BL984" i="1" s="1"/>
  <c r="BK50" i="1"/>
  <c r="BR50" i="1" s="1"/>
  <c r="BF50" i="1"/>
  <c r="BM50" i="1" s="1"/>
  <c r="BE50" i="1"/>
  <c r="BL50" i="1" s="1"/>
  <c r="BK479" i="1"/>
  <c r="BR479" i="1" s="1"/>
  <c r="BF479" i="1"/>
  <c r="BM479" i="1" s="1"/>
  <c r="BE479" i="1"/>
  <c r="BL479" i="1" s="1"/>
  <c r="BK1030" i="1"/>
  <c r="BR1030" i="1" s="1"/>
  <c r="BF1030" i="1"/>
  <c r="BM1030" i="1" s="1"/>
  <c r="BE1030" i="1"/>
  <c r="BL1030" i="1" s="1"/>
  <c r="BK990" i="1"/>
  <c r="BR990" i="1" s="1"/>
  <c r="BF990" i="1"/>
  <c r="BM990" i="1" s="1"/>
  <c r="BE990" i="1"/>
  <c r="BL990" i="1" s="1"/>
  <c r="BK171" i="1"/>
  <c r="BR171" i="1" s="1"/>
  <c r="BF171" i="1"/>
  <c r="BM171" i="1" s="1"/>
  <c r="BE171" i="1"/>
  <c r="BL171" i="1" s="1"/>
  <c r="BK127" i="1"/>
  <c r="BR127" i="1" s="1"/>
  <c r="BF127" i="1"/>
  <c r="BM127" i="1" s="1"/>
  <c r="BE127" i="1"/>
  <c r="BL127" i="1" s="1"/>
  <c r="BK911" i="1"/>
  <c r="BR911" i="1" s="1"/>
  <c r="BF911" i="1"/>
  <c r="BM911" i="1" s="1"/>
  <c r="BE911" i="1"/>
  <c r="BL911" i="1" s="1"/>
  <c r="BK1025" i="1"/>
  <c r="BR1025" i="1" s="1"/>
  <c r="BF1025" i="1"/>
  <c r="BM1025" i="1" s="1"/>
  <c r="BE1025" i="1"/>
  <c r="BL1025" i="1" s="1"/>
  <c r="BK351" i="1"/>
  <c r="BR351" i="1" s="1"/>
  <c r="BF351" i="1"/>
  <c r="BM351" i="1" s="1"/>
  <c r="BE351" i="1"/>
  <c r="BL351" i="1" s="1"/>
  <c r="BK43" i="1"/>
  <c r="BR43" i="1" s="1"/>
  <c r="BF43" i="1"/>
  <c r="BM43" i="1" s="1"/>
  <c r="BE43" i="1"/>
  <c r="BL43" i="1" s="1"/>
  <c r="BK498" i="1"/>
  <c r="BR498" i="1" s="1"/>
  <c r="BF498" i="1"/>
  <c r="BM498" i="1" s="1"/>
  <c r="BE498" i="1"/>
  <c r="BL498" i="1" s="1"/>
  <c r="BK672" i="1"/>
  <c r="BR672" i="1" s="1"/>
  <c r="BF672" i="1"/>
  <c r="BM672" i="1" s="1"/>
  <c r="BE672" i="1"/>
  <c r="BL672" i="1" s="1"/>
  <c r="BK493" i="1"/>
  <c r="BR493" i="1" s="1"/>
  <c r="BF493" i="1"/>
  <c r="BM493" i="1" s="1"/>
  <c r="BE493" i="1"/>
  <c r="BL493" i="1" s="1"/>
  <c r="BK562" i="1"/>
  <c r="BR562" i="1" s="1"/>
  <c r="BF562" i="1"/>
  <c r="BM562" i="1" s="1"/>
  <c r="BE562" i="1"/>
  <c r="BL562" i="1" s="1"/>
  <c r="BK412" i="1"/>
  <c r="BR412" i="1" s="1"/>
  <c r="BF412" i="1"/>
  <c r="BM412" i="1" s="1"/>
  <c r="BE412" i="1"/>
  <c r="BL412" i="1" s="1"/>
  <c r="BK625" i="1"/>
  <c r="BR625" i="1" s="1"/>
  <c r="BF625" i="1"/>
  <c r="BM625" i="1" s="1"/>
  <c r="BE625" i="1"/>
  <c r="BL625" i="1" s="1"/>
  <c r="BK101" i="1"/>
  <c r="BR101" i="1" s="1"/>
  <c r="BF101" i="1"/>
  <c r="BM101" i="1" s="1"/>
  <c r="BE101" i="1"/>
  <c r="BL101" i="1" s="1"/>
  <c r="BK758" i="1"/>
  <c r="BR758" i="1" s="1"/>
  <c r="BF758" i="1"/>
  <c r="BM758" i="1" s="1"/>
  <c r="BE758" i="1"/>
  <c r="BL758" i="1" s="1"/>
  <c r="BK714" i="1"/>
  <c r="BR714" i="1" s="1"/>
  <c r="BF714" i="1"/>
  <c r="BM714" i="1" s="1"/>
  <c r="BE714" i="1"/>
  <c r="BL714" i="1" s="1"/>
  <c r="BK462" i="1"/>
  <c r="BR462" i="1" s="1"/>
  <c r="BF462" i="1"/>
  <c r="BM462" i="1" s="1"/>
  <c r="BE462" i="1"/>
  <c r="BL462" i="1" s="1"/>
  <c r="BK15" i="1"/>
  <c r="BR15" i="1" s="1"/>
  <c r="BF15" i="1"/>
  <c r="BM15" i="1" s="1"/>
  <c r="BE15" i="1"/>
  <c r="BL15" i="1" s="1"/>
  <c r="BK344" i="1"/>
  <c r="BR344" i="1" s="1"/>
  <c r="BF344" i="1"/>
  <c r="BM344" i="1" s="1"/>
  <c r="BE344" i="1"/>
  <c r="BL344" i="1" s="1"/>
  <c r="BK414" i="1"/>
  <c r="BR414" i="1" s="1"/>
  <c r="BF414" i="1"/>
  <c r="BM414" i="1" s="1"/>
  <c r="BE414" i="1"/>
  <c r="BL414" i="1" s="1"/>
  <c r="BK1004" i="1"/>
  <c r="BR1004" i="1" s="1"/>
  <c r="BF1004" i="1"/>
  <c r="BM1004" i="1" s="1"/>
  <c r="BE1004" i="1"/>
  <c r="BL1004" i="1" s="1"/>
  <c r="BK99" i="1"/>
  <c r="BR99" i="1" s="1"/>
  <c r="BF99" i="1"/>
  <c r="BM99" i="1" s="1"/>
  <c r="BE99" i="1"/>
  <c r="BL99" i="1" s="1"/>
  <c r="BK224" i="1"/>
  <c r="BR224" i="1" s="1"/>
  <c r="BF224" i="1"/>
  <c r="BM224" i="1" s="1"/>
  <c r="BE224" i="1"/>
  <c r="BL224" i="1" s="1"/>
  <c r="BK100" i="1"/>
  <c r="BR100" i="1" s="1"/>
  <c r="BF100" i="1"/>
  <c r="BM100" i="1" s="1"/>
  <c r="BE100" i="1"/>
  <c r="BL100" i="1" s="1"/>
  <c r="BK30" i="1"/>
  <c r="BR30" i="1" s="1"/>
  <c r="BF30" i="1"/>
  <c r="BM30" i="1" s="1"/>
  <c r="BE30" i="1"/>
  <c r="BL30" i="1" s="1"/>
  <c r="BK110" i="1"/>
  <c r="BR110" i="1" s="1"/>
  <c r="BE110" i="1"/>
  <c r="BL110" i="1" s="1"/>
  <c r="BF110" i="1"/>
  <c r="BM110" i="1" s="1"/>
  <c r="M222" i="1"/>
  <c r="M69" i="1"/>
  <c r="M769" i="1"/>
  <c r="M413" i="1"/>
  <c r="M966" i="1"/>
  <c r="M469" i="1"/>
  <c r="M99" i="1"/>
  <c r="BK630" i="1"/>
  <c r="BR630" i="1" s="1"/>
  <c r="BF630" i="1"/>
  <c r="BM630" i="1" s="1"/>
  <c r="BE630" i="1"/>
  <c r="BL630" i="1" s="1"/>
  <c r="BK962" i="1"/>
  <c r="BR962" i="1" s="1"/>
  <c r="BF962" i="1"/>
  <c r="BM962" i="1" s="1"/>
  <c r="BE962" i="1"/>
  <c r="BL962" i="1" s="1"/>
  <c r="BK863" i="1"/>
  <c r="BR863" i="1" s="1"/>
  <c r="BF863" i="1"/>
  <c r="BM863" i="1" s="1"/>
  <c r="BE863" i="1"/>
  <c r="BL863" i="1" s="1"/>
  <c r="BK614" i="1"/>
  <c r="BR614" i="1" s="1"/>
  <c r="BF614" i="1"/>
  <c r="BM614" i="1" s="1"/>
  <c r="BE614" i="1"/>
  <c r="BL614" i="1" s="1"/>
  <c r="BK807" i="1"/>
  <c r="BR807" i="1" s="1"/>
  <c r="BF807" i="1"/>
  <c r="BM807" i="1" s="1"/>
  <c r="BE807" i="1"/>
  <c r="BL807" i="1" s="1"/>
  <c r="BK301" i="1"/>
  <c r="BR301" i="1" s="1"/>
  <c r="BF301" i="1"/>
  <c r="BM301" i="1" s="1"/>
  <c r="BE301" i="1"/>
  <c r="BL301" i="1" s="1"/>
  <c r="BK522" i="1"/>
  <c r="BR522" i="1" s="1"/>
  <c r="BF522" i="1"/>
  <c r="BM522" i="1" s="1"/>
  <c r="BE522" i="1"/>
  <c r="BL522" i="1" s="1"/>
  <c r="BK792" i="1"/>
  <c r="BR792" i="1" s="1"/>
  <c r="BF792" i="1"/>
  <c r="BM792" i="1" s="1"/>
  <c r="BE792" i="1"/>
  <c r="BL792" i="1" s="1"/>
  <c r="BK730" i="1"/>
  <c r="BR730" i="1" s="1"/>
  <c r="BF730" i="1"/>
  <c r="BM730" i="1" s="1"/>
  <c r="BE730" i="1"/>
  <c r="BL730" i="1" s="1"/>
  <c r="BK585" i="1"/>
  <c r="BR585" i="1" s="1"/>
  <c r="BF585" i="1"/>
  <c r="BM585" i="1" s="1"/>
  <c r="BE585" i="1"/>
  <c r="BL585" i="1" s="1"/>
  <c r="BK944" i="1"/>
  <c r="BR944" i="1" s="1"/>
  <c r="BF944" i="1"/>
  <c r="BM944" i="1" s="1"/>
  <c r="BE944" i="1"/>
  <c r="BL944" i="1" s="1"/>
  <c r="BK59" i="1"/>
  <c r="BR59" i="1" s="1"/>
  <c r="BF59" i="1"/>
  <c r="BM59" i="1" s="1"/>
  <c r="BE59" i="1"/>
  <c r="BL59" i="1" s="1"/>
  <c r="BK943" i="1"/>
  <c r="BR943" i="1" s="1"/>
  <c r="BF943" i="1"/>
  <c r="BM943" i="1" s="1"/>
  <c r="BE943" i="1"/>
  <c r="BL943" i="1" s="1"/>
  <c r="BK184" i="1"/>
  <c r="BR184" i="1" s="1"/>
  <c r="BF184" i="1"/>
  <c r="BM184" i="1" s="1"/>
  <c r="BE184" i="1"/>
  <c r="BL184" i="1" s="1"/>
  <c r="BK949" i="1"/>
  <c r="BR949" i="1" s="1"/>
  <c r="BF949" i="1"/>
  <c r="BM949" i="1" s="1"/>
  <c r="BE949" i="1"/>
  <c r="BL949" i="1" s="1"/>
  <c r="BK935" i="1"/>
  <c r="BR935" i="1" s="1"/>
  <c r="BF935" i="1"/>
  <c r="BM935" i="1" s="1"/>
  <c r="BE935" i="1"/>
  <c r="BL935" i="1" s="1"/>
  <c r="BK759" i="1"/>
  <c r="BR759" i="1" s="1"/>
  <c r="BF759" i="1"/>
  <c r="BM759" i="1" s="1"/>
  <c r="BE759" i="1"/>
  <c r="BL759" i="1" s="1"/>
  <c r="BK502" i="1"/>
  <c r="BR502" i="1" s="1"/>
  <c r="BF502" i="1"/>
  <c r="BM502" i="1" s="1"/>
  <c r="BE502" i="1"/>
  <c r="BL502" i="1" s="1"/>
  <c r="BK57" i="1"/>
  <c r="BR57" i="1" s="1"/>
  <c r="BF57" i="1"/>
  <c r="BM57" i="1" s="1"/>
  <c r="BE57" i="1"/>
  <c r="BL57" i="1" s="1"/>
  <c r="BK683" i="1"/>
  <c r="BR683" i="1" s="1"/>
  <c r="BF683" i="1"/>
  <c r="BM683" i="1" s="1"/>
  <c r="BE683" i="1"/>
  <c r="BL683" i="1" s="1"/>
  <c r="BK25" i="1"/>
  <c r="BR25" i="1" s="1"/>
  <c r="BF25" i="1"/>
  <c r="BM25" i="1" s="1"/>
  <c r="BE25" i="1"/>
  <c r="BL25" i="1" s="1"/>
  <c r="BK480" i="1"/>
  <c r="BR480" i="1" s="1"/>
  <c r="BF480" i="1"/>
  <c r="BM480" i="1" s="1"/>
  <c r="BE480" i="1"/>
  <c r="BL480" i="1" s="1"/>
  <c r="BK78" i="1"/>
  <c r="BR78" i="1" s="1"/>
  <c r="BF78" i="1"/>
  <c r="BM78" i="1" s="1"/>
  <c r="BE78" i="1"/>
  <c r="BL78" i="1" s="1"/>
  <c r="BK800" i="1"/>
  <c r="BR800" i="1" s="1"/>
  <c r="BF800" i="1"/>
  <c r="BM800" i="1" s="1"/>
  <c r="BE800" i="1"/>
  <c r="BL800" i="1" s="1"/>
  <c r="BK905" i="1"/>
  <c r="BR905" i="1" s="1"/>
  <c r="BF905" i="1"/>
  <c r="BM905" i="1" s="1"/>
  <c r="BE905" i="1"/>
  <c r="BL905" i="1" s="1"/>
  <c r="BK916" i="1"/>
  <c r="BR916" i="1" s="1"/>
  <c r="BF916" i="1"/>
  <c r="BM916" i="1" s="1"/>
  <c r="BE916" i="1"/>
  <c r="BL916" i="1" s="1"/>
  <c r="BK1053" i="1"/>
  <c r="BR1053" i="1" s="1"/>
  <c r="BF1053" i="1"/>
  <c r="BM1053" i="1" s="1"/>
  <c r="BE1053" i="1"/>
  <c r="BL1053" i="1" s="1"/>
  <c r="BK755" i="1"/>
  <c r="BR755" i="1" s="1"/>
  <c r="BF755" i="1"/>
  <c r="BM755" i="1" s="1"/>
  <c r="BE755" i="1"/>
  <c r="BL755" i="1" s="1"/>
  <c r="BK1050" i="1"/>
  <c r="BR1050" i="1" s="1"/>
  <c r="BF1050" i="1"/>
  <c r="BM1050" i="1" s="1"/>
  <c r="BE1050" i="1"/>
  <c r="BL1050" i="1" s="1"/>
  <c r="BK247" i="1"/>
  <c r="BR247" i="1" s="1"/>
  <c r="BF247" i="1"/>
  <c r="BM247" i="1" s="1"/>
  <c r="BE247" i="1"/>
  <c r="BL247" i="1" s="1"/>
  <c r="BK1045" i="1"/>
  <c r="BR1045" i="1" s="1"/>
  <c r="BF1045" i="1"/>
  <c r="BM1045" i="1" s="1"/>
  <c r="BE1045" i="1"/>
  <c r="BL1045" i="1" s="1"/>
  <c r="BK234" i="1"/>
  <c r="BR234" i="1" s="1"/>
  <c r="BF234" i="1"/>
  <c r="BM234" i="1" s="1"/>
  <c r="BE234" i="1"/>
  <c r="BL234" i="1" s="1"/>
  <c r="BK233" i="1"/>
  <c r="BR233" i="1" s="1"/>
  <c r="BF233" i="1"/>
  <c r="BM233" i="1" s="1"/>
  <c r="BE233" i="1"/>
  <c r="BL233" i="1" s="1"/>
  <c r="BK305" i="1"/>
  <c r="BR305" i="1" s="1"/>
  <c r="BF305" i="1"/>
  <c r="BM305" i="1" s="1"/>
  <c r="BE305" i="1"/>
  <c r="BL305" i="1" s="1"/>
  <c r="BK849" i="1"/>
  <c r="BR849" i="1" s="1"/>
  <c r="BF849" i="1"/>
  <c r="BM849" i="1" s="1"/>
  <c r="BE849" i="1"/>
  <c r="BL849" i="1" s="1"/>
  <c r="BK782" i="1"/>
  <c r="BR782" i="1" s="1"/>
  <c r="BF782" i="1"/>
  <c r="BM782" i="1" s="1"/>
  <c r="BE782" i="1"/>
  <c r="BL782" i="1" s="1"/>
  <c r="BK358" i="1"/>
  <c r="BR358" i="1" s="1"/>
  <c r="BF358" i="1"/>
  <c r="BM358" i="1" s="1"/>
  <c r="BE358" i="1"/>
  <c r="BL358" i="1" s="1"/>
  <c r="BK829" i="1"/>
  <c r="BR829" i="1" s="1"/>
  <c r="BF829" i="1"/>
  <c r="BM829" i="1" s="1"/>
  <c r="BE829" i="1"/>
  <c r="BL829" i="1" s="1"/>
  <c r="BK1034" i="1"/>
  <c r="BR1034" i="1" s="1"/>
  <c r="BF1034" i="1"/>
  <c r="BM1034" i="1" s="1"/>
  <c r="BE1034" i="1"/>
  <c r="BL1034" i="1" s="1"/>
  <c r="BK637" i="1"/>
  <c r="BR637" i="1" s="1"/>
  <c r="BF637" i="1"/>
  <c r="BM637" i="1" s="1"/>
  <c r="BE637" i="1"/>
  <c r="BL637" i="1" s="1"/>
  <c r="BK133" i="1"/>
  <c r="BR133" i="1" s="1"/>
  <c r="BF133" i="1"/>
  <c r="BM133" i="1" s="1"/>
  <c r="BE133" i="1"/>
  <c r="BL133" i="1" s="1"/>
  <c r="BK775" i="1"/>
  <c r="BR775" i="1" s="1"/>
  <c r="BF775" i="1"/>
  <c r="BM775" i="1" s="1"/>
  <c r="BE775" i="1"/>
  <c r="BL775" i="1" s="1"/>
  <c r="BK688" i="1"/>
  <c r="BR688" i="1" s="1"/>
  <c r="BF688" i="1"/>
  <c r="BM688" i="1" s="1"/>
  <c r="BE688" i="1"/>
  <c r="BL688" i="1" s="1"/>
  <c r="BK1029" i="1"/>
  <c r="BR1029" i="1" s="1"/>
  <c r="BF1029" i="1"/>
  <c r="BM1029" i="1" s="1"/>
  <c r="BE1029" i="1"/>
  <c r="BL1029" i="1" s="1"/>
  <c r="BK365" i="1"/>
  <c r="BR365" i="1" s="1"/>
  <c r="BF365" i="1"/>
  <c r="BM365" i="1" s="1"/>
  <c r="BE365" i="1"/>
  <c r="BL365" i="1" s="1"/>
  <c r="BK363" i="1"/>
  <c r="BR363" i="1" s="1"/>
  <c r="BF363" i="1"/>
  <c r="BM363" i="1" s="1"/>
  <c r="BE363" i="1"/>
  <c r="BL363" i="1" s="1"/>
  <c r="BK1026" i="1"/>
  <c r="BR1026" i="1" s="1"/>
  <c r="BF1026" i="1"/>
  <c r="BM1026" i="1" s="1"/>
  <c r="BE1026" i="1"/>
  <c r="BL1026" i="1" s="1"/>
  <c r="BK361" i="1"/>
  <c r="BR361" i="1" s="1"/>
  <c r="BF361" i="1"/>
  <c r="BM361" i="1" s="1"/>
  <c r="BE361" i="1"/>
  <c r="BL361" i="1" s="1"/>
  <c r="BK220" i="1"/>
  <c r="BR220" i="1" s="1"/>
  <c r="BF220" i="1"/>
  <c r="BM220" i="1" s="1"/>
  <c r="BE220" i="1"/>
  <c r="BL220" i="1" s="1"/>
  <c r="BK973" i="1"/>
  <c r="BR973" i="1" s="1"/>
  <c r="BF973" i="1"/>
  <c r="BM973" i="1" s="1"/>
  <c r="BE973" i="1"/>
  <c r="BL973" i="1" s="1"/>
  <c r="BK619" i="1"/>
  <c r="BR619" i="1" s="1"/>
  <c r="BF619" i="1"/>
  <c r="BM619" i="1" s="1"/>
  <c r="BE619" i="1"/>
  <c r="BL619" i="1" s="1"/>
  <c r="BK641" i="1"/>
  <c r="BR641" i="1" s="1"/>
  <c r="BF641" i="1"/>
  <c r="BM641" i="1" s="1"/>
  <c r="BE641" i="1"/>
  <c r="BL641" i="1" s="1"/>
  <c r="BK218" i="1"/>
  <c r="BR218" i="1" s="1"/>
  <c r="BF218" i="1"/>
  <c r="BM218" i="1" s="1"/>
  <c r="BE218" i="1"/>
  <c r="BL218" i="1" s="1"/>
  <c r="BK165" i="1"/>
  <c r="BR165" i="1" s="1"/>
  <c r="BF165" i="1"/>
  <c r="BM165" i="1" s="1"/>
  <c r="BE165" i="1"/>
  <c r="BL165" i="1" s="1"/>
  <c r="BK451" i="1"/>
  <c r="BR451" i="1" s="1"/>
  <c r="BF451" i="1"/>
  <c r="BM451" i="1" s="1"/>
  <c r="BE451" i="1"/>
  <c r="BL451" i="1" s="1"/>
  <c r="BK20" i="1"/>
  <c r="BR20" i="1" s="1"/>
  <c r="BF20" i="1"/>
  <c r="BM20" i="1" s="1"/>
  <c r="BE20" i="1"/>
  <c r="BL20" i="1" s="1"/>
  <c r="BK490" i="1"/>
  <c r="BR490" i="1" s="1"/>
  <c r="BF490" i="1"/>
  <c r="BM490" i="1" s="1"/>
  <c r="BE490" i="1"/>
  <c r="BL490" i="1" s="1"/>
  <c r="BK103" i="1"/>
  <c r="BR103" i="1" s="1"/>
  <c r="BF103" i="1"/>
  <c r="BM103" i="1" s="1"/>
  <c r="BE103" i="1"/>
  <c r="BL103" i="1" s="1"/>
  <c r="BK317" i="1"/>
  <c r="BR317" i="1" s="1"/>
  <c r="BF317" i="1"/>
  <c r="BM317" i="1" s="1"/>
  <c r="BE317" i="1"/>
  <c r="BL317" i="1" s="1"/>
  <c r="BK5" i="1"/>
  <c r="BR5" i="1" s="1"/>
  <c r="BF5" i="1"/>
  <c r="BM5" i="1" s="1"/>
  <c r="BE5" i="1"/>
  <c r="BL5" i="1" s="1"/>
  <c r="BK644" i="1"/>
  <c r="BR644" i="1" s="1"/>
  <c r="BF644" i="1"/>
  <c r="BM644" i="1" s="1"/>
  <c r="BE644" i="1"/>
  <c r="BL644" i="1" s="1"/>
  <c r="BK1011" i="1"/>
  <c r="BR1011" i="1" s="1"/>
  <c r="BF1011" i="1"/>
  <c r="BM1011" i="1" s="1"/>
  <c r="BE1011" i="1"/>
  <c r="BL1011" i="1" s="1"/>
  <c r="BK440" i="1"/>
  <c r="BR440" i="1" s="1"/>
  <c r="BF440" i="1"/>
  <c r="BM440" i="1" s="1"/>
  <c r="BE440" i="1"/>
  <c r="BL440" i="1" s="1"/>
  <c r="BK115" i="1"/>
  <c r="BR115" i="1" s="1"/>
  <c r="BF115" i="1"/>
  <c r="BM115" i="1" s="1"/>
  <c r="BE115" i="1"/>
  <c r="BL115" i="1" s="1"/>
  <c r="BK341" i="1"/>
  <c r="BR341" i="1" s="1"/>
  <c r="BF341" i="1"/>
  <c r="BM341" i="1" s="1"/>
  <c r="BE341" i="1"/>
  <c r="BL341" i="1" s="1"/>
  <c r="BK260" i="1"/>
  <c r="BR260" i="1" s="1"/>
  <c r="BF260" i="1"/>
  <c r="BM260" i="1" s="1"/>
  <c r="BE260" i="1"/>
  <c r="BL260" i="1" s="1"/>
  <c r="BK199" i="1"/>
  <c r="BR199" i="1" s="1"/>
  <c r="BF199" i="1"/>
  <c r="BM199" i="1" s="1"/>
  <c r="BE199" i="1"/>
  <c r="BL199" i="1" s="1"/>
  <c r="BK240" i="1"/>
  <c r="BR240" i="1" s="1"/>
  <c r="BF240" i="1"/>
  <c r="BM240" i="1" s="1"/>
  <c r="BE240" i="1"/>
  <c r="BL240" i="1" s="1"/>
  <c r="BK172" i="1"/>
  <c r="BR172" i="1" s="1"/>
  <c r="BE172" i="1"/>
  <c r="BL172" i="1" s="1"/>
  <c r="BF172" i="1"/>
  <c r="BM172" i="1" s="1"/>
  <c r="BK976" i="1"/>
  <c r="BR976" i="1" s="1"/>
  <c r="BF976" i="1"/>
  <c r="BM976" i="1" s="1"/>
  <c r="BE976" i="1"/>
  <c r="BL976" i="1" s="1"/>
  <c r="BK674" i="1"/>
  <c r="BR674" i="1" s="1"/>
  <c r="BF674" i="1"/>
  <c r="BM674" i="1" s="1"/>
  <c r="BE674" i="1"/>
  <c r="BL674" i="1" s="1"/>
  <c r="BK835" i="1"/>
  <c r="BR835" i="1" s="1"/>
  <c r="BF835" i="1"/>
  <c r="BM835" i="1" s="1"/>
  <c r="BE835" i="1"/>
  <c r="BL835" i="1" s="1"/>
  <c r="BK1085" i="1"/>
  <c r="BR1085" i="1" s="1"/>
  <c r="BF1085" i="1"/>
  <c r="BM1085" i="1" s="1"/>
  <c r="BE1085" i="1"/>
  <c r="BL1085" i="1" s="1"/>
  <c r="BK1082" i="1"/>
  <c r="BR1082" i="1" s="1"/>
  <c r="BF1082" i="1"/>
  <c r="BM1082" i="1" s="1"/>
  <c r="BE1082" i="1"/>
  <c r="BL1082" i="1" s="1"/>
  <c r="BK914" i="1"/>
  <c r="BR914" i="1" s="1"/>
  <c r="BF914" i="1"/>
  <c r="BM914" i="1" s="1"/>
  <c r="BE914" i="1"/>
  <c r="BL914" i="1" s="1"/>
  <c r="BK410" i="1"/>
  <c r="BR410" i="1" s="1"/>
  <c r="BF410" i="1"/>
  <c r="BM410" i="1" s="1"/>
  <c r="BE410" i="1"/>
  <c r="BL410" i="1" s="1"/>
  <c r="BK525" i="1"/>
  <c r="BR525" i="1" s="1"/>
  <c r="BF525" i="1"/>
  <c r="BM525" i="1" s="1"/>
  <c r="BE525" i="1"/>
  <c r="BL525" i="1" s="1"/>
  <c r="BK519" i="1"/>
  <c r="BR519" i="1" s="1"/>
  <c r="BF519" i="1"/>
  <c r="BM519" i="1" s="1"/>
  <c r="BE519" i="1"/>
  <c r="BL519" i="1" s="1"/>
  <c r="BK779" i="1"/>
  <c r="BR779" i="1" s="1"/>
  <c r="BF779" i="1"/>
  <c r="BM779" i="1" s="1"/>
  <c r="BE779" i="1"/>
  <c r="BL779" i="1" s="1"/>
  <c r="BK1069" i="1"/>
  <c r="BR1069" i="1" s="1"/>
  <c r="BF1069" i="1"/>
  <c r="BM1069" i="1" s="1"/>
  <c r="BE1069" i="1"/>
  <c r="BL1069" i="1" s="1"/>
  <c r="BK953" i="1"/>
  <c r="BR953" i="1" s="1"/>
  <c r="BF953" i="1"/>
  <c r="BM953" i="1" s="1"/>
  <c r="BE953" i="1"/>
  <c r="BL953" i="1" s="1"/>
  <c r="BK464" i="1"/>
  <c r="BR464" i="1" s="1"/>
  <c r="BF464" i="1"/>
  <c r="BM464" i="1" s="1"/>
  <c r="BE464" i="1"/>
  <c r="BL464" i="1" s="1"/>
  <c r="BK960" i="1"/>
  <c r="BR960" i="1" s="1"/>
  <c r="BF960" i="1"/>
  <c r="BM960" i="1" s="1"/>
  <c r="BE960" i="1"/>
  <c r="BL960" i="1" s="1"/>
  <c r="BK970" i="1"/>
  <c r="BR970" i="1" s="1"/>
  <c r="BF970" i="1"/>
  <c r="BM970" i="1" s="1"/>
  <c r="BE970" i="1"/>
  <c r="BL970" i="1" s="1"/>
  <c r="BK664" i="1"/>
  <c r="BR664" i="1" s="1"/>
  <c r="BF664" i="1"/>
  <c r="BM664" i="1" s="1"/>
  <c r="BE664" i="1"/>
  <c r="BL664" i="1" s="1"/>
  <c r="BK185" i="1"/>
  <c r="BR185" i="1" s="1"/>
  <c r="BF185" i="1"/>
  <c r="BM185" i="1" s="1"/>
  <c r="BE185" i="1"/>
  <c r="BL185" i="1" s="1"/>
  <c r="BK1064" i="1"/>
  <c r="BR1064" i="1" s="1"/>
  <c r="BF1064" i="1"/>
  <c r="BM1064" i="1" s="1"/>
  <c r="BE1064" i="1"/>
  <c r="BL1064" i="1" s="1"/>
  <c r="BK939" i="1"/>
  <c r="BR939" i="1" s="1"/>
  <c r="BF939" i="1"/>
  <c r="BM939" i="1" s="1"/>
  <c r="BE939" i="1"/>
  <c r="BL939" i="1" s="1"/>
  <c r="BK506" i="1"/>
  <c r="BR506" i="1" s="1"/>
  <c r="BF506" i="1"/>
  <c r="BM506" i="1" s="1"/>
  <c r="BE506" i="1"/>
  <c r="BL506" i="1" s="1"/>
  <c r="BK978" i="1"/>
  <c r="BR978" i="1" s="1"/>
  <c r="BF978" i="1"/>
  <c r="BM978" i="1" s="1"/>
  <c r="BE978" i="1"/>
  <c r="BL978" i="1" s="1"/>
  <c r="BK979" i="1"/>
  <c r="BR979" i="1" s="1"/>
  <c r="BF979" i="1"/>
  <c r="BM979" i="1" s="1"/>
  <c r="BE979" i="1"/>
  <c r="BL979" i="1" s="1"/>
  <c r="BK811" i="1"/>
  <c r="BR811" i="1" s="1"/>
  <c r="BF811" i="1"/>
  <c r="BM811" i="1" s="1"/>
  <c r="BE811" i="1"/>
  <c r="BL811" i="1" s="1"/>
  <c r="BK617" i="1"/>
  <c r="BR617" i="1" s="1"/>
  <c r="BF617" i="1"/>
  <c r="BM617" i="1" s="1"/>
  <c r="BE617" i="1"/>
  <c r="BL617" i="1" s="1"/>
  <c r="BK629" i="1"/>
  <c r="BR629" i="1" s="1"/>
  <c r="BF629" i="1"/>
  <c r="BM629" i="1" s="1"/>
  <c r="BE629" i="1"/>
  <c r="BL629" i="1" s="1"/>
  <c r="BK167" i="1"/>
  <c r="BR167" i="1" s="1"/>
  <c r="BF167" i="1"/>
  <c r="BM167" i="1" s="1"/>
  <c r="BE167" i="1"/>
  <c r="BL167" i="1" s="1"/>
  <c r="BK837" i="1"/>
  <c r="BR837" i="1" s="1"/>
  <c r="BF837" i="1"/>
  <c r="BM837" i="1" s="1"/>
  <c r="BE837" i="1"/>
  <c r="BL837" i="1" s="1"/>
  <c r="BK155" i="1"/>
  <c r="BR155" i="1" s="1"/>
  <c r="BF155" i="1"/>
  <c r="BM155" i="1" s="1"/>
  <c r="BE155" i="1"/>
  <c r="BL155" i="1" s="1"/>
  <c r="BK1049" i="1"/>
  <c r="BR1049" i="1" s="1"/>
  <c r="BF1049" i="1"/>
  <c r="BM1049" i="1" s="1"/>
  <c r="BE1049" i="1"/>
  <c r="BL1049" i="1" s="1"/>
  <c r="BK1047" i="1"/>
  <c r="BR1047" i="1" s="1"/>
  <c r="BF1047" i="1"/>
  <c r="BM1047" i="1" s="1"/>
  <c r="BE1047" i="1"/>
  <c r="BL1047" i="1" s="1"/>
  <c r="BK28" i="1"/>
  <c r="BR28" i="1" s="1"/>
  <c r="BF28" i="1"/>
  <c r="BM28" i="1" s="1"/>
  <c r="BE28" i="1"/>
  <c r="BL28" i="1" s="1"/>
  <c r="BK130" i="1"/>
  <c r="BR130" i="1" s="1"/>
  <c r="BF130" i="1"/>
  <c r="BM130" i="1" s="1"/>
  <c r="BE130" i="1"/>
  <c r="BL130" i="1" s="1"/>
  <c r="BK368" i="1"/>
  <c r="BR368" i="1" s="1"/>
  <c r="BF368" i="1"/>
  <c r="BM368" i="1" s="1"/>
  <c r="BE368" i="1"/>
  <c r="BL368" i="1" s="1"/>
  <c r="BK766" i="1"/>
  <c r="BR766" i="1" s="1"/>
  <c r="BF766" i="1"/>
  <c r="BM766" i="1" s="1"/>
  <c r="BE766" i="1"/>
  <c r="BL766" i="1" s="1"/>
  <c r="BK834" i="1"/>
  <c r="BR834" i="1" s="1"/>
  <c r="BF834" i="1"/>
  <c r="BM834" i="1" s="1"/>
  <c r="BE834" i="1"/>
  <c r="BL834" i="1" s="1"/>
  <c r="BK66" i="1"/>
  <c r="BR66" i="1" s="1"/>
  <c r="BF66" i="1"/>
  <c r="BM66" i="1" s="1"/>
  <c r="BE66" i="1"/>
  <c r="BL66" i="1" s="1"/>
  <c r="BK427" i="1"/>
  <c r="BR427" i="1" s="1"/>
  <c r="BF427" i="1"/>
  <c r="BM427" i="1" s="1"/>
  <c r="BE427" i="1"/>
  <c r="BL427" i="1" s="1"/>
  <c r="BK481" i="1"/>
  <c r="BR481" i="1" s="1"/>
  <c r="BF481" i="1"/>
  <c r="BM481" i="1" s="1"/>
  <c r="BE481" i="1"/>
  <c r="BL481" i="1" s="1"/>
  <c r="BK316" i="1"/>
  <c r="BR316" i="1" s="1"/>
  <c r="BF316" i="1"/>
  <c r="BM316" i="1" s="1"/>
  <c r="BE316" i="1"/>
  <c r="BL316" i="1" s="1"/>
  <c r="BK325" i="1"/>
  <c r="BR325" i="1" s="1"/>
  <c r="BF325" i="1"/>
  <c r="BM325" i="1" s="1"/>
  <c r="BE325" i="1"/>
  <c r="BL325" i="1" s="1"/>
  <c r="BK768" i="1"/>
  <c r="BR768" i="1" s="1"/>
  <c r="BF768" i="1"/>
  <c r="BM768" i="1" s="1"/>
  <c r="BE768" i="1"/>
  <c r="BL768" i="1" s="1"/>
  <c r="BK47" i="1"/>
  <c r="BR47" i="1" s="1"/>
  <c r="BF47" i="1"/>
  <c r="BM47" i="1" s="1"/>
  <c r="BE47" i="1"/>
  <c r="BL47" i="1" s="1"/>
  <c r="BK552" i="1"/>
  <c r="BR552" i="1" s="1"/>
  <c r="BF552" i="1"/>
  <c r="BM552" i="1" s="1"/>
  <c r="BE552" i="1"/>
  <c r="BL552" i="1" s="1"/>
  <c r="BK148" i="1"/>
  <c r="BR148" i="1" s="1"/>
  <c r="BF148" i="1"/>
  <c r="BM148" i="1" s="1"/>
  <c r="BE148" i="1"/>
  <c r="BL148" i="1" s="1"/>
  <c r="BK554" i="1"/>
  <c r="BR554" i="1" s="1"/>
  <c r="BF554" i="1"/>
  <c r="BM554" i="1" s="1"/>
  <c r="BE554" i="1"/>
  <c r="BL554" i="1" s="1"/>
  <c r="BK434" i="1"/>
  <c r="BR434" i="1" s="1"/>
  <c r="BF434" i="1"/>
  <c r="BM434" i="1" s="1"/>
  <c r="BE434" i="1"/>
  <c r="BL434" i="1" s="1"/>
  <c r="BK237" i="1"/>
  <c r="BR237" i="1" s="1"/>
  <c r="BF237" i="1"/>
  <c r="BM237" i="1" s="1"/>
  <c r="BE237" i="1"/>
  <c r="BL237" i="1" s="1"/>
  <c r="BK751" i="1"/>
  <c r="BR751" i="1" s="1"/>
  <c r="BF751" i="1"/>
  <c r="BM751" i="1" s="1"/>
  <c r="BE751" i="1"/>
  <c r="BL751" i="1" s="1"/>
  <c r="BK640" i="1"/>
  <c r="BR640" i="1" s="1"/>
  <c r="BF640" i="1"/>
  <c r="BM640" i="1" s="1"/>
  <c r="BE640" i="1"/>
  <c r="BL640" i="1" s="1"/>
  <c r="BK385" i="1"/>
  <c r="BR385" i="1" s="1"/>
  <c r="BF385" i="1"/>
  <c r="BM385" i="1" s="1"/>
  <c r="BE385" i="1"/>
  <c r="BL385" i="1" s="1"/>
  <c r="BK724" i="1"/>
  <c r="BR724" i="1" s="1"/>
  <c r="BF724" i="1"/>
  <c r="BM724" i="1" s="1"/>
  <c r="BE724" i="1"/>
  <c r="BL724" i="1" s="1"/>
  <c r="BK885" i="1"/>
  <c r="BR885" i="1" s="1"/>
  <c r="BF885" i="1"/>
  <c r="BM885" i="1" s="1"/>
  <c r="BE885" i="1"/>
  <c r="BL885" i="1" s="1"/>
  <c r="BK430" i="1"/>
  <c r="BR430" i="1" s="1"/>
  <c r="BF430" i="1"/>
  <c r="BM430" i="1" s="1"/>
  <c r="BE430" i="1"/>
  <c r="BL430" i="1" s="1"/>
  <c r="BK621" i="1"/>
  <c r="BR621" i="1" s="1"/>
  <c r="BF621" i="1"/>
  <c r="BM621" i="1" s="1"/>
  <c r="BE621" i="1"/>
  <c r="BL621" i="1" s="1"/>
  <c r="BK1018" i="1"/>
  <c r="BR1018" i="1" s="1"/>
  <c r="BF1018" i="1"/>
  <c r="BM1018" i="1" s="1"/>
  <c r="BE1018" i="1"/>
  <c r="BL1018" i="1" s="1"/>
  <c r="BK1017" i="1"/>
  <c r="BR1017" i="1" s="1"/>
  <c r="BF1017" i="1"/>
  <c r="BM1017" i="1" s="1"/>
  <c r="BE1017" i="1"/>
  <c r="BL1017" i="1" s="1"/>
  <c r="BK19" i="1"/>
  <c r="BR19" i="1" s="1"/>
  <c r="BF19" i="1"/>
  <c r="BM19" i="1" s="1"/>
  <c r="BE19" i="1"/>
  <c r="BL19" i="1" s="1"/>
  <c r="BK715" i="1"/>
  <c r="BR715" i="1" s="1"/>
  <c r="BF715" i="1"/>
  <c r="BM715" i="1" s="1"/>
  <c r="BE715" i="1"/>
  <c r="BL715" i="1" s="1"/>
  <c r="BK652" i="1"/>
  <c r="BR652" i="1" s="1"/>
  <c r="BF652" i="1"/>
  <c r="BM652" i="1" s="1"/>
  <c r="BE652" i="1"/>
  <c r="BL652" i="1" s="1"/>
  <c r="BK1014" i="1"/>
  <c r="BR1014" i="1" s="1"/>
  <c r="BF1014" i="1"/>
  <c r="BM1014" i="1" s="1"/>
  <c r="BE1014" i="1"/>
  <c r="BL1014" i="1" s="1"/>
  <c r="BK33" i="1"/>
  <c r="BR33" i="1" s="1"/>
  <c r="BF33" i="1"/>
  <c r="BM33" i="1" s="1"/>
  <c r="BE33" i="1"/>
  <c r="BL33" i="1" s="1"/>
  <c r="BK1010" i="1"/>
  <c r="BR1010" i="1" s="1"/>
  <c r="BF1010" i="1"/>
  <c r="BM1010" i="1" s="1"/>
  <c r="BE1010" i="1"/>
  <c r="BL1010" i="1" s="1"/>
  <c r="BK698" i="1"/>
  <c r="BR698" i="1" s="1"/>
  <c r="BF698" i="1"/>
  <c r="BM698" i="1" s="1"/>
  <c r="BE698" i="1"/>
  <c r="BL698" i="1" s="1"/>
  <c r="BK60" i="1"/>
  <c r="BR60" i="1" s="1"/>
  <c r="BF60" i="1"/>
  <c r="BM60" i="1" s="1"/>
  <c r="BE60" i="1"/>
  <c r="BL60" i="1" s="1"/>
  <c r="BK157" i="1"/>
  <c r="BR157" i="1" s="1"/>
  <c r="BF157" i="1"/>
  <c r="BM157" i="1" s="1"/>
  <c r="BE157" i="1"/>
  <c r="BL157" i="1" s="1"/>
  <c r="BK997" i="1"/>
  <c r="BR997" i="1" s="1"/>
  <c r="BF997" i="1"/>
  <c r="BM997" i="1" s="1"/>
  <c r="BE997" i="1"/>
  <c r="BL997" i="1" s="1"/>
  <c r="BK46" i="1"/>
  <c r="BR46" i="1" s="1"/>
  <c r="BF46" i="1"/>
  <c r="BM46" i="1" s="1"/>
  <c r="BE46" i="1"/>
  <c r="BL46" i="1" s="1"/>
  <c r="BK49" i="1"/>
  <c r="BR49" i="1" s="1"/>
  <c r="BF49" i="1"/>
  <c r="BM49" i="1" s="1"/>
  <c r="BE49" i="1"/>
  <c r="BL49" i="1" s="1"/>
  <c r="BK9" i="1"/>
  <c r="BR9" i="1" s="1"/>
  <c r="BE9" i="1"/>
  <c r="BL9" i="1" s="1"/>
  <c r="BF9" i="1"/>
  <c r="BM9" i="1" s="1"/>
  <c r="P664" i="1"/>
  <c r="M64" i="1"/>
  <c r="M743" i="1"/>
  <c r="M567" i="1"/>
  <c r="M264" i="1"/>
  <c r="M772" i="1"/>
  <c r="M198" i="1"/>
  <c r="BK876" i="1"/>
  <c r="BR876" i="1" s="1"/>
  <c r="BF876" i="1"/>
  <c r="BM876" i="1" s="1"/>
  <c r="BE876" i="1"/>
  <c r="BL876" i="1" s="1"/>
  <c r="BK816" i="1"/>
  <c r="BR816" i="1" s="1"/>
  <c r="BF816" i="1"/>
  <c r="BM816" i="1" s="1"/>
  <c r="BE816" i="1"/>
  <c r="BL816" i="1" s="1"/>
  <c r="BK722" i="1"/>
  <c r="BR722" i="1" s="1"/>
  <c r="BF722" i="1"/>
  <c r="BM722" i="1" s="1"/>
  <c r="BE722" i="1"/>
  <c r="BL722" i="1" s="1"/>
  <c r="BK685" i="1"/>
  <c r="BR685" i="1" s="1"/>
  <c r="BF685" i="1"/>
  <c r="BM685" i="1" s="1"/>
  <c r="BE685" i="1"/>
  <c r="BL685" i="1" s="1"/>
  <c r="BK968" i="1"/>
  <c r="BR968" i="1" s="1"/>
  <c r="BF968" i="1"/>
  <c r="BM968" i="1" s="1"/>
  <c r="BE968" i="1"/>
  <c r="BL968" i="1" s="1"/>
  <c r="BK1080" i="1"/>
  <c r="BR1080" i="1" s="1"/>
  <c r="BF1080" i="1"/>
  <c r="BM1080" i="1" s="1"/>
  <c r="BE1080" i="1"/>
  <c r="BL1080" i="1" s="1"/>
  <c r="BK350" i="1"/>
  <c r="BR350" i="1" s="1"/>
  <c r="BF350" i="1"/>
  <c r="BM350" i="1" s="1"/>
  <c r="BE350" i="1"/>
  <c r="BL350" i="1" s="1"/>
  <c r="BK940" i="1"/>
  <c r="BR940" i="1" s="1"/>
  <c r="BF940" i="1"/>
  <c r="BM940" i="1" s="1"/>
  <c r="BE940" i="1"/>
  <c r="BL940" i="1" s="1"/>
  <c r="BK639" i="1"/>
  <c r="BR639" i="1" s="1"/>
  <c r="BF639" i="1"/>
  <c r="BM639" i="1" s="1"/>
  <c r="BE639" i="1"/>
  <c r="BL639" i="1" s="1"/>
  <c r="BK821" i="1"/>
  <c r="BR821" i="1" s="1"/>
  <c r="BF821" i="1"/>
  <c r="BM821" i="1" s="1"/>
  <c r="BE821" i="1"/>
  <c r="BL821" i="1" s="1"/>
  <c r="BK528" i="1"/>
  <c r="BR528" i="1" s="1"/>
  <c r="BF528" i="1"/>
  <c r="BM528" i="1" s="1"/>
  <c r="BE528" i="1"/>
  <c r="BL528" i="1" s="1"/>
  <c r="BK868" i="1"/>
  <c r="BR868" i="1" s="1"/>
  <c r="BF868" i="1"/>
  <c r="BM868" i="1" s="1"/>
  <c r="BE868" i="1"/>
  <c r="BL868" i="1" s="1"/>
  <c r="BK265" i="1"/>
  <c r="BR265" i="1" s="1"/>
  <c r="BF265" i="1"/>
  <c r="BM265" i="1" s="1"/>
  <c r="BE265" i="1"/>
  <c r="BL265" i="1" s="1"/>
  <c r="BK219" i="1"/>
  <c r="BR219" i="1" s="1"/>
  <c r="BF219" i="1"/>
  <c r="BM219" i="1" s="1"/>
  <c r="BE219" i="1"/>
  <c r="BL219" i="1" s="1"/>
  <c r="BK402" i="1"/>
  <c r="BR402" i="1" s="1"/>
  <c r="BF402" i="1"/>
  <c r="BM402" i="1" s="1"/>
  <c r="BE402" i="1"/>
  <c r="BL402" i="1" s="1"/>
  <c r="BK109" i="1"/>
  <c r="BR109" i="1" s="1"/>
  <c r="BF109" i="1"/>
  <c r="BM109" i="1" s="1"/>
  <c r="BE109" i="1"/>
  <c r="BL109" i="1" s="1"/>
  <c r="BK380" i="1"/>
  <c r="BR380" i="1" s="1"/>
  <c r="BF380" i="1"/>
  <c r="BM380" i="1" s="1"/>
  <c r="BE380" i="1"/>
  <c r="BL380" i="1" s="1"/>
  <c r="BK948" i="1"/>
  <c r="BR948" i="1" s="1"/>
  <c r="BF948" i="1"/>
  <c r="BM948" i="1" s="1"/>
  <c r="BE948" i="1"/>
  <c r="BL948" i="1" s="1"/>
  <c r="BK321" i="1"/>
  <c r="BR321" i="1" s="1"/>
  <c r="BF321" i="1"/>
  <c r="BM321" i="1" s="1"/>
  <c r="BE321" i="1"/>
  <c r="BL321" i="1" s="1"/>
  <c r="BK567" i="1"/>
  <c r="BR567" i="1" s="1"/>
  <c r="BF567" i="1"/>
  <c r="BM567" i="1" s="1"/>
  <c r="BE567" i="1"/>
  <c r="BL567" i="1" s="1"/>
  <c r="BK797" i="1"/>
  <c r="BR797" i="1" s="1"/>
  <c r="BF797" i="1"/>
  <c r="BM797" i="1" s="1"/>
  <c r="BE797" i="1"/>
  <c r="BL797" i="1" s="1"/>
  <c r="BK378" i="1"/>
  <c r="BR378" i="1" s="1"/>
  <c r="BF378" i="1"/>
  <c r="BM378" i="1" s="1"/>
  <c r="BE378" i="1"/>
  <c r="BL378" i="1" s="1"/>
  <c r="BK174" i="1"/>
  <c r="BR174" i="1" s="1"/>
  <c r="BF174" i="1"/>
  <c r="BM174" i="1" s="1"/>
  <c r="BE174" i="1"/>
  <c r="BL174" i="1" s="1"/>
  <c r="BK738" i="1"/>
  <c r="BR738" i="1" s="1"/>
  <c r="BF738" i="1"/>
  <c r="BM738" i="1" s="1"/>
  <c r="BE738" i="1"/>
  <c r="BL738" i="1" s="1"/>
  <c r="BK681" i="1"/>
  <c r="BR681" i="1" s="1"/>
  <c r="BF681" i="1"/>
  <c r="BM681" i="1" s="1"/>
  <c r="BE681" i="1"/>
  <c r="BL681" i="1" s="1"/>
  <c r="BK870" i="1"/>
  <c r="BR870" i="1" s="1"/>
  <c r="BF870" i="1"/>
  <c r="BM870" i="1" s="1"/>
  <c r="BE870" i="1"/>
  <c r="BL870" i="1" s="1"/>
  <c r="BK684" i="1"/>
  <c r="BR684" i="1" s="1"/>
  <c r="BF684" i="1"/>
  <c r="BM684" i="1" s="1"/>
  <c r="BE684" i="1"/>
  <c r="BL684" i="1" s="1"/>
  <c r="BK624" i="1"/>
  <c r="BR624" i="1" s="1"/>
  <c r="BF624" i="1"/>
  <c r="BM624" i="1" s="1"/>
  <c r="BE624" i="1"/>
  <c r="BL624" i="1" s="1"/>
  <c r="BK494" i="1"/>
  <c r="BR494" i="1" s="1"/>
  <c r="BF494" i="1"/>
  <c r="BM494" i="1" s="1"/>
  <c r="BE494" i="1"/>
  <c r="BL494" i="1" s="1"/>
  <c r="BK175" i="1"/>
  <c r="BR175" i="1" s="1"/>
  <c r="BF175" i="1"/>
  <c r="BM175" i="1" s="1"/>
  <c r="BE175" i="1"/>
  <c r="BL175" i="1" s="1"/>
  <c r="BK584" i="1"/>
  <c r="BR584" i="1" s="1"/>
  <c r="BF584" i="1"/>
  <c r="BM584" i="1" s="1"/>
  <c r="BE584" i="1"/>
  <c r="BL584" i="1" s="1"/>
  <c r="BK459" i="1"/>
  <c r="BR459" i="1" s="1"/>
  <c r="BF459" i="1"/>
  <c r="BM459" i="1" s="1"/>
  <c r="BE459" i="1"/>
  <c r="BL459" i="1" s="1"/>
  <c r="BK183" i="1"/>
  <c r="BR183" i="1" s="1"/>
  <c r="BF183" i="1"/>
  <c r="BM183" i="1" s="1"/>
  <c r="BE183" i="1"/>
  <c r="BL183" i="1" s="1"/>
  <c r="BK1039" i="1"/>
  <c r="BR1039" i="1" s="1"/>
  <c r="BF1039" i="1"/>
  <c r="BM1039" i="1" s="1"/>
  <c r="BE1039" i="1"/>
  <c r="BL1039" i="1" s="1"/>
  <c r="BK505" i="1"/>
  <c r="BR505" i="1" s="1"/>
  <c r="BF505" i="1"/>
  <c r="BM505" i="1" s="1"/>
  <c r="BE505" i="1"/>
  <c r="BL505" i="1" s="1"/>
  <c r="BK1036" i="1"/>
  <c r="BR1036" i="1" s="1"/>
  <c r="BF1036" i="1"/>
  <c r="BM1036" i="1" s="1"/>
  <c r="BE1036" i="1"/>
  <c r="BL1036" i="1" s="1"/>
  <c r="BK1035" i="1"/>
  <c r="BR1035" i="1" s="1"/>
  <c r="BF1035" i="1"/>
  <c r="BM1035" i="1" s="1"/>
  <c r="BE1035" i="1"/>
  <c r="BL1035" i="1" s="1"/>
  <c r="BK520" i="1"/>
  <c r="BR520" i="1" s="1"/>
  <c r="BF520" i="1"/>
  <c r="BM520" i="1" s="1"/>
  <c r="BE520" i="1"/>
  <c r="BL520" i="1" s="1"/>
  <c r="BK194" i="1"/>
  <c r="BR194" i="1" s="1"/>
  <c r="BF194" i="1"/>
  <c r="BM194" i="1" s="1"/>
  <c r="BE194" i="1"/>
  <c r="BL194" i="1" s="1"/>
  <c r="BK813" i="1"/>
  <c r="BR813" i="1" s="1"/>
  <c r="BF813" i="1"/>
  <c r="BM813" i="1" s="1"/>
  <c r="BE813" i="1"/>
  <c r="BL813" i="1" s="1"/>
  <c r="BK435" i="1"/>
  <c r="BR435" i="1" s="1"/>
  <c r="BF435" i="1"/>
  <c r="BM435" i="1" s="1"/>
  <c r="BE435" i="1"/>
  <c r="BL435" i="1" s="1"/>
  <c r="BK597" i="1"/>
  <c r="BR597" i="1" s="1"/>
  <c r="BF597" i="1"/>
  <c r="BM597" i="1" s="1"/>
  <c r="BE597" i="1"/>
  <c r="BL597" i="1" s="1"/>
  <c r="BK270" i="1"/>
  <c r="BR270" i="1" s="1"/>
  <c r="BF270" i="1"/>
  <c r="BM270" i="1" s="1"/>
  <c r="BE270" i="1"/>
  <c r="BL270" i="1" s="1"/>
  <c r="BK848" i="1"/>
  <c r="BR848" i="1" s="1"/>
  <c r="BF848" i="1"/>
  <c r="BM848" i="1" s="1"/>
  <c r="BE848" i="1"/>
  <c r="BL848" i="1" s="1"/>
  <c r="BK656" i="1"/>
  <c r="BR656" i="1" s="1"/>
  <c r="BF656" i="1"/>
  <c r="BM656" i="1" s="1"/>
  <c r="BE656" i="1"/>
  <c r="BL656" i="1" s="1"/>
  <c r="BK314" i="1"/>
  <c r="BR314" i="1" s="1"/>
  <c r="BF314" i="1"/>
  <c r="BM314" i="1" s="1"/>
  <c r="BE314" i="1"/>
  <c r="BL314" i="1" s="1"/>
  <c r="BK500" i="1"/>
  <c r="BR500" i="1" s="1"/>
  <c r="BF500" i="1"/>
  <c r="BM500" i="1" s="1"/>
  <c r="BE500" i="1"/>
  <c r="BL500" i="1" s="1"/>
  <c r="BK176" i="1"/>
  <c r="BR176" i="1" s="1"/>
  <c r="BF176" i="1"/>
  <c r="BM176" i="1" s="1"/>
  <c r="BE176" i="1"/>
  <c r="BL176" i="1" s="1"/>
  <c r="BK504" i="1"/>
  <c r="BR504" i="1" s="1"/>
  <c r="BF504" i="1"/>
  <c r="BM504" i="1" s="1"/>
  <c r="BE504" i="1"/>
  <c r="BL504" i="1" s="1"/>
  <c r="BK388" i="1"/>
  <c r="BR388" i="1" s="1"/>
  <c r="BF388" i="1"/>
  <c r="BM388" i="1" s="1"/>
  <c r="BE388" i="1"/>
  <c r="BL388" i="1" s="1"/>
  <c r="BK424" i="1"/>
  <c r="BR424" i="1" s="1"/>
  <c r="BF424" i="1"/>
  <c r="BM424" i="1" s="1"/>
  <c r="BE424" i="1"/>
  <c r="BL424" i="1" s="1"/>
  <c r="BK556" i="1"/>
  <c r="BR556" i="1" s="1"/>
  <c r="BF556" i="1"/>
  <c r="BM556" i="1" s="1"/>
  <c r="BE556" i="1"/>
  <c r="BL556" i="1" s="1"/>
  <c r="BK56" i="1"/>
  <c r="BR56" i="1" s="1"/>
  <c r="BF56" i="1"/>
  <c r="BM56" i="1" s="1"/>
  <c r="BE56" i="1"/>
  <c r="BL56" i="1" s="1"/>
  <c r="BK355" i="1"/>
  <c r="BR355" i="1" s="1"/>
  <c r="BF355" i="1"/>
  <c r="BM355" i="1" s="1"/>
  <c r="BE355" i="1"/>
  <c r="BL355" i="1" s="1"/>
  <c r="BK136" i="1"/>
  <c r="BR136" i="1" s="1"/>
  <c r="BF136" i="1"/>
  <c r="BM136" i="1" s="1"/>
  <c r="BE136" i="1"/>
  <c r="BL136" i="1" s="1"/>
  <c r="BK794" i="1"/>
  <c r="BR794" i="1" s="1"/>
  <c r="BF794" i="1"/>
  <c r="BM794" i="1" s="1"/>
  <c r="BE794" i="1"/>
  <c r="BL794" i="1" s="1"/>
  <c r="BK315" i="1"/>
  <c r="BR315" i="1" s="1"/>
  <c r="BF315" i="1"/>
  <c r="BM315" i="1" s="1"/>
  <c r="BE315" i="1"/>
  <c r="BL315" i="1" s="1"/>
  <c r="BK8" i="1"/>
  <c r="BR8" i="1" s="1"/>
  <c r="BF8" i="1"/>
  <c r="BM8" i="1" s="1"/>
  <c r="BE8" i="1"/>
  <c r="BL8" i="1" s="1"/>
  <c r="BK14" i="1"/>
  <c r="BR14" i="1" s="1"/>
  <c r="BF14" i="1"/>
  <c r="BM14" i="1" s="1"/>
  <c r="BE14" i="1"/>
  <c r="BL14" i="1" s="1"/>
  <c r="BK24" i="1"/>
  <c r="BR24" i="1" s="1"/>
  <c r="BF24" i="1"/>
  <c r="BM24" i="1" s="1"/>
  <c r="BE24" i="1"/>
  <c r="BL24" i="1" s="1"/>
  <c r="BK360" i="1"/>
  <c r="BR360" i="1" s="1"/>
  <c r="BF360" i="1"/>
  <c r="BM360" i="1" s="1"/>
  <c r="BE360" i="1"/>
  <c r="BL360" i="1" s="1"/>
  <c r="BK840" i="1"/>
  <c r="BR840" i="1" s="1"/>
  <c r="BF840" i="1"/>
  <c r="BM840" i="1" s="1"/>
  <c r="BE840" i="1"/>
  <c r="BL840" i="1" s="1"/>
  <c r="BK346" i="1"/>
  <c r="BR346" i="1" s="1"/>
  <c r="BF346" i="1"/>
  <c r="BM346" i="1" s="1"/>
  <c r="BE346" i="1"/>
  <c r="BL346" i="1" s="1"/>
  <c r="BK308" i="1"/>
  <c r="BR308" i="1" s="1"/>
  <c r="BF308" i="1"/>
  <c r="BM308" i="1" s="1"/>
  <c r="BE308" i="1"/>
  <c r="BL308" i="1" s="1"/>
  <c r="BK287" i="1"/>
  <c r="BR287" i="1" s="1"/>
  <c r="BF287" i="1"/>
  <c r="BM287" i="1" s="1"/>
  <c r="BE287" i="1"/>
  <c r="BL287" i="1" s="1"/>
  <c r="BK124" i="1"/>
  <c r="BR124" i="1" s="1"/>
  <c r="BF124" i="1"/>
  <c r="BM124" i="1" s="1"/>
  <c r="BE124" i="1"/>
  <c r="BL124" i="1" s="1"/>
  <c r="BK89" i="1"/>
  <c r="BR89" i="1" s="1"/>
  <c r="BF89" i="1"/>
  <c r="BM89" i="1" s="1"/>
  <c r="BE89" i="1"/>
  <c r="BL89" i="1" s="1"/>
  <c r="BK523" i="1"/>
  <c r="BR523" i="1" s="1"/>
  <c r="BE523" i="1"/>
  <c r="BL523" i="1" s="1"/>
  <c r="BF523" i="1"/>
  <c r="BM523" i="1" s="1"/>
  <c r="M909" i="1"/>
  <c r="M647" i="1"/>
  <c r="M530" i="1"/>
  <c r="M1049" i="1"/>
  <c r="M946" i="1"/>
  <c r="P833" i="1"/>
  <c r="M345" i="1"/>
  <c r="BK994" i="1"/>
  <c r="BR994" i="1" s="1"/>
  <c r="BF994" i="1"/>
  <c r="BM994" i="1" s="1"/>
  <c r="BE994" i="1"/>
  <c r="BL994" i="1" s="1"/>
  <c r="BK981" i="1"/>
  <c r="BR981" i="1" s="1"/>
  <c r="BF981" i="1"/>
  <c r="BM981" i="1" s="1"/>
  <c r="BE981" i="1"/>
  <c r="BL981" i="1" s="1"/>
  <c r="BK559" i="1"/>
  <c r="BR559" i="1" s="1"/>
  <c r="BF559" i="1"/>
  <c r="BM559" i="1" s="1"/>
  <c r="BE559" i="1"/>
  <c r="BL559" i="1" s="1"/>
  <c r="BK884" i="1"/>
  <c r="BR884" i="1" s="1"/>
  <c r="BF884" i="1"/>
  <c r="BM884" i="1" s="1"/>
  <c r="BE884" i="1"/>
  <c r="BL884" i="1" s="1"/>
  <c r="BK785" i="1"/>
  <c r="BR785" i="1" s="1"/>
  <c r="BF785" i="1"/>
  <c r="BM785" i="1" s="1"/>
  <c r="BE785" i="1"/>
  <c r="BL785" i="1" s="1"/>
  <c r="BK495" i="1"/>
  <c r="BR495" i="1" s="1"/>
  <c r="BF495" i="1"/>
  <c r="BM495" i="1" s="1"/>
  <c r="BE495" i="1"/>
  <c r="BL495" i="1" s="1"/>
  <c r="BK880" i="1"/>
  <c r="BR880" i="1" s="1"/>
  <c r="BF880" i="1"/>
  <c r="BM880" i="1" s="1"/>
  <c r="BE880" i="1"/>
  <c r="BL880" i="1" s="1"/>
  <c r="BK1079" i="1"/>
  <c r="BR1079" i="1" s="1"/>
  <c r="BF1079" i="1"/>
  <c r="BM1079" i="1" s="1"/>
  <c r="BE1079" i="1"/>
  <c r="BL1079" i="1" s="1"/>
  <c r="BK965" i="1"/>
  <c r="BR965" i="1" s="1"/>
  <c r="BF965" i="1"/>
  <c r="BM965" i="1" s="1"/>
  <c r="BE965" i="1"/>
  <c r="BL965" i="1" s="1"/>
  <c r="BK1073" i="1"/>
  <c r="BR1073" i="1" s="1"/>
  <c r="BF1073" i="1"/>
  <c r="BM1073" i="1" s="1"/>
  <c r="BE1073" i="1"/>
  <c r="BL1073" i="1" s="1"/>
  <c r="BK1072" i="1"/>
  <c r="BR1072" i="1" s="1"/>
  <c r="BF1072" i="1"/>
  <c r="BM1072" i="1" s="1"/>
  <c r="BE1072" i="1"/>
  <c r="BL1072" i="1" s="1"/>
  <c r="BK762" i="1"/>
  <c r="BR762" i="1" s="1"/>
  <c r="BF762" i="1"/>
  <c r="BM762" i="1" s="1"/>
  <c r="BE762" i="1"/>
  <c r="BL762" i="1" s="1"/>
  <c r="BK967" i="1"/>
  <c r="BR967" i="1" s="1"/>
  <c r="BF967" i="1"/>
  <c r="BM967" i="1" s="1"/>
  <c r="BE967" i="1"/>
  <c r="BL967" i="1" s="1"/>
  <c r="BK764" i="1"/>
  <c r="BR764" i="1" s="1"/>
  <c r="BF764" i="1"/>
  <c r="BM764" i="1" s="1"/>
  <c r="BE764" i="1"/>
  <c r="BL764" i="1" s="1"/>
  <c r="BK138" i="1"/>
  <c r="BR138" i="1" s="1"/>
  <c r="BF138" i="1"/>
  <c r="BM138" i="1" s="1"/>
  <c r="BE138" i="1"/>
  <c r="BL138" i="1" s="1"/>
  <c r="BK599" i="1"/>
  <c r="BR599" i="1" s="1"/>
  <c r="BF599" i="1"/>
  <c r="BM599" i="1" s="1"/>
  <c r="BE599" i="1"/>
  <c r="BL599" i="1" s="1"/>
  <c r="BK942" i="1"/>
  <c r="BR942" i="1" s="1"/>
  <c r="BF942" i="1"/>
  <c r="BM942" i="1" s="1"/>
  <c r="BE942" i="1"/>
  <c r="BL942" i="1" s="1"/>
  <c r="BK542" i="1"/>
  <c r="BR542" i="1" s="1"/>
  <c r="BF542" i="1"/>
  <c r="BM542" i="1" s="1"/>
  <c r="BE542" i="1"/>
  <c r="BL542" i="1" s="1"/>
  <c r="BK1063" i="1"/>
  <c r="BR1063" i="1" s="1"/>
  <c r="BF1063" i="1"/>
  <c r="BM1063" i="1" s="1"/>
  <c r="BE1063" i="1"/>
  <c r="BL1063" i="1" s="1"/>
  <c r="BK878" i="1"/>
  <c r="BR878" i="1" s="1"/>
  <c r="BF878" i="1"/>
  <c r="BM878" i="1" s="1"/>
  <c r="BE878" i="1"/>
  <c r="BL878" i="1" s="1"/>
  <c r="BK1060" i="1"/>
  <c r="BR1060" i="1" s="1"/>
  <c r="BF1060" i="1"/>
  <c r="BM1060" i="1" s="1"/>
  <c r="BE1060" i="1"/>
  <c r="BL1060" i="1" s="1"/>
  <c r="BK733" i="1"/>
  <c r="BR733" i="1" s="1"/>
  <c r="BF733" i="1"/>
  <c r="BM733" i="1" s="1"/>
  <c r="BE733" i="1"/>
  <c r="BL733" i="1" s="1"/>
  <c r="BK803" i="1"/>
  <c r="BR803" i="1" s="1"/>
  <c r="BF803" i="1"/>
  <c r="BM803" i="1" s="1"/>
  <c r="BE803" i="1"/>
  <c r="BL803" i="1" s="1"/>
  <c r="BK666" i="1"/>
  <c r="BR666" i="1" s="1"/>
  <c r="BF666" i="1"/>
  <c r="BM666" i="1" s="1"/>
  <c r="BE666" i="1"/>
  <c r="BL666" i="1" s="1"/>
  <c r="BK202" i="1"/>
  <c r="BR202" i="1" s="1"/>
  <c r="BF202" i="1"/>
  <c r="BM202" i="1" s="1"/>
  <c r="BE202" i="1"/>
  <c r="BL202" i="1" s="1"/>
  <c r="BK413" i="1"/>
  <c r="BR413" i="1" s="1"/>
  <c r="BF413" i="1"/>
  <c r="BM413" i="1" s="1"/>
  <c r="BE413" i="1"/>
  <c r="BL413" i="1" s="1"/>
  <c r="BK88" i="1"/>
  <c r="BR88" i="1" s="1"/>
  <c r="BF88" i="1"/>
  <c r="BM88" i="1" s="1"/>
  <c r="BE88" i="1"/>
  <c r="BL88" i="1" s="1"/>
  <c r="BK591" i="1"/>
  <c r="BR591" i="1" s="1"/>
  <c r="BF591" i="1"/>
  <c r="BM591" i="1" s="1"/>
  <c r="BE591" i="1"/>
  <c r="BL591" i="1" s="1"/>
  <c r="BK1052" i="1"/>
  <c r="BR1052" i="1" s="1"/>
  <c r="BF1052" i="1"/>
  <c r="BM1052" i="1" s="1"/>
  <c r="BE1052" i="1"/>
  <c r="BL1052" i="1" s="1"/>
  <c r="BK198" i="1"/>
  <c r="BR198" i="1" s="1"/>
  <c r="BF198" i="1"/>
  <c r="BM198" i="1" s="1"/>
  <c r="BE198" i="1"/>
  <c r="BL198" i="1" s="1"/>
  <c r="BK558" i="1"/>
  <c r="BR558" i="1" s="1"/>
  <c r="BF558" i="1"/>
  <c r="BM558" i="1" s="1"/>
  <c r="BE558" i="1"/>
  <c r="BL558" i="1" s="1"/>
  <c r="BK509" i="1"/>
  <c r="BR509" i="1" s="1"/>
  <c r="BF509" i="1"/>
  <c r="BM509" i="1" s="1"/>
  <c r="BE509" i="1"/>
  <c r="BL509" i="1" s="1"/>
  <c r="BK772" i="1"/>
  <c r="BR772" i="1" s="1"/>
  <c r="BF772" i="1"/>
  <c r="BM772" i="1" s="1"/>
  <c r="BE772" i="1"/>
  <c r="BL772" i="1" s="1"/>
  <c r="BK65" i="1"/>
  <c r="BR65" i="1" s="1"/>
  <c r="BF65" i="1"/>
  <c r="BM65" i="1" s="1"/>
  <c r="BE65" i="1"/>
  <c r="BL65" i="1" s="1"/>
  <c r="BK389" i="1"/>
  <c r="BR389" i="1" s="1"/>
  <c r="BF389" i="1"/>
  <c r="BM389" i="1" s="1"/>
  <c r="BE389" i="1"/>
  <c r="BL389" i="1" s="1"/>
  <c r="BK485" i="1"/>
  <c r="BR485" i="1" s="1"/>
  <c r="BF485" i="1"/>
  <c r="BM485" i="1" s="1"/>
  <c r="BE485" i="1"/>
  <c r="BL485" i="1" s="1"/>
  <c r="BK369" i="1"/>
  <c r="BR369" i="1" s="1"/>
  <c r="BF369" i="1"/>
  <c r="BM369" i="1" s="1"/>
  <c r="BE369" i="1"/>
  <c r="BL369" i="1" s="1"/>
  <c r="BK601" i="1"/>
  <c r="BR601" i="1" s="1"/>
  <c r="BF601" i="1"/>
  <c r="BM601" i="1" s="1"/>
  <c r="BE601" i="1"/>
  <c r="BL601" i="1" s="1"/>
  <c r="BK18" i="1"/>
  <c r="BR18" i="1" s="1"/>
  <c r="BF18" i="1"/>
  <c r="BM18" i="1" s="1"/>
  <c r="BE18" i="1"/>
  <c r="BL18" i="1" s="1"/>
  <c r="BK828" i="1"/>
  <c r="BR828" i="1" s="1"/>
  <c r="BF828" i="1"/>
  <c r="BM828" i="1" s="1"/>
  <c r="BE828" i="1"/>
  <c r="BL828" i="1" s="1"/>
  <c r="BK507" i="1"/>
  <c r="BR507" i="1" s="1"/>
  <c r="BF507" i="1"/>
  <c r="BM507" i="1" s="1"/>
  <c r="BE507" i="1"/>
  <c r="BL507" i="1" s="1"/>
  <c r="BK436" i="1"/>
  <c r="BR436" i="1" s="1"/>
  <c r="BF436" i="1"/>
  <c r="BM436" i="1" s="1"/>
  <c r="BE436" i="1"/>
  <c r="BL436" i="1" s="1"/>
  <c r="BK646" i="1"/>
  <c r="BR646" i="1" s="1"/>
  <c r="BF646" i="1"/>
  <c r="BM646" i="1" s="1"/>
  <c r="BE646" i="1"/>
  <c r="BL646" i="1" s="1"/>
  <c r="BK780" i="1"/>
  <c r="BR780" i="1" s="1"/>
  <c r="BF780" i="1"/>
  <c r="BM780" i="1" s="1"/>
  <c r="BE780" i="1"/>
  <c r="BL780" i="1" s="1"/>
  <c r="BK536" i="1"/>
  <c r="BR536" i="1" s="1"/>
  <c r="BF536" i="1"/>
  <c r="BM536" i="1" s="1"/>
  <c r="BE536" i="1"/>
  <c r="BL536" i="1" s="1"/>
  <c r="BK266" i="1"/>
  <c r="BR266" i="1" s="1"/>
  <c r="BF266" i="1"/>
  <c r="BM266" i="1" s="1"/>
  <c r="BE266" i="1"/>
  <c r="BL266" i="1" s="1"/>
  <c r="BK242" i="1"/>
  <c r="BR242" i="1" s="1"/>
  <c r="BF242" i="1"/>
  <c r="BM242" i="1" s="1"/>
  <c r="BE242" i="1"/>
  <c r="BL242" i="1" s="1"/>
  <c r="BK72" i="1"/>
  <c r="BR72" i="1" s="1"/>
  <c r="BF72" i="1"/>
  <c r="BM72" i="1" s="1"/>
  <c r="BE72" i="1"/>
  <c r="BL72" i="1" s="1"/>
  <c r="BK102" i="1"/>
  <c r="BR102" i="1" s="1"/>
  <c r="BF102" i="1"/>
  <c r="BM102" i="1" s="1"/>
  <c r="BE102" i="1"/>
  <c r="BL102" i="1" s="1"/>
  <c r="BK545" i="1"/>
  <c r="BR545" i="1" s="1"/>
  <c r="BF545" i="1"/>
  <c r="BM545" i="1" s="1"/>
  <c r="BE545" i="1"/>
  <c r="BL545" i="1" s="1"/>
  <c r="BK235" i="1"/>
  <c r="BR235" i="1" s="1"/>
  <c r="BF235" i="1"/>
  <c r="BM235" i="1" s="1"/>
  <c r="BE235" i="1"/>
  <c r="BL235" i="1" s="1"/>
  <c r="BK560" i="1"/>
  <c r="BR560" i="1" s="1"/>
  <c r="BF560" i="1"/>
  <c r="BM560" i="1" s="1"/>
  <c r="BE560" i="1"/>
  <c r="BL560" i="1" s="1"/>
  <c r="BK783" i="1"/>
  <c r="BR783" i="1" s="1"/>
  <c r="BF783" i="1"/>
  <c r="BM783" i="1" s="1"/>
  <c r="BE783" i="1"/>
  <c r="BL783" i="1" s="1"/>
  <c r="BK518" i="1"/>
  <c r="BR518" i="1" s="1"/>
  <c r="BF518" i="1"/>
  <c r="BM518" i="1" s="1"/>
  <c r="BE518" i="1"/>
  <c r="BL518" i="1" s="1"/>
  <c r="BK75" i="1"/>
  <c r="BR75" i="1" s="1"/>
  <c r="BF75" i="1"/>
  <c r="BM75" i="1" s="1"/>
  <c r="BE75" i="1"/>
  <c r="BL75" i="1" s="1"/>
  <c r="BK471" i="1"/>
  <c r="BR471" i="1" s="1"/>
  <c r="BF471" i="1"/>
  <c r="BM471" i="1" s="1"/>
  <c r="BE471" i="1"/>
  <c r="BL471" i="1" s="1"/>
  <c r="BK918" i="1"/>
  <c r="BR918" i="1" s="1"/>
  <c r="BF918" i="1"/>
  <c r="BM918" i="1" s="1"/>
  <c r="BE918" i="1"/>
  <c r="BL918" i="1" s="1"/>
  <c r="BK163" i="1"/>
  <c r="BR163" i="1" s="1"/>
  <c r="BF163" i="1"/>
  <c r="BM163" i="1" s="1"/>
  <c r="BE163" i="1"/>
  <c r="BL163" i="1" s="1"/>
  <c r="BK227" i="1"/>
  <c r="BR227" i="1" s="1"/>
  <c r="BF227" i="1"/>
  <c r="BM227" i="1" s="1"/>
  <c r="BE227" i="1"/>
  <c r="BL227" i="1" s="1"/>
  <c r="BK142" i="1"/>
  <c r="BR142" i="1" s="1"/>
  <c r="BF142" i="1"/>
  <c r="BM142" i="1" s="1"/>
  <c r="BE142" i="1"/>
  <c r="BL142" i="1" s="1"/>
  <c r="BK121" i="1"/>
  <c r="BR121" i="1" s="1"/>
  <c r="BF121" i="1"/>
  <c r="BM121" i="1" s="1"/>
  <c r="BE121" i="1"/>
  <c r="BL121" i="1" s="1"/>
  <c r="BK94" i="1"/>
  <c r="BR94" i="1" s="1"/>
  <c r="BF94" i="1"/>
  <c r="BM94" i="1" s="1"/>
  <c r="BE94" i="1"/>
  <c r="BL94" i="1" s="1"/>
  <c r="BK604" i="1"/>
  <c r="BR604" i="1" s="1"/>
  <c r="BF604" i="1"/>
  <c r="BM604" i="1" s="1"/>
  <c r="BE604" i="1"/>
  <c r="BL604" i="1" s="1"/>
  <c r="BK1007" i="1"/>
  <c r="BR1007" i="1" s="1"/>
  <c r="BF1007" i="1"/>
  <c r="BM1007" i="1" s="1"/>
  <c r="BE1007" i="1"/>
  <c r="BL1007" i="1" s="1"/>
  <c r="BK217" i="1"/>
  <c r="BR217" i="1" s="1"/>
  <c r="BF217" i="1"/>
  <c r="BM217" i="1" s="1"/>
  <c r="BE217" i="1"/>
  <c r="BL217" i="1" s="1"/>
  <c r="BK999" i="1"/>
  <c r="BR999" i="1" s="1"/>
  <c r="BF999" i="1"/>
  <c r="BM999" i="1" s="1"/>
  <c r="BE999" i="1"/>
  <c r="BL999" i="1" s="1"/>
  <c r="BK23" i="1"/>
  <c r="BR23" i="1" s="1"/>
  <c r="BF23" i="1"/>
  <c r="BM23" i="1" s="1"/>
  <c r="BE23" i="1"/>
  <c r="BL23" i="1" s="1"/>
  <c r="BK153" i="1"/>
  <c r="BR153" i="1" s="1"/>
  <c r="BF153" i="1"/>
  <c r="BM153" i="1" s="1"/>
  <c r="BE153" i="1"/>
  <c r="BL153" i="1" s="1"/>
  <c r="BK830" i="1"/>
  <c r="BR830" i="1" s="1"/>
  <c r="BF830" i="1"/>
  <c r="BM830" i="1" s="1"/>
  <c r="BE830" i="1"/>
  <c r="BL830" i="1" s="1"/>
  <c r="BK1091" i="1"/>
  <c r="BR1091" i="1" s="1"/>
  <c r="BE1091" i="1"/>
  <c r="BL1091" i="1" s="1"/>
  <c r="BF1091" i="1"/>
  <c r="BM1091" i="1" s="1"/>
  <c r="BK1078" i="1"/>
  <c r="BR1078" i="1" s="1"/>
  <c r="BF1078" i="1"/>
  <c r="BM1078" i="1" s="1"/>
  <c r="BE1078" i="1"/>
  <c r="BL1078" i="1" s="1"/>
  <c r="BK145" i="1"/>
  <c r="BR145" i="1" s="1"/>
  <c r="BE145" i="1"/>
  <c r="BL145" i="1" s="1"/>
  <c r="BF145" i="1"/>
  <c r="BM145" i="1" s="1"/>
  <c r="BK82" i="1"/>
  <c r="BR82" i="1" s="1"/>
  <c r="BE82" i="1"/>
  <c r="BL82" i="1" s="1"/>
  <c r="BF82" i="1"/>
  <c r="BM82" i="1" s="1"/>
  <c r="BK405" i="1"/>
  <c r="BR405" i="1" s="1"/>
  <c r="BE405" i="1"/>
  <c r="BL405" i="1" s="1"/>
  <c r="BF405" i="1"/>
  <c r="BM405" i="1" s="1"/>
  <c r="BK938" i="1"/>
  <c r="BR938" i="1" s="1"/>
  <c r="BF938" i="1"/>
  <c r="BM938" i="1" s="1"/>
  <c r="BE938" i="1"/>
  <c r="BL938" i="1" s="1"/>
  <c r="BK799" i="1"/>
  <c r="BR799" i="1" s="1"/>
  <c r="BF799" i="1"/>
  <c r="BM799" i="1" s="1"/>
  <c r="BE799" i="1"/>
  <c r="BL799" i="1" s="1"/>
  <c r="BK547" i="1"/>
  <c r="BR547" i="1" s="1"/>
  <c r="BE547" i="1"/>
  <c r="BL547" i="1" s="1"/>
  <c r="BF547" i="1"/>
  <c r="BM547" i="1" s="1"/>
  <c r="BK210" i="1"/>
  <c r="BR210" i="1" s="1"/>
  <c r="BF210" i="1"/>
  <c r="BM210" i="1" s="1"/>
  <c r="BE210" i="1"/>
  <c r="BL210" i="1" s="1"/>
  <c r="BK443" i="1"/>
  <c r="BR443" i="1" s="1"/>
  <c r="BE443" i="1"/>
  <c r="BL443" i="1" s="1"/>
  <c r="BF443" i="1"/>
  <c r="BM443" i="1" s="1"/>
  <c r="BK908" i="1"/>
  <c r="BR908" i="1" s="1"/>
  <c r="BE908" i="1"/>
  <c r="BL908" i="1" s="1"/>
  <c r="BF908" i="1"/>
  <c r="BM908" i="1" s="1"/>
  <c r="BK725" i="1"/>
  <c r="BR725" i="1" s="1"/>
  <c r="BE725" i="1"/>
  <c r="BL725" i="1" s="1"/>
  <c r="BF725" i="1"/>
  <c r="BM725" i="1" s="1"/>
  <c r="BK890" i="1"/>
  <c r="BR890" i="1" s="1"/>
  <c r="BE890" i="1"/>
  <c r="BL890" i="1" s="1"/>
  <c r="BF890" i="1"/>
  <c r="BM890" i="1" s="1"/>
  <c r="BK716" i="1"/>
  <c r="BR716" i="1" s="1"/>
  <c r="BE716" i="1"/>
  <c r="BL716" i="1" s="1"/>
  <c r="BF716" i="1"/>
  <c r="BM716" i="1" s="1"/>
  <c r="BK116" i="1"/>
  <c r="BR116" i="1" s="1"/>
  <c r="BE116" i="1"/>
  <c r="BL116" i="1" s="1"/>
  <c r="BF116" i="1"/>
  <c r="BM116" i="1" s="1"/>
  <c r="BK875" i="1"/>
  <c r="BR875" i="1" s="1"/>
  <c r="BE875" i="1"/>
  <c r="BL875" i="1" s="1"/>
  <c r="BF875" i="1"/>
  <c r="BM875" i="1" s="1"/>
  <c r="BK394" i="1"/>
  <c r="BR394" i="1" s="1"/>
  <c r="BE394" i="1"/>
  <c r="BL394" i="1" s="1"/>
  <c r="BF394" i="1"/>
  <c r="BM394" i="1" s="1"/>
  <c r="BK259" i="1"/>
  <c r="BR259" i="1" s="1"/>
  <c r="BE259" i="1"/>
  <c r="BL259" i="1" s="1"/>
  <c r="BF259" i="1"/>
  <c r="BM259" i="1" s="1"/>
  <c r="BK947" i="1"/>
  <c r="BR947" i="1" s="1"/>
  <c r="BE947" i="1"/>
  <c r="BL947" i="1" s="1"/>
  <c r="BF947" i="1"/>
  <c r="BM947" i="1" s="1"/>
  <c r="BK128" i="1"/>
  <c r="BR128" i="1" s="1"/>
  <c r="BE128" i="1"/>
  <c r="BL128" i="1" s="1"/>
  <c r="BF128" i="1"/>
  <c r="BM128" i="1" s="1"/>
  <c r="BK129" i="1"/>
  <c r="BR129" i="1" s="1"/>
  <c r="BE129" i="1"/>
  <c r="BL129" i="1" s="1"/>
  <c r="BF129" i="1"/>
  <c r="BM129" i="1" s="1"/>
  <c r="BK211" i="1"/>
  <c r="BR211" i="1" s="1"/>
  <c r="BE211" i="1"/>
  <c r="BL211" i="1" s="1"/>
  <c r="BF211" i="1"/>
  <c r="BM211" i="1" s="1"/>
  <c r="BK1022" i="1"/>
  <c r="BR1022" i="1" s="1"/>
  <c r="BE1022" i="1"/>
  <c r="BL1022" i="1" s="1"/>
  <c r="BF1022" i="1"/>
  <c r="BM1022" i="1" s="1"/>
  <c r="BK734" i="1"/>
  <c r="BR734" i="1" s="1"/>
  <c r="BE734" i="1"/>
  <c r="BL734" i="1" s="1"/>
  <c r="BF734" i="1"/>
  <c r="BM734" i="1" s="1"/>
  <c r="BK793" i="1"/>
  <c r="BR793" i="1" s="1"/>
  <c r="BE793" i="1"/>
  <c r="BL793" i="1" s="1"/>
  <c r="BF793" i="1"/>
  <c r="BM793" i="1" s="1"/>
  <c r="BK193" i="1"/>
  <c r="BR193" i="1" s="1"/>
  <c r="BE193" i="1"/>
  <c r="BL193" i="1" s="1"/>
  <c r="BF193" i="1"/>
  <c r="BM193" i="1" s="1"/>
  <c r="O156" i="1"/>
  <c r="BK156" i="1"/>
  <c r="BR156" i="1" s="1"/>
  <c r="BE156" i="1"/>
  <c r="BL156" i="1" s="1"/>
  <c r="BF156" i="1"/>
  <c r="BM156" i="1" s="1"/>
  <c r="M1076" i="1"/>
  <c r="M799" i="1"/>
  <c r="P763" i="1"/>
  <c r="P141" i="1"/>
  <c r="M696" i="1"/>
  <c r="P892" i="1"/>
  <c r="M132" i="1"/>
  <c r="P343" i="1"/>
  <c r="M1018" i="1"/>
  <c r="P702" i="1"/>
  <c r="BK980" i="1"/>
  <c r="BR980" i="1" s="1"/>
  <c r="BF980" i="1"/>
  <c r="BM980" i="1" s="1"/>
  <c r="BE980" i="1"/>
  <c r="BL980" i="1" s="1"/>
  <c r="BK1092" i="1"/>
  <c r="BR1092" i="1" s="1"/>
  <c r="BF1092" i="1"/>
  <c r="BM1092" i="1" s="1"/>
  <c r="BE1092" i="1"/>
  <c r="BL1092" i="1" s="1"/>
  <c r="BK580" i="1"/>
  <c r="BR580" i="1" s="1"/>
  <c r="BF580" i="1"/>
  <c r="BM580" i="1" s="1"/>
  <c r="BE580" i="1"/>
  <c r="BL580" i="1" s="1"/>
  <c r="BK1089" i="1"/>
  <c r="BR1089" i="1" s="1"/>
  <c r="BF1089" i="1"/>
  <c r="BM1089" i="1" s="1"/>
  <c r="BE1089" i="1"/>
  <c r="BL1089" i="1" s="1"/>
  <c r="BK931" i="1"/>
  <c r="BR931" i="1" s="1"/>
  <c r="BF931" i="1"/>
  <c r="BM931" i="1" s="1"/>
  <c r="BE931" i="1"/>
  <c r="BL931" i="1" s="1"/>
  <c r="BK806" i="1"/>
  <c r="BR806" i="1" s="1"/>
  <c r="BF806" i="1"/>
  <c r="BM806" i="1" s="1"/>
  <c r="BE806" i="1"/>
  <c r="BL806" i="1" s="1"/>
  <c r="BK229" i="1"/>
  <c r="BR229" i="1" s="1"/>
  <c r="BF229" i="1"/>
  <c r="BM229" i="1" s="1"/>
  <c r="BE229" i="1"/>
  <c r="BL229" i="1" s="1"/>
  <c r="BK246" i="1"/>
  <c r="BR246" i="1" s="1"/>
  <c r="BF246" i="1"/>
  <c r="BM246" i="1" s="1"/>
  <c r="BE246" i="1"/>
  <c r="BL246" i="1" s="1"/>
  <c r="BK92" i="1"/>
  <c r="BR92" i="1" s="1"/>
  <c r="BF92" i="1"/>
  <c r="BM92" i="1" s="1"/>
  <c r="BE92" i="1"/>
  <c r="BL92" i="1" s="1"/>
  <c r="BK865" i="1"/>
  <c r="BR865" i="1" s="1"/>
  <c r="BF865" i="1"/>
  <c r="BM865" i="1" s="1"/>
  <c r="BE865" i="1"/>
  <c r="BL865" i="1" s="1"/>
  <c r="BK281" i="1"/>
  <c r="BR281" i="1" s="1"/>
  <c r="BF281" i="1"/>
  <c r="BM281" i="1" s="1"/>
  <c r="BE281" i="1"/>
  <c r="BL281" i="1" s="1"/>
  <c r="BK744" i="1"/>
  <c r="BR744" i="1" s="1"/>
  <c r="BF744" i="1"/>
  <c r="BM744" i="1" s="1"/>
  <c r="BE744" i="1"/>
  <c r="BL744" i="1" s="1"/>
  <c r="BK403" i="1"/>
  <c r="BR403" i="1" s="1"/>
  <c r="BF403" i="1"/>
  <c r="BM403" i="1" s="1"/>
  <c r="BE403" i="1"/>
  <c r="BL403" i="1" s="1"/>
  <c r="BK961" i="1"/>
  <c r="BR961" i="1" s="1"/>
  <c r="BF961" i="1"/>
  <c r="BM961" i="1" s="1"/>
  <c r="BE961" i="1"/>
  <c r="BL961" i="1" s="1"/>
  <c r="BK693" i="1"/>
  <c r="BR693" i="1" s="1"/>
  <c r="BF693" i="1"/>
  <c r="BM693" i="1" s="1"/>
  <c r="BE693" i="1"/>
  <c r="BL693" i="1" s="1"/>
  <c r="BK612" i="1"/>
  <c r="BR612" i="1" s="1"/>
  <c r="BF612" i="1"/>
  <c r="BM612" i="1" s="1"/>
  <c r="BE612" i="1"/>
  <c r="BL612" i="1" s="1"/>
  <c r="BK123" i="1"/>
  <c r="BR123" i="1" s="1"/>
  <c r="BF123" i="1"/>
  <c r="BM123" i="1" s="1"/>
  <c r="BE123" i="1"/>
  <c r="BL123" i="1" s="1"/>
  <c r="BK881" i="1"/>
  <c r="BR881" i="1" s="1"/>
  <c r="BF881" i="1"/>
  <c r="BM881" i="1" s="1"/>
  <c r="BE881" i="1"/>
  <c r="BL881" i="1" s="1"/>
  <c r="BK534" i="1"/>
  <c r="BR534" i="1" s="1"/>
  <c r="BF534" i="1"/>
  <c r="BM534" i="1" s="1"/>
  <c r="BE534" i="1"/>
  <c r="BL534" i="1" s="1"/>
  <c r="BK654" i="1"/>
  <c r="BR654" i="1" s="1"/>
  <c r="BF654" i="1"/>
  <c r="BM654" i="1" s="1"/>
  <c r="BE654" i="1"/>
  <c r="BL654" i="1" s="1"/>
  <c r="BK842" i="1"/>
  <c r="BR842" i="1" s="1"/>
  <c r="BF842" i="1"/>
  <c r="BM842" i="1" s="1"/>
  <c r="BE842" i="1"/>
  <c r="BL842" i="1" s="1"/>
  <c r="BK1057" i="1"/>
  <c r="BR1057" i="1" s="1"/>
  <c r="BF1057" i="1"/>
  <c r="BM1057" i="1" s="1"/>
  <c r="BE1057" i="1"/>
  <c r="BL1057" i="1" s="1"/>
  <c r="BK364" i="1"/>
  <c r="BR364" i="1" s="1"/>
  <c r="BF364" i="1"/>
  <c r="BM364" i="1" s="1"/>
  <c r="BE364" i="1"/>
  <c r="BL364" i="1" s="1"/>
  <c r="BK741" i="1"/>
  <c r="BR741" i="1" s="1"/>
  <c r="BF741" i="1"/>
  <c r="BM741" i="1" s="1"/>
  <c r="BE741" i="1"/>
  <c r="BL741" i="1" s="1"/>
  <c r="BK864" i="1"/>
  <c r="BR864" i="1" s="1"/>
  <c r="BF864" i="1"/>
  <c r="BM864" i="1" s="1"/>
  <c r="BE864" i="1"/>
  <c r="BL864" i="1" s="1"/>
  <c r="BK697" i="1"/>
  <c r="BR697" i="1" s="1"/>
  <c r="BF697" i="1"/>
  <c r="BM697" i="1" s="1"/>
  <c r="BE697" i="1"/>
  <c r="BL697" i="1" s="1"/>
  <c r="BK718" i="1"/>
  <c r="BR718" i="1" s="1"/>
  <c r="BF718" i="1"/>
  <c r="BM718" i="1" s="1"/>
  <c r="BE718" i="1"/>
  <c r="BL718" i="1" s="1"/>
  <c r="BK921" i="1"/>
  <c r="BR921" i="1" s="1"/>
  <c r="BF921" i="1"/>
  <c r="BM921" i="1" s="1"/>
  <c r="BE921" i="1"/>
  <c r="BL921" i="1" s="1"/>
  <c r="BK728" i="1"/>
  <c r="BR728" i="1" s="1"/>
  <c r="BF728" i="1"/>
  <c r="BM728" i="1" s="1"/>
  <c r="BE728" i="1"/>
  <c r="BL728" i="1" s="1"/>
  <c r="BK937" i="1"/>
  <c r="BR937" i="1" s="1"/>
  <c r="BF937" i="1"/>
  <c r="BM937" i="1" s="1"/>
  <c r="BE937" i="1"/>
  <c r="BL937" i="1" s="1"/>
  <c r="BK951" i="1"/>
  <c r="BR951" i="1" s="1"/>
  <c r="BF951" i="1"/>
  <c r="BM951" i="1" s="1"/>
  <c r="BE951" i="1"/>
  <c r="BL951" i="1" s="1"/>
  <c r="BK808" i="1"/>
  <c r="BR808" i="1" s="1"/>
  <c r="BF808" i="1"/>
  <c r="BM808" i="1" s="1"/>
  <c r="BE808" i="1"/>
  <c r="BL808" i="1" s="1"/>
  <c r="BK689" i="1"/>
  <c r="BR689" i="1" s="1"/>
  <c r="BF689" i="1"/>
  <c r="BM689" i="1" s="1"/>
  <c r="BE689" i="1"/>
  <c r="BL689" i="1" s="1"/>
  <c r="BK679" i="1"/>
  <c r="BR679" i="1" s="1"/>
  <c r="BF679" i="1"/>
  <c r="BM679" i="1" s="1"/>
  <c r="BE679" i="1"/>
  <c r="BL679" i="1" s="1"/>
  <c r="BK1041" i="1"/>
  <c r="BR1041" i="1" s="1"/>
  <c r="BF1041" i="1"/>
  <c r="BM1041" i="1" s="1"/>
  <c r="BE1041" i="1"/>
  <c r="BL1041" i="1" s="1"/>
  <c r="BK187" i="1"/>
  <c r="BR187" i="1" s="1"/>
  <c r="BF187" i="1"/>
  <c r="BM187" i="1" s="1"/>
  <c r="BE187" i="1"/>
  <c r="BL187" i="1" s="1"/>
  <c r="BK710" i="1"/>
  <c r="BR710" i="1" s="1"/>
  <c r="BF710" i="1"/>
  <c r="BM710" i="1" s="1"/>
  <c r="BE710" i="1"/>
  <c r="BL710" i="1" s="1"/>
  <c r="BK991" i="1"/>
  <c r="BR991" i="1" s="1"/>
  <c r="BF991" i="1"/>
  <c r="BM991" i="1" s="1"/>
  <c r="BE991" i="1"/>
  <c r="BL991" i="1" s="1"/>
  <c r="BK329" i="1"/>
  <c r="BR329" i="1" s="1"/>
  <c r="BF329" i="1"/>
  <c r="BM329" i="1" s="1"/>
  <c r="BE329" i="1"/>
  <c r="BL329" i="1" s="1"/>
  <c r="BK812" i="1"/>
  <c r="BR812" i="1" s="1"/>
  <c r="BF812" i="1"/>
  <c r="BM812" i="1" s="1"/>
  <c r="BE812" i="1"/>
  <c r="BL812" i="1" s="1"/>
  <c r="BK1031" i="1"/>
  <c r="BR1031" i="1" s="1"/>
  <c r="BF1031" i="1"/>
  <c r="BM1031" i="1" s="1"/>
  <c r="BE1031" i="1"/>
  <c r="BL1031" i="1" s="1"/>
  <c r="BK907" i="1"/>
  <c r="BR907" i="1" s="1"/>
  <c r="BF907" i="1"/>
  <c r="BM907" i="1" s="1"/>
  <c r="BE907" i="1"/>
  <c r="BL907" i="1" s="1"/>
  <c r="BK510" i="1"/>
  <c r="BR510" i="1" s="1"/>
  <c r="BF510" i="1"/>
  <c r="BM510" i="1" s="1"/>
  <c r="BE510" i="1"/>
  <c r="BL510" i="1" s="1"/>
  <c r="BK180" i="1"/>
  <c r="BR180" i="1" s="1"/>
  <c r="BF180" i="1"/>
  <c r="BM180" i="1" s="1"/>
  <c r="BE180" i="1"/>
  <c r="BL180" i="1" s="1"/>
  <c r="BK186" i="1"/>
  <c r="BR186" i="1" s="1"/>
  <c r="BF186" i="1"/>
  <c r="BM186" i="1" s="1"/>
  <c r="BE186" i="1"/>
  <c r="BL186" i="1" s="1"/>
  <c r="BK6" i="1"/>
  <c r="BR6" i="1" s="1"/>
  <c r="BF6" i="1"/>
  <c r="BM6" i="1" s="1"/>
  <c r="BE6" i="1"/>
  <c r="BL6" i="1" s="1"/>
  <c r="BK529" i="1"/>
  <c r="BR529" i="1" s="1"/>
  <c r="BF529" i="1"/>
  <c r="BM529" i="1" s="1"/>
  <c r="BE529" i="1"/>
  <c r="BL529" i="1" s="1"/>
  <c r="BK731" i="1"/>
  <c r="BR731" i="1" s="1"/>
  <c r="BF731" i="1"/>
  <c r="BM731" i="1" s="1"/>
  <c r="BE731" i="1"/>
  <c r="BL731" i="1" s="1"/>
  <c r="BK1024" i="1"/>
  <c r="BR1024" i="1" s="1"/>
  <c r="BF1024" i="1"/>
  <c r="BM1024" i="1" s="1"/>
  <c r="BE1024" i="1"/>
  <c r="BL1024" i="1" s="1"/>
  <c r="BK824" i="1"/>
  <c r="BR824" i="1" s="1"/>
  <c r="BF824" i="1"/>
  <c r="BM824" i="1" s="1"/>
  <c r="BE824" i="1"/>
  <c r="BL824" i="1" s="1"/>
  <c r="BK532" i="1"/>
  <c r="BR532" i="1" s="1"/>
  <c r="BF532" i="1"/>
  <c r="BM532" i="1" s="1"/>
  <c r="BE532" i="1"/>
  <c r="BL532" i="1" s="1"/>
  <c r="BK586" i="1"/>
  <c r="BR586" i="1" s="1"/>
  <c r="BF586" i="1"/>
  <c r="BM586" i="1" s="1"/>
  <c r="BE586" i="1"/>
  <c r="BL586" i="1" s="1"/>
  <c r="BK296" i="1"/>
  <c r="BR296" i="1" s="1"/>
  <c r="BF296" i="1"/>
  <c r="BM296" i="1" s="1"/>
  <c r="BE296" i="1"/>
  <c r="BL296" i="1" s="1"/>
  <c r="BK819" i="1"/>
  <c r="BR819" i="1" s="1"/>
  <c r="BF819" i="1"/>
  <c r="BM819" i="1" s="1"/>
  <c r="BE819" i="1"/>
  <c r="BL819" i="1" s="1"/>
  <c r="BK131" i="1"/>
  <c r="BR131" i="1" s="1"/>
  <c r="BF131" i="1"/>
  <c r="BM131" i="1" s="1"/>
  <c r="BE131" i="1"/>
  <c r="BL131" i="1" s="1"/>
  <c r="BK137" i="1"/>
  <c r="BR137" i="1" s="1"/>
  <c r="BF137" i="1"/>
  <c r="BM137" i="1" s="1"/>
  <c r="BE137" i="1"/>
  <c r="BL137" i="1" s="1"/>
  <c r="BK95" i="1"/>
  <c r="BR95" i="1" s="1"/>
  <c r="BF95" i="1"/>
  <c r="BM95" i="1" s="1"/>
  <c r="BE95" i="1"/>
  <c r="BL95" i="1" s="1"/>
  <c r="BK713" i="1"/>
  <c r="BR713" i="1" s="1"/>
  <c r="BF713" i="1"/>
  <c r="BM713" i="1" s="1"/>
  <c r="BE713" i="1"/>
  <c r="BL713" i="1" s="1"/>
  <c r="BK215" i="1"/>
  <c r="BR215" i="1" s="1"/>
  <c r="BF215" i="1"/>
  <c r="BM215" i="1" s="1"/>
  <c r="BE215" i="1"/>
  <c r="BL215" i="1" s="1"/>
  <c r="BK42" i="1"/>
  <c r="BR42" i="1" s="1"/>
  <c r="BF42" i="1"/>
  <c r="BM42" i="1" s="1"/>
  <c r="BE42" i="1"/>
  <c r="BL42" i="1" s="1"/>
  <c r="BK151" i="1"/>
  <c r="BR151" i="1" s="1"/>
  <c r="BF151" i="1"/>
  <c r="BM151" i="1" s="1"/>
  <c r="BE151" i="1"/>
  <c r="BL151" i="1" s="1"/>
  <c r="BK488" i="1"/>
  <c r="BR488" i="1" s="1"/>
  <c r="BF488" i="1"/>
  <c r="BM488" i="1" s="1"/>
  <c r="BE488" i="1"/>
  <c r="BL488" i="1" s="1"/>
  <c r="BK196" i="1"/>
  <c r="BR196" i="1" s="1"/>
  <c r="BF196" i="1"/>
  <c r="BM196" i="1" s="1"/>
  <c r="BE196" i="1"/>
  <c r="BL196" i="1" s="1"/>
  <c r="BK1006" i="1"/>
  <c r="BR1006" i="1" s="1"/>
  <c r="BF1006" i="1"/>
  <c r="BM1006" i="1" s="1"/>
  <c r="BE1006" i="1"/>
  <c r="BL1006" i="1" s="1"/>
  <c r="BK1003" i="1"/>
  <c r="BR1003" i="1" s="1"/>
  <c r="BF1003" i="1"/>
  <c r="BM1003" i="1" s="1"/>
  <c r="BE1003" i="1"/>
  <c r="BL1003" i="1" s="1"/>
  <c r="BK473" i="1"/>
  <c r="BR473" i="1" s="1"/>
  <c r="BF473" i="1"/>
  <c r="BM473" i="1" s="1"/>
  <c r="BE473" i="1"/>
  <c r="BL473" i="1" s="1"/>
  <c r="BK376" i="1"/>
  <c r="BR376" i="1" s="1"/>
  <c r="BF376" i="1"/>
  <c r="BM376" i="1" s="1"/>
  <c r="BE376" i="1"/>
  <c r="BL376" i="1" s="1"/>
  <c r="BK995" i="1"/>
  <c r="BR995" i="1" s="1"/>
  <c r="BF995" i="1"/>
  <c r="BM995" i="1" s="1"/>
  <c r="BE995" i="1"/>
  <c r="BL995" i="1" s="1"/>
  <c r="BK347" i="1"/>
  <c r="BR347" i="1" s="1"/>
  <c r="BF347" i="1"/>
  <c r="BM347" i="1" s="1"/>
  <c r="BE347" i="1"/>
  <c r="BL347" i="1" s="1"/>
  <c r="BK417" i="1"/>
  <c r="BR417" i="1" s="1"/>
  <c r="BF417" i="1"/>
  <c r="BM417" i="1" s="1"/>
  <c r="BE417" i="1"/>
  <c r="BL417" i="1" s="1"/>
  <c r="BK181" i="1"/>
  <c r="BR181" i="1" s="1"/>
  <c r="BE181" i="1"/>
  <c r="BL181" i="1" s="1"/>
  <c r="BF181" i="1"/>
  <c r="BM181" i="1" s="1"/>
  <c r="BK295" i="1"/>
  <c r="BR295" i="1" s="1"/>
  <c r="BE295" i="1"/>
  <c r="BL295" i="1" s="1"/>
  <c r="BF295" i="1"/>
  <c r="BM295" i="1" s="1"/>
  <c r="BK400" i="1"/>
  <c r="BR400" i="1" s="1"/>
  <c r="BE400" i="1"/>
  <c r="BL400" i="1" s="1"/>
  <c r="BF400" i="1"/>
  <c r="BM400" i="1" s="1"/>
  <c r="M650" i="1"/>
  <c r="P766" i="1"/>
  <c r="M804" i="1"/>
  <c r="M280" i="1"/>
  <c r="M536" i="1"/>
  <c r="M833" i="1"/>
  <c r="M129" i="1"/>
  <c r="M189" i="1"/>
  <c r="BK737" i="1"/>
  <c r="BR737" i="1" s="1"/>
  <c r="BF737" i="1"/>
  <c r="BM737" i="1" s="1"/>
  <c r="BE737" i="1"/>
  <c r="BL737" i="1" s="1"/>
  <c r="BK983" i="1"/>
  <c r="BR983" i="1" s="1"/>
  <c r="BF983" i="1"/>
  <c r="BM983" i="1" s="1"/>
  <c r="BE983" i="1"/>
  <c r="BL983" i="1" s="1"/>
  <c r="BK769" i="1"/>
  <c r="BR769" i="1" s="1"/>
  <c r="BF769" i="1"/>
  <c r="BM769" i="1" s="1"/>
  <c r="BE769" i="1"/>
  <c r="BL769" i="1" s="1"/>
  <c r="BK686" i="1"/>
  <c r="BR686" i="1" s="1"/>
  <c r="BF686" i="1"/>
  <c r="BM686" i="1" s="1"/>
  <c r="BE686" i="1"/>
  <c r="BL686" i="1" s="1"/>
  <c r="BK1084" i="1"/>
  <c r="BR1084" i="1" s="1"/>
  <c r="BF1084" i="1"/>
  <c r="BM1084" i="1" s="1"/>
  <c r="BE1084" i="1"/>
  <c r="BL1084" i="1" s="1"/>
  <c r="BK608" i="1"/>
  <c r="BR608" i="1" s="1"/>
  <c r="BF608" i="1"/>
  <c r="BM608" i="1" s="1"/>
  <c r="BE608" i="1"/>
  <c r="BL608" i="1" s="1"/>
  <c r="BK971" i="1"/>
  <c r="BR971" i="1" s="1"/>
  <c r="BF971" i="1"/>
  <c r="BM971" i="1" s="1"/>
  <c r="BE971" i="1"/>
  <c r="BL971" i="1" s="1"/>
  <c r="BK993" i="1"/>
  <c r="BR993" i="1" s="1"/>
  <c r="BF993" i="1"/>
  <c r="BM993" i="1" s="1"/>
  <c r="BE993" i="1"/>
  <c r="BL993" i="1" s="1"/>
  <c r="BK576" i="1"/>
  <c r="BR576" i="1" s="1"/>
  <c r="BF576" i="1"/>
  <c r="BM576" i="1" s="1"/>
  <c r="BE576" i="1"/>
  <c r="BL576" i="1" s="1"/>
  <c r="BK790" i="1"/>
  <c r="BR790" i="1" s="1"/>
  <c r="BF790" i="1"/>
  <c r="BM790" i="1" s="1"/>
  <c r="BE790" i="1"/>
  <c r="BL790" i="1" s="1"/>
  <c r="BK1071" i="1"/>
  <c r="BR1071" i="1" s="1"/>
  <c r="BF1071" i="1"/>
  <c r="BM1071" i="1" s="1"/>
  <c r="BE1071" i="1"/>
  <c r="BL1071" i="1" s="1"/>
  <c r="BK390" i="1"/>
  <c r="BR390" i="1" s="1"/>
  <c r="BF390" i="1"/>
  <c r="BM390" i="1" s="1"/>
  <c r="BE390" i="1"/>
  <c r="BL390" i="1" s="1"/>
  <c r="BK467" i="1"/>
  <c r="BR467" i="1" s="1"/>
  <c r="BF467" i="1"/>
  <c r="BM467" i="1" s="1"/>
  <c r="BE467" i="1"/>
  <c r="BL467" i="1" s="1"/>
  <c r="BK680" i="1"/>
  <c r="BR680" i="1" s="1"/>
  <c r="BF680" i="1"/>
  <c r="BM680" i="1" s="1"/>
  <c r="BE680" i="1"/>
  <c r="BL680" i="1" s="1"/>
  <c r="BK613" i="1"/>
  <c r="BR613" i="1" s="1"/>
  <c r="BF613" i="1"/>
  <c r="BM613" i="1" s="1"/>
  <c r="BE613" i="1"/>
  <c r="BL613" i="1" s="1"/>
  <c r="BK249" i="1"/>
  <c r="BR249" i="1" s="1"/>
  <c r="BF249" i="1"/>
  <c r="BM249" i="1" s="1"/>
  <c r="BE249" i="1"/>
  <c r="BL249" i="1" s="1"/>
  <c r="BK810" i="1"/>
  <c r="BR810" i="1" s="1"/>
  <c r="BF810" i="1"/>
  <c r="BM810" i="1" s="1"/>
  <c r="BE810" i="1"/>
  <c r="BL810" i="1" s="1"/>
  <c r="BK407" i="1"/>
  <c r="BR407" i="1" s="1"/>
  <c r="BF407" i="1"/>
  <c r="BM407" i="1" s="1"/>
  <c r="BE407" i="1"/>
  <c r="BL407" i="1" s="1"/>
  <c r="BK732" i="1"/>
  <c r="BR732" i="1" s="1"/>
  <c r="BF732" i="1"/>
  <c r="BM732" i="1" s="1"/>
  <c r="BE732" i="1"/>
  <c r="BL732" i="1" s="1"/>
  <c r="BK339" i="1"/>
  <c r="BR339" i="1" s="1"/>
  <c r="BF339" i="1"/>
  <c r="BM339" i="1" s="1"/>
  <c r="BE339" i="1"/>
  <c r="BL339" i="1" s="1"/>
  <c r="BK200" i="1"/>
  <c r="BR200" i="1" s="1"/>
  <c r="BF200" i="1"/>
  <c r="BM200" i="1" s="1"/>
  <c r="BE200" i="1"/>
  <c r="BL200" i="1" s="1"/>
  <c r="BK209" i="1"/>
  <c r="BR209" i="1" s="1"/>
  <c r="BF209" i="1"/>
  <c r="BM209" i="1" s="1"/>
  <c r="BE209" i="1"/>
  <c r="BL209" i="1" s="1"/>
  <c r="BK304" i="1"/>
  <c r="BR304" i="1" s="1"/>
  <c r="BF304" i="1"/>
  <c r="BM304" i="1" s="1"/>
  <c r="BE304" i="1"/>
  <c r="BL304" i="1" s="1"/>
  <c r="BK581" i="1"/>
  <c r="BR581" i="1" s="1"/>
  <c r="BF581" i="1"/>
  <c r="BM581" i="1" s="1"/>
  <c r="BE581" i="1"/>
  <c r="BL581" i="1" s="1"/>
  <c r="BK651" i="1"/>
  <c r="BR651" i="1" s="1"/>
  <c r="BF651" i="1"/>
  <c r="BM651" i="1" s="1"/>
  <c r="BE651" i="1"/>
  <c r="BL651" i="1" s="1"/>
  <c r="BK972" i="1"/>
  <c r="BR972" i="1" s="1"/>
  <c r="BF972" i="1"/>
  <c r="BM972" i="1" s="1"/>
  <c r="BE972" i="1"/>
  <c r="BL972" i="1" s="1"/>
  <c r="BK302" i="1"/>
  <c r="BR302" i="1" s="1"/>
  <c r="BF302" i="1"/>
  <c r="BM302" i="1" s="1"/>
  <c r="BE302" i="1"/>
  <c r="BL302" i="1" s="1"/>
  <c r="BK787" i="1"/>
  <c r="BR787" i="1" s="1"/>
  <c r="BF787" i="1"/>
  <c r="BM787" i="1" s="1"/>
  <c r="BE787" i="1"/>
  <c r="BL787" i="1" s="1"/>
  <c r="BK743" i="1"/>
  <c r="BR743" i="1" s="1"/>
  <c r="BF743" i="1"/>
  <c r="BM743" i="1" s="1"/>
  <c r="BE743" i="1"/>
  <c r="BL743" i="1" s="1"/>
  <c r="BK854" i="1"/>
  <c r="BR854" i="1" s="1"/>
  <c r="BF854" i="1"/>
  <c r="BM854" i="1" s="1"/>
  <c r="BE854" i="1"/>
  <c r="BL854" i="1" s="1"/>
  <c r="BK929" i="1"/>
  <c r="BR929" i="1" s="1"/>
  <c r="BF929" i="1"/>
  <c r="BM929" i="1" s="1"/>
  <c r="BE929" i="1"/>
  <c r="BL929" i="1" s="1"/>
  <c r="BK421" i="1"/>
  <c r="BR421" i="1" s="1"/>
  <c r="BF421" i="1"/>
  <c r="BM421" i="1" s="1"/>
  <c r="BE421" i="1"/>
  <c r="BL421" i="1" s="1"/>
  <c r="BK1044" i="1"/>
  <c r="BR1044" i="1" s="1"/>
  <c r="BF1044" i="1"/>
  <c r="BM1044" i="1" s="1"/>
  <c r="BE1044" i="1"/>
  <c r="BL1044" i="1" s="1"/>
  <c r="BK107" i="1"/>
  <c r="BR107" i="1" s="1"/>
  <c r="BF107" i="1"/>
  <c r="BM107" i="1" s="1"/>
  <c r="BE107" i="1"/>
  <c r="BL107" i="1" s="1"/>
  <c r="BK748" i="1"/>
  <c r="BR748" i="1" s="1"/>
  <c r="BF748" i="1"/>
  <c r="BM748" i="1" s="1"/>
  <c r="BE748" i="1"/>
  <c r="BL748" i="1" s="1"/>
  <c r="BK359" i="1"/>
  <c r="BR359" i="1" s="1"/>
  <c r="BF359" i="1"/>
  <c r="BM359" i="1" s="1"/>
  <c r="BE359" i="1"/>
  <c r="BL359" i="1" s="1"/>
  <c r="BK291" i="1"/>
  <c r="BR291" i="1" s="1"/>
  <c r="BF291" i="1"/>
  <c r="BM291" i="1" s="1"/>
  <c r="BE291" i="1"/>
  <c r="BL291" i="1" s="1"/>
  <c r="BK195" i="1"/>
  <c r="BR195" i="1" s="1"/>
  <c r="BF195" i="1"/>
  <c r="BM195" i="1" s="1"/>
  <c r="BE195" i="1"/>
  <c r="BL195" i="1" s="1"/>
  <c r="BK571" i="1"/>
  <c r="BR571" i="1" s="1"/>
  <c r="BF571" i="1"/>
  <c r="BM571" i="1" s="1"/>
  <c r="BE571" i="1"/>
  <c r="BL571" i="1" s="1"/>
  <c r="BK1033" i="1"/>
  <c r="BR1033" i="1" s="1"/>
  <c r="BF1033" i="1"/>
  <c r="BM1033" i="1" s="1"/>
  <c r="BE1033" i="1"/>
  <c r="BL1033" i="1" s="1"/>
  <c r="BK745" i="1"/>
  <c r="BR745" i="1" s="1"/>
  <c r="BF745" i="1"/>
  <c r="BM745" i="1" s="1"/>
  <c r="BE745" i="1"/>
  <c r="BL745" i="1" s="1"/>
  <c r="BK757" i="1"/>
  <c r="BR757" i="1" s="1"/>
  <c r="BF757" i="1"/>
  <c r="BM757" i="1" s="1"/>
  <c r="BE757" i="1"/>
  <c r="BL757" i="1" s="1"/>
  <c r="BK79" i="1"/>
  <c r="BR79" i="1" s="1"/>
  <c r="BF79" i="1"/>
  <c r="BM79" i="1" s="1"/>
  <c r="BE79" i="1"/>
  <c r="BL79" i="1" s="1"/>
  <c r="BK13" i="1"/>
  <c r="BR13" i="1" s="1"/>
  <c r="BF13" i="1"/>
  <c r="BM13" i="1" s="1"/>
  <c r="BE13" i="1"/>
  <c r="BL13" i="1" s="1"/>
  <c r="BK877" i="1"/>
  <c r="BR877" i="1" s="1"/>
  <c r="BF877" i="1"/>
  <c r="BM877" i="1" s="1"/>
  <c r="BE877" i="1"/>
  <c r="BL877" i="1" s="1"/>
  <c r="BK609" i="1"/>
  <c r="BR609" i="1" s="1"/>
  <c r="BF609" i="1"/>
  <c r="BM609" i="1" s="1"/>
  <c r="BE609" i="1"/>
  <c r="BL609" i="1" s="1"/>
  <c r="BK298" i="1"/>
  <c r="BR298" i="1" s="1"/>
  <c r="BF298" i="1"/>
  <c r="BM298" i="1" s="1"/>
  <c r="BE298" i="1"/>
  <c r="BL298" i="1" s="1"/>
  <c r="BK833" i="1"/>
  <c r="BR833" i="1" s="1"/>
  <c r="BF833" i="1"/>
  <c r="BM833" i="1" s="1"/>
  <c r="BE833" i="1"/>
  <c r="BL833" i="1" s="1"/>
  <c r="BK578" i="1"/>
  <c r="BR578" i="1" s="1"/>
  <c r="BF578" i="1"/>
  <c r="BM578" i="1" s="1"/>
  <c r="BE578" i="1"/>
  <c r="BL578" i="1" s="1"/>
  <c r="BK431" i="1"/>
  <c r="BR431" i="1" s="1"/>
  <c r="BF431" i="1"/>
  <c r="BM431" i="1" s="1"/>
  <c r="BE431" i="1"/>
  <c r="BL431" i="1" s="1"/>
  <c r="BK245" i="1"/>
  <c r="BR245" i="1" s="1"/>
  <c r="BF245" i="1"/>
  <c r="BM245" i="1" s="1"/>
  <c r="BE245" i="1"/>
  <c r="BL245" i="1" s="1"/>
  <c r="BK642" i="1"/>
  <c r="BR642" i="1" s="1"/>
  <c r="BF642" i="1"/>
  <c r="BM642" i="1" s="1"/>
  <c r="BE642" i="1"/>
  <c r="BL642" i="1" s="1"/>
  <c r="BK251" i="1"/>
  <c r="BR251" i="1" s="1"/>
  <c r="BF251" i="1"/>
  <c r="BM251" i="1" s="1"/>
  <c r="BE251" i="1"/>
  <c r="BL251" i="1" s="1"/>
  <c r="BK607" i="1"/>
  <c r="BR607" i="1" s="1"/>
  <c r="BF607" i="1"/>
  <c r="BM607" i="1" s="1"/>
  <c r="BE607" i="1"/>
  <c r="BL607" i="1" s="1"/>
  <c r="BK1020" i="1"/>
  <c r="BR1020" i="1" s="1"/>
  <c r="BF1020" i="1"/>
  <c r="BM1020" i="1" s="1"/>
  <c r="BE1020" i="1"/>
  <c r="BL1020" i="1" s="1"/>
  <c r="BK147" i="1"/>
  <c r="BR147" i="1" s="1"/>
  <c r="BF147" i="1"/>
  <c r="BM147" i="1" s="1"/>
  <c r="BE147" i="1"/>
  <c r="BL147" i="1" s="1"/>
  <c r="BK533" i="1"/>
  <c r="BR533" i="1" s="1"/>
  <c r="BF533" i="1"/>
  <c r="BM533" i="1" s="1"/>
  <c r="BE533" i="1"/>
  <c r="BL533" i="1" s="1"/>
  <c r="BK55" i="1"/>
  <c r="BR55" i="1" s="1"/>
  <c r="BF55" i="1"/>
  <c r="BM55" i="1" s="1"/>
  <c r="BE55" i="1"/>
  <c r="BL55" i="1" s="1"/>
  <c r="BK786" i="1"/>
  <c r="BR786" i="1" s="1"/>
  <c r="BF786" i="1"/>
  <c r="BM786" i="1" s="1"/>
  <c r="BE786" i="1"/>
  <c r="BL786" i="1" s="1"/>
  <c r="BK29" i="1"/>
  <c r="BR29" i="1" s="1"/>
  <c r="BF29" i="1"/>
  <c r="BM29" i="1" s="1"/>
  <c r="BE29" i="1"/>
  <c r="BL29" i="1" s="1"/>
  <c r="BK384" i="1"/>
  <c r="BR384" i="1" s="1"/>
  <c r="BF384" i="1"/>
  <c r="BM384" i="1" s="1"/>
  <c r="BE384" i="1"/>
  <c r="BL384" i="1" s="1"/>
  <c r="BK886" i="1"/>
  <c r="BR886" i="1" s="1"/>
  <c r="BF886" i="1"/>
  <c r="BM886" i="1" s="1"/>
  <c r="BE886" i="1"/>
  <c r="BL886" i="1" s="1"/>
  <c r="BK1009" i="1"/>
  <c r="BR1009" i="1" s="1"/>
  <c r="BF1009" i="1"/>
  <c r="BM1009" i="1" s="1"/>
  <c r="BE1009" i="1"/>
  <c r="BL1009" i="1" s="1"/>
  <c r="BK788" i="1"/>
  <c r="BR788" i="1" s="1"/>
  <c r="BF788" i="1"/>
  <c r="BM788" i="1" s="1"/>
  <c r="BE788" i="1"/>
  <c r="BL788" i="1" s="1"/>
  <c r="BK426" i="1"/>
  <c r="BR426" i="1" s="1"/>
  <c r="BF426" i="1"/>
  <c r="BM426" i="1" s="1"/>
  <c r="BE426" i="1"/>
  <c r="BL426" i="1" s="1"/>
  <c r="BK70" i="1"/>
  <c r="BR70" i="1" s="1"/>
  <c r="BF70" i="1"/>
  <c r="BM70" i="1" s="1"/>
  <c r="BE70" i="1"/>
  <c r="BL70" i="1" s="1"/>
  <c r="BK16" i="1"/>
  <c r="BR16" i="1" s="1"/>
  <c r="BF16" i="1"/>
  <c r="BM16" i="1" s="1"/>
  <c r="BE16" i="1"/>
  <c r="BL16" i="1" s="1"/>
  <c r="BK27" i="1"/>
  <c r="BR27" i="1" s="1"/>
  <c r="BF27" i="1"/>
  <c r="BM27" i="1" s="1"/>
  <c r="BE27" i="1"/>
  <c r="BL27" i="1" s="1"/>
  <c r="BK272" i="1"/>
  <c r="BR272" i="1" s="1"/>
  <c r="BF272" i="1"/>
  <c r="BM272" i="1" s="1"/>
  <c r="BE272" i="1"/>
  <c r="BL272" i="1" s="1"/>
  <c r="BK671" i="1"/>
  <c r="BR671" i="1" s="1"/>
  <c r="BE671" i="1"/>
  <c r="BL671" i="1" s="1"/>
  <c r="BF671" i="1"/>
  <c r="BM671" i="1" s="1"/>
  <c r="BK35" i="1"/>
  <c r="BR35" i="1" s="1"/>
  <c r="BE35" i="1"/>
  <c r="BL35" i="1" s="1"/>
  <c r="BF35" i="1"/>
  <c r="BM35" i="1" s="1"/>
  <c r="M566" i="1"/>
  <c r="M669" i="1"/>
  <c r="M700" i="1"/>
  <c r="M952" i="1"/>
  <c r="M951" i="1"/>
  <c r="M164" i="1"/>
  <c r="P695" i="1"/>
  <c r="M1022" i="1"/>
  <c r="BK855" i="1"/>
  <c r="BR855" i="1" s="1"/>
  <c r="BF855" i="1"/>
  <c r="BM855" i="1" s="1"/>
  <c r="BE855" i="1"/>
  <c r="BL855" i="1" s="1"/>
  <c r="BK700" i="1"/>
  <c r="BR700" i="1" s="1"/>
  <c r="BF700" i="1"/>
  <c r="BM700" i="1" s="1"/>
  <c r="BE700" i="1"/>
  <c r="BL700" i="1" s="1"/>
  <c r="BK754" i="1"/>
  <c r="BR754" i="1" s="1"/>
  <c r="BF754" i="1"/>
  <c r="BM754" i="1" s="1"/>
  <c r="BE754" i="1"/>
  <c r="BL754" i="1" s="1"/>
  <c r="BK676" i="1"/>
  <c r="BR676" i="1" s="1"/>
  <c r="BF676" i="1"/>
  <c r="BM676" i="1" s="1"/>
  <c r="BE676" i="1"/>
  <c r="BL676" i="1" s="1"/>
  <c r="BK906" i="1"/>
  <c r="BR906" i="1" s="1"/>
  <c r="BF906" i="1"/>
  <c r="BM906" i="1" s="1"/>
  <c r="BE906" i="1"/>
  <c r="BL906" i="1" s="1"/>
  <c r="BK678" i="1"/>
  <c r="BR678" i="1" s="1"/>
  <c r="BF678" i="1"/>
  <c r="BM678" i="1" s="1"/>
  <c r="BE678" i="1"/>
  <c r="BL678" i="1" s="1"/>
  <c r="BK756" i="1"/>
  <c r="BR756" i="1" s="1"/>
  <c r="BF756" i="1"/>
  <c r="BM756" i="1" s="1"/>
  <c r="BE756" i="1"/>
  <c r="BL756" i="1" s="1"/>
  <c r="BK71" i="1"/>
  <c r="BR71" i="1" s="1"/>
  <c r="BF71" i="1"/>
  <c r="BM71" i="1" s="1"/>
  <c r="BE71" i="1"/>
  <c r="BL71" i="1" s="1"/>
  <c r="BK454" i="1"/>
  <c r="BR454" i="1" s="1"/>
  <c r="BF454" i="1"/>
  <c r="BM454" i="1" s="1"/>
  <c r="BE454" i="1"/>
  <c r="BL454" i="1" s="1"/>
  <c r="BK901" i="1"/>
  <c r="BR901" i="1" s="1"/>
  <c r="BF901" i="1"/>
  <c r="BM901" i="1" s="1"/>
  <c r="BE901" i="1"/>
  <c r="BL901" i="1" s="1"/>
  <c r="BK706" i="1"/>
  <c r="BR706" i="1" s="1"/>
  <c r="BF706" i="1"/>
  <c r="BM706" i="1" s="1"/>
  <c r="BE706" i="1"/>
  <c r="BL706" i="1" s="1"/>
  <c r="BK307" i="1"/>
  <c r="BR307" i="1" s="1"/>
  <c r="BF307" i="1"/>
  <c r="BM307" i="1" s="1"/>
  <c r="BE307" i="1"/>
  <c r="BL307" i="1" s="1"/>
  <c r="BK587" i="1"/>
  <c r="BR587" i="1" s="1"/>
  <c r="BF587" i="1"/>
  <c r="BM587" i="1" s="1"/>
  <c r="BE587" i="1"/>
  <c r="BL587" i="1" s="1"/>
  <c r="BK660" i="1"/>
  <c r="BR660" i="1" s="1"/>
  <c r="BF660" i="1"/>
  <c r="BM660" i="1" s="1"/>
  <c r="BE660" i="1"/>
  <c r="BL660" i="1" s="1"/>
  <c r="BK117" i="1"/>
  <c r="BR117" i="1" s="1"/>
  <c r="BF117" i="1"/>
  <c r="BM117" i="1" s="1"/>
  <c r="BE117" i="1"/>
  <c r="BL117" i="1" s="1"/>
  <c r="BK551" i="1"/>
  <c r="BR551" i="1" s="1"/>
  <c r="BF551" i="1"/>
  <c r="BM551" i="1" s="1"/>
  <c r="BE551" i="1"/>
  <c r="BL551" i="1" s="1"/>
  <c r="BK80" i="1"/>
  <c r="BR80" i="1" s="1"/>
  <c r="BF80" i="1"/>
  <c r="BM80" i="1" s="1"/>
  <c r="BE80" i="1"/>
  <c r="BL80" i="1" s="1"/>
  <c r="BK658" i="1"/>
  <c r="BR658" i="1" s="1"/>
  <c r="BF658" i="1"/>
  <c r="BM658" i="1" s="1"/>
  <c r="BE658" i="1"/>
  <c r="BL658" i="1" s="1"/>
  <c r="BK941" i="1"/>
  <c r="BR941" i="1" s="1"/>
  <c r="BF941" i="1"/>
  <c r="BM941" i="1" s="1"/>
  <c r="BE941" i="1"/>
  <c r="BL941" i="1" s="1"/>
  <c r="BK540" i="1"/>
  <c r="BR540" i="1" s="1"/>
  <c r="BF540" i="1"/>
  <c r="BM540" i="1" s="1"/>
  <c r="BE540" i="1"/>
  <c r="BL540" i="1" s="1"/>
  <c r="BK655" i="1"/>
  <c r="BR655" i="1" s="1"/>
  <c r="BF655" i="1"/>
  <c r="BM655" i="1" s="1"/>
  <c r="BE655" i="1"/>
  <c r="BL655" i="1" s="1"/>
  <c r="BK889" i="1"/>
  <c r="BR889" i="1" s="1"/>
  <c r="BF889" i="1"/>
  <c r="BM889" i="1" s="1"/>
  <c r="BE889" i="1"/>
  <c r="BL889" i="1" s="1"/>
  <c r="BK871" i="1"/>
  <c r="BR871" i="1" s="1"/>
  <c r="BF871" i="1"/>
  <c r="BM871" i="1" s="1"/>
  <c r="BE871" i="1"/>
  <c r="BL871" i="1" s="1"/>
  <c r="BK773" i="1"/>
  <c r="BR773" i="1" s="1"/>
  <c r="BF773" i="1"/>
  <c r="BM773" i="1" s="1"/>
  <c r="BE773" i="1"/>
  <c r="BL773" i="1" s="1"/>
  <c r="BK746" i="1"/>
  <c r="BR746" i="1" s="1"/>
  <c r="BF746" i="1"/>
  <c r="BM746" i="1" s="1"/>
  <c r="BE746" i="1"/>
  <c r="BL746" i="1" s="1"/>
  <c r="BK557" i="1"/>
  <c r="BR557" i="1" s="1"/>
  <c r="BF557" i="1"/>
  <c r="BM557" i="1" s="1"/>
  <c r="BE557" i="1"/>
  <c r="BL557" i="1" s="1"/>
  <c r="BK326" i="1"/>
  <c r="BR326" i="1" s="1"/>
  <c r="BF326" i="1"/>
  <c r="BM326" i="1" s="1"/>
  <c r="BE326" i="1"/>
  <c r="BL326" i="1" s="1"/>
  <c r="BK192" i="1"/>
  <c r="BR192" i="1" s="1"/>
  <c r="BF192" i="1"/>
  <c r="BM192" i="1" s="1"/>
  <c r="BE192" i="1"/>
  <c r="BL192" i="1" s="1"/>
  <c r="BK401" i="1"/>
  <c r="BR401" i="1" s="1"/>
  <c r="BF401" i="1"/>
  <c r="BM401" i="1" s="1"/>
  <c r="BE401" i="1"/>
  <c r="BL401" i="1" s="1"/>
  <c r="BK570" i="1"/>
  <c r="BR570" i="1" s="1"/>
  <c r="BF570" i="1"/>
  <c r="BM570" i="1" s="1"/>
  <c r="BE570" i="1"/>
  <c r="BL570" i="1" s="1"/>
  <c r="BK160" i="1"/>
  <c r="BR160" i="1" s="1"/>
  <c r="BF160" i="1"/>
  <c r="BM160" i="1" s="1"/>
  <c r="BE160" i="1"/>
  <c r="BL160" i="1" s="1"/>
  <c r="BK406" i="1"/>
  <c r="BR406" i="1" s="1"/>
  <c r="BF406" i="1"/>
  <c r="BM406" i="1" s="1"/>
  <c r="BE406" i="1"/>
  <c r="BL406" i="1" s="1"/>
  <c r="BK606" i="1"/>
  <c r="BR606" i="1" s="1"/>
  <c r="BF606" i="1"/>
  <c r="BM606" i="1" s="1"/>
  <c r="BE606" i="1"/>
  <c r="BL606" i="1" s="1"/>
  <c r="BK1043" i="1"/>
  <c r="BR1043" i="1" s="1"/>
  <c r="BF1043" i="1"/>
  <c r="BM1043" i="1" s="1"/>
  <c r="BE1043" i="1"/>
  <c r="BL1043" i="1" s="1"/>
  <c r="BK903" i="1"/>
  <c r="BR903" i="1" s="1"/>
  <c r="BF903" i="1"/>
  <c r="BM903" i="1" s="1"/>
  <c r="BE903" i="1"/>
  <c r="BL903" i="1" s="1"/>
  <c r="BK169" i="1"/>
  <c r="BR169" i="1" s="1"/>
  <c r="BF169" i="1"/>
  <c r="BM169" i="1" s="1"/>
  <c r="BE169" i="1"/>
  <c r="BL169" i="1" s="1"/>
  <c r="BK54" i="1"/>
  <c r="BR54" i="1" s="1"/>
  <c r="BF54" i="1"/>
  <c r="BM54" i="1" s="1"/>
  <c r="BE54" i="1"/>
  <c r="BL54" i="1" s="1"/>
  <c r="BK331" i="1"/>
  <c r="BR331" i="1" s="1"/>
  <c r="BF331" i="1"/>
  <c r="BM331" i="1" s="1"/>
  <c r="BE331" i="1"/>
  <c r="BL331" i="1" s="1"/>
  <c r="BK853" i="1"/>
  <c r="BR853" i="1" s="1"/>
  <c r="BF853" i="1"/>
  <c r="BM853" i="1" s="1"/>
  <c r="BE853" i="1"/>
  <c r="BL853" i="1" s="1"/>
  <c r="BK550" i="1"/>
  <c r="BR550" i="1" s="1"/>
  <c r="BF550" i="1"/>
  <c r="BM550" i="1" s="1"/>
  <c r="BE550" i="1"/>
  <c r="BL550" i="1" s="1"/>
  <c r="BK843" i="1"/>
  <c r="BR843" i="1" s="1"/>
  <c r="BF843" i="1"/>
  <c r="BM843" i="1" s="1"/>
  <c r="BE843" i="1"/>
  <c r="BL843" i="1" s="1"/>
  <c r="BK439" i="1"/>
  <c r="BR439" i="1" s="1"/>
  <c r="BF439" i="1"/>
  <c r="BM439" i="1" s="1"/>
  <c r="BE439" i="1"/>
  <c r="BL439" i="1" s="1"/>
  <c r="BK267" i="1"/>
  <c r="BR267" i="1" s="1"/>
  <c r="BF267" i="1"/>
  <c r="BM267" i="1" s="1"/>
  <c r="BE267" i="1"/>
  <c r="BL267" i="1" s="1"/>
  <c r="BK729" i="1"/>
  <c r="BR729" i="1" s="1"/>
  <c r="BF729" i="1"/>
  <c r="BM729" i="1" s="1"/>
  <c r="BE729" i="1"/>
  <c r="BL729" i="1" s="1"/>
  <c r="BK920" i="1"/>
  <c r="BR920" i="1" s="1"/>
  <c r="BF920" i="1"/>
  <c r="BM920" i="1" s="1"/>
  <c r="BE920" i="1"/>
  <c r="BL920" i="1" s="1"/>
  <c r="BK801" i="1"/>
  <c r="BR801" i="1" s="1"/>
  <c r="BF801" i="1"/>
  <c r="BM801" i="1" s="1"/>
  <c r="BE801" i="1"/>
  <c r="BL801" i="1" s="1"/>
  <c r="BK74" i="1"/>
  <c r="BR74" i="1" s="1"/>
  <c r="BF74" i="1"/>
  <c r="BM74" i="1" s="1"/>
  <c r="BE74" i="1"/>
  <c r="BL74" i="1" s="1"/>
  <c r="BK286" i="1"/>
  <c r="BR286" i="1" s="1"/>
  <c r="BF286" i="1"/>
  <c r="BM286" i="1" s="1"/>
  <c r="BE286" i="1"/>
  <c r="BL286" i="1" s="1"/>
  <c r="BK141" i="1"/>
  <c r="BR141" i="1" s="1"/>
  <c r="BF141" i="1"/>
  <c r="BM141" i="1" s="1"/>
  <c r="BE141" i="1"/>
  <c r="BL141" i="1" s="1"/>
  <c r="BK262" i="1"/>
  <c r="BR262" i="1" s="1"/>
  <c r="BF262" i="1"/>
  <c r="BM262" i="1" s="1"/>
  <c r="BE262" i="1"/>
  <c r="BL262" i="1" s="1"/>
  <c r="BK252" i="1"/>
  <c r="BR252" i="1" s="1"/>
  <c r="BF252" i="1"/>
  <c r="BM252" i="1" s="1"/>
  <c r="BE252" i="1"/>
  <c r="BL252" i="1" s="1"/>
  <c r="BK602" i="1"/>
  <c r="BR602" i="1" s="1"/>
  <c r="BF602" i="1"/>
  <c r="BM602" i="1" s="1"/>
  <c r="BE602" i="1"/>
  <c r="BL602" i="1" s="1"/>
  <c r="BK470" i="1"/>
  <c r="BR470" i="1" s="1"/>
  <c r="BF470" i="1"/>
  <c r="BM470" i="1" s="1"/>
  <c r="BE470" i="1"/>
  <c r="BL470" i="1" s="1"/>
  <c r="BK386" i="1"/>
  <c r="BR386" i="1" s="1"/>
  <c r="BF386" i="1"/>
  <c r="BM386" i="1" s="1"/>
  <c r="BE386" i="1"/>
  <c r="BL386" i="1" s="1"/>
  <c r="BK120" i="1"/>
  <c r="BR120" i="1" s="1"/>
  <c r="BF120" i="1"/>
  <c r="BM120" i="1" s="1"/>
  <c r="BE120" i="1"/>
  <c r="BL120" i="1" s="1"/>
  <c r="BK397" i="1"/>
  <c r="BR397" i="1" s="1"/>
  <c r="BF397" i="1"/>
  <c r="BM397" i="1" s="1"/>
  <c r="BE397" i="1"/>
  <c r="BL397" i="1" s="1"/>
  <c r="BK438" i="1"/>
  <c r="BR438" i="1" s="1"/>
  <c r="BF438" i="1"/>
  <c r="BM438" i="1" s="1"/>
  <c r="BE438" i="1"/>
  <c r="BL438" i="1" s="1"/>
  <c r="BK144" i="1"/>
  <c r="BR144" i="1" s="1"/>
  <c r="BF144" i="1"/>
  <c r="BM144" i="1" s="1"/>
  <c r="BE144" i="1"/>
  <c r="BL144" i="1" s="1"/>
  <c r="BK105" i="1"/>
  <c r="BR105" i="1" s="1"/>
  <c r="BF105" i="1"/>
  <c r="BM105" i="1" s="1"/>
  <c r="BE105" i="1"/>
  <c r="BL105" i="1" s="1"/>
  <c r="BK146" i="1"/>
  <c r="BR146" i="1" s="1"/>
  <c r="BF146" i="1"/>
  <c r="BM146" i="1" s="1"/>
  <c r="BE146" i="1"/>
  <c r="BL146" i="1" s="1"/>
  <c r="BK299" i="1"/>
  <c r="BR299" i="1" s="1"/>
  <c r="BF299" i="1"/>
  <c r="BM299" i="1" s="1"/>
  <c r="BE299" i="1"/>
  <c r="BL299" i="1" s="1"/>
  <c r="BK12" i="1"/>
  <c r="BR12" i="1" s="1"/>
  <c r="BF12" i="1"/>
  <c r="BM12" i="1" s="1"/>
  <c r="BE12" i="1"/>
  <c r="BL12" i="1" s="1"/>
  <c r="BK1008" i="1"/>
  <c r="BR1008" i="1" s="1"/>
  <c r="BF1008" i="1"/>
  <c r="BM1008" i="1" s="1"/>
  <c r="BE1008" i="1"/>
  <c r="BL1008" i="1" s="1"/>
  <c r="BK214" i="1"/>
  <c r="BR214" i="1" s="1"/>
  <c r="BF214" i="1"/>
  <c r="BM214" i="1" s="1"/>
  <c r="BE214" i="1"/>
  <c r="BL214" i="1" s="1"/>
  <c r="BK114" i="1"/>
  <c r="BR114" i="1" s="1"/>
  <c r="BF114" i="1"/>
  <c r="BM114" i="1" s="1"/>
  <c r="BE114" i="1"/>
  <c r="BL114" i="1" s="1"/>
  <c r="BK135" i="1"/>
  <c r="BR135" i="1" s="1"/>
  <c r="BF135" i="1"/>
  <c r="BM135" i="1" s="1"/>
  <c r="BE135" i="1"/>
  <c r="BL135" i="1" s="1"/>
  <c r="BK343" i="1"/>
  <c r="BR343" i="1" s="1"/>
  <c r="BF343" i="1"/>
  <c r="BM343" i="1" s="1"/>
  <c r="BE343" i="1"/>
  <c r="BL343" i="1" s="1"/>
  <c r="BK415" i="1"/>
  <c r="BR415" i="1" s="1"/>
  <c r="BF415" i="1"/>
  <c r="BM415" i="1" s="1"/>
  <c r="BE415" i="1"/>
  <c r="BL415" i="1" s="1"/>
  <c r="BK61" i="1"/>
  <c r="BR61" i="1" s="1"/>
  <c r="BF61" i="1"/>
  <c r="BM61" i="1" s="1"/>
  <c r="BE61" i="1"/>
  <c r="BL61" i="1" s="1"/>
  <c r="BK513" i="1"/>
  <c r="BR513" i="1" s="1"/>
  <c r="BE513" i="1"/>
  <c r="BL513" i="1" s="1"/>
  <c r="BF513" i="1"/>
  <c r="BM513" i="1" s="1"/>
  <c r="M980" i="1"/>
  <c r="M928" i="1"/>
  <c r="M764" i="1"/>
  <c r="M497" i="1"/>
  <c r="M602" i="1"/>
  <c r="M425" i="1"/>
  <c r="M319" i="1"/>
  <c r="M135" i="1"/>
  <c r="BK742" i="1"/>
  <c r="BR742" i="1" s="1"/>
  <c r="BF742" i="1"/>
  <c r="BM742" i="1" s="1"/>
  <c r="BE742" i="1"/>
  <c r="BL742" i="1" s="1"/>
  <c r="BK670" i="1"/>
  <c r="BR670" i="1" s="1"/>
  <c r="BF670" i="1"/>
  <c r="BM670" i="1" s="1"/>
  <c r="BE670" i="1"/>
  <c r="BL670" i="1" s="1"/>
  <c r="BK925" i="1"/>
  <c r="BR925" i="1" s="1"/>
  <c r="BF925" i="1"/>
  <c r="BM925" i="1" s="1"/>
  <c r="BE925" i="1"/>
  <c r="BL925" i="1" s="1"/>
  <c r="BK904" i="1"/>
  <c r="BR904" i="1" s="1"/>
  <c r="BF904" i="1"/>
  <c r="BM904" i="1" s="1"/>
  <c r="BE904" i="1"/>
  <c r="BL904" i="1" s="1"/>
  <c r="BK1083" i="1"/>
  <c r="BR1083" i="1" s="1"/>
  <c r="BF1083" i="1"/>
  <c r="BM1083" i="1" s="1"/>
  <c r="BE1083" i="1"/>
  <c r="BL1083" i="1" s="1"/>
  <c r="BK669" i="1"/>
  <c r="BR669" i="1" s="1"/>
  <c r="BF669" i="1"/>
  <c r="BM669" i="1" s="1"/>
  <c r="BE669" i="1"/>
  <c r="BL669" i="1" s="1"/>
  <c r="BK701" i="1"/>
  <c r="BR701" i="1" s="1"/>
  <c r="BF701" i="1"/>
  <c r="BM701" i="1" s="1"/>
  <c r="BE701" i="1"/>
  <c r="BL701" i="1" s="1"/>
  <c r="BK699" i="1"/>
  <c r="BR699" i="1" s="1"/>
  <c r="BF699" i="1"/>
  <c r="BM699" i="1" s="1"/>
  <c r="BE699" i="1"/>
  <c r="BL699" i="1" s="1"/>
  <c r="BK615" i="1"/>
  <c r="BR615" i="1" s="1"/>
  <c r="BF615" i="1"/>
  <c r="BM615" i="1" s="1"/>
  <c r="BE615" i="1"/>
  <c r="BL615" i="1" s="1"/>
  <c r="BK954" i="1"/>
  <c r="BR954" i="1" s="1"/>
  <c r="BF954" i="1"/>
  <c r="BM954" i="1" s="1"/>
  <c r="BE954" i="1"/>
  <c r="BL954" i="1" s="1"/>
  <c r="BK687" i="1"/>
  <c r="BR687" i="1" s="1"/>
  <c r="BF687" i="1"/>
  <c r="BM687" i="1" s="1"/>
  <c r="BE687" i="1"/>
  <c r="BL687" i="1" s="1"/>
  <c r="BK919" i="1"/>
  <c r="BR919" i="1" s="1"/>
  <c r="BF919" i="1"/>
  <c r="BM919" i="1" s="1"/>
  <c r="BE919" i="1"/>
  <c r="BL919" i="1" s="1"/>
  <c r="BK543" i="1"/>
  <c r="BR543" i="1" s="1"/>
  <c r="BF543" i="1"/>
  <c r="BM543" i="1" s="1"/>
  <c r="BE543" i="1"/>
  <c r="BL543" i="1" s="1"/>
  <c r="BK497" i="1"/>
  <c r="BR497" i="1" s="1"/>
  <c r="BF497" i="1"/>
  <c r="BM497" i="1" s="1"/>
  <c r="BE497" i="1"/>
  <c r="BL497" i="1" s="1"/>
  <c r="BK514" i="1"/>
  <c r="BR514" i="1" s="1"/>
  <c r="BF514" i="1"/>
  <c r="BM514" i="1" s="1"/>
  <c r="BE514" i="1"/>
  <c r="BL514" i="1" s="1"/>
  <c r="BK839" i="1"/>
  <c r="BR839" i="1" s="1"/>
  <c r="BF839" i="1"/>
  <c r="BM839" i="1" s="1"/>
  <c r="BE839" i="1"/>
  <c r="BL839" i="1" s="1"/>
  <c r="BK526" i="1"/>
  <c r="BR526" i="1" s="1"/>
  <c r="BF526" i="1"/>
  <c r="BM526" i="1" s="1"/>
  <c r="BE526" i="1"/>
  <c r="BL526" i="1" s="1"/>
  <c r="BK763" i="1"/>
  <c r="BR763" i="1" s="1"/>
  <c r="BF763" i="1"/>
  <c r="BM763" i="1" s="1"/>
  <c r="BE763" i="1"/>
  <c r="BL763" i="1" s="1"/>
  <c r="BK934" i="1"/>
  <c r="BR934" i="1" s="1"/>
  <c r="BF934" i="1"/>
  <c r="BM934" i="1" s="1"/>
  <c r="BE934" i="1"/>
  <c r="BL934" i="1" s="1"/>
  <c r="BK474" i="1"/>
  <c r="BR474" i="1" s="1"/>
  <c r="BF474" i="1"/>
  <c r="BM474" i="1" s="1"/>
  <c r="BE474" i="1"/>
  <c r="BL474" i="1" s="1"/>
  <c r="BK765" i="1"/>
  <c r="BR765" i="1" s="1"/>
  <c r="BF765" i="1"/>
  <c r="BM765" i="1" s="1"/>
  <c r="BE765" i="1"/>
  <c r="BL765" i="1" s="1"/>
  <c r="BK573" i="1"/>
  <c r="BR573" i="1" s="1"/>
  <c r="BF573" i="1"/>
  <c r="BM573" i="1" s="1"/>
  <c r="BE573" i="1"/>
  <c r="BL573" i="1" s="1"/>
  <c r="BK899" i="1"/>
  <c r="BR899" i="1" s="1"/>
  <c r="BF899" i="1"/>
  <c r="BM899" i="1" s="1"/>
  <c r="BE899" i="1"/>
  <c r="BL899" i="1" s="1"/>
  <c r="BK288" i="1"/>
  <c r="BR288" i="1" s="1"/>
  <c r="BF288" i="1"/>
  <c r="BM288" i="1" s="1"/>
  <c r="BE288" i="1"/>
  <c r="BL288" i="1" s="1"/>
  <c r="BK201" i="1"/>
  <c r="BR201" i="1" s="1"/>
  <c r="BF201" i="1"/>
  <c r="BM201" i="1" s="1"/>
  <c r="BE201" i="1"/>
  <c r="BL201" i="1" s="1"/>
  <c r="BK232" i="1"/>
  <c r="BR232" i="1" s="1"/>
  <c r="BF232" i="1"/>
  <c r="BM232" i="1" s="1"/>
  <c r="BE232" i="1"/>
  <c r="BL232" i="1" s="1"/>
  <c r="BK603" i="1"/>
  <c r="BR603" i="1" s="1"/>
  <c r="BF603" i="1"/>
  <c r="BM603" i="1" s="1"/>
  <c r="BE603" i="1"/>
  <c r="BL603" i="1" s="1"/>
  <c r="BK418" i="1"/>
  <c r="BR418" i="1" s="1"/>
  <c r="BF418" i="1"/>
  <c r="BM418" i="1" s="1"/>
  <c r="BE418" i="1"/>
  <c r="BL418" i="1" s="1"/>
  <c r="BK468" i="1"/>
  <c r="BR468" i="1" s="1"/>
  <c r="BF468" i="1"/>
  <c r="BM468" i="1" s="1"/>
  <c r="BE468" i="1"/>
  <c r="BL468" i="1" s="1"/>
  <c r="BK1048" i="1"/>
  <c r="BR1048" i="1" s="1"/>
  <c r="BF1048" i="1"/>
  <c r="BM1048" i="1" s="1"/>
  <c r="BE1048" i="1"/>
  <c r="BL1048" i="1" s="1"/>
  <c r="BK711" i="1"/>
  <c r="BR711" i="1" s="1"/>
  <c r="BF711" i="1"/>
  <c r="BM711" i="1" s="1"/>
  <c r="BE711" i="1"/>
  <c r="BL711" i="1" s="1"/>
  <c r="BK478" i="1"/>
  <c r="BR478" i="1" s="1"/>
  <c r="BF478" i="1"/>
  <c r="BM478" i="1" s="1"/>
  <c r="BE478" i="1"/>
  <c r="BL478" i="1" s="1"/>
  <c r="BK631" i="1"/>
  <c r="BR631" i="1" s="1"/>
  <c r="BF631" i="1"/>
  <c r="BM631" i="1" s="1"/>
  <c r="BE631" i="1"/>
  <c r="BL631" i="1" s="1"/>
  <c r="BK777" i="1"/>
  <c r="BR777" i="1" s="1"/>
  <c r="BF777" i="1"/>
  <c r="BM777" i="1" s="1"/>
  <c r="BE777" i="1"/>
  <c r="BL777" i="1" s="1"/>
  <c r="BK555" i="1"/>
  <c r="BR555" i="1" s="1"/>
  <c r="BF555" i="1"/>
  <c r="BM555" i="1" s="1"/>
  <c r="BE555" i="1"/>
  <c r="BL555" i="1" s="1"/>
  <c r="BK264" i="1"/>
  <c r="BR264" i="1" s="1"/>
  <c r="BF264" i="1"/>
  <c r="BM264" i="1" s="1"/>
  <c r="BE264" i="1"/>
  <c r="BL264" i="1" s="1"/>
  <c r="BK334" i="1"/>
  <c r="BR334" i="1" s="1"/>
  <c r="BF334" i="1"/>
  <c r="BM334" i="1" s="1"/>
  <c r="BE334" i="1"/>
  <c r="BL334" i="1" s="1"/>
  <c r="BK846" i="1"/>
  <c r="BR846" i="1" s="1"/>
  <c r="BF846" i="1"/>
  <c r="BM846" i="1" s="1"/>
  <c r="BE846" i="1"/>
  <c r="BL846" i="1" s="1"/>
  <c r="BK399" i="1"/>
  <c r="BR399" i="1" s="1"/>
  <c r="BF399" i="1"/>
  <c r="BM399" i="1" s="1"/>
  <c r="BE399" i="1"/>
  <c r="BL399" i="1" s="1"/>
  <c r="BK216" i="1"/>
  <c r="BR216" i="1" s="1"/>
  <c r="BF216" i="1"/>
  <c r="BM216" i="1" s="1"/>
  <c r="BE216" i="1"/>
  <c r="BL216" i="1" s="1"/>
  <c r="BK241" i="1"/>
  <c r="BR241" i="1" s="1"/>
  <c r="BF241" i="1"/>
  <c r="BM241" i="1" s="1"/>
  <c r="BE241" i="1"/>
  <c r="BL241" i="1" s="1"/>
  <c r="BK97" i="1"/>
  <c r="BR97" i="1" s="1"/>
  <c r="BF97" i="1"/>
  <c r="BM97" i="1" s="1"/>
  <c r="BE97" i="1"/>
  <c r="BL97" i="1" s="1"/>
  <c r="BK888" i="1"/>
  <c r="BR888" i="1" s="1"/>
  <c r="BF888" i="1"/>
  <c r="BM888" i="1" s="1"/>
  <c r="BE888" i="1"/>
  <c r="BL888" i="1" s="1"/>
  <c r="BK924" i="1"/>
  <c r="BR924" i="1" s="1"/>
  <c r="BF924" i="1"/>
  <c r="BM924" i="1" s="1"/>
  <c r="BE924" i="1"/>
  <c r="BL924" i="1" s="1"/>
  <c r="BK1028" i="1"/>
  <c r="BR1028" i="1" s="1"/>
  <c r="BF1028" i="1"/>
  <c r="BM1028" i="1" s="1"/>
  <c r="BE1028" i="1"/>
  <c r="BL1028" i="1" s="1"/>
  <c r="BK496" i="1"/>
  <c r="BR496" i="1" s="1"/>
  <c r="BF496" i="1"/>
  <c r="BM496" i="1" s="1"/>
  <c r="BE496" i="1"/>
  <c r="BL496" i="1" s="1"/>
  <c r="BK168" i="1"/>
  <c r="BR168" i="1" s="1"/>
  <c r="BF168" i="1"/>
  <c r="BM168" i="1" s="1"/>
  <c r="BE168" i="1"/>
  <c r="BL168" i="1" s="1"/>
  <c r="BK381" i="1"/>
  <c r="BR381" i="1" s="1"/>
  <c r="BF381" i="1"/>
  <c r="BM381" i="1" s="1"/>
  <c r="BE381" i="1"/>
  <c r="BL381" i="1" s="1"/>
  <c r="BK791" i="1"/>
  <c r="BR791" i="1" s="1"/>
  <c r="BF791" i="1"/>
  <c r="BM791" i="1" s="1"/>
  <c r="BE791" i="1"/>
  <c r="BL791" i="1" s="1"/>
  <c r="BK294" i="1"/>
  <c r="BR294" i="1" s="1"/>
  <c r="BF294" i="1"/>
  <c r="BM294" i="1" s="1"/>
  <c r="BE294" i="1"/>
  <c r="BL294" i="1" s="1"/>
  <c r="BK966" i="1"/>
  <c r="BR966" i="1" s="1"/>
  <c r="BF966" i="1"/>
  <c r="BM966" i="1" s="1"/>
  <c r="BE966" i="1"/>
  <c r="BL966" i="1" s="1"/>
  <c r="BK379" i="1"/>
  <c r="BR379" i="1" s="1"/>
  <c r="BF379" i="1"/>
  <c r="BM379" i="1" s="1"/>
  <c r="BE379" i="1"/>
  <c r="BL379" i="1" s="1"/>
  <c r="BK162" i="1"/>
  <c r="BR162" i="1" s="1"/>
  <c r="BF162" i="1"/>
  <c r="BM162" i="1" s="1"/>
  <c r="BE162" i="1"/>
  <c r="BL162" i="1" s="1"/>
  <c r="BK974" i="1"/>
  <c r="BR974" i="1" s="1"/>
  <c r="BF974" i="1"/>
  <c r="BM974" i="1" s="1"/>
  <c r="BE974" i="1"/>
  <c r="BL974" i="1" s="1"/>
  <c r="BK348" i="1"/>
  <c r="BR348" i="1" s="1"/>
  <c r="BF348" i="1"/>
  <c r="BM348" i="1" s="1"/>
  <c r="BE348" i="1"/>
  <c r="BL348" i="1" s="1"/>
  <c r="BK93" i="1"/>
  <c r="BR93" i="1" s="1"/>
  <c r="BF93" i="1"/>
  <c r="BM93" i="1" s="1"/>
  <c r="BE93" i="1"/>
  <c r="BL93" i="1" s="1"/>
  <c r="BK1016" i="1"/>
  <c r="BR1016" i="1" s="1"/>
  <c r="BF1016" i="1"/>
  <c r="BM1016" i="1" s="1"/>
  <c r="BE1016" i="1"/>
  <c r="BL1016" i="1" s="1"/>
  <c r="BK441" i="1"/>
  <c r="BR441" i="1" s="1"/>
  <c r="BF441" i="1"/>
  <c r="BM441" i="1" s="1"/>
  <c r="BE441" i="1"/>
  <c r="BL441" i="1" s="1"/>
  <c r="BK271" i="1"/>
  <c r="BR271" i="1" s="1"/>
  <c r="BF271" i="1"/>
  <c r="BM271" i="1" s="1"/>
  <c r="BE271" i="1"/>
  <c r="BL271" i="1" s="1"/>
  <c r="BK3" i="1"/>
  <c r="BR3" i="1" s="1"/>
  <c r="BF3" i="1"/>
  <c r="BM3" i="1" s="1"/>
  <c r="BE3" i="1"/>
  <c r="BL3" i="1" s="1"/>
  <c r="BK583" i="1"/>
  <c r="BR583" i="1" s="1"/>
  <c r="BF583" i="1"/>
  <c r="BM583" i="1" s="1"/>
  <c r="BE583" i="1"/>
  <c r="BL583" i="1" s="1"/>
  <c r="BK324" i="1"/>
  <c r="BR324" i="1" s="1"/>
  <c r="BF324" i="1"/>
  <c r="BM324" i="1" s="1"/>
  <c r="BE324" i="1"/>
  <c r="BL324" i="1" s="1"/>
  <c r="BK784" i="1"/>
  <c r="BR784" i="1" s="1"/>
  <c r="BF784" i="1"/>
  <c r="BM784" i="1" s="1"/>
  <c r="BE784" i="1"/>
  <c r="BL784" i="1" s="1"/>
  <c r="BK831" i="1"/>
  <c r="BR831" i="1" s="1"/>
  <c r="BF831" i="1"/>
  <c r="BM831" i="1" s="1"/>
  <c r="BE831" i="1"/>
  <c r="BL831" i="1" s="1"/>
  <c r="BK352" i="1"/>
  <c r="BR352" i="1" s="1"/>
  <c r="BF352" i="1"/>
  <c r="BM352" i="1" s="1"/>
  <c r="BE352" i="1"/>
  <c r="BL352" i="1" s="1"/>
  <c r="BK366" i="1"/>
  <c r="BR366" i="1" s="1"/>
  <c r="BF366" i="1"/>
  <c r="BM366" i="1" s="1"/>
  <c r="BE366" i="1"/>
  <c r="BL366" i="1" s="1"/>
  <c r="BK226" i="1"/>
  <c r="BR226" i="1" s="1"/>
  <c r="BF226" i="1"/>
  <c r="BM226" i="1" s="1"/>
  <c r="BE226" i="1"/>
  <c r="BL226" i="1" s="1"/>
  <c r="BK456" i="1"/>
  <c r="BR456" i="1" s="1"/>
  <c r="BF456" i="1"/>
  <c r="BM456" i="1" s="1"/>
  <c r="BE456" i="1"/>
  <c r="BL456" i="1" s="1"/>
  <c r="BK638" i="1"/>
  <c r="BR638" i="1" s="1"/>
  <c r="BF638" i="1"/>
  <c r="BM638" i="1" s="1"/>
  <c r="BE638" i="1"/>
  <c r="BL638" i="1" s="1"/>
  <c r="AO979" i="1"/>
  <c r="AP979" i="1" s="1"/>
  <c r="AO531" i="1"/>
  <c r="AP531" i="1" s="1"/>
  <c r="AT531" i="1" s="1"/>
  <c r="AO23" i="1"/>
  <c r="AP23" i="1" s="1"/>
  <c r="AO779" i="1"/>
  <c r="AP779" i="1" s="1"/>
  <c r="AO401" i="1"/>
  <c r="AP401" i="1" s="1"/>
  <c r="AO999" i="1"/>
  <c r="AP999" i="1" s="1"/>
  <c r="AT999" i="1" s="1"/>
  <c r="O369" i="1"/>
  <c r="O637" i="1"/>
  <c r="O140" i="1"/>
  <c r="O449" i="1"/>
  <c r="AO678" i="1"/>
  <c r="AP678" i="1" s="1"/>
  <c r="AO798" i="1"/>
  <c r="AO975" i="1"/>
  <c r="AP975" i="1" s="1"/>
  <c r="AO655" i="1"/>
  <c r="AP655" i="1" s="1"/>
  <c r="AT655" i="1" s="1"/>
  <c r="AO703" i="1"/>
  <c r="AP703" i="1" s="1"/>
  <c r="AO221" i="1"/>
  <c r="AP221" i="1" s="1"/>
  <c r="AO681" i="1"/>
  <c r="AP681" i="1" s="1"/>
  <c r="AO883" i="1"/>
  <c r="AP883" i="1" s="1"/>
  <c r="AO216" i="1"/>
  <c r="AP216" i="1" s="1"/>
  <c r="AO198" i="1"/>
  <c r="AP198" i="1" s="1"/>
  <c r="AO1045" i="1"/>
  <c r="AP1045" i="1" s="1"/>
  <c r="AO793" i="1"/>
  <c r="AP793" i="1" s="1"/>
  <c r="AO667" i="1"/>
  <c r="AP667" i="1" s="1"/>
  <c r="AO52" i="1"/>
  <c r="AP52" i="1" s="1"/>
  <c r="AT52" i="1" s="1"/>
  <c r="AO132" i="1"/>
  <c r="AP132" i="1" s="1"/>
  <c r="AO72" i="1"/>
  <c r="AP72" i="1" s="1"/>
  <c r="AT72" i="1" s="1"/>
  <c r="AO672" i="1"/>
  <c r="AP672" i="1" s="1"/>
  <c r="AO886" i="1"/>
  <c r="AP886" i="1" s="1"/>
  <c r="AO206" i="1"/>
  <c r="AP206" i="1" s="1"/>
  <c r="AO533" i="1"/>
  <c r="AP533" i="1" s="1"/>
  <c r="AT533" i="1" s="1"/>
  <c r="AO74" i="1"/>
  <c r="AP74" i="1" s="1"/>
  <c r="AO352" i="1"/>
  <c r="AP352" i="1" s="1"/>
  <c r="AO411" i="1"/>
  <c r="AP411" i="1" s="1"/>
  <c r="AO858" i="1"/>
  <c r="AP858" i="1" s="1"/>
  <c r="AQ858" i="1" s="1"/>
  <c r="AO810" i="1"/>
  <c r="AP810" i="1" s="1"/>
  <c r="AO263" i="1"/>
  <c r="AO544" i="1"/>
  <c r="AP544" i="1" s="1"/>
  <c r="AO77" i="1"/>
  <c r="AP77" i="1" s="1"/>
  <c r="AT77" i="1" s="1"/>
  <c r="AO191" i="1"/>
  <c r="AP191" i="1" s="1"/>
  <c r="AT191" i="1" s="1"/>
  <c r="AO348" i="1"/>
  <c r="AP348" i="1" s="1"/>
  <c r="AQ348" i="1" s="1"/>
  <c r="AO222" i="1"/>
  <c r="AP222" i="1" s="1"/>
  <c r="AO158" i="1"/>
  <c r="AP158" i="1" s="1"/>
  <c r="AT158" i="1" s="1"/>
  <c r="AO970" i="1"/>
  <c r="AP970" i="1" s="1"/>
  <c r="AO741" i="1"/>
  <c r="AP741" i="1" s="1"/>
  <c r="AO1049" i="1"/>
  <c r="AP1049" i="1" s="1"/>
  <c r="AO984" i="1"/>
  <c r="AP984" i="1" s="1"/>
  <c r="AT984" i="1" s="1"/>
  <c r="AO327" i="1"/>
  <c r="AP327" i="1" s="1"/>
  <c r="AO148" i="1"/>
  <c r="AP148" i="1" s="1"/>
  <c r="AO725" i="1"/>
  <c r="AP725" i="1" s="1"/>
  <c r="AO425" i="1"/>
  <c r="AP425" i="1" s="1"/>
  <c r="AQ425" i="1" s="1"/>
  <c r="AO257" i="1"/>
  <c r="AP257" i="1" s="1"/>
  <c r="AO30" i="1"/>
  <c r="AP30" i="1" s="1"/>
  <c r="AO110" i="1"/>
  <c r="AP110" i="1" s="1"/>
  <c r="AO788" i="1"/>
  <c r="AP788" i="1" s="1"/>
  <c r="AT788" i="1" s="1"/>
  <c r="AO986" i="1"/>
  <c r="AP986" i="1" s="1"/>
  <c r="AQ986" i="1" s="1"/>
  <c r="AO407" i="1"/>
  <c r="AP407" i="1" s="1"/>
  <c r="AT407" i="1" s="1"/>
  <c r="AO662" i="1"/>
  <c r="AP662" i="1" s="1"/>
  <c r="AO775" i="1"/>
  <c r="AP775" i="1" s="1"/>
  <c r="AT775" i="1" s="1"/>
  <c r="AO48" i="1"/>
  <c r="AP48" i="1" s="1"/>
  <c r="AO1061" i="1"/>
  <c r="AP1061" i="1" s="1"/>
  <c r="AO210" i="1"/>
  <c r="AP210" i="1" s="1"/>
  <c r="AO562" i="1"/>
  <c r="AP562" i="1" s="1"/>
  <c r="AQ562" i="1" s="1"/>
  <c r="AO884" i="1"/>
  <c r="AP884" i="1" s="1"/>
  <c r="AO971" i="1"/>
  <c r="AP971" i="1" s="1"/>
  <c r="AO1079" i="1"/>
  <c r="AP1079" i="1" s="1"/>
  <c r="AO423" i="1"/>
  <c r="AP423" i="1" s="1"/>
  <c r="AO972" i="1"/>
  <c r="AP972" i="1" s="1"/>
  <c r="AO864" i="1"/>
  <c r="AP864" i="1" s="1"/>
  <c r="AO550" i="1"/>
  <c r="AP550" i="1" s="1"/>
  <c r="AO504" i="1"/>
  <c r="AP504" i="1" s="1"/>
  <c r="AT504" i="1" s="1"/>
  <c r="AO625" i="1"/>
  <c r="AP625" i="1" s="1"/>
  <c r="AT625" i="1" s="1"/>
  <c r="AO737" i="1"/>
  <c r="AP737" i="1" s="1"/>
  <c r="AQ737" i="1" s="1"/>
  <c r="AO732" i="1"/>
  <c r="AP732" i="1" s="1"/>
  <c r="AO238" i="1"/>
  <c r="AP238" i="1" s="1"/>
  <c r="AT238" i="1" s="1"/>
  <c r="AO995" i="1"/>
  <c r="AP995" i="1" s="1"/>
  <c r="AO874" i="1"/>
  <c r="AP874" i="1" s="1"/>
  <c r="AO612" i="1"/>
  <c r="AP612" i="1" s="1"/>
  <c r="AO453" i="1"/>
  <c r="AP453" i="1" s="1"/>
  <c r="AQ453" i="1" s="1"/>
  <c r="AO772" i="1"/>
  <c r="AP772" i="1" s="1"/>
  <c r="AO523" i="1"/>
  <c r="AO143" i="1"/>
  <c r="AO769" i="1"/>
  <c r="AP769" i="1" s="1"/>
  <c r="AT769" i="1" s="1"/>
  <c r="AO643" i="1"/>
  <c r="AP643" i="1" s="1"/>
  <c r="AO848" i="1"/>
  <c r="AP848" i="1" s="1"/>
  <c r="AO379" i="1"/>
  <c r="AP379" i="1" s="1"/>
  <c r="AO756" i="1"/>
  <c r="AP756" i="1" s="1"/>
  <c r="AT756" i="1" s="1"/>
  <c r="AO546" i="1"/>
  <c r="AP546" i="1" s="1"/>
  <c r="AQ546" i="1" s="1"/>
  <c r="AO483" i="1"/>
  <c r="AP483" i="1" s="1"/>
  <c r="AQ483" i="1" s="1"/>
  <c r="AO821" i="1"/>
  <c r="AP821" i="1" s="1"/>
  <c r="AO450" i="1"/>
  <c r="AP450" i="1" s="1"/>
  <c r="AT450" i="1" s="1"/>
  <c r="AO141" i="1"/>
  <c r="AP141" i="1" s="1"/>
  <c r="AO33" i="1"/>
  <c r="AP33" i="1" s="1"/>
  <c r="AO724" i="1"/>
  <c r="AP724" i="1" s="1"/>
  <c r="AO70" i="1"/>
  <c r="AP70" i="1" s="1"/>
  <c r="AO390" i="1"/>
  <c r="AP390" i="1" s="1"/>
  <c r="AO964" i="1"/>
  <c r="AP964" i="1" s="1"/>
  <c r="AO680" i="1"/>
  <c r="AP680" i="1" s="1"/>
  <c r="AO219" i="1"/>
  <c r="AP219" i="1" s="1"/>
  <c r="AT219" i="1" s="1"/>
  <c r="AO843" i="1"/>
  <c r="AP843" i="1" s="1"/>
  <c r="AQ843" i="1" s="1"/>
  <c r="AO461" i="1"/>
  <c r="AP461" i="1" s="1"/>
  <c r="AO275" i="1"/>
  <c r="AP275" i="1" s="1"/>
  <c r="AO440" i="1"/>
  <c r="AP440" i="1" s="1"/>
  <c r="AT440" i="1" s="1"/>
  <c r="AO328" i="1"/>
  <c r="AP328" i="1" s="1"/>
  <c r="AT328" i="1" s="1"/>
  <c r="AO861" i="1"/>
  <c r="AP861" i="1" s="1"/>
  <c r="AQ861" i="1" s="1"/>
  <c r="AO929" i="1"/>
  <c r="AP929" i="1" s="1"/>
  <c r="AO381" i="1"/>
  <c r="AP381" i="1" s="1"/>
  <c r="AT381" i="1" s="1"/>
  <c r="AO872" i="1"/>
  <c r="AP872" i="1" s="1"/>
  <c r="AO663" i="1"/>
  <c r="AP663" i="1" s="1"/>
  <c r="AO76" i="1"/>
  <c r="AP76" i="1" s="1"/>
  <c r="AO571" i="1"/>
  <c r="AP571" i="1" s="1"/>
  <c r="AT571" i="1" s="1"/>
  <c r="AO877" i="1"/>
  <c r="AP877" i="1" s="1"/>
  <c r="AO113" i="1"/>
  <c r="AP113" i="1" s="1"/>
  <c r="AO1004" i="1"/>
  <c r="AP1004" i="1" s="1"/>
  <c r="AO1084" i="1"/>
  <c r="AP1084" i="1" s="1"/>
  <c r="AT1084" i="1" s="1"/>
  <c r="AO649" i="1"/>
  <c r="AP649" i="1" s="1"/>
  <c r="AO369" i="1"/>
  <c r="AP369" i="1" s="1"/>
  <c r="AO69" i="1"/>
  <c r="AP69" i="1" s="1"/>
  <c r="AO309" i="1"/>
  <c r="AP309" i="1" s="1"/>
  <c r="AT309" i="1" s="1"/>
  <c r="AO839" i="1"/>
  <c r="AP839" i="1" s="1"/>
  <c r="AT839" i="1" s="1"/>
  <c r="AO246" i="1"/>
  <c r="AP246" i="1" s="1"/>
  <c r="AT246" i="1" s="1"/>
  <c r="AO782" i="1"/>
  <c r="AP782" i="1" s="1"/>
  <c r="AO126" i="1"/>
  <c r="AP126" i="1" s="1"/>
  <c r="AT126" i="1" s="1"/>
  <c r="AO361" i="1"/>
  <c r="AP361" i="1" s="1"/>
  <c r="AO646" i="1"/>
  <c r="AP646" i="1" s="1"/>
  <c r="AO9" i="1"/>
  <c r="AP9" i="1" s="1"/>
  <c r="AO17" i="1"/>
  <c r="AP17" i="1" s="1"/>
  <c r="AT17" i="1" s="1"/>
  <c r="AO608" i="1"/>
  <c r="AP608" i="1" s="1"/>
  <c r="AO1048" i="1"/>
  <c r="AP1048" i="1" s="1"/>
  <c r="AO116" i="1"/>
  <c r="AO46" i="1"/>
  <c r="AP46" i="1" s="1"/>
  <c r="AQ46" i="1" s="1"/>
  <c r="AO914" i="1"/>
  <c r="AP914" i="1" s="1"/>
  <c r="AO939" i="1"/>
  <c r="AP939" i="1" s="1"/>
  <c r="AO817" i="1"/>
  <c r="AP817" i="1" s="1"/>
  <c r="AO602" i="1"/>
  <c r="AP602" i="1" s="1"/>
  <c r="AQ602" i="1" s="1"/>
  <c r="AO56" i="1"/>
  <c r="AP56" i="1" s="1"/>
  <c r="AT56" i="1" s="1"/>
  <c r="AO720" i="1"/>
  <c r="AP720" i="1" s="1"/>
  <c r="AT720" i="1" s="1"/>
  <c r="AO963" i="1"/>
  <c r="AO223" i="1"/>
  <c r="AP223" i="1" s="1"/>
  <c r="AT223" i="1" s="1"/>
  <c r="AO109" i="1"/>
  <c r="AP109" i="1" s="1"/>
  <c r="AO170" i="1"/>
  <c r="AP170" i="1" s="1"/>
  <c r="AO436" i="1"/>
  <c r="AP436" i="1" s="1"/>
  <c r="AO433" i="1"/>
  <c r="AP433" i="1" s="1"/>
  <c r="AQ433" i="1" s="1"/>
  <c r="AO311" i="1"/>
  <c r="AP311" i="1" s="1"/>
  <c r="AO415" i="1"/>
  <c r="AP415" i="1" s="1"/>
  <c r="AO863" i="1"/>
  <c r="AP863" i="1" s="1"/>
  <c r="AO1071" i="1"/>
  <c r="AP1071" i="1" s="1"/>
  <c r="AQ1071" i="1" s="1"/>
  <c r="AO1089" i="1"/>
  <c r="AP1089" i="1" s="1"/>
  <c r="AO796" i="1"/>
  <c r="AP796" i="1" s="1"/>
  <c r="AO229" i="1"/>
  <c r="AP229" i="1" s="1"/>
  <c r="AO1081" i="1"/>
  <c r="AP1081" i="1" s="1"/>
  <c r="AT1081" i="1" s="1"/>
  <c r="AO1075" i="1"/>
  <c r="AP1075" i="1" s="1"/>
  <c r="AT1075" i="1" s="1"/>
  <c r="AO915" i="1"/>
  <c r="AP915" i="1" s="1"/>
  <c r="AQ915" i="1" s="1"/>
  <c r="AO614" i="1"/>
  <c r="AP614" i="1" s="1"/>
  <c r="AO1064" i="1"/>
  <c r="AP1064" i="1" s="1"/>
  <c r="AT1064" i="1" s="1"/>
  <c r="AO835" i="1"/>
  <c r="AP835" i="1" s="1"/>
  <c r="AO659" i="1"/>
  <c r="AP659" i="1" s="1"/>
  <c r="AO910" i="1"/>
  <c r="AO1056" i="1"/>
  <c r="AP1056" i="1" s="1"/>
  <c r="AQ1056" i="1" s="1"/>
  <c r="AO683" i="1"/>
  <c r="AP683" i="1" s="1"/>
  <c r="AO182" i="1"/>
  <c r="AP182" i="1" s="1"/>
  <c r="AO693" i="1"/>
  <c r="AP693" i="1" s="1"/>
  <c r="AO706" i="1"/>
  <c r="AP706" i="1" s="1"/>
  <c r="AQ706" i="1" s="1"/>
  <c r="AO474" i="1"/>
  <c r="AP474" i="1" s="1"/>
  <c r="AO464" i="1"/>
  <c r="AP464" i="1" s="1"/>
  <c r="AO599" i="1"/>
  <c r="AP599" i="1" s="1"/>
  <c r="AO197" i="1"/>
  <c r="AP197" i="1" s="1"/>
  <c r="AT197" i="1" s="1"/>
  <c r="AO389" i="1"/>
  <c r="AP389" i="1" s="1"/>
  <c r="AT389" i="1" s="1"/>
  <c r="AO854" i="1"/>
  <c r="AP854" i="1" s="1"/>
  <c r="AT854" i="1" s="1"/>
  <c r="AO405" i="1"/>
  <c r="AO736" i="1"/>
  <c r="AP736" i="1" s="1"/>
  <c r="AO921" i="1"/>
  <c r="AP921" i="1" s="1"/>
  <c r="AO716" i="1"/>
  <c r="AO991" i="1"/>
  <c r="AP991" i="1" s="1"/>
  <c r="AO823" i="1"/>
  <c r="AP823" i="1" s="1"/>
  <c r="AT823" i="1" s="1"/>
  <c r="AO753" i="1"/>
  <c r="AP753" i="1" s="1"/>
  <c r="AO697" i="1"/>
  <c r="AP697" i="1" s="1"/>
  <c r="AO882" i="1"/>
  <c r="AP882" i="1" s="1"/>
  <c r="AO626" i="1"/>
  <c r="AP626" i="1" s="1"/>
  <c r="AT626" i="1" s="1"/>
  <c r="AO85" i="1"/>
  <c r="AP85" i="1" s="1"/>
  <c r="AO338" i="1"/>
  <c r="AP338" i="1" s="1"/>
  <c r="AO1031" i="1"/>
  <c r="AP1031" i="1" s="1"/>
  <c r="AO130" i="1"/>
  <c r="AP130" i="1" s="1"/>
  <c r="AT130" i="1" s="1"/>
  <c r="AO1035" i="1"/>
  <c r="AP1035" i="1" s="1"/>
  <c r="AT1035" i="1" s="1"/>
  <c r="AO300" i="1"/>
  <c r="AP300" i="1" s="1"/>
  <c r="AT300" i="1" s="1"/>
  <c r="AO745" i="1"/>
  <c r="AP745" i="1" s="1"/>
  <c r="AO199" i="1"/>
  <c r="AP199" i="1" s="1"/>
  <c r="AT199" i="1" s="1"/>
  <c r="AO195" i="1"/>
  <c r="AP195" i="1" s="1"/>
  <c r="AO22" i="1"/>
  <c r="AP22" i="1" s="1"/>
  <c r="AO306" i="1"/>
  <c r="AP306" i="1" s="1"/>
  <c r="AO484" i="1"/>
  <c r="AP484" i="1" s="1"/>
  <c r="AT484" i="1" s="1"/>
  <c r="AO385" i="1"/>
  <c r="AP385" i="1" s="1"/>
  <c r="AO621" i="1"/>
  <c r="AP621" i="1" s="1"/>
  <c r="AO96" i="1"/>
  <c r="AP96" i="1" s="1"/>
  <c r="AO491" i="1"/>
  <c r="AP491" i="1" s="1"/>
  <c r="AT491" i="1" s="1"/>
  <c r="AO95" i="1"/>
  <c r="AP95" i="1" s="1"/>
  <c r="AO784" i="1"/>
  <c r="AP784" i="1" s="1"/>
  <c r="AO469" i="1"/>
  <c r="AP469" i="1" s="1"/>
  <c r="AO166" i="1"/>
  <c r="AP166" i="1" s="1"/>
  <c r="AT166" i="1" s="1"/>
  <c r="AO838" i="1"/>
  <c r="AP838" i="1" s="1"/>
  <c r="AO242" i="1"/>
  <c r="AP242" i="1" s="1"/>
  <c r="AT242" i="1" s="1"/>
  <c r="AO29" i="1"/>
  <c r="AP29" i="1" s="1"/>
  <c r="AO63" i="1"/>
  <c r="AP63" i="1" s="1"/>
  <c r="AT63" i="1" s="1"/>
  <c r="AO86" i="1"/>
  <c r="AP86" i="1" s="1"/>
  <c r="AO830" i="1"/>
  <c r="AP830" i="1" s="1"/>
  <c r="AO274" i="1"/>
  <c r="AP274" i="1" s="1"/>
  <c r="AO386" i="1"/>
  <c r="AP386" i="1" s="1"/>
  <c r="AT386" i="1" s="1"/>
  <c r="AO308" i="1"/>
  <c r="AP308" i="1" s="1"/>
  <c r="AO437" i="1"/>
  <c r="AO176" i="1"/>
  <c r="AP176" i="1" s="1"/>
  <c r="AO482" i="1"/>
  <c r="AP482" i="1" s="1"/>
  <c r="AQ482" i="1" s="1"/>
  <c r="AO702" i="1"/>
  <c r="AP702" i="1" s="1"/>
  <c r="AO81" i="1"/>
  <c r="AP81" i="1" s="1"/>
  <c r="AO707" i="1"/>
  <c r="AP707" i="1" s="1"/>
  <c r="O711" i="1"/>
  <c r="O679" i="1"/>
  <c r="O932" i="1"/>
  <c r="O401" i="1"/>
  <c r="AO1087" i="1"/>
  <c r="AP1087" i="1" s="1"/>
  <c r="AO495" i="1"/>
  <c r="AP495" i="1" s="1"/>
  <c r="AO603" i="1"/>
  <c r="AP603" i="1" s="1"/>
  <c r="AO326" i="1"/>
  <c r="AP326" i="1" s="1"/>
  <c r="AO187" i="1"/>
  <c r="AP187" i="1" s="1"/>
  <c r="AQ187" i="1" s="1"/>
  <c r="AO951" i="1"/>
  <c r="AP951" i="1" s="1"/>
  <c r="AO288" i="1"/>
  <c r="AP288" i="1" s="1"/>
  <c r="AO577" i="1"/>
  <c r="AP577" i="1" s="1"/>
  <c r="AO139" i="1"/>
  <c r="AP139" i="1" s="1"/>
  <c r="AT139" i="1" s="1"/>
  <c r="AO1029" i="1"/>
  <c r="AP1029" i="1" s="1"/>
  <c r="AO695" i="1"/>
  <c r="AP695" i="1" s="1"/>
  <c r="AO475" i="1"/>
  <c r="AP475" i="1" s="1"/>
  <c r="AO955" i="1"/>
  <c r="AP955" i="1" s="1"/>
  <c r="AQ955" i="1" s="1"/>
  <c r="AO815" i="1"/>
  <c r="AP815" i="1" s="1"/>
  <c r="AT815" i="1" s="1"/>
  <c r="AO391" i="1"/>
  <c r="AP391" i="1" s="1"/>
  <c r="AT391" i="1" s="1"/>
  <c r="AO515" i="1"/>
  <c r="AO825" i="1"/>
  <c r="AP825" i="1" s="1"/>
  <c r="AT825" i="1" s="1"/>
  <c r="AO66" i="1"/>
  <c r="AP66" i="1" s="1"/>
  <c r="AO622" i="1"/>
  <c r="AO90" i="1"/>
  <c r="AP90" i="1" s="1"/>
  <c r="AO225" i="1"/>
  <c r="AP225" i="1" s="1"/>
  <c r="AT225" i="1" s="1"/>
  <c r="AO31" i="1"/>
  <c r="AP31" i="1" s="1"/>
  <c r="AO583" i="1"/>
  <c r="AP583" i="1" s="1"/>
  <c r="AO619" i="1"/>
  <c r="AP619" i="1" s="1"/>
  <c r="AO215" i="1"/>
  <c r="AP215" i="1" s="1"/>
  <c r="AT215" i="1" s="1"/>
  <c r="AO79" i="1"/>
  <c r="AP79" i="1" s="1"/>
  <c r="AO268" i="1"/>
  <c r="AP268" i="1" s="1"/>
  <c r="AO708" i="1"/>
  <c r="AP708" i="1" s="1"/>
  <c r="AO513" i="1"/>
  <c r="AP513" i="1" s="1"/>
  <c r="AO1037" i="1"/>
  <c r="AP1037" i="1" s="1"/>
  <c r="AO1023" i="1"/>
  <c r="AO462" i="1"/>
  <c r="AP462" i="1" s="1"/>
  <c r="AO794" i="1"/>
  <c r="AP794" i="1" s="1"/>
  <c r="AQ794" i="1" s="1"/>
  <c r="AO322" i="1"/>
  <c r="AP322" i="1" s="1"/>
  <c r="AO355" i="1"/>
  <c r="AP355" i="1" s="1"/>
  <c r="AO147" i="1"/>
  <c r="AP147" i="1" s="1"/>
  <c r="AO344" i="1"/>
  <c r="AP344" i="1" s="1"/>
  <c r="AT344" i="1" s="1"/>
  <c r="AO374" i="1"/>
  <c r="AP374" i="1" s="1"/>
  <c r="AO84" i="1"/>
  <c r="AO122" i="1"/>
  <c r="AP122" i="1" s="1"/>
  <c r="AO99" i="1"/>
  <c r="AP99" i="1" s="1"/>
  <c r="AT99" i="1" s="1"/>
  <c r="AO353" i="1"/>
  <c r="AP353" i="1" s="1"/>
  <c r="AO633" i="1"/>
  <c r="O520" i="1"/>
  <c r="O284" i="1"/>
  <c r="O735" i="1"/>
  <c r="O545" i="1"/>
  <c r="O1028" i="1"/>
  <c r="O361" i="1"/>
  <c r="O536" i="1"/>
  <c r="O973" i="1"/>
  <c r="AO1093" i="1"/>
  <c r="AP1093" i="1" s="1"/>
  <c r="AO781" i="1"/>
  <c r="AP781" i="1" s="1"/>
  <c r="AT781" i="1" s="1"/>
  <c r="AO961" i="1"/>
  <c r="AP961" i="1" s="1"/>
  <c r="AO899" i="1"/>
  <c r="AP899" i="1" s="1"/>
  <c r="AO301" i="1"/>
  <c r="AP301" i="1" s="1"/>
  <c r="AO799" i="1"/>
  <c r="AP799" i="1" s="1"/>
  <c r="AT799" i="1" s="1"/>
  <c r="AO750" i="1"/>
  <c r="AP750" i="1" s="1"/>
  <c r="AO733" i="1"/>
  <c r="AP733" i="1" s="1"/>
  <c r="AO393" i="1"/>
  <c r="AP393" i="1" s="1"/>
  <c r="AO967" i="1"/>
  <c r="AP967" i="1" s="1"/>
  <c r="AT967" i="1" s="1"/>
  <c r="AO125" i="1"/>
  <c r="AP125" i="1" s="1"/>
  <c r="AT125" i="1" s="1"/>
  <c r="AO253" i="1"/>
  <c r="AP253" i="1" s="1"/>
  <c r="AT253" i="1" s="1"/>
  <c r="AO813" i="1"/>
  <c r="AP813" i="1" s="1"/>
  <c r="AO277" i="1"/>
  <c r="AP277" i="1" s="1"/>
  <c r="AT277" i="1" s="1"/>
  <c r="AO97" i="1"/>
  <c r="AP97" i="1" s="1"/>
  <c r="AO451" i="1"/>
  <c r="AP451" i="1" s="1"/>
  <c r="AO980" i="1"/>
  <c r="AP980" i="1" s="1"/>
  <c r="AO776" i="1"/>
  <c r="AP776" i="1" s="1"/>
  <c r="AT776" i="1" s="1"/>
  <c r="AO928" i="1"/>
  <c r="AP928" i="1" s="1"/>
  <c r="AO1090" i="1"/>
  <c r="AP1090" i="1" s="1"/>
  <c r="AO722" i="1"/>
  <c r="AP722" i="1" s="1"/>
  <c r="AO1077" i="1"/>
  <c r="AP1077" i="1" s="1"/>
  <c r="AQ1077" i="1" s="1"/>
  <c r="AO785" i="1"/>
  <c r="AP785" i="1" s="1"/>
  <c r="AO73" i="1"/>
  <c r="AP73" i="1" s="1"/>
  <c r="AO1074" i="1"/>
  <c r="AP1074" i="1" s="1"/>
  <c r="AO457" i="1"/>
  <c r="AP457" i="1" s="1"/>
  <c r="AT457" i="1" s="1"/>
  <c r="AO1072" i="1"/>
  <c r="AP1072" i="1" s="1"/>
  <c r="AT1072" i="1" s="1"/>
  <c r="AO943" i="1"/>
  <c r="AP943" i="1" s="1"/>
  <c r="AQ943" i="1" s="1"/>
  <c r="AO535" i="1"/>
  <c r="AP535" i="1" s="1"/>
  <c r="AO894" i="1"/>
  <c r="AP894" i="1" s="1"/>
  <c r="AT894" i="1" s="1"/>
  <c r="AO740" i="1"/>
  <c r="AP740" i="1" s="1"/>
  <c r="AO764" i="1"/>
  <c r="AP764" i="1" s="1"/>
  <c r="AO589" i="1"/>
  <c r="AP589" i="1" s="1"/>
  <c r="AO543" i="1"/>
  <c r="AP543" i="1" s="1"/>
  <c r="AQ543" i="1" s="1"/>
  <c r="AO57" i="1"/>
  <c r="AP57" i="1" s="1"/>
  <c r="AO179" i="1"/>
  <c r="AP179" i="1" s="1"/>
  <c r="AO746" i="1"/>
  <c r="AP746" i="1" s="1"/>
  <c r="AO503" i="1"/>
  <c r="AP503" i="1" s="1"/>
  <c r="AQ503" i="1" s="1"/>
  <c r="AO512" i="1"/>
  <c r="AP512" i="1" s="1"/>
  <c r="AO828" i="1"/>
  <c r="AP828" i="1" s="1"/>
  <c r="AO25" i="1"/>
  <c r="AP25" i="1" s="1"/>
  <c r="AO534" i="1"/>
  <c r="AP534" i="1" s="1"/>
  <c r="AQ534" i="1" s="1"/>
  <c r="AO841" i="1"/>
  <c r="AP841" i="1" s="1"/>
  <c r="AT841" i="1" s="1"/>
  <c r="AO88" i="1"/>
  <c r="AP88" i="1" s="1"/>
  <c r="AT88" i="1" s="1"/>
  <c r="AO65" i="1"/>
  <c r="AP65" i="1" s="1"/>
  <c r="AO728" i="1"/>
  <c r="AP728" i="1" s="1"/>
  <c r="AT728" i="1" s="1"/>
  <c r="AO478" i="1"/>
  <c r="AP478" i="1" s="1"/>
  <c r="AO767" i="1"/>
  <c r="AP767" i="1" s="1"/>
  <c r="AO363" i="1"/>
  <c r="AP363" i="1" s="1"/>
  <c r="AO416" i="1"/>
  <c r="AP416" i="1" s="1"/>
  <c r="AT416" i="1" s="1"/>
  <c r="AO605" i="1"/>
  <c r="AP605" i="1" s="1"/>
  <c r="AO829" i="1"/>
  <c r="AP829" i="1" s="1"/>
  <c r="AO738" i="1"/>
  <c r="AP738" i="1" s="1"/>
  <c r="AO368" i="1"/>
  <c r="AP368" i="1" s="1"/>
  <c r="AQ368" i="1" s="1"/>
  <c r="AO485" i="1"/>
  <c r="AP485" i="1" s="1"/>
  <c r="AO1042" i="1"/>
  <c r="AP1042" i="1" s="1"/>
  <c r="AO947" i="1"/>
  <c r="AP947" i="1" s="1"/>
  <c r="AO1011" i="1"/>
  <c r="AP1011" i="1" s="1"/>
  <c r="AT1011" i="1" s="1"/>
  <c r="AO342" i="1"/>
  <c r="AP342" i="1" s="1"/>
  <c r="AT342" i="1" s="1"/>
  <c r="AO692" i="1"/>
  <c r="AP692" i="1" s="1"/>
  <c r="AT692" i="1" s="1"/>
  <c r="AO1032" i="1"/>
  <c r="AP1032" i="1" s="1"/>
  <c r="AO521" i="1"/>
  <c r="AP521" i="1" s="1"/>
  <c r="AQ521" i="1" s="1"/>
  <c r="AO642" i="1"/>
  <c r="AP642" i="1" s="1"/>
  <c r="AO50" i="1"/>
  <c r="AP50" i="1" s="1"/>
  <c r="AO529" i="1"/>
  <c r="AP529" i="1" s="1"/>
  <c r="AO1019" i="1"/>
  <c r="AP1019" i="1" s="1"/>
  <c r="AO507" i="1"/>
  <c r="AP507" i="1" s="1"/>
  <c r="AO396" i="1"/>
  <c r="AP396" i="1" s="1"/>
  <c r="AO293" i="1"/>
  <c r="AP293" i="1" s="1"/>
  <c r="AO278" i="1"/>
  <c r="AP278" i="1" s="1"/>
  <c r="AT278" i="1" s="1"/>
  <c r="AO35" i="1"/>
  <c r="AP35" i="1" s="1"/>
  <c r="AO604" i="1"/>
  <c r="AP604" i="1" s="1"/>
  <c r="AO341" i="1"/>
  <c r="AP341" i="1" s="1"/>
  <c r="AO146" i="1"/>
  <c r="AP146" i="1" s="1"/>
  <c r="AT146" i="1" s="1"/>
  <c r="AO1008" i="1"/>
  <c r="AP1008" i="1" s="1"/>
  <c r="AT1008" i="1" s="1"/>
  <c r="AO698" i="1"/>
  <c r="AP698" i="1" s="1"/>
  <c r="AT698" i="1" s="1"/>
  <c r="AO5" i="1"/>
  <c r="AP5" i="1" s="1"/>
  <c r="AO1013" i="1"/>
  <c r="AP1013" i="1" s="1"/>
  <c r="AT1013" i="1" s="1"/>
  <c r="AO153" i="1"/>
  <c r="AP153" i="1" s="1"/>
  <c r="AO1009" i="1"/>
  <c r="AP1009" i="1" s="1"/>
  <c r="AO333" i="1"/>
  <c r="AP333" i="1" s="1"/>
  <c r="AO441" i="1"/>
  <c r="AP441" i="1" s="1"/>
  <c r="AT441" i="1" s="1"/>
  <c r="AO217" i="1"/>
  <c r="AP217" i="1" s="1"/>
  <c r="AO240" i="1"/>
  <c r="AP240" i="1" s="1"/>
  <c r="O288" i="1"/>
  <c r="O577" i="1"/>
  <c r="O139" i="1"/>
  <c r="O752" i="1"/>
  <c r="O1034" i="1"/>
  <c r="AO501" i="1"/>
  <c r="AP501" i="1" s="1"/>
  <c r="AT501" i="1" s="1"/>
  <c r="AO949" i="1"/>
  <c r="AP949" i="1" s="1"/>
  <c r="AT949" i="1" s="1"/>
  <c r="AO563" i="1"/>
  <c r="AP563" i="1" s="1"/>
  <c r="AQ563" i="1" s="1"/>
  <c r="AO351" i="1"/>
  <c r="AP351" i="1" s="1"/>
  <c r="AO192" i="1"/>
  <c r="AP192" i="1" s="1"/>
  <c r="AT192" i="1" s="1"/>
  <c r="AO205" i="1"/>
  <c r="AP205" i="1" s="1"/>
  <c r="AO303" i="1"/>
  <c r="AP303" i="1" s="1"/>
  <c r="AO345" i="1"/>
  <c r="AP345" i="1" s="1"/>
  <c r="AO340" i="1"/>
  <c r="AP340" i="1" s="1"/>
  <c r="AT340" i="1" s="1"/>
  <c r="AO135" i="1"/>
  <c r="AP135" i="1" s="1"/>
  <c r="O1058" i="1"/>
  <c r="O183" i="1"/>
  <c r="O339" i="1"/>
  <c r="O378" i="1"/>
  <c r="O155" i="1"/>
  <c r="O1029" i="1"/>
  <c r="AO795" i="1"/>
  <c r="AP795" i="1" s="1"/>
  <c r="AO258" i="1"/>
  <c r="AP258" i="1" s="1"/>
  <c r="AO202" i="1"/>
  <c r="AP202" i="1" s="1"/>
  <c r="AQ202" i="1" s="1"/>
  <c r="AO1083" i="1"/>
  <c r="AP1083" i="1" s="1"/>
  <c r="AO856" i="1"/>
  <c r="AP856" i="1" s="1"/>
  <c r="AT856" i="1" s="1"/>
  <c r="AO664" i="1"/>
  <c r="AP664" i="1" s="1"/>
  <c r="AO82" i="1"/>
  <c r="AO993" i="1"/>
  <c r="AP993" i="1" s="1"/>
  <c r="AO627" i="1"/>
  <c r="AP627" i="1" s="1"/>
  <c r="AT627" i="1" s="1"/>
  <c r="AO879" i="1"/>
  <c r="AP879" i="1" s="1"/>
  <c r="AO685" i="1"/>
  <c r="AP685" i="1" s="1"/>
  <c r="AO926" i="1"/>
  <c r="AP926" i="1" s="1"/>
  <c r="AO869" i="1"/>
  <c r="AP869" i="1" s="1"/>
  <c r="AT869" i="1" s="1"/>
  <c r="AO1063" i="1"/>
  <c r="AP1063" i="1" s="1"/>
  <c r="AO717" i="1"/>
  <c r="AO1069" i="1"/>
  <c r="AP1069" i="1" s="1"/>
  <c r="AO1066" i="1"/>
  <c r="AP1066" i="1" s="1"/>
  <c r="AO517" i="1"/>
  <c r="AP517" i="1" s="1"/>
  <c r="AT517" i="1" s="1"/>
  <c r="AO850" i="1"/>
  <c r="AP850" i="1" s="1"/>
  <c r="AT850" i="1" s="1"/>
  <c r="AO402" i="1"/>
  <c r="AP402" i="1" s="1"/>
  <c r="AO942" i="1"/>
  <c r="AP942" i="1" s="1"/>
  <c r="AT942" i="1" s="1"/>
  <c r="AO1053" i="1"/>
  <c r="AP1053" i="1" s="1"/>
  <c r="AO557" i="1"/>
  <c r="AP557" i="1" s="1"/>
  <c r="AO718" i="1"/>
  <c r="AP718" i="1" s="1"/>
  <c r="AO658" i="1"/>
  <c r="AP658" i="1" s="1"/>
  <c r="AT658" i="1" s="1"/>
  <c r="AO648" i="1"/>
  <c r="AP648" i="1" s="1"/>
  <c r="AO1050" i="1"/>
  <c r="AP1050" i="1" s="1"/>
  <c r="AO811" i="1"/>
  <c r="AP811" i="1" s="1"/>
  <c r="AO185" i="1"/>
  <c r="AP185" i="1" s="1"/>
  <c r="AT185" i="1" s="1"/>
  <c r="AO297" i="1"/>
  <c r="AP297" i="1" s="1"/>
  <c r="AO573" i="1"/>
  <c r="AP573" i="1" s="1"/>
  <c r="AO236" i="1"/>
  <c r="AP236" i="1" s="1"/>
  <c r="AO1046" i="1"/>
  <c r="AP1046" i="1" s="1"/>
  <c r="AT1046" i="1" s="1"/>
  <c r="AO890" i="1"/>
  <c r="AP890" i="1" s="1"/>
  <c r="AT890" i="1" s="1"/>
  <c r="AO570" i="1"/>
  <c r="AP570" i="1" s="1"/>
  <c r="AT570" i="1" s="1"/>
  <c r="AO233" i="1"/>
  <c r="AP233" i="1" s="1"/>
  <c r="AO808" i="1"/>
  <c r="AP808" i="1" s="1"/>
  <c r="AT808" i="1" s="1"/>
  <c r="AO1033" i="1"/>
  <c r="AP1033" i="1" s="1"/>
  <c r="AO477" i="1"/>
  <c r="AP477" i="1" s="1"/>
  <c r="AO691" i="1"/>
  <c r="AP691" i="1" s="1"/>
  <c r="AO802" i="1"/>
  <c r="AP802" i="1" s="1"/>
  <c r="AQ802" i="1" s="1"/>
  <c r="AO631" i="1"/>
  <c r="AP631" i="1" s="1"/>
  <c r="AO1039" i="1"/>
  <c r="AP1039" i="1" s="1"/>
  <c r="AO212" i="1"/>
  <c r="AP212" i="1" s="1"/>
  <c r="AO510" i="1"/>
  <c r="AP510" i="1" s="1"/>
  <c r="AQ510" i="1" s="1"/>
  <c r="AO552" i="1"/>
  <c r="AP552" i="1" s="1"/>
  <c r="AO331" i="1"/>
  <c r="AP331" i="1" s="1"/>
  <c r="AO397" i="1"/>
  <c r="AP397" i="1" s="1"/>
  <c r="AO356" i="1"/>
  <c r="AP356" i="1" s="1"/>
  <c r="AQ356" i="1" s="1"/>
  <c r="AO424" i="1"/>
  <c r="AP424" i="1" s="1"/>
  <c r="AT424" i="1" s="1"/>
  <c r="AO556" i="1"/>
  <c r="AP556" i="1" s="1"/>
  <c r="AT556" i="1" s="1"/>
  <c r="AO41" i="1"/>
  <c r="AP41" i="1" s="1"/>
  <c r="AO435" i="1"/>
  <c r="AP435" i="1" s="1"/>
  <c r="AQ435" i="1" s="1"/>
  <c r="AO400" i="1"/>
  <c r="AO124" i="1"/>
  <c r="AP124" i="1" s="1"/>
  <c r="AO786" i="1"/>
  <c r="AP786" i="1" s="1"/>
  <c r="AO248" i="1"/>
  <c r="AP248" i="1" s="1"/>
  <c r="AT248" i="1" s="1"/>
  <c r="AO47" i="1"/>
  <c r="AP47" i="1" s="1"/>
  <c r="AO596" i="1"/>
  <c r="AP596" i="1" s="1"/>
  <c r="AO448" i="1"/>
  <c r="AP448" i="1" s="1"/>
  <c r="AO1003" i="1"/>
  <c r="AP1003" i="1" s="1"/>
  <c r="AT1003" i="1" s="1"/>
  <c r="AO774" i="1"/>
  <c r="AP774" i="1" s="1"/>
  <c r="AO196" i="1"/>
  <c r="AP196" i="1" s="1"/>
  <c r="AO981" i="1"/>
  <c r="AP981" i="1" s="1"/>
  <c r="AO742" i="1"/>
  <c r="AP742" i="1" s="1"/>
  <c r="AT742" i="1" s="1"/>
  <c r="AO927" i="1"/>
  <c r="AP927" i="1" s="1"/>
  <c r="AO957" i="1"/>
  <c r="AP957" i="1" s="1"/>
  <c r="AT957" i="1" s="1"/>
  <c r="AO10" i="1"/>
  <c r="AP10" i="1" s="1"/>
  <c r="AO1060" i="1"/>
  <c r="AP1060" i="1" s="1"/>
  <c r="AT1060" i="1" s="1"/>
  <c r="AO945" i="1"/>
  <c r="AP945" i="1" s="1"/>
  <c r="AO992" i="1"/>
  <c r="AP992" i="1" s="1"/>
  <c r="AO954" i="1"/>
  <c r="AP954" i="1" s="1"/>
  <c r="AO887" i="1"/>
  <c r="AP887" i="1" s="1"/>
  <c r="AT887" i="1" s="1"/>
  <c r="AO987" i="1"/>
  <c r="AP987" i="1" s="1"/>
  <c r="AQ987" i="1" s="1"/>
  <c r="AO265" i="1"/>
  <c r="AP265" i="1" s="1"/>
  <c r="AO207" i="1"/>
  <c r="AP207" i="1" s="1"/>
  <c r="AO354" i="1"/>
  <c r="AP354" i="1" s="1"/>
  <c r="AQ354" i="1" s="1"/>
  <c r="AO540" i="1"/>
  <c r="AP540" i="1" s="1"/>
  <c r="AO432" i="1"/>
  <c r="AP432" i="1" s="1"/>
  <c r="AO826" i="1"/>
  <c r="AP826" i="1" s="1"/>
  <c r="AO923" i="1"/>
  <c r="AP923" i="1" s="1"/>
  <c r="AT923" i="1" s="1"/>
  <c r="AO380" i="1"/>
  <c r="AP380" i="1" s="1"/>
  <c r="AT380" i="1" s="1"/>
  <c r="AO502" i="1"/>
  <c r="AP502" i="1" s="1"/>
  <c r="AT502" i="1" s="1"/>
  <c r="AO443" i="1"/>
  <c r="AO866" i="1"/>
  <c r="AP866" i="1" s="1"/>
  <c r="AT866" i="1" s="1"/>
  <c r="AO174" i="1"/>
  <c r="AP174" i="1" s="1"/>
  <c r="AO673" i="1"/>
  <c r="AP673" i="1" s="1"/>
  <c r="AO472" i="1"/>
  <c r="AP472" i="1" s="1"/>
  <c r="AO710" i="1"/>
  <c r="AP710" i="1" s="1"/>
  <c r="AQ710" i="1" s="1"/>
  <c r="AO590" i="1"/>
  <c r="AP590" i="1" s="1"/>
  <c r="AO875" i="1"/>
  <c r="AO860" i="1"/>
  <c r="AP860" i="1" s="1"/>
  <c r="AO689" i="1"/>
  <c r="AP689" i="1" s="1"/>
  <c r="AT689" i="1" s="1"/>
  <c r="AO167" i="1"/>
  <c r="AP167" i="1" s="1"/>
  <c r="AO404" i="1"/>
  <c r="AP404" i="1" s="1"/>
  <c r="AO492" i="1"/>
  <c r="AP492" i="1" s="1"/>
  <c r="AO4" i="1"/>
  <c r="AP4" i="1" s="1"/>
  <c r="AO555" i="1"/>
  <c r="AP555" i="1" s="1"/>
  <c r="AQ555" i="1" s="1"/>
  <c r="AO335" i="1"/>
  <c r="AP335" i="1" s="1"/>
  <c r="AO564" i="1"/>
  <c r="AP564" i="1" s="1"/>
  <c r="AO966" i="1"/>
  <c r="AP966" i="1" s="1"/>
  <c r="AT966" i="1" s="1"/>
  <c r="AO496" i="1"/>
  <c r="AP496" i="1" s="1"/>
  <c r="AO295" i="1"/>
  <c r="AO1052" i="1"/>
  <c r="AP1052" i="1" s="1"/>
  <c r="AO888" i="1"/>
  <c r="AP888" i="1" s="1"/>
  <c r="AT888" i="1" s="1"/>
  <c r="AO173" i="1"/>
  <c r="AP173" i="1" s="1"/>
  <c r="AQ173" i="1" s="1"/>
  <c r="AO637" i="1"/>
  <c r="AP637" i="1" s="1"/>
  <c r="AO140" i="1"/>
  <c r="AP140" i="1" s="1"/>
  <c r="AO449" i="1"/>
  <c r="AP449" i="1" s="1"/>
  <c r="AT449" i="1" s="1"/>
  <c r="AO133" i="1"/>
  <c r="AP133" i="1" s="1"/>
  <c r="AO6" i="1"/>
  <c r="AP6" i="1" s="1"/>
  <c r="AO134" i="1"/>
  <c r="AP134" i="1" s="1"/>
  <c r="AO751" i="1"/>
  <c r="AP751" i="1" s="1"/>
  <c r="AT751" i="1" s="1"/>
  <c r="AO434" i="1"/>
  <c r="AP434" i="1" s="1"/>
  <c r="AT434" i="1" s="1"/>
  <c r="AO213" i="1"/>
  <c r="AP213" i="1" s="1"/>
  <c r="AT213" i="1" s="1"/>
  <c r="AO101" i="1"/>
  <c r="AP101" i="1" s="1"/>
  <c r="AO376" i="1"/>
  <c r="AP376" i="1" s="1"/>
  <c r="AT376" i="1" s="1"/>
  <c r="AO349" i="1"/>
  <c r="AO463" i="1"/>
  <c r="AO1006" i="1"/>
  <c r="AP1006" i="1" s="1"/>
  <c r="AO438" i="1"/>
  <c r="AP438" i="1" s="1"/>
  <c r="AQ438" i="1" s="1"/>
  <c r="AO414" i="1"/>
  <c r="AP414" i="1" s="1"/>
  <c r="AQ414" i="1" s="1"/>
  <c r="AO151" i="1"/>
  <c r="AP151" i="1" s="1"/>
  <c r="AO343" i="1"/>
  <c r="AP343" i="1" s="1"/>
  <c r="AO144" i="1"/>
  <c r="AP144" i="1" s="1"/>
  <c r="AQ144" i="1" s="1"/>
  <c r="AO115" i="1"/>
  <c r="AP115" i="1" s="1"/>
  <c r="AO490" i="1"/>
  <c r="AP490" i="1" s="1"/>
  <c r="AO94" i="1"/>
  <c r="AP94" i="1" s="1"/>
  <c r="AO15" i="1"/>
  <c r="AP15" i="1" s="1"/>
  <c r="AT15" i="1" s="1"/>
  <c r="AO565" i="1"/>
  <c r="AP565" i="1" s="1"/>
  <c r="AT565" i="1" s="1"/>
  <c r="AO996" i="1"/>
  <c r="AP996" i="1" s="1"/>
  <c r="AQ996" i="1" s="1"/>
  <c r="O787" i="1"/>
  <c r="O88" i="1"/>
  <c r="M584" i="1"/>
  <c r="O65" i="1"/>
  <c r="M723" i="1"/>
  <c r="O728" i="1"/>
  <c r="O273" i="1"/>
  <c r="AO312" i="1"/>
  <c r="AP312" i="1" s="1"/>
  <c r="AO904" i="1"/>
  <c r="AP904" i="1" s="1"/>
  <c r="AO935" i="1"/>
  <c r="AP935" i="1" s="1"/>
  <c r="AT935" i="1" s="1"/>
  <c r="AO977" i="1"/>
  <c r="AP977" i="1" s="1"/>
  <c r="AO836" i="1"/>
  <c r="AP836" i="1" s="1"/>
  <c r="AO1091" i="1"/>
  <c r="AO80" i="1"/>
  <c r="AP80" i="1" s="1"/>
  <c r="AT80" i="1" s="1"/>
  <c r="AO630" i="1"/>
  <c r="AP630" i="1" s="1"/>
  <c r="AT630" i="1" s="1"/>
  <c r="AO256" i="1"/>
  <c r="AP256" i="1" s="1"/>
  <c r="AT256" i="1" s="1"/>
  <c r="AO675" i="1"/>
  <c r="AP675" i="1" s="1"/>
  <c r="AO761" i="1"/>
  <c r="AP761" i="1" s="1"/>
  <c r="AT761" i="1" s="1"/>
  <c r="AO580" i="1"/>
  <c r="AP580" i="1" s="1"/>
  <c r="AO674" i="1"/>
  <c r="AP674" i="1" s="1"/>
  <c r="AO944" i="1"/>
  <c r="AP944" i="1" s="1"/>
  <c r="AO372" i="1"/>
  <c r="AP372" i="1" s="1"/>
  <c r="AT372" i="1" s="1"/>
  <c r="AO382" i="1"/>
  <c r="AP382" i="1" s="1"/>
  <c r="AO538" i="1"/>
  <c r="AP538" i="1" s="1"/>
  <c r="AO92" i="1"/>
  <c r="AP92" i="1" s="1"/>
  <c r="AO960" i="1"/>
  <c r="AP960" i="1" s="1"/>
  <c r="AQ960" i="1" s="1"/>
  <c r="AO576" i="1"/>
  <c r="AP576" i="1" s="1"/>
  <c r="AO525" i="1"/>
  <c r="AP525" i="1" s="1"/>
  <c r="AO254" i="1"/>
  <c r="AP254" i="1" s="1"/>
  <c r="AO307" i="1"/>
  <c r="AP307" i="1" s="1"/>
  <c r="AT307" i="1" s="1"/>
  <c r="AO106" i="1"/>
  <c r="AP106" i="1" s="1"/>
  <c r="AO231" i="1"/>
  <c r="AP231" i="1" s="1"/>
  <c r="AT231" i="1" s="1"/>
  <c r="AO588" i="1"/>
  <c r="AO765" i="1"/>
  <c r="AP765" i="1" s="1"/>
  <c r="AT765" i="1" s="1"/>
  <c r="AO851" i="1"/>
  <c r="AO64" i="1"/>
  <c r="AP64" i="1" s="1"/>
  <c r="AO743" i="1"/>
  <c r="AP743" i="1" s="1"/>
  <c r="AO591" i="1"/>
  <c r="AP591" i="1" s="1"/>
  <c r="AT591" i="1" s="1"/>
  <c r="AO567" i="1"/>
  <c r="AP567" i="1" s="1"/>
  <c r="AT567" i="1" s="1"/>
  <c r="AO907" i="1"/>
  <c r="AP907" i="1" s="1"/>
  <c r="AO359" i="1"/>
  <c r="AP359" i="1" s="1"/>
  <c r="AO558" i="1"/>
  <c r="AP558" i="1" s="1"/>
  <c r="AT558" i="1" s="1"/>
  <c r="AO480" i="1"/>
  <c r="AP480" i="1" s="1"/>
  <c r="AO705" i="1"/>
  <c r="AP705" i="1" s="1"/>
  <c r="AO611" i="1"/>
  <c r="AP611" i="1" s="1"/>
  <c r="AO777" i="1"/>
  <c r="AP777" i="1" s="1"/>
  <c r="AT777" i="1" s="1"/>
  <c r="AO852" i="1"/>
  <c r="AP852" i="1" s="1"/>
  <c r="AT852" i="1" s="1"/>
  <c r="AO466" i="1"/>
  <c r="AP466" i="1" s="1"/>
  <c r="AT466" i="1" s="1"/>
  <c r="AO595" i="1"/>
  <c r="AP595" i="1" s="1"/>
  <c r="AO169" i="1"/>
  <c r="AP169" i="1" s="1"/>
  <c r="AQ169" i="1" s="1"/>
  <c r="AO91" i="1"/>
  <c r="AO536" i="1"/>
  <c r="AP536" i="1" s="1"/>
  <c r="AO973" i="1"/>
  <c r="AP973" i="1" s="1"/>
  <c r="AO40" i="1"/>
  <c r="AP40" i="1" s="1"/>
  <c r="AQ40" i="1" s="1"/>
  <c r="AO668" i="1"/>
  <c r="AP668" i="1" s="1"/>
  <c r="AT668" i="1" s="1"/>
  <c r="AO98" i="1"/>
  <c r="AP98" i="1" s="1"/>
  <c r="AO375" i="1"/>
  <c r="AP375" i="1" s="1"/>
  <c r="AO892" i="1"/>
  <c r="AP892" i="1" s="1"/>
  <c r="AT892" i="1" s="1"/>
  <c r="AO365" i="1"/>
  <c r="AP365" i="1" s="1"/>
  <c r="AO298" i="1"/>
  <c r="AP298" i="1" s="1"/>
  <c r="AO103" i="1"/>
  <c r="AP103" i="1" s="1"/>
  <c r="AO734" i="1"/>
  <c r="AP734" i="1" s="1"/>
  <c r="AT734" i="1" s="1"/>
  <c r="AO694" i="1"/>
  <c r="AP694" i="1" s="1"/>
  <c r="AT694" i="1" s="1"/>
  <c r="AO420" i="1"/>
  <c r="AO60" i="1"/>
  <c r="AP60" i="1" s="1"/>
  <c r="AO165" i="1"/>
  <c r="AP165" i="1" s="1"/>
  <c r="AT165" i="1" s="1"/>
  <c r="AO336" i="1"/>
  <c r="AP336" i="1" s="1"/>
  <c r="AO14" i="1"/>
  <c r="AP14" i="1" s="1"/>
  <c r="AO243" i="1"/>
  <c r="AP243" i="1" s="1"/>
  <c r="AO42" i="1"/>
  <c r="AP42" i="1" s="1"/>
  <c r="AT42" i="1" s="1"/>
  <c r="AO154" i="1"/>
  <c r="AP154" i="1" s="1"/>
  <c r="AQ154" i="1" s="1"/>
  <c r="AO324" i="1"/>
  <c r="AP324" i="1" s="1"/>
  <c r="AO598" i="1"/>
  <c r="AP598" i="1" s="1"/>
  <c r="AO244" i="1"/>
  <c r="AP244" i="1" s="1"/>
  <c r="AT244" i="1" s="1"/>
  <c r="AO323" i="1"/>
  <c r="AP323" i="1" s="1"/>
  <c r="AO49" i="1"/>
  <c r="AP49" i="1" s="1"/>
  <c r="AO289" i="1"/>
  <c r="AP289" i="1" s="1"/>
  <c r="AO715" i="1"/>
  <c r="AP715" i="1" s="1"/>
  <c r="AT715" i="1" s="1"/>
  <c r="AO731" i="1"/>
  <c r="AP731" i="1" s="1"/>
  <c r="AT731" i="1" s="1"/>
  <c r="AO51" i="1"/>
  <c r="AP51" i="1" s="1"/>
  <c r="O209" i="1"/>
  <c r="O541" i="1"/>
  <c r="O937" i="1"/>
  <c r="O859" i="1"/>
  <c r="AO1080" i="1"/>
  <c r="AP1080" i="1" s="1"/>
  <c r="AO909" i="1"/>
  <c r="AP909" i="1" s="1"/>
  <c r="AT909" i="1" s="1"/>
  <c r="AO1088" i="1"/>
  <c r="AP1088" i="1" s="1"/>
  <c r="AO754" i="1"/>
  <c r="AP754" i="1" s="1"/>
  <c r="AO930" i="1"/>
  <c r="AP930" i="1" s="1"/>
  <c r="AO730" i="1"/>
  <c r="AP730" i="1" s="1"/>
  <c r="AT730" i="1" s="1"/>
  <c r="AO919" i="1"/>
  <c r="AP919" i="1" s="1"/>
  <c r="AO1067" i="1"/>
  <c r="AP1067" i="1" s="1"/>
  <c r="AO632" i="1"/>
  <c r="AP632" i="1" s="1"/>
  <c r="AO647" i="1"/>
  <c r="AO152" i="1"/>
  <c r="AP152" i="1" s="1"/>
  <c r="AT152" i="1" s="1"/>
  <c r="AO806" i="1"/>
  <c r="AP806" i="1" s="1"/>
  <c r="AT806" i="1" s="1"/>
  <c r="AO965" i="1"/>
  <c r="AP965" i="1" s="1"/>
  <c r="AO200" i="1"/>
  <c r="AP200" i="1" s="1"/>
  <c r="AT200" i="1" s="1"/>
  <c r="AO249" i="1"/>
  <c r="AP249" i="1" s="1"/>
  <c r="AO530" i="1"/>
  <c r="AP530" i="1" s="1"/>
  <c r="AO444" i="1"/>
  <c r="AP444" i="1" s="1"/>
  <c r="AO117" i="1"/>
  <c r="AP117" i="1" s="1"/>
  <c r="AT117" i="1" s="1"/>
  <c r="AO232" i="1"/>
  <c r="AP232" i="1" s="1"/>
  <c r="AO572" i="1"/>
  <c r="AP572" i="1" s="1"/>
  <c r="AO822" i="1"/>
  <c r="AP822" i="1" s="1"/>
  <c r="AO568" i="1"/>
  <c r="AP568" i="1" s="1"/>
  <c r="AO7" i="1"/>
  <c r="AP7" i="1" s="1"/>
  <c r="AO452" i="1"/>
  <c r="AP452" i="1" s="1"/>
  <c r="AO112" i="1"/>
  <c r="AP112" i="1" s="1"/>
  <c r="AT112" i="1" s="1"/>
  <c r="AO357" i="1"/>
  <c r="AP357" i="1" s="1"/>
  <c r="AO108" i="1"/>
  <c r="AP108" i="1" s="1"/>
  <c r="AO377" i="1"/>
  <c r="AP377" i="1" s="1"/>
  <c r="AQ377" i="1" s="1"/>
  <c r="AO778" i="1"/>
  <c r="AP778" i="1" s="1"/>
  <c r="AO889" i="1"/>
  <c r="AP889" i="1" s="1"/>
  <c r="AQ889" i="1" s="1"/>
  <c r="AO334" i="1"/>
  <c r="AP334" i="1" s="1"/>
  <c r="AO247" i="1"/>
  <c r="AP247" i="1" s="1"/>
  <c r="AO164" i="1"/>
  <c r="AP164" i="1" s="1"/>
  <c r="AO752" i="1"/>
  <c r="AP752" i="1" s="1"/>
  <c r="AT752" i="1" s="1"/>
  <c r="AO1034" i="1"/>
  <c r="AP1034" i="1" s="1"/>
  <c r="AO789" i="1"/>
  <c r="AP789" i="1" s="1"/>
  <c r="AO920" i="1"/>
  <c r="AP920" i="1" s="1"/>
  <c r="AO422" i="1"/>
  <c r="AP422" i="1" s="1"/>
  <c r="AQ422" i="1" s="1"/>
  <c r="AO439" i="1"/>
  <c r="AP439" i="1" s="1"/>
  <c r="AO656" i="1"/>
  <c r="AP656" i="1" s="1"/>
  <c r="AO509" i="1"/>
  <c r="AP509" i="1" s="1"/>
  <c r="AO618" i="1"/>
  <c r="AP618" i="1" s="1"/>
  <c r="AT618" i="1" s="1"/>
  <c r="AO194" i="1"/>
  <c r="AP194" i="1" s="1"/>
  <c r="AQ194" i="1" s="1"/>
  <c r="AO739" i="1"/>
  <c r="AP739" i="1" s="1"/>
  <c r="AO149" i="1"/>
  <c r="AP149" i="1" s="1"/>
  <c r="AO969" i="1"/>
  <c r="AP969" i="1" s="1"/>
  <c r="AT969" i="1" s="1"/>
  <c r="AO885" i="1"/>
  <c r="AP885" i="1" s="1"/>
  <c r="AO471" i="1"/>
  <c r="AP471" i="1" s="1"/>
  <c r="AO168" i="1"/>
  <c r="AP168" i="1" s="1"/>
  <c r="AO657" i="1"/>
  <c r="AP657" i="1" s="1"/>
  <c r="AT657" i="1" s="1"/>
  <c r="AO640" i="1"/>
  <c r="AP640" i="1" s="1"/>
  <c r="AO388" i="1"/>
  <c r="AP388" i="1" s="1"/>
  <c r="AO1025" i="1"/>
  <c r="AP1025" i="1" s="1"/>
  <c r="AO3" i="1"/>
  <c r="AP3" i="1" s="1"/>
  <c r="AQ3" i="1" s="1"/>
  <c r="AO447" i="1"/>
  <c r="AO549" i="1"/>
  <c r="AO104" i="1"/>
  <c r="AP104" i="1" s="1"/>
  <c r="AO227" i="1"/>
  <c r="AP227" i="1" s="1"/>
  <c r="AQ227" i="1" s="1"/>
  <c r="AO661" i="1"/>
  <c r="AP661" i="1" s="1"/>
  <c r="AT661" i="1" s="1"/>
  <c r="AO20" i="1"/>
  <c r="AP20" i="1" s="1"/>
  <c r="AT20" i="1" s="1"/>
  <c r="AO61" i="1"/>
  <c r="AP61" i="1" s="1"/>
  <c r="AO142" i="1"/>
  <c r="AP142" i="1" s="1"/>
  <c r="AT142" i="1" s="1"/>
  <c r="AO21" i="1"/>
  <c r="AP21" i="1" s="1"/>
  <c r="AO105" i="1"/>
  <c r="AP105" i="1" s="1"/>
  <c r="AO119" i="1"/>
  <c r="AP119" i="1" s="1"/>
  <c r="AO136" i="1"/>
  <c r="AP136" i="1" s="1"/>
  <c r="AT136" i="1" s="1"/>
  <c r="AO62" i="1"/>
  <c r="AP62" i="1" s="1"/>
  <c r="AQ62" i="1" s="1"/>
  <c r="AO100" i="1"/>
  <c r="AP100" i="1" s="1"/>
  <c r="O11" i="1"/>
  <c r="O587" i="1"/>
  <c r="O184" i="1"/>
  <c r="O624" i="1"/>
  <c r="O197" i="1"/>
  <c r="O648" i="1"/>
  <c r="O1050" i="1"/>
  <c r="M606" i="1"/>
  <c r="O811" i="1"/>
  <c r="O185" i="1"/>
  <c r="AO901" i="1"/>
  <c r="AP901" i="1" s="1"/>
  <c r="AO581" i="1"/>
  <c r="AP581" i="1" s="1"/>
  <c r="AO593" i="1"/>
  <c r="AP593" i="1" s="1"/>
  <c r="AO321" i="1"/>
  <c r="AP321" i="1" s="1"/>
  <c r="AT321" i="1" s="1"/>
  <c r="AO853" i="1"/>
  <c r="AP853" i="1" s="1"/>
  <c r="AO183" i="1"/>
  <c r="AP183" i="1" s="1"/>
  <c r="AO273" i="1"/>
  <c r="AP273" i="1" s="1"/>
  <c r="AQ273" i="1" s="1"/>
  <c r="AO803" i="1"/>
  <c r="AP803" i="1" s="1"/>
  <c r="AT803" i="1" s="1"/>
  <c r="AO494" i="1"/>
  <c r="AP494" i="1" s="1"/>
  <c r="AO721" i="1"/>
  <c r="AP721" i="1" s="1"/>
  <c r="AO780" i="1"/>
  <c r="AP780" i="1" s="1"/>
  <c r="AO318" i="1"/>
  <c r="AP318" i="1" s="1"/>
  <c r="AO974" i="1"/>
  <c r="AP974" i="1" s="1"/>
  <c r="AQ974" i="1" s="1"/>
  <c r="AO755" i="1"/>
  <c r="AP755" i="1" s="1"/>
  <c r="AQ755" i="1" s="1"/>
  <c r="AO373" i="1"/>
  <c r="AO783" i="1"/>
  <c r="AP783" i="1" s="1"/>
  <c r="AQ783" i="1" s="1"/>
  <c r="AO801" i="1"/>
  <c r="AP801" i="1" s="1"/>
  <c r="AO1047" i="1"/>
  <c r="AP1047" i="1" s="1"/>
  <c r="AO237" i="1"/>
  <c r="AP237" i="1" s="1"/>
  <c r="AO936" i="1"/>
  <c r="AP936" i="1" s="1"/>
  <c r="AT936" i="1" s="1"/>
  <c r="AO1024" i="1"/>
  <c r="AP1024" i="1" s="1"/>
  <c r="AO609" i="1"/>
  <c r="AP609" i="1" s="1"/>
  <c r="AO34" i="1"/>
  <c r="AP34" i="1" s="1"/>
  <c r="AO479" i="1"/>
  <c r="AP479" i="1" s="1"/>
  <c r="AT479" i="1" s="1"/>
  <c r="AO682" i="1"/>
  <c r="AP682" i="1" s="1"/>
  <c r="AO891" i="1"/>
  <c r="AP891" i="1" s="1"/>
  <c r="AO392" i="1"/>
  <c r="AP392" i="1" s="1"/>
  <c r="AO641" i="1"/>
  <c r="AP641" i="1" s="1"/>
  <c r="AQ641" i="1" s="1"/>
  <c r="AO286" i="1"/>
  <c r="AP286" i="1" s="1"/>
  <c r="AQ286" i="1" s="1"/>
  <c r="AO163" i="1"/>
  <c r="AP163" i="1" s="1"/>
  <c r="AT163" i="1" s="1"/>
  <c r="AO426" i="1"/>
  <c r="AP426" i="1" s="1"/>
  <c r="AO250" i="1"/>
  <c r="AP250" i="1" s="1"/>
  <c r="AT250" i="1" s="1"/>
  <c r="AO241" i="1"/>
  <c r="AP241" i="1" s="1"/>
  <c r="AO897" i="1"/>
  <c r="AP897" i="1" s="1"/>
  <c r="AO332" i="1"/>
  <c r="AP332" i="1" s="1"/>
  <c r="AO553" i="1"/>
  <c r="AP553" i="1" s="1"/>
  <c r="AT553" i="1" s="1"/>
  <c r="AO24" i="1"/>
  <c r="AP24" i="1" s="1"/>
  <c r="AO220" i="1"/>
  <c r="AP220" i="1" s="1"/>
  <c r="AO636" i="1"/>
  <c r="AP636" i="1" s="1"/>
  <c r="AO1001" i="1"/>
  <c r="AP1001" i="1" s="1"/>
  <c r="AT1001" i="1" s="1"/>
  <c r="AO997" i="1"/>
  <c r="AP997" i="1" s="1"/>
  <c r="AO527" i="1"/>
  <c r="AP527" i="1" s="1"/>
  <c r="AO638" i="1"/>
  <c r="AP638" i="1" s="1"/>
  <c r="O265" i="1"/>
  <c r="O207" i="1"/>
  <c r="O354" i="1"/>
  <c r="O540" i="1"/>
  <c r="O432" i="1"/>
  <c r="O826" i="1"/>
  <c r="O923" i="1"/>
  <c r="O380" i="1"/>
  <c r="O502" i="1"/>
  <c r="O770" i="1"/>
  <c r="O389" i="1"/>
  <c r="AO670" i="1"/>
  <c r="AP670" i="1" s="1"/>
  <c r="AO989" i="1"/>
  <c r="AP989" i="1" s="1"/>
  <c r="AQ989" i="1" s="1"/>
  <c r="AO800" i="1"/>
  <c r="AP800" i="1" s="1"/>
  <c r="AO281" i="1"/>
  <c r="AP281" i="1" s="1"/>
  <c r="AO878" i="1"/>
  <c r="AP878" i="1" s="1"/>
  <c r="AO873" i="1"/>
  <c r="AP873" i="1" s="1"/>
  <c r="AQ873" i="1" s="1"/>
  <c r="AO684" i="1"/>
  <c r="AP684" i="1" s="1"/>
  <c r="AT684" i="1" s="1"/>
  <c r="AO1043" i="1"/>
  <c r="AP1043" i="1" s="1"/>
  <c r="AT1043" i="1" s="1"/>
  <c r="AO1038" i="1"/>
  <c r="AP1038" i="1" s="1"/>
  <c r="AO1058" i="1"/>
  <c r="AP1058" i="1" s="1"/>
  <c r="AQ1058" i="1" s="1"/>
  <c r="AO455" i="1"/>
  <c r="AO18" i="1"/>
  <c r="AP18" i="1" s="1"/>
  <c r="AO985" i="1"/>
  <c r="AO931" i="1"/>
  <c r="AP931" i="1" s="1"/>
  <c r="AT931" i="1" s="1"/>
  <c r="AO762" i="1"/>
  <c r="AP762" i="1" s="1"/>
  <c r="AO1044" i="1"/>
  <c r="AP1044" i="1" s="1"/>
  <c r="AO857" i="1"/>
  <c r="AP857" i="1" s="1"/>
  <c r="AO671" i="1"/>
  <c r="AP671" i="1" s="1"/>
  <c r="AO1062" i="1"/>
  <c r="AP1062" i="1" s="1"/>
  <c r="AO953" i="1"/>
  <c r="AP953" i="1" s="1"/>
  <c r="AO522" i="1"/>
  <c r="AP522" i="1" s="1"/>
  <c r="AO687" i="1"/>
  <c r="AP687" i="1" s="1"/>
  <c r="AQ687" i="1" s="1"/>
  <c r="AO792" i="1"/>
  <c r="AP792" i="1" s="1"/>
  <c r="AT792" i="1" s="1"/>
  <c r="AO524" i="1"/>
  <c r="AP524" i="1" s="1"/>
  <c r="AT524" i="1" s="1"/>
  <c r="AO956" i="1"/>
  <c r="AP956" i="1" s="1"/>
  <c r="AO862" i="1"/>
  <c r="AP862" i="1" s="1"/>
  <c r="AO666" i="1"/>
  <c r="AP666" i="1" s="1"/>
  <c r="AO1055" i="1"/>
  <c r="AO832" i="1"/>
  <c r="AP832" i="1" s="1"/>
  <c r="AO654" i="1"/>
  <c r="AP654" i="1" s="1"/>
  <c r="AQ654" i="1" s="1"/>
  <c r="AO383" i="1"/>
  <c r="AP383" i="1" s="1"/>
  <c r="AT383" i="1" s="1"/>
  <c r="AO26" i="1"/>
  <c r="AO893" i="1"/>
  <c r="AO645" i="1"/>
  <c r="AP645" i="1" s="1"/>
  <c r="AQ645" i="1" s="1"/>
  <c r="AO938" i="1"/>
  <c r="AO209" i="1"/>
  <c r="AP209" i="1" s="1"/>
  <c r="AO541" i="1"/>
  <c r="AP541" i="1" s="1"/>
  <c r="AT541" i="1" s="1"/>
  <c r="AO937" i="1"/>
  <c r="AP937" i="1" s="1"/>
  <c r="AQ937" i="1" s="1"/>
  <c r="AO859" i="1"/>
  <c r="AP859" i="1" s="1"/>
  <c r="AQ859" i="1" s="1"/>
  <c r="AO846" i="1"/>
  <c r="AP846" i="1" s="1"/>
  <c r="AQ846" i="1" s="1"/>
  <c r="AO773" i="1"/>
  <c r="AP773" i="1" s="1"/>
  <c r="AO28" i="1"/>
  <c r="AP28" i="1" s="1"/>
  <c r="AT28" i="1" s="1"/>
  <c r="AO266" i="1"/>
  <c r="AP266" i="1" s="1"/>
  <c r="AO399" i="1"/>
  <c r="AP399" i="1" s="1"/>
  <c r="AO290" i="1"/>
  <c r="AP290" i="1" s="1"/>
  <c r="AO505" i="1"/>
  <c r="AP505" i="1" s="1"/>
  <c r="AT505" i="1" s="1"/>
  <c r="AO255" i="1"/>
  <c r="AP255" i="1" s="1"/>
  <c r="AO178" i="1"/>
  <c r="AP178" i="1" s="1"/>
  <c r="AO834" i="1"/>
  <c r="AP834" i="1" s="1"/>
  <c r="AO911" i="1"/>
  <c r="AP911" i="1" s="1"/>
  <c r="AT911" i="1" s="1"/>
  <c r="AO601" i="1"/>
  <c r="AP601" i="1" s="1"/>
  <c r="AO561" i="1"/>
  <c r="AP561" i="1" s="1"/>
  <c r="AO982" i="1"/>
  <c r="AP982" i="1" s="1"/>
  <c r="AQ982" i="1" s="1"/>
  <c r="AR982" i="1" s="1"/>
  <c r="AO644" i="1"/>
  <c r="AP644" i="1" s="1"/>
  <c r="AT644" i="1" s="1"/>
  <c r="AO171" i="1"/>
  <c r="AP171" i="1" s="1"/>
  <c r="AT171" i="1" s="1"/>
  <c r="AO314" i="1"/>
  <c r="AP314" i="1" s="1"/>
  <c r="AO131" i="1"/>
  <c r="AP131" i="1" s="1"/>
  <c r="AO394" i="1"/>
  <c r="AP394" i="1" s="1"/>
  <c r="AT394" i="1" s="1"/>
  <c r="AO252" i="1"/>
  <c r="AP252" i="1" s="1"/>
  <c r="AO431" i="1"/>
  <c r="AP431" i="1" s="1"/>
  <c r="AO235" i="1"/>
  <c r="AP235" i="1" s="1"/>
  <c r="AO387" i="1"/>
  <c r="AP387" i="1" s="1"/>
  <c r="AQ387" i="1" s="1"/>
  <c r="AO218" i="1"/>
  <c r="AP218" i="1" s="1"/>
  <c r="AO228" i="1"/>
  <c r="AP228" i="1" s="1"/>
  <c r="AO162" i="1"/>
  <c r="AP162" i="1" s="1"/>
  <c r="AO1026" i="1"/>
  <c r="AP1026" i="1" s="1"/>
  <c r="AT1026" i="1" s="1"/>
  <c r="AO1016" i="1"/>
  <c r="AP1016" i="1" s="1"/>
  <c r="AO493" i="1"/>
  <c r="AP493" i="1" s="1"/>
  <c r="AO445" i="1"/>
  <c r="AP445" i="1" s="1"/>
  <c r="AO620" i="1"/>
  <c r="AP620" i="1" s="1"/>
  <c r="AO172" i="1"/>
  <c r="AP172" i="1" s="1"/>
  <c r="AQ172" i="1" s="1"/>
  <c r="AO260" i="1"/>
  <c r="AP260" i="1" s="1"/>
  <c r="AQ260" i="1" s="1"/>
  <c r="AO180" i="1"/>
  <c r="AP180" i="1" s="1"/>
  <c r="AO8" i="1"/>
  <c r="AP8" i="1" s="1"/>
  <c r="AT8" i="1" s="1"/>
  <c r="AO727" i="1"/>
  <c r="AP727" i="1" s="1"/>
  <c r="AO1000" i="1"/>
  <c r="AO714" i="1"/>
  <c r="AP714" i="1" s="1"/>
  <c r="AO1018" i="1"/>
  <c r="AP1018" i="1" s="1"/>
  <c r="AT1018" i="1" s="1"/>
  <c r="AO156" i="1"/>
  <c r="AP156" i="1" s="1"/>
  <c r="AO89" i="1"/>
  <c r="AP89" i="1" s="1"/>
  <c r="O971" i="1"/>
  <c r="O874" i="1"/>
  <c r="O608" i="1"/>
  <c r="O986" i="1"/>
  <c r="O756" i="1"/>
  <c r="O1079" i="1"/>
  <c r="O858" i="1"/>
  <c r="O861" i="1"/>
  <c r="O975" i="1"/>
  <c r="O612" i="1"/>
  <c r="O48" i="1"/>
  <c r="AO881" i="1"/>
  <c r="AP881" i="1" s="1"/>
  <c r="AO71" i="1"/>
  <c r="AP71" i="1" s="1"/>
  <c r="AO559" i="1"/>
  <c r="AP559" i="1" s="1"/>
  <c r="AT559" i="1" s="1"/>
  <c r="AO701" i="1"/>
  <c r="AP701" i="1" s="1"/>
  <c r="AO845" i="1"/>
  <c r="AP845" i="1" s="1"/>
  <c r="AO941" i="1"/>
  <c r="AP941" i="1" s="1"/>
  <c r="AO458" i="1"/>
  <c r="AP458" i="1" s="1"/>
  <c r="AT458" i="1" s="1"/>
  <c r="AO726" i="1"/>
  <c r="AP726" i="1" s="1"/>
  <c r="AO585" i="1"/>
  <c r="AP585" i="1" s="1"/>
  <c r="AO519" i="1"/>
  <c r="AP519" i="1" s="1"/>
  <c r="AO337" i="1"/>
  <c r="AP337" i="1" s="1"/>
  <c r="AO508" i="1"/>
  <c r="AP508" i="1" s="1"/>
  <c r="AT508" i="1" s="1"/>
  <c r="AO660" i="1"/>
  <c r="AP660" i="1" s="1"/>
  <c r="AQ660" i="1" s="1"/>
  <c r="AO11" i="1"/>
  <c r="AP11" i="1" s="1"/>
  <c r="AO587" i="1"/>
  <c r="AP587" i="1" s="1"/>
  <c r="AT587" i="1" s="1"/>
  <c r="AO181" i="1"/>
  <c r="AO184" i="1"/>
  <c r="AP184" i="1" s="1"/>
  <c r="AO624" i="1"/>
  <c r="AP624" i="1" s="1"/>
  <c r="AO770" i="1"/>
  <c r="AP770" i="1" s="1"/>
  <c r="AT770" i="1" s="1"/>
  <c r="AO844" i="1"/>
  <c r="AO506" i="1"/>
  <c r="AP506" i="1" s="1"/>
  <c r="AO908" i="1"/>
  <c r="AO820" i="1"/>
  <c r="AP820" i="1" s="1"/>
  <c r="AT820" i="1" s="1"/>
  <c r="AO903" i="1"/>
  <c r="AP903" i="1" s="1"/>
  <c r="AO842" i="1"/>
  <c r="AP842" i="1" s="1"/>
  <c r="AO988" i="1"/>
  <c r="AP988" i="1" s="1"/>
  <c r="AO574" i="1"/>
  <c r="AP574" i="1" s="1"/>
  <c r="AT574" i="1" s="1"/>
  <c r="AO651" i="1"/>
  <c r="AP651" i="1" s="1"/>
  <c r="AT651" i="1" s="1"/>
  <c r="AO665" i="1"/>
  <c r="AP665" i="1" s="1"/>
  <c r="AT665" i="1" s="1"/>
  <c r="AO316" i="1"/>
  <c r="AP316" i="1" s="1"/>
  <c r="AO282" i="1"/>
  <c r="AP282" i="1" s="1"/>
  <c r="AT282" i="1" s="1"/>
  <c r="AO499" i="1"/>
  <c r="AP499" i="1" s="1"/>
  <c r="AO175" i="1"/>
  <c r="AP175" i="1" s="1"/>
  <c r="AO1040" i="1"/>
  <c r="AP1040" i="1" s="1"/>
  <c r="AO305" i="1"/>
  <c r="AP305" i="1" s="1"/>
  <c r="AT305" i="1" s="1"/>
  <c r="AO459" i="1"/>
  <c r="AP459" i="1" s="1"/>
  <c r="AT459" i="1" s="1"/>
  <c r="AO635" i="1"/>
  <c r="AP635" i="1" s="1"/>
  <c r="AO83" i="1"/>
  <c r="AP83" i="1" s="1"/>
  <c r="AO267" i="1"/>
  <c r="AP267" i="1" s="1"/>
  <c r="AQ267" i="1" s="1"/>
  <c r="AO460" i="1"/>
  <c r="AP460" i="1" s="1"/>
  <c r="AO749" i="1"/>
  <c r="AP749" i="1" s="1"/>
  <c r="AO711" i="1"/>
  <c r="AP711" i="1" s="1"/>
  <c r="AO679" i="1"/>
  <c r="AP679" i="1" s="1"/>
  <c r="AQ679" i="1" s="1"/>
  <c r="AO932" i="1"/>
  <c r="AP932" i="1" s="1"/>
  <c r="AT932" i="1" s="1"/>
  <c r="AO578" i="1"/>
  <c r="AP578" i="1" s="1"/>
  <c r="AT578" i="1" s="1"/>
  <c r="AO427" i="1"/>
  <c r="AP427" i="1" s="1"/>
  <c r="AO292" i="1"/>
  <c r="AP292" i="1" s="1"/>
  <c r="AQ292" i="1" s="1"/>
  <c r="AO430" i="1"/>
  <c r="AP430" i="1" s="1"/>
  <c r="AO102" i="1"/>
  <c r="AP102" i="1" s="1"/>
  <c r="AO1030" i="1"/>
  <c r="AP1030" i="1" s="1"/>
  <c r="AO1017" i="1"/>
  <c r="AP1017" i="1" s="1"/>
  <c r="AQ1017" i="1" s="1"/>
  <c r="AO16" i="1"/>
  <c r="AP16" i="1" s="1"/>
  <c r="AQ16" i="1" s="1"/>
  <c r="AO279" i="1"/>
  <c r="AP279" i="1" s="1"/>
  <c r="AO137" i="1"/>
  <c r="AP137" i="1" s="1"/>
  <c r="AO269" i="1"/>
  <c r="AP269" i="1" s="1"/>
  <c r="AT269" i="1" s="1"/>
  <c r="AO128" i="1"/>
  <c r="AO271" i="1"/>
  <c r="AP271" i="1" s="1"/>
  <c r="AO189" i="1"/>
  <c r="AP189" i="1" s="1"/>
  <c r="AT189" i="1" s="1"/>
  <c r="AO36" i="1"/>
  <c r="AO456" i="1"/>
  <c r="AP456" i="1" s="1"/>
  <c r="AQ456" i="1" s="1"/>
  <c r="AO412" i="1"/>
  <c r="AP412" i="1" s="1"/>
  <c r="AT412" i="1" s="1"/>
  <c r="AO299" i="1"/>
  <c r="AP299" i="1" s="1"/>
  <c r="AO998" i="1"/>
  <c r="AP998" i="1" s="1"/>
  <c r="AT998" i="1" s="1"/>
  <c r="AO1007" i="1"/>
  <c r="AP1007" i="1" s="1"/>
  <c r="AO1010" i="1"/>
  <c r="AP1010" i="1" s="1"/>
  <c r="AO37" i="1"/>
  <c r="O1092" i="1"/>
  <c r="O962" i="1"/>
  <c r="O208" i="1"/>
  <c r="O827" i="1"/>
  <c r="O676" i="1"/>
  <c r="O807" i="1"/>
  <c r="O690" i="1"/>
  <c r="O489" i="1"/>
  <c r="O410" i="1"/>
  <c r="O147" i="1"/>
  <c r="M142" i="1"/>
  <c r="O344" i="1"/>
  <c r="M21" i="1"/>
  <c r="O105" i="1"/>
  <c r="M203" i="1"/>
  <c r="O224" i="1"/>
  <c r="O1005" i="1"/>
  <c r="O1004" i="1"/>
  <c r="O731" i="1"/>
  <c r="AO123" i="1"/>
  <c r="AP123" i="1" s="1"/>
  <c r="AO159" i="1"/>
  <c r="AP159" i="1" s="1"/>
  <c r="AQ159" i="1" s="1"/>
  <c r="AO107" i="1"/>
  <c r="AP107" i="1" s="1"/>
  <c r="AO760" i="1"/>
  <c r="AO840" i="1"/>
  <c r="AP840" i="1" s="1"/>
  <c r="AO500" i="1"/>
  <c r="AP500" i="1" s="1"/>
  <c r="AT500" i="1" s="1"/>
  <c r="AO831" i="1"/>
  <c r="AP831" i="1" s="1"/>
  <c r="AT831" i="1" s="1"/>
  <c r="AO118" i="1"/>
  <c r="AP118" i="1" s="1"/>
  <c r="AT118" i="1" s="1"/>
  <c r="AO150" i="1"/>
  <c r="AP150" i="1" s="1"/>
  <c r="AO287" i="1"/>
  <c r="AP287" i="1" s="1"/>
  <c r="AT287" i="1" s="1"/>
  <c r="AO12" i="1"/>
  <c r="AP12" i="1" s="1"/>
  <c r="AO276" i="1"/>
  <c r="AP276" i="1" s="1"/>
  <c r="AO488" i="1"/>
  <c r="AP488" i="1" s="1"/>
  <c r="AO296" i="1"/>
  <c r="AP296" i="1" s="1"/>
  <c r="AT296" i="1" s="1"/>
  <c r="AO111" i="1"/>
  <c r="AP111" i="1" s="1"/>
  <c r="AT111" i="1" s="1"/>
  <c r="AO539" i="1"/>
  <c r="AP539" i="1" s="1"/>
  <c r="AO384" i="1"/>
  <c r="AP384" i="1" s="1"/>
  <c r="AO347" i="1"/>
  <c r="AP347" i="1" s="1"/>
  <c r="AT347" i="1" s="1"/>
  <c r="AO1002" i="1"/>
  <c r="AP1002" i="1" s="1"/>
  <c r="O80" i="1"/>
  <c r="O630" i="1"/>
  <c r="O256" i="1"/>
  <c r="O429" i="1"/>
  <c r="O346" i="1"/>
  <c r="O214" i="1"/>
  <c r="O360" i="1"/>
  <c r="O374" i="1"/>
  <c r="O119" i="1"/>
  <c r="O136" i="1"/>
  <c r="AO413" i="1"/>
  <c r="AP413" i="1" s="1"/>
  <c r="AT413" i="1" s="1"/>
  <c r="AO865" i="1"/>
  <c r="AP865" i="1" s="1"/>
  <c r="AO744" i="1"/>
  <c r="AP744" i="1" s="1"/>
  <c r="AO871" i="1"/>
  <c r="AP871" i="1" s="1"/>
  <c r="AO613" i="1"/>
  <c r="AP613" i="1" s="1"/>
  <c r="AT613" i="1" s="1"/>
  <c r="AO350" i="1"/>
  <c r="AP350" i="1" s="1"/>
  <c r="AO712" i="1"/>
  <c r="AP712" i="1" s="1"/>
  <c r="AO870" i="1"/>
  <c r="AP870" i="1" s="1"/>
  <c r="AO837" i="1"/>
  <c r="AP837" i="1" s="1"/>
  <c r="AQ837" i="1" s="1"/>
  <c r="AO704" i="1"/>
  <c r="AP704" i="1" s="1"/>
  <c r="AT704" i="1" s="1"/>
  <c r="AO629" i="1"/>
  <c r="AP629" i="1" s="1"/>
  <c r="AT629" i="1" s="1"/>
  <c r="AO902" i="1"/>
  <c r="AP902" i="1" s="1"/>
  <c r="AO748" i="1"/>
  <c r="AP748" i="1" s="1"/>
  <c r="AT748" i="1" s="1"/>
  <c r="AO280" i="1"/>
  <c r="AO847" i="1"/>
  <c r="AP847" i="1" s="1"/>
  <c r="AO520" i="1"/>
  <c r="AP520" i="1" s="1"/>
  <c r="AO284" i="1"/>
  <c r="AP284" i="1" s="1"/>
  <c r="AQ284" i="1" s="1"/>
  <c r="AO735" i="1"/>
  <c r="AP735" i="1" s="1"/>
  <c r="AQ735" i="1" s="1"/>
  <c r="AO1028" i="1"/>
  <c r="AP1028" i="1" s="1"/>
  <c r="AO395" i="1"/>
  <c r="AP395" i="1" s="1"/>
  <c r="AO729" i="1"/>
  <c r="AP729" i="1" s="1"/>
  <c r="AQ729" i="1" s="1"/>
  <c r="AO38" i="1"/>
  <c r="AP38" i="1" s="1"/>
  <c r="AO814" i="1"/>
  <c r="AO898" i="1"/>
  <c r="AP898" i="1" s="1"/>
  <c r="AT898" i="1" s="1"/>
  <c r="AO597" i="1"/>
  <c r="AP597" i="1" s="1"/>
  <c r="AT597" i="1" s="1"/>
  <c r="AO161" i="1"/>
  <c r="AP161" i="1" s="1"/>
  <c r="AT161" i="1" s="1"/>
  <c r="AO1020" i="1"/>
  <c r="AP1020" i="1" s="1"/>
  <c r="AT1020" i="1" s="1"/>
  <c r="AO652" i="1"/>
  <c r="AP652" i="1" s="1"/>
  <c r="AO476" i="1"/>
  <c r="AP476" i="1" s="1"/>
  <c r="AT476" i="1" s="1"/>
  <c r="AO53" i="1"/>
  <c r="AO812" i="1"/>
  <c r="AP812" i="1" s="1"/>
  <c r="AO43" i="1"/>
  <c r="AP43" i="1" s="1"/>
  <c r="AO319" i="1"/>
  <c r="AP319" i="1" s="1"/>
  <c r="AT319" i="1" s="1"/>
  <c r="AO594" i="1"/>
  <c r="AP594" i="1" s="1"/>
  <c r="AO498" i="1"/>
  <c r="AP498" i="1" s="1"/>
  <c r="AO918" i="1"/>
  <c r="AP918" i="1" s="1"/>
  <c r="AO294" i="1"/>
  <c r="AP294" i="1" s="1"/>
  <c r="AT294" i="1" s="1"/>
  <c r="AO1015" i="1"/>
  <c r="AO245" i="1"/>
  <c r="AP245" i="1" s="1"/>
  <c r="AO1021" i="1"/>
  <c r="AO177" i="1"/>
  <c r="AP177" i="1" s="1"/>
  <c r="AO291" i="1"/>
  <c r="AP291" i="1" s="1"/>
  <c r="AT291" i="1" s="1"/>
  <c r="AO1027" i="1"/>
  <c r="AP1027" i="1" s="1"/>
  <c r="AQ1027" i="1" s="1"/>
  <c r="AO1014" i="1"/>
  <c r="AP1014" i="1" s="1"/>
  <c r="AO203" i="1"/>
  <c r="AP203" i="1" s="1"/>
  <c r="AT203" i="1" s="1"/>
  <c r="AO224" i="1"/>
  <c r="AP224" i="1" s="1"/>
  <c r="AO1005" i="1"/>
  <c r="AP1005" i="1" s="1"/>
  <c r="AO1012" i="1"/>
  <c r="AP1012" i="1" s="1"/>
  <c r="AO317" i="1"/>
  <c r="AP317" i="1" s="1"/>
  <c r="AQ317" i="1" s="1"/>
  <c r="O387" i="1"/>
  <c r="O218" i="1"/>
  <c r="O228" i="1"/>
  <c r="O162" i="1"/>
  <c r="O234" i="1"/>
  <c r="O604" i="1"/>
  <c r="O341" i="1"/>
  <c r="O146" i="1"/>
  <c r="O897" i="1"/>
  <c r="O332" i="1"/>
  <c r="AO669" i="1"/>
  <c r="AP669" i="1" s="1"/>
  <c r="AO925" i="1"/>
  <c r="AP925" i="1" s="1"/>
  <c r="AT925" i="1" s="1"/>
  <c r="AO639" i="1"/>
  <c r="AP639" i="1" s="1"/>
  <c r="AO952" i="1"/>
  <c r="AO895" i="1"/>
  <c r="AP895" i="1" s="1"/>
  <c r="AO592" i="1"/>
  <c r="AP592" i="1" s="1"/>
  <c r="AT592" i="1" s="1"/>
  <c r="AO528" i="1"/>
  <c r="AP528" i="1" s="1"/>
  <c r="AO827" i="1"/>
  <c r="AP827" i="1" s="1"/>
  <c r="AO489" i="1"/>
  <c r="AP489" i="1" s="1"/>
  <c r="AO145" i="1"/>
  <c r="AP145" i="1" s="1"/>
  <c r="AT145" i="1" s="1"/>
  <c r="AO138" i="1"/>
  <c r="AP138" i="1" s="1"/>
  <c r="AO747" i="1"/>
  <c r="AP747" i="1" s="1"/>
  <c r="AO833" i="1"/>
  <c r="AP833" i="1" s="1"/>
  <c r="AO1086" i="1"/>
  <c r="AP1086" i="1" s="1"/>
  <c r="AT1086" i="1" s="1"/>
  <c r="AO968" i="1"/>
  <c r="AP968" i="1" s="1"/>
  <c r="AT968" i="1" s="1"/>
  <c r="AO1082" i="1"/>
  <c r="AP1082" i="1" s="1"/>
  <c r="AT1082" i="1" s="1"/>
  <c r="AO906" i="1"/>
  <c r="AP906" i="1" s="1"/>
  <c r="AO634" i="1"/>
  <c r="AP634" i="1" s="1"/>
  <c r="AT634" i="1" s="1"/>
  <c r="AO302" i="1"/>
  <c r="AP302" i="1" s="1"/>
  <c r="AO428" i="1"/>
  <c r="AP428" i="1" s="1"/>
  <c r="AO575" i="1"/>
  <c r="AP575" i="1" s="1"/>
  <c r="AO804" i="1"/>
  <c r="AP804" i="1" s="1"/>
  <c r="AT804" i="1" s="1"/>
  <c r="AO913" i="1"/>
  <c r="AP913" i="1" s="1"/>
  <c r="AQ913" i="1" s="1"/>
  <c r="AO797" i="1"/>
  <c r="AP797" i="1" s="1"/>
  <c r="AO766" i="1"/>
  <c r="AP766" i="1" s="1"/>
  <c r="AO330" i="1"/>
  <c r="AP330" i="1" s="1"/>
  <c r="AT330" i="1" s="1"/>
  <c r="AO516" i="1"/>
  <c r="AO418" i="1"/>
  <c r="AP418" i="1" s="1"/>
  <c r="AO58" i="1"/>
  <c r="AP58" i="1" s="1"/>
  <c r="AT58" i="1" s="1"/>
  <c r="AO127" i="1"/>
  <c r="AP127" i="1" s="1"/>
  <c r="AQ127" i="1" s="1"/>
  <c r="AO367" i="1"/>
  <c r="AP367" i="1" s="1"/>
  <c r="AT367" i="1" s="1"/>
  <c r="AO560" i="1"/>
  <c r="AP560" i="1" s="1"/>
  <c r="AT560" i="1" s="1"/>
  <c r="AO771" i="1"/>
  <c r="AP771" i="1" s="1"/>
  <c r="AO186" i="1"/>
  <c r="AP186" i="1" s="1"/>
  <c r="AQ186" i="1" s="1"/>
  <c r="AO325" i="1"/>
  <c r="AP325" i="1" s="1"/>
  <c r="AO310" i="1"/>
  <c r="AP310" i="1" s="1"/>
  <c r="AO114" i="1"/>
  <c r="AP114" i="1" s="1"/>
  <c r="AO586" i="1"/>
  <c r="AP586" i="1" s="1"/>
  <c r="AT586" i="1" s="1"/>
  <c r="AO371" i="1"/>
  <c r="AP371" i="1" s="1"/>
  <c r="AO193" i="1"/>
  <c r="AP193" i="1" s="1"/>
  <c r="AO121" i="1"/>
  <c r="AP121" i="1" s="1"/>
  <c r="AO93" i="1"/>
  <c r="AP93" i="1" s="1"/>
  <c r="AT93" i="1" s="1"/>
  <c r="AO429" i="1"/>
  <c r="AP429" i="1" s="1"/>
  <c r="AO346" i="1"/>
  <c r="AP346" i="1" s="1"/>
  <c r="AO214" i="1"/>
  <c r="AP214" i="1" s="1"/>
  <c r="AO719" i="1"/>
  <c r="AP719" i="1" s="1"/>
  <c r="AT719" i="1" s="1"/>
  <c r="AO360" i="1"/>
  <c r="AP360" i="1" s="1"/>
  <c r="AT360" i="1" s="1"/>
  <c r="AO315" i="1"/>
  <c r="AP315" i="1" s="1"/>
  <c r="AT315" i="1" s="1"/>
  <c r="AO120" i="1"/>
  <c r="AP120" i="1" s="1"/>
  <c r="AO446" i="1"/>
  <c r="AP446" i="1" s="1"/>
  <c r="AT446" i="1" s="1"/>
  <c r="AO44" i="1"/>
  <c r="O331" i="1"/>
  <c r="O397" i="1"/>
  <c r="O356" i="1"/>
  <c r="O205" i="1"/>
  <c r="O424" i="1"/>
  <c r="O556" i="1"/>
  <c r="O41" i="1"/>
  <c r="O435" i="1"/>
  <c r="O1016" i="1"/>
  <c r="O75" i="1"/>
  <c r="O473" i="1"/>
  <c r="O55" i="1"/>
  <c r="O270" i="1"/>
  <c r="O148" i="1"/>
  <c r="O238" i="1"/>
  <c r="O421" i="1"/>
  <c r="O757" i="1"/>
  <c r="M173" i="1"/>
  <c r="O696" i="1"/>
  <c r="AO566" i="1"/>
  <c r="AP566" i="1" s="1"/>
  <c r="AT566" i="1" s="1"/>
  <c r="AO896" i="1"/>
  <c r="AP896" i="1" s="1"/>
  <c r="AO700" i="1"/>
  <c r="AP700" i="1" s="1"/>
  <c r="AO1070" i="1"/>
  <c r="AP1070" i="1" s="1"/>
  <c r="AT1070" i="1" s="1"/>
  <c r="AO467" i="1"/>
  <c r="AP467" i="1" s="1"/>
  <c r="AO763" i="1"/>
  <c r="AP763" i="1" s="1"/>
  <c r="AO709" i="1"/>
  <c r="AP709" i="1" s="1"/>
  <c r="AQ709" i="1" s="1"/>
  <c r="AO417" i="1"/>
  <c r="AP417" i="1" s="1"/>
  <c r="AO1092" i="1"/>
  <c r="AP1092" i="1" s="1"/>
  <c r="AQ1092" i="1" s="1"/>
  <c r="AO962" i="1"/>
  <c r="AP962" i="1" s="1"/>
  <c r="AQ962" i="1" s="1"/>
  <c r="AO208" i="1"/>
  <c r="AP208" i="1" s="1"/>
  <c r="AO676" i="1"/>
  <c r="AP676" i="1" s="1"/>
  <c r="AT676" i="1" s="1"/>
  <c r="AO807" i="1"/>
  <c r="AP807" i="1" s="1"/>
  <c r="AO690" i="1"/>
  <c r="AP690" i="1" s="1"/>
  <c r="AO537" i="1"/>
  <c r="AO419" i="1"/>
  <c r="AP419" i="1" s="1"/>
  <c r="AO410" i="1"/>
  <c r="AP410" i="1" s="1"/>
  <c r="AT410" i="1" s="1"/>
  <c r="AO623" i="1"/>
  <c r="AP623" i="1" s="1"/>
  <c r="AO978" i="1"/>
  <c r="AP978" i="1" s="1"/>
  <c r="AO868" i="1"/>
  <c r="AP868" i="1" s="1"/>
  <c r="AT868" i="1" s="1"/>
  <c r="AO59" i="1"/>
  <c r="AP59" i="1" s="1"/>
  <c r="AO551" i="1"/>
  <c r="AP551" i="1" s="1"/>
  <c r="AO617" i="1"/>
  <c r="AP617" i="1" s="1"/>
  <c r="AO78" i="1"/>
  <c r="AP78" i="1" s="1"/>
  <c r="AQ78" i="1" s="1"/>
  <c r="AO542" i="1"/>
  <c r="AP542" i="1" s="1"/>
  <c r="AQ542" i="1" s="1"/>
  <c r="AR542" i="1" s="1"/>
  <c r="AO1059" i="1"/>
  <c r="AP1059" i="1" s="1"/>
  <c r="AT1059" i="1" s="1"/>
  <c r="AO487" i="1"/>
  <c r="AP487" i="1" s="1"/>
  <c r="AO468" i="1"/>
  <c r="AP468" i="1" s="1"/>
  <c r="AT468" i="1" s="1"/>
  <c r="AO526" i="1"/>
  <c r="AP526" i="1" s="1"/>
  <c r="AO1036" i="1"/>
  <c r="AP1036" i="1" s="1"/>
  <c r="AO990" i="1"/>
  <c r="AP990" i="1" s="1"/>
  <c r="AO264" i="1"/>
  <c r="AP264" i="1" s="1"/>
  <c r="AT264" i="1" s="1"/>
  <c r="AO329" i="1"/>
  <c r="AP329" i="1" s="1"/>
  <c r="AT329" i="1" s="1"/>
  <c r="AO398" i="1"/>
  <c r="AP398" i="1" s="1"/>
  <c r="AT398" i="1" s="1"/>
  <c r="AO313" i="1"/>
  <c r="AP313" i="1" s="1"/>
  <c r="AO946" i="1"/>
  <c r="AP946" i="1" s="1"/>
  <c r="AQ946" i="1" s="1"/>
  <c r="AO481" i="1"/>
  <c r="AP481" i="1" s="1"/>
  <c r="AO13" i="1"/>
  <c r="AP13" i="1" s="1"/>
  <c r="AO421" i="1"/>
  <c r="AP421" i="1" s="1"/>
  <c r="AO204" i="1"/>
  <c r="AP204" i="1" s="1"/>
  <c r="AO757" i="1"/>
  <c r="AP757" i="1" s="1"/>
  <c r="AT757" i="1" s="1"/>
  <c r="AO696" i="1"/>
  <c r="AP696" i="1" s="1"/>
  <c r="AT696" i="1" s="1"/>
  <c r="AO261" i="1"/>
  <c r="AP261" i="1" s="1"/>
  <c r="AO518" i="1"/>
  <c r="AP518" i="1" s="1"/>
  <c r="AT518" i="1" s="1"/>
  <c r="AO129" i="1"/>
  <c r="AO262" i="1"/>
  <c r="AP262" i="1" s="1"/>
  <c r="AO607" i="1"/>
  <c r="AP607" i="1" s="1"/>
  <c r="AO32" i="1"/>
  <c r="AP32" i="1" s="1"/>
  <c r="AQ32" i="1" s="1"/>
  <c r="AO1085" i="1"/>
  <c r="AP1085" i="1" s="1"/>
  <c r="AT1085" i="1" s="1"/>
  <c r="AO1073" i="1"/>
  <c r="AP1073" i="1" s="1"/>
  <c r="AO917" i="1"/>
  <c r="AO616" i="1"/>
  <c r="AP616" i="1" s="1"/>
  <c r="AQ616" i="1" s="1"/>
  <c r="AO934" i="1"/>
  <c r="AP934" i="1" s="1"/>
  <c r="AO600" i="1"/>
  <c r="AP600" i="1" s="1"/>
  <c r="AO958" i="1"/>
  <c r="AP958" i="1" s="1"/>
  <c r="AO900" i="1"/>
  <c r="AP900" i="1" s="1"/>
  <c r="AT900" i="1" s="1"/>
  <c r="AO569" i="1"/>
  <c r="AP569" i="1" s="1"/>
  <c r="AO790" i="1"/>
  <c r="AP790" i="1" s="1"/>
  <c r="AT790" i="1" s="1"/>
  <c r="AO545" i="1"/>
  <c r="AP545" i="1" s="1"/>
  <c r="AO876" i="1"/>
  <c r="AP876" i="1" s="1"/>
  <c r="AT876" i="1" s="1"/>
  <c r="AO1076" i="1"/>
  <c r="AO983" i="1"/>
  <c r="AP983" i="1" s="1"/>
  <c r="AO816" i="1"/>
  <c r="AP816" i="1" s="1"/>
  <c r="AO686" i="1"/>
  <c r="AP686" i="1" s="1"/>
  <c r="AQ686" i="1" s="1"/>
  <c r="AO880" i="1"/>
  <c r="AP880" i="1" s="1"/>
  <c r="AT880" i="1" s="1"/>
  <c r="AO959" i="1"/>
  <c r="AP959" i="1" s="1"/>
  <c r="AO615" i="1"/>
  <c r="AP615" i="1" s="1"/>
  <c r="AO912" i="1"/>
  <c r="AP912" i="1" s="1"/>
  <c r="AT912" i="1" s="1"/>
  <c r="AO1057" i="1"/>
  <c r="AP1057" i="1" s="1"/>
  <c r="AO1065" i="1"/>
  <c r="AP1065" i="1" s="1"/>
  <c r="AO699" i="1"/>
  <c r="AP699" i="1" s="1"/>
  <c r="AQ699" i="1" s="1"/>
  <c r="AO759" i="1"/>
  <c r="AP759" i="1" s="1"/>
  <c r="AT759" i="1" s="1"/>
  <c r="AO650" i="1"/>
  <c r="AP650" i="1" s="1"/>
  <c r="AT650" i="1" s="1"/>
  <c r="AO950" i="1"/>
  <c r="AP950" i="1" s="1"/>
  <c r="AT950" i="1" s="1"/>
  <c r="AO905" i="1"/>
  <c r="AP905" i="1" s="1"/>
  <c r="AO2" i="1"/>
  <c r="AP2" i="1" s="1"/>
  <c r="AT2" i="1" s="1"/>
  <c r="AO364" i="1"/>
  <c r="AP364" i="1" s="1"/>
  <c r="AO285" i="1"/>
  <c r="AP285" i="1" s="1"/>
  <c r="AO628" i="1"/>
  <c r="AP628" i="1" s="1"/>
  <c r="AO933" i="1"/>
  <c r="AP933" i="1" s="1"/>
  <c r="AT933" i="1" s="1"/>
  <c r="AO677" i="1"/>
  <c r="AP677" i="1" s="1"/>
  <c r="AQ677" i="1" s="1"/>
  <c r="AO916" i="1"/>
  <c r="AP916" i="1" s="1"/>
  <c r="AO547" i="1"/>
  <c r="AO584" i="1"/>
  <c r="AP584" i="1" s="1"/>
  <c r="AQ584" i="1" s="1"/>
  <c r="AO723" i="1"/>
  <c r="AO339" i="1"/>
  <c r="AP339" i="1" s="1"/>
  <c r="AO378" i="1"/>
  <c r="AP378" i="1" s="1"/>
  <c r="AQ378" i="1" s="1"/>
  <c r="AO155" i="1"/>
  <c r="AP155" i="1" s="1"/>
  <c r="AT155" i="1" s="1"/>
  <c r="AO406" i="1"/>
  <c r="AP406" i="1" s="1"/>
  <c r="AT406" i="1" s="1"/>
  <c r="AO362" i="1"/>
  <c r="AP362" i="1" s="1"/>
  <c r="AQ362" i="1" s="1"/>
  <c r="AO188" i="1"/>
  <c r="AP188" i="1" s="1"/>
  <c r="AO849" i="1"/>
  <c r="AP849" i="1" s="1"/>
  <c r="AT849" i="1" s="1"/>
  <c r="AO68" i="1"/>
  <c r="AP68" i="1" s="1"/>
  <c r="AO924" i="1"/>
  <c r="AP924" i="1" s="1"/>
  <c r="AO442" i="1"/>
  <c r="AP442" i="1" s="1"/>
  <c r="AO239" i="1"/>
  <c r="AP239" i="1" s="1"/>
  <c r="AT239" i="1" s="1"/>
  <c r="AO582" i="1"/>
  <c r="AP582" i="1" s="1"/>
  <c r="AT582" i="1" s="1"/>
  <c r="AO39" i="1"/>
  <c r="AP39" i="1" s="1"/>
  <c r="AT39" i="1" s="1"/>
  <c r="AO226" i="1"/>
  <c r="AP226" i="1" s="1"/>
  <c r="AO283" i="1"/>
  <c r="AP283" i="1" s="1"/>
  <c r="AQ283" i="1" s="1"/>
  <c r="AO976" i="1"/>
  <c r="AP976" i="1" s="1"/>
  <c r="AO855" i="1"/>
  <c r="AP855" i="1" s="1"/>
  <c r="AO1068" i="1"/>
  <c r="AP1068" i="1" s="1"/>
  <c r="AQ1068" i="1" s="1"/>
  <c r="AO818" i="1"/>
  <c r="AP818" i="1" s="1"/>
  <c r="AO1078" i="1"/>
  <c r="AP1078" i="1" s="1"/>
  <c r="AO940" i="1"/>
  <c r="AP940" i="1" s="1"/>
  <c r="AQ940" i="1" s="1"/>
  <c r="AO87" i="1"/>
  <c r="AP87" i="1" s="1"/>
  <c r="AO486" i="1"/>
  <c r="AP486" i="1" s="1"/>
  <c r="AT486" i="1" s="1"/>
  <c r="AO922" i="1"/>
  <c r="AP922" i="1" s="1"/>
  <c r="AO454" i="1"/>
  <c r="AP454" i="1" s="1"/>
  <c r="AO320" i="1"/>
  <c r="AP320" i="1" s="1"/>
  <c r="AO809" i="1"/>
  <c r="AP809" i="1" s="1"/>
  <c r="AQ809" i="1" s="1"/>
  <c r="AO230" i="1"/>
  <c r="AP230" i="1" s="1"/>
  <c r="AO948" i="1"/>
  <c r="AP948" i="1" s="1"/>
  <c r="AO497" i="1"/>
  <c r="AP497" i="1" s="1"/>
  <c r="AO867" i="1"/>
  <c r="AP867" i="1" s="1"/>
  <c r="AT867" i="1" s="1"/>
  <c r="AO514" i="1"/>
  <c r="AP514" i="1" s="1"/>
  <c r="AO511" i="1"/>
  <c r="AP511" i="1" s="1"/>
  <c r="AT511" i="1" s="1"/>
  <c r="AO190" i="1"/>
  <c r="AP190" i="1" s="1"/>
  <c r="AT190" i="1" s="1"/>
  <c r="AO403" i="1"/>
  <c r="AP403" i="1" s="1"/>
  <c r="AO54" i="1"/>
  <c r="AP54" i="1" s="1"/>
  <c r="AT54" i="1" s="1"/>
  <c r="AO606" i="1"/>
  <c r="AP606" i="1" s="1"/>
  <c r="AT606" i="1" s="1"/>
  <c r="AO201" i="1"/>
  <c r="AP201" i="1" s="1"/>
  <c r="AO787" i="1"/>
  <c r="AP787" i="1" s="1"/>
  <c r="AT787" i="1" s="1"/>
  <c r="AO304" i="1"/>
  <c r="AP304" i="1" s="1"/>
  <c r="AO1054" i="1"/>
  <c r="AP1054" i="1" s="1"/>
  <c r="AO160" i="1"/>
  <c r="AP160" i="1" s="1"/>
  <c r="AO1051" i="1"/>
  <c r="AP1051" i="1" s="1"/>
  <c r="AO1041" i="1"/>
  <c r="AP1041" i="1" s="1"/>
  <c r="AO259" i="1"/>
  <c r="AO358" i="1"/>
  <c r="AP358" i="1" s="1"/>
  <c r="AO791" i="1"/>
  <c r="AP791" i="1" s="1"/>
  <c r="AT791" i="1" s="1"/>
  <c r="AO579" i="1"/>
  <c r="AP579" i="1" s="1"/>
  <c r="AO548" i="1"/>
  <c r="AP548" i="1" s="1"/>
  <c r="AO653" i="1"/>
  <c r="AP653" i="1" s="1"/>
  <c r="AQ653" i="1" s="1"/>
  <c r="AO768" i="1"/>
  <c r="AP768" i="1" s="1"/>
  <c r="AO610" i="1"/>
  <c r="AP610" i="1" s="1"/>
  <c r="AT610" i="1" s="1"/>
  <c r="AO370" i="1"/>
  <c r="AP370" i="1" s="1"/>
  <c r="AO409" i="1"/>
  <c r="AP409" i="1" s="1"/>
  <c r="AO805" i="1"/>
  <c r="AP805" i="1" s="1"/>
  <c r="AT805" i="1" s="1"/>
  <c r="AO45" i="1"/>
  <c r="AP45" i="1" s="1"/>
  <c r="AO554" i="1"/>
  <c r="AP554" i="1" s="1"/>
  <c r="AO824" i="1"/>
  <c r="AP824" i="1" s="1"/>
  <c r="AO211" i="1"/>
  <c r="AP211" i="1" s="1"/>
  <c r="AO819" i="1"/>
  <c r="AP819" i="1" s="1"/>
  <c r="AT819" i="1" s="1"/>
  <c r="AO470" i="1"/>
  <c r="AP470" i="1" s="1"/>
  <c r="AO688" i="1"/>
  <c r="AP688" i="1" s="1"/>
  <c r="AO758" i="1"/>
  <c r="AP758" i="1" s="1"/>
  <c r="AQ758" i="1" s="1"/>
  <c r="AO251" i="1"/>
  <c r="AP251" i="1" s="1"/>
  <c r="AO19" i="1"/>
  <c r="AP19" i="1" s="1"/>
  <c r="AT19" i="1" s="1"/>
  <c r="AO27" i="1"/>
  <c r="AP27" i="1" s="1"/>
  <c r="AT27" i="1" s="1"/>
  <c r="AO234" i="1"/>
  <c r="AP234" i="1" s="1"/>
  <c r="AO75" i="1"/>
  <c r="AP75" i="1" s="1"/>
  <c r="AT75" i="1" s="1"/>
  <c r="AO473" i="1"/>
  <c r="AP473" i="1" s="1"/>
  <c r="AT473" i="1" s="1"/>
  <c r="AO55" i="1"/>
  <c r="AP55" i="1" s="1"/>
  <c r="AO270" i="1"/>
  <c r="AP270" i="1" s="1"/>
  <c r="AT270" i="1" s="1"/>
  <c r="AO366" i="1"/>
  <c r="AP366" i="1" s="1"/>
  <c r="AO272" i="1"/>
  <c r="AP272" i="1" s="1"/>
  <c r="AO408" i="1"/>
  <c r="AP408" i="1" s="1"/>
  <c r="AO157" i="1"/>
  <c r="AP157" i="1" s="1"/>
  <c r="AT157" i="1" s="1"/>
  <c r="AO67" i="1"/>
  <c r="AP67" i="1" s="1"/>
  <c r="AT67" i="1" s="1"/>
  <c r="AO532" i="1"/>
  <c r="AP532" i="1" s="1"/>
  <c r="AO465" i="1"/>
  <c r="AP465" i="1" s="1"/>
  <c r="AO994" i="1"/>
  <c r="AP994" i="1" s="1"/>
  <c r="AQ994" i="1" s="1"/>
  <c r="AO713" i="1"/>
  <c r="AP713" i="1" s="1"/>
  <c r="AO1022" i="1"/>
  <c r="AP1022" i="1" s="1"/>
  <c r="O385" i="1"/>
  <c r="O621" i="1"/>
  <c r="O96" i="1"/>
  <c r="O491" i="1"/>
  <c r="O884" i="1"/>
  <c r="O1084" i="1"/>
  <c r="O390" i="1"/>
  <c r="O720" i="1"/>
  <c r="O678" i="1"/>
  <c r="O1060" i="1"/>
  <c r="O945" i="1"/>
  <c r="O992" i="1"/>
  <c r="O954" i="1"/>
  <c r="O887" i="1"/>
  <c r="O519" i="1"/>
  <c r="O508" i="1"/>
  <c r="O660" i="1"/>
  <c r="M182" i="1"/>
  <c r="O693" i="1"/>
  <c r="O706" i="1"/>
  <c r="M949" i="1"/>
  <c r="O474" i="1"/>
  <c r="O464" i="1"/>
  <c r="O599" i="1"/>
  <c r="O658" i="1"/>
  <c r="O645" i="1"/>
  <c r="O54" i="1"/>
  <c r="O606" i="1"/>
  <c r="O201" i="1"/>
  <c r="O841" i="1"/>
  <c r="O584" i="1"/>
  <c r="M277" i="1"/>
  <c r="O334" i="1"/>
  <c r="O247" i="1"/>
  <c r="O164" i="1"/>
  <c r="O847" i="1"/>
  <c r="M843" i="1"/>
  <c r="O848" i="1"/>
  <c r="M398" i="1"/>
  <c r="O571" i="1"/>
  <c r="O466" i="1"/>
  <c r="O595" i="1"/>
  <c r="O169" i="1"/>
  <c r="M13" i="1"/>
  <c r="O1045" i="1"/>
  <c r="O888" i="1"/>
  <c r="O173" i="1"/>
  <c r="O306" i="1"/>
  <c r="O484" i="1"/>
  <c r="O252" i="1"/>
  <c r="O431" i="1"/>
  <c r="O235" i="1"/>
  <c r="O758" i="1"/>
  <c r="O251" i="1"/>
  <c r="O19" i="1"/>
  <c r="O27" i="1"/>
  <c r="O426" i="1"/>
  <c r="O250" i="1"/>
  <c r="O241" i="1"/>
  <c r="O322" i="1"/>
  <c r="O355" i="1"/>
  <c r="O61" i="1"/>
  <c r="O142" i="1"/>
  <c r="O21" i="1"/>
  <c r="M1014" i="1"/>
  <c r="O17" i="1"/>
  <c r="O347" i="1"/>
  <c r="O222" i="1"/>
  <c r="O914" i="1"/>
  <c r="O69" i="1"/>
  <c r="O769" i="1"/>
  <c r="M256" i="1"/>
  <c r="O737" i="1"/>
  <c r="O675" i="1"/>
  <c r="O580" i="1"/>
  <c r="O674" i="1"/>
  <c r="O944" i="1"/>
  <c r="O372" i="1"/>
  <c r="O382" i="1"/>
  <c r="O623" i="1"/>
  <c r="O978" i="1"/>
  <c r="O123" i="1"/>
  <c r="O77" i="1"/>
  <c r="O979" i="1"/>
  <c r="O655" i="1"/>
  <c r="O649" i="1"/>
  <c r="M197" i="1"/>
  <c r="O854" i="1"/>
  <c r="O297" i="1"/>
  <c r="O1054" i="1"/>
  <c r="O160" i="1"/>
  <c r="M288" i="1"/>
  <c r="O803" i="1"/>
  <c r="M577" i="1"/>
  <c r="O494" i="1"/>
  <c r="O330" i="1"/>
  <c r="O97" i="1"/>
  <c r="M284" i="1"/>
  <c r="O789" i="1"/>
  <c r="M148" i="1"/>
  <c r="O920" i="1"/>
  <c r="M401" i="1"/>
  <c r="O422" i="1"/>
  <c r="O439" i="1"/>
  <c r="O395" i="1"/>
  <c r="O40" i="1"/>
  <c r="O668" i="1"/>
  <c r="M793" i="1"/>
  <c r="M637" i="1"/>
  <c r="O504" i="1"/>
  <c r="O578" i="1"/>
  <c r="O427" i="1"/>
  <c r="O292" i="1"/>
  <c r="O95" i="1"/>
  <c r="O784" i="1"/>
  <c r="O166" i="1"/>
  <c r="M75" i="1"/>
  <c r="O493" i="1"/>
  <c r="O698" i="1"/>
  <c r="O5" i="1"/>
  <c r="O553" i="1"/>
  <c r="O24" i="1"/>
  <c r="O220" i="1"/>
  <c r="M105" i="1"/>
  <c r="O315" i="1"/>
  <c r="O122" i="1"/>
  <c r="O70" i="1"/>
  <c r="O1002" i="1"/>
  <c r="O1085" i="1"/>
  <c r="O1086" i="1"/>
  <c r="O1073" i="1"/>
  <c r="O968" i="1"/>
  <c r="O158" i="1"/>
  <c r="O309" i="1"/>
  <c r="O872" i="1"/>
  <c r="O1061" i="1"/>
  <c r="O483" i="1"/>
  <c r="O680" i="1"/>
  <c r="O779" i="1"/>
  <c r="O538" i="1"/>
  <c r="O92" i="1"/>
  <c r="O960" i="1"/>
  <c r="O576" i="1"/>
  <c r="O868" i="1"/>
  <c r="O311" i="1"/>
  <c r="O59" i="1"/>
  <c r="O551" i="1"/>
  <c r="O617" i="1"/>
  <c r="M770" i="1"/>
  <c r="O407" i="1"/>
  <c r="O506" i="1"/>
  <c r="O820" i="1"/>
  <c r="O903" i="1"/>
  <c r="O921" i="1"/>
  <c r="O573" i="1"/>
  <c r="O846" i="1"/>
  <c r="O773" i="1"/>
  <c r="O478" i="1"/>
  <c r="O767" i="1"/>
  <c r="O363" i="1"/>
  <c r="O406" i="1"/>
  <c r="O362" i="1"/>
  <c r="O475" i="1"/>
  <c r="O955" i="1"/>
  <c r="O815" i="1"/>
  <c r="O729" i="1"/>
  <c r="O38" i="1"/>
  <c r="O461" i="1"/>
  <c r="O436" i="1"/>
  <c r="O98" i="1"/>
  <c r="O107" i="1"/>
  <c r="O261" i="1"/>
  <c r="O133" i="1"/>
  <c r="O6" i="1"/>
  <c r="O134" i="1"/>
  <c r="O430" i="1"/>
  <c r="O102" i="1"/>
  <c r="O1030" i="1"/>
  <c r="O1017" i="1"/>
  <c r="O838" i="1"/>
  <c r="O303" i="1"/>
  <c r="O124" i="1"/>
  <c r="O786" i="1"/>
  <c r="O172" i="1"/>
  <c r="O366" i="1"/>
  <c r="O272" i="1"/>
  <c r="O1013" i="1"/>
  <c r="O153" i="1"/>
  <c r="O636" i="1"/>
  <c r="O120" i="1"/>
  <c r="O62" i="1"/>
  <c r="O1087" i="1"/>
  <c r="O398" i="1"/>
  <c r="O1032" i="1"/>
  <c r="O203" i="1"/>
  <c r="O1080" i="1"/>
  <c r="O909" i="1"/>
  <c r="O1088" i="1"/>
  <c r="O754" i="1"/>
  <c r="O1082" i="1"/>
  <c r="O865" i="1"/>
  <c r="O616" i="1"/>
  <c r="O934" i="1"/>
  <c r="O906" i="1"/>
  <c r="O600" i="1"/>
  <c r="O970" i="1"/>
  <c r="O839" i="1"/>
  <c r="O109" i="1"/>
  <c r="O525" i="1"/>
  <c r="O254" i="1"/>
  <c r="O307" i="1"/>
  <c r="O231" i="1"/>
  <c r="O138" i="1"/>
  <c r="O174" i="1"/>
  <c r="O673" i="1"/>
  <c r="O472" i="1"/>
  <c r="O710" i="1"/>
  <c r="O842" i="1"/>
  <c r="O563" i="1"/>
  <c r="O28" i="1"/>
  <c r="O1041" i="1"/>
  <c r="M494" i="1"/>
  <c r="O416" i="1"/>
  <c r="O721" i="1"/>
  <c r="O780" i="1"/>
  <c r="O188" i="1"/>
  <c r="O849" i="1"/>
  <c r="M422" i="1"/>
  <c r="O516" i="1"/>
  <c r="O391" i="1"/>
  <c r="O656" i="1"/>
  <c r="O509" i="1"/>
  <c r="O814" i="1"/>
  <c r="O898" i="1"/>
  <c r="O375" i="1"/>
  <c r="O381" i="1"/>
  <c r="O52" i="1"/>
  <c r="O751" i="1"/>
  <c r="O434" i="1"/>
  <c r="O213" i="1"/>
  <c r="O101" i="1"/>
  <c r="O376" i="1"/>
  <c r="O16" i="1"/>
  <c r="O279" i="1"/>
  <c r="O242" i="1"/>
  <c r="O29" i="1"/>
  <c r="O63" i="1"/>
  <c r="O86" i="1"/>
  <c r="O248" i="1"/>
  <c r="O260" i="1"/>
  <c r="O408" i="1"/>
  <c r="O157" i="1"/>
  <c r="O67" i="1"/>
  <c r="O1009" i="1"/>
  <c r="O333" i="1"/>
  <c r="O1001" i="1"/>
  <c r="O997" i="1"/>
  <c r="M1012" i="1"/>
  <c r="O788" i="1"/>
  <c r="O1093" i="1"/>
  <c r="O312" i="1"/>
  <c r="O930" i="1"/>
  <c r="O730" i="1"/>
  <c r="O919" i="1"/>
  <c r="O1067" i="1"/>
  <c r="O632" i="1"/>
  <c r="O152" i="1"/>
  <c r="O634" i="1"/>
  <c r="O744" i="1"/>
  <c r="O302" i="1"/>
  <c r="O663" i="1"/>
  <c r="O643" i="1"/>
  <c r="O741" i="1"/>
  <c r="O246" i="1"/>
  <c r="O732" i="1"/>
  <c r="O78" i="1"/>
  <c r="O972" i="1"/>
  <c r="O1048" i="1"/>
  <c r="O590" i="1"/>
  <c r="M846" i="1"/>
  <c r="O991" i="1"/>
  <c r="O823" i="1"/>
  <c r="O266" i="1"/>
  <c r="O399" i="1"/>
  <c r="O290" i="1"/>
  <c r="O358" i="1"/>
  <c r="O605" i="1"/>
  <c r="O974" i="1"/>
  <c r="O755" i="1"/>
  <c r="O18" i="1"/>
  <c r="O68" i="1"/>
  <c r="O618" i="1"/>
  <c r="O194" i="1"/>
  <c r="O877" i="1"/>
  <c r="O602" i="1"/>
  <c r="O518" i="1"/>
  <c r="O129" i="1"/>
  <c r="O262" i="1"/>
  <c r="O775" i="1"/>
  <c r="O964" i="1"/>
  <c r="M102" i="1"/>
  <c r="O132" i="1"/>
  <c r="O546" i="1"/>
  <c r="O72" i="1"/>
  <c r="O137" i="1"/>
  <c r="O269" i="1"/>
  <c r="O128" i="1"/>
  <c r="O47" i="1"/>
  <c r="O345" i="1"/>
  <c r="O180" i="1"/>
  <c r="O8" i="1"/>
  <c r="O727" i="1"/>
  <c r="O532" i="1"/>
  <c r="O441" i="1"/>
  <c r="O353" i="1"/>
  <c r="O317" i="1"/>
  <c r="O876" i="1"/>
  <c r="O983" i="1"/>
  <c r="O816" i="1"/>
  <c r="O202" i="1"/>
  <c r="O781" i="1"/>
  <c r="O1083" i="1"/>
  <c r="O904" i="1"/>
  <c r="O856" i="1"/>
  <c r="O961" i="1"/>
  <c r="O806" i="1"/>
  <c r="O965" i="1"/>
  <c r="O200" i="1"/>
  <c r="O249" i="1"/>
  <c r="O900" i="1"/>
  <c r="O871" i="1"/>
  <c r="O428" i="1"/>
  <c r="O569" i="1"/>
  <c r="O613" i="1"/>
  <c r="O821" i="1"/>
  <c r="O542" i="1"/>
  <c r="O1059" i="1"/>
  <c r="O487" i="1"/>
  <c r="O413" i="1"/>
  <c r="O221" i="1"/>
  <c r="M716" i="1"/>
  <c r="O875" i="1"/>
  <c r="O988" i="1"/>
  <c r="O574" i="1"/>
  <c r="O1046" i="1"/>
  <c r="O890" i="1"/>
  <c r="M259" i="1"/>
  <c r="O570" i="1"/>
  <c r="O791" i="1"/>
  <c r="O579" i="1"/>
  <c r="O829" i="1"/>
  <c r="O738" i="1"/>
  <c r="O368" i="1"/>
  <c r="O485" i="1"/>
  <c r="O924" i="1"/>
  <c r="O418" i="1"/>
  <c r="O825" i="1"/>
  <c r="O66" i="1"/>
  <c r="O622" i="1"/>
  <c r="O739" i="1"/>
  <c r="O597" i="1"/>
  <c r="M877" i="1"/>
  <c r="O161" i="1"/>
  <c r="O365" i="1"/>
  <c r="M52" i="1"/>
  <c r="O298" i="1"/>
  <c r="O103" i="1"/>
  <c r="O607" i="1"/>
  <c r="O840" i="1"/>
  <c r="O500" i="1"/>
  <c r="O672" i="1"/>
  <c r="O1006" i="1"/>
  <c r="O438" i="1"/>
  <c r="O271" i="1"/>
  <c r="O830" i="1"/>
  <c r="O274" i="1"/>
  <c r="O596" i="1"/>
  <c r="O448" i="1"/>
  <c r="M1001" i="1"/>
  <c r="O465" i="1"/>
  <c r="O994" i="1"/>
  <c r="O527" i="1"/>
  <c r="O446" i="1"/>
  <c r="O566" i="1"/>
  <c r="O669" i="1"/>
  <c r="O896" i="1"/>
  <c r="O925" i="1"/>
  <c r="O686" i="1"/>
  <c r="O880" i="1"/>
  <c r="O913" i="1"/>
  <c r="O615" i="1"/>
  <c r="O912" i="1"/>
  <c r="O1057" i="1"/>
  <c r="O899" i="1"/>
  <c r="O301" i="1"/>
  <c r="O495" i="1"/>
  <c r="O530" i="1"/>
  <c r="O444" i="1"/>
  <c r="O117" i="1"/>
  <c r="O232" i="1"/>
  <c r="O572" i="1"/>
  <c r="O822" i="1"/>
  <c r="O575" i="1"/>
  <c r="O64" i="1"/>
  <c r="O743" i="1"/>
  <c r="O591" i="1"/>
  <c r="M590" i="1"/>
  <c r="O468" i="1"/>
  <c r="O681" i="1"/>
  <c r="O860" i="1"/>
  <c r="O651" i="1"/>
  <c r="O753" i="1"/>
  <c r="O697" i="1"/>
  <c r="O882" i="1"/>
  <c r="O505" i="1"/>
  <c r="O255" i="1"/>
  <c r="O653" i="1"/>
  <c r="O768" i="1"/>
  <c r="O1042" i="1"/>
  <c r="O783" i="1"/>
  <c r="O442" i="1"/>
  <c r="O58" i="1"/>
  <c r="O149" i="1"/>
  <c r="O425" i="1"/>
  <c r="O646" i="1"/>
  <c r="O562" i="1"/>
  <c r="O694" i="1"/>
  <c r="O60" i="1"/>
  <c r="O165" i="1"/>
  <c r="O831" i="1"/>
  <c r="O32" i="1"/>
  <c r="O625" i="1"/>
  <c r="O886" i="1"/>
  <c r="O206" i="1"/>
  <c r="O414" i="1"/>
  <c r="O189" i="1"/>
  <c r="O386" i="1"/>
  <c r="O308" i="1"/>
  <c r="O1003" i="1"/>
  <c r="O340" i="1"/>
  <c r="O714" i="1"/>
  <c r="O1018" i="1"/>
  <c r="O217" i="1"/>
  <c r="O980" i="1"/>
  <c r="O776" i="1"/>
  <c r="O928" i="1"/>
  <c r="O1090" i="1"/>
  <c r="O722" i="1"/>
  <c r="O670" i="1"/>
  <c r="O700" i="1"/>
  <c r="O639" i="1"/>
  <c r="O1070" i="1"/>
  <c r="O901" i="1"/>
  <c r="O989" i="1"/>
  <c r="O952" i="1"/>
  <c r="O1065" i="1"/>
  <c r="O699" i="1"/>
  <c r="O759" i="1"/>
  <c r="O650" i="1"/>
  <c r="O799" i="1"/>
  <c r="O750" i="1"/>
  <c r="O935" i="1"/>
  <c r="O82" i="1"/>
  <c r="O733" i="1"/>
  <c r="O603" i="1"/>
  <c r="O350" i="1"/>
  <c r="O1049" i="1"/>
  <c r="O219" i="1"/>
  <c r="M1059" i="1"/>
  <c r="O782" i="1"/>
  <c r="M487" i="1"/>
  <c r="O984" i="1"/>
  <c r="O567" i="1"/>
  <c r="O929" i="1"/>
  <c r="O864" i="1"/>
  <c r="O689" i="1"/>
  <c r="O665" i="1"/>
  <c r="O316" i="1"/>
  <c r="O282" i="1"/>
  <c r="O626" i="1"/>
  <c r="O808" i="1"/>
  <c r="O178" i="1"/>
  <c r="O834" i="1"/>
  <c r="O911" i="1"/>
  <c r="O601" i="1"/>
  <c r="O610" i="1"/>
  <c r="M1042" i="1"/>
  <c r="O801" i="1"/>
  <c r="O1047" i="1"/>
  <c r="M622" i="1"/>
  <c r="O90" i="1"/>
  <c r="O225" i="1"/>
  <c r="O969" i="1"/>
  <c r="O1020" i="1"/>
  <c r="M365" i="1"/>
  <c r="O652" i="1"/>
  <c r="O476" i="1"/>
  <c r="M103" i="1"/>
  <c r="O275" i="1"/>
  <c r="O33" i="1"/>
  <c r="O379" i="1"/>
  <c r="O113" i="1"/>
  <c r="O336" i="1"/>
  <c r="O118" i="1"/>
  <c r="O150" i="1"/>
  <c r="O287" i="1"/>
  <c r="O151" i="1"/>
  <c r="O456" i="1"/>
  <c r="O412" i="1"/>
  <c r="O176" i="1"/>
  <c r="O774" i="1"/>
  <c r="O240" i="1"/>
  <c r="O283" i="1"/>
  <c r="O976" i="1"/>
  <c r="O855" i="1"/>
  <c r="O1068" i="1"/>
  <c r="M722" i="1"/>
  <c r="O1077" i="1"/>
  <c r="O785" i="1"/>
  <c r="O1074" i="1"/>
  <c r="O457" i="1"/>
  <c r="M989" i="1"/>
  <c r="O1072" i="1"/>
  <c r="O467" i="1"/>
  <c r="O800" i="1"/>
  <c r="M699" i="1"/>
  <c r="O881" i="1"/>
  <c r="M759" i="1"/>
  <c r="O895" i="1"/>
  <c r="O950" i="1"/>
  <c r="O797" i="1"/>
  <c r="O905" i="1"/>
  <c r="O2" i="1"/>
  <c r="O364" i="1"/>
  <c r="O393" i="1"/>
  <c r="O790" i="1"/>
  <c r="O712" i="1"/>
  <c r="O870" i="1"/>
  <c r="O837" i="1"/>
  <c r="O76" i="1"/>
  <c r="O526" i="1"/>
  <c r="O1036" i="1"/>
  <c r="O167" i="1"/>
  <c r="O404" i="1"/>
  <c r="O492" i="1"/>
  <c r="O85" i="1"/>
  <c r="O338" i="1"/>
  <c r="O1033" i="1"/>
  <c r="O351" i="1"/>
  <c r="O477" i="1"/>
  <c r="O691" i="1"/>
  <c r="O409" i="1"/>
  <c r="O1011" i="1"/>
  <c r="O237" i="1"/>
  <c r="O127" i="1"/>
  <c r="O239" i="1"/>
  <c r="O885" i="1"/>
  <c r="O471" i="1"/>
  <c r="M476" i="1"/>
  <c r="O168" i="1"/>
  <c r="O812" i="1"/>
  <c r="M694" i="1"/>
  <c r="O43" i="1"/>
  <c r="O319" i="1"/>
  <c r="O594" i="1"/>
  <c r="O544" i="1"/>
  <c r="O14" i="1"/>
  <c r="O243" i="1"/>
  <c r="O42" i="1"/>
  <c r="O12" i="1"/>
  <c r="O533" i="1"/>
  <c r="O74" i="1"/>
  <c r="O144" i="1"/>
  <c r="O115" i="1"/>
  <c r="O299" i="1"/>
  <c r="O482" i="1"/>
  <c r="O713" i="1"/>
  <c r="O638" i="1"/>
  <c r="O931" i="1"/>
  <c r="O762" i="1"/>
  <c r="O1044" i="1"/>
  <c r="O940" i="1"/>
  <c r="O87" i="1"/>
  <c r="O922" i="1"/>
  <c r="O454" i="1"/>
  <c r="O943" i="1"/>
  <c r="O535" i="1"/>
  <c r="O894" i="1"/>
  <c r="O740" i="1"/>
  <c r="O281" i="1"/>
  <c r="O878" i="1"/>
  <c r="O581" i="1"/>
  <c r="O873" i="1"/>
  <c r="O592" i="1"/>
  <c r="O285" i="1"/>
  <c r="O7" i="1"/>
  <c r="O452" i="1"/>
  <c r="O112" i="1"/>
  <c r="O704" i="1"/>
  <c r="O907" i="1"/>
  <c r="O359" i="1"/>
  <c r="O990" i="1"/>
  <c r="O810" i="1"/>
  <c r="O499" i="1"/>
  <c r="M808" i="1"/>
  <c r="O175" i="1"/>
  <c r="O1031" i="1"/>
  <c r="O130" i="1"/>
  <c r="O1035" i="1"/>
  <c r="O561" i="1"/>
  <c r="O982" i="1"/>
  <c r="O805" i="1"/>
  <c r="O45" i="1"/>
  <c r="O936" i="1"/>
  <c r="O31" i="1"/>
  <c r="O583" i="1"/>
  <c r="O619" i="1"/>
  <c r="O657" i="1"/>
  <c r="M33" i="1"/>
  <c r="O640" i="1"/>
  <c r="O388" i="1"/>
  <c r="O1025" i="1"/>
  <c r="O3" i="1"/>
  <c r="O498" i="1"/>
  <c r="O995" i="1"/>
  <c r="O433" i="1"/>
  <c r="O440" i="1"/>
  <c r="O154" i="1"/>
  <c r="O276" i="1"/>
  <c r="O352" i="1"/>
  <c r="O23" i="1"/>
  <c r="O223" i="1"/>
  <c r="O490" i="1"/>
  <c r="O94" i="1"/>
  <c r="O998" i="1"/>
  <c r="O1007" i="1"/>
  <c r="O196" i="1"/>
  <c r="O226" i="1"/>
  <c r="O977" i="1"/>
  <c r="O501" i="1"/>
  <c r="O993" i="1"/>
  <c r="O836" i="1"/>
  <c r="O627" i="1"/>
  <c r="O857" i="1"/>
  <c r="M1077" i="1"/>
  <c r="O1062" i="1"/>
  <c r="O953" i="1"/>
  <c r="O522" i="1"/>
  <c r="M457" i="1"/>
  <c r="O687" i="1"/>
  <c r="O792" i="1"/>
  <c r="O320" i="1"/>
  <c r="M800" i="1"/>
  <c r="O809" i="1"/>
  <c r="M895" i="1"/>
  <c r="O948" i="1"/>
  <c r="O764" i="1"/>
  <c r="M950" i="1"/>
  <c r="O589" i="1"/>
  <c r="O543" i="1"/>
  <c r="M905" i="1"/>
  <c r="O57" i="1"/>
  <c r="O179" i="1"/>
  <c r="O746" i="1"/>
  <c r="O628" i="1"/>
  <c r="O967" i="1"/>
  <c r="M790" i="1"/>
  <c r="O125" i="1"/>
  <c r="M712" i="1"/>
  <c r="O326" i="1"/>
  <c r="O253" i="1"/>
  <c r="O170" i="1"/>
  <c r="O817" i="1"/>
  <c r="O558" i="1"/>
  <c r="O747" i="1"/>
  <c r="O264" i="1"/>
  <c r="O216" i="1"/>
  <c r="O555" i="1"/>
  <c r="O1040" i="1"/>
  <c r="O305" i="1"/>
  <c r="O459" i="1"/>
  <c r="O635" i="1"/>
  <c r="O300" i="1"/>
  <c r="O631" i="1"/>
  <c r="O644" i="1"/>
  <c r="O171" i="1"/>
  <c r="O521" i="1"/>
  <c r="O1024" i="1"/>
  <c r="O367" i="1"/>
  <c r="O560" i="1"/>
  <c r="O771" i="1"/>
  <c r="O582" i="1"/>
  <c r="O215" i="1"/>
  <c r="O79" i="1"/>
  <c r="O268" i="1"/>
  <c r="O708" i="1"/>
  <c r="O451" i="1"/>
  <c r="O294" i="1"/>
  <c r="O245" i="1"/>
  <c r="O324" i="1"/>
  <c r="O415" i="1"/>
  <c r="O488" i="1"/>
  <c r="O296" i="1"/>
  <c r="O411" i="1"/>
  <c r="O15" i="1"/>
  <c r="O135" i="1"/>
  <c r="O863" i="1"/>
  <c r="O1071" i="1"/>
  <c r="O1089" i="1"/>
  <c r="O796" i="1"/>
  <c r="O229" i="1"/>
  <c r="O879" i="1"/>
  <c r="O685" i="1"/>
  <c r="O926" i="1"/>
  <c r="O869" i="1"/>
  <c r="O1063" i="1"/>
  <c r="O524" i="1"/>
  <c r="M535" i="1"/>
  <c r="O956" i="1"/>
  <c r="O666" i="1"/>
  <c r="O497" i="1"/>
  <c r="O867" i="1"/>
  <c r="M581" i="1"/>
  <c r="O514" i="1"/>
  <c r="O511" i="1"/>
  <c r="O503" i="1"/>
  <c r="O684" i="1"/>
  <c r="O933" i="1"/>
  <c r="O677" i="1"/>
  <c r="O916" i="1"/>
  <c r="O187" i="1"/>
  <c r="O629" i="1"/>
  <c r="O902" i="1"/>
  <c r="O480" i="1"/>
  <c r="O705" i="1"/>
  <c r="O611" i="1"/>
  <c r="O662" i="1"/>
  <c r="O772" i="1"/>
  <c r="M1040" i="1"/>
  <c r="O564" i="1"/>
  <c r="O966" i="1"/>
  <c r="M459" i="1"/>
  <c r="O496" i="1"/>
  <c r="O745" i="1"/>
  <c r="O199" i="1"/>
  <c r="O1039" i="1"/>
  <c r="O192" i="1"/>
  <c r="O554" i="1"/>
  <c r="M936" i="1"/>
  <c r="O824" i="1"/>
  <c r="O609" i="1"/>
  <c r="O34" i="1"/>
  <c r="M619" i="1"/>
  <c r="O479" i="1"/>
  <c r="O186" i="1"/>
  <c r="O325" i="1"/>
  <c r="O310" i="1"/>
  <c r="O114" i="1"/>
  <c r="O104" i="1"/>
  <c r="O227" i="1"/>
  <c r="O30" i="1"/>
  <c r="O724" i="1"/>
  <c r="O598" i="1"/>
  <c r="O244" i="1"/>
  <c r="O323" i="1"/>
  <c r="O111" i="1"/>
  <c r="O46" i="1"/>
  <c r="O1010" i="1"/>
  <c r="O81" i="1"/>
  <c r="O89" i="1"/>
  <c r="O71" i="1"/>
  <c r="O709" i="1"/>
  <c r="O528" i="1"/>
  <c r="O1081" i="1"/>
  <c r="O1075" i="1"/>
  <c r="O915" i="1"/>
  <c r="O614" i="1"/>
  <c r="O1064" i="1"/>
  <c r="M687" i="1"/>
  <c r="O835" i="1"/>
  <c r="O659" i="1"/>
  <c r="O1069" i="1"/>
  <c r="O517" i="1"/>
  <c r="O850" i="1"/>
  <c r="O832" i="1"/>
  <c r="M543" i="1"/>
  <c r="O654" i="1"/>
  <c r="O383" i="1"/>
  <c r="O190" i="1"/>
  <c r="O593" i="1"/>
  <c r="O1043" i="1"/>
  <c r="O321" i="1"/>
  <c r="O1038" i="1"/>
  <c r="O813" i="1"/>
  <c r="O377" i="1"/>
  <c r="O778" i="1"/>
  <c r="O804" i="1"/>
  <c r="O327" i="1"/>
  <c r="O450" i="1"/>
  <c r="O126" i="1"/>
  <c r="O159" i="1"/>
  <c r="O550" i="1"/>
  <c r="O198" i="1"/>
  <c r="O531" i="1"/>
  <c r="O83" i="1"/>
  <c r="O267" i="1"/>
  <c r="O195" i="1"/>
  <c r="O22" i="1"/>
  <c r="O212" i="1"/>
  <c r="O131" i="1"/>
  <c r="O642" i="1"/>
  <c r="O50" i="1"/>
  <c r="O529" i="1"/>
  <c r="O682" i="1"/>
  <c r="M79" i="1"/>
  <c r="O891" i="1"/>
  <c r="O392" i="1"/>
  <c r="O641" i="1"/>
  <c r="O286" i="1"/>
  <c r="O586" i="1"/>
  <c r="O462" i="1"/>
  <c r="O794" i="1"/>
  <c r="O661" i="1"/>
  <c r="O56" i="1"/>
  <c r="O49" i="1"/>
  <c r="O539" i="1"/>
  <c r="O384" i="1"/>
  <c r="O348" i="1"/>
  <c r="O565" i="1"/>
  <c r="O981" i="1"/>
  <c r="O742" i="1"/>
  <c r="O957" i="1"/>
  <c r="O10" i="1"/>
  <c r="O559" i="1"/>
  <c r="M879" i="1"/>
  <c r="O701" i="1"/>
  <c r="O845" i="1"/>
  <c r="O941" i="1"/>
  <c r="M869" i="1"/>
  <c r="O458" i="1"/>
  <c r="O726" i="1"/>
  <c r="O585" i="1"/>
  <c r="O1056" i="1"/>
  <c r="M862" i="1"/>
  <c r="O683" i="1"/>
  <c r="O182" i="1"/>
  <c r="O402" i="1"/>
  <c r="O942" i="1"/>
  <c r="O949" i="1"/>
  <c r="O1053" i="1"/>
  <c r="O557" i="1"/>
  <c r="O718" i="1"/>
  <c r="O403" i="1"/>
  <c r="O828" i="1"/>
  <c r="O25" i="1"/>
  <c r="O534" i="1"/>
  <c r="O853" i="1"/>
  <c r="O951" i="1"/>
  <c r="O889" i="1"/>
  <c r="O748" i="1"/>
  <c r="O843" i="1"/>
  <c r="O777" i="1"/>
  <c r="O852" i="1"/>
  <c r="O313" i="1"/>
  <c r="O946" i="1"/>
  <c r="O481" i="1"/>
  <c r="M496" i="1"/>
  <c r="O13" i="1"/>
  <c r="O191" i="1"/>
  <c r="O1052" i="1"/>
  <c r="O460" i="1"/>
  <c r="O749" i="1"/>
  <c r="O510" i="1"/>
  <c r="O552" i="1"/>
  <c r="O819" i="1"/>
  <c r="O470" i="1"/>
  <c r="M479" i="1"/>
  <c r="O688" i="1"/>
  <c r="O1019" i="1"/>
  <c r="O507" i="1"/>
  <c r="O396" i="1"/>
  <c r="O293" i="1"/>
  <c r="O278" i="1"/>
  <c r="O163" i="1"/>
  <c r="O121" i="1"/>
  <c r="O93" i="1"/>
  <c r="O20" i="1"/>
  <c r="O291" i="1"/>
  <c r="O1027" i="1"/>
  <c r="O1014" i="1"/>
  <c r="O328" i="1"/>
  <c r="O715" i="1"/>
  <c r="M348" i="1"/>
  <c r="M565" i="1"/>
  <c r="O996" i="1"/>
  <c r="O349" i="1"/>
  <c r="AP814" i="1"/>
  <c r="AT814" i="1" s="1"/>
  <c r="AP1015" i="1"/>
  <c r="AP798" i="1"/>
  <c r="AQ798" i="1" s="1"/>
  <c r="AP963" i="1"/>
  <c r="AP116" i="1"/>
  <c r="AP523" i="1"/>
  <c r="AT523" i="1" s="1"/>
  <c r="AP263" i="1"/>
  <c r="AT263" i="1" s="1"/>
  <c r="AP143" i="1"/>
  <c r="AT143" i="1" s="1"/>
  <c r="O1076" i="1"/>
  <c r="O258" i="1"/>
  <c r="O647" i="1"/>
  <c r="O958" i="1"/>
  <c r="O453" i="1"/>
  <c r="O667" i="1"/>
  <c r="O469" i="1"/>
  <c r="O400" i="1"/>
  <c r="O445" i="1"/>
  <c r="O620" i="1"/>
  <c r="O84" i="1"/>
  <c r="O51" i="1"/>
  <c r="AP82" i="1"/>
  <c r="AT82" i="1" s="1"/>
  <c r="AP515" i="1"/>
  <c r="AP622" i="1"/>
  <c r="AP1023" i="1"/>
  <c r="AQ1023" i="1" s="1"/>
  <c r="AP84" i="1"/>
  <c r="AT84" i="1" s="1"/>
  <c r="AP633" i="1"/>
  <c r="AT633" i="1" s="1"/>
  <c r="O959" i="1"/>
  <c r="O851" i="1"/>
  <c r="O318" i="1"/>
  <c r="O515" i="1"/>
  <c r="O523" i="1"/>
  <c r="O39" i="1"/>
  <c r="AP717" i="1"/>
  <c r="AT717" i="1" s="1"/>
  <c r="AP400" i="1"/>
  <c r="AT400" i="1" s="1"/>
  <c r="O985" i="1"/>
  <c r="O73" i="1"/>
  <c r="O568" i="1"/>
  <c r="O548" i="1"/>
  <c r="O373" i="1"/>
  <c r="O760" i="1"/>
  <c r="O463" i="1"/>
  <c r="O1000" i="1"/>
  <c r="AP443" i="1"/>
  <c r="AP875" i="1"/>
  <c r="AT875" i="1" s="1"/>
  <c r="AP295" i="1"/>
  <c r="AQ295" i="1" s="1"/>
  <c r="AP349" i="1"/>
  <c r="AP463" i="1"/>
  <c r="O818" i="1"/>
  <c r="O1078" i="1"/>
  <c r="O486" i="1"/>
  <c r="O357" i="1"/>
  <c r="O210" i="1"/>
  <c r="O883" i="1"/>
  <c r="O963" i="1"/>
  <c r="O947" i="1"/>
  <c r="O734" i="1"/>
  <c r="O420" i="1"/>
  <c r="O263" i="1"/>
  <c r="O437" i="1"/>
  <c r="AP1091" i="1"/>
  <c r="AT1091" i="1" s="1"/>
  <c r="AP588" i="1"/>
  <c r="AP851" i="1"/>
  <c r="AP91" i="1"/>
  <c r="AP420" i="1"/>
  <c r="AT420" i="1" s="1"/>
  <c r="O671" i="1"/>
  <c r="O230" i="1"/>
  <c r="O108" i="1"/>
  <c r="O370" i="1"/>
  <c r="O342" i="1"/>
  <c r="O53" i="1"/>
  <c r="O257" i="1"/>
  <c r="O36" i="1"/>
  <c r="AP647" i="1"/>
  <c r="AT647" i="1" s="1"/>
  <c r="AP447" i="1"/>
  <c r="AT447" i="1" s="1"/>
  <c r="AP549" i="1"/>
  <c r="O717" i="1"/>
  <c r="O862" i="1"/>
  <c r="O4" i="1"/>
  <c r="AP952" i="1"/>
  <c r="AQ952" i="1" s="1"/>
  <c r="AP455" i="1"/>
  <c r="AP373" i="1"/>
  <c r="AQ373" i="1" s="1"/>
  <c r="O417" i="1"/>
  <c r="O1066" i="1"/>
  <c r="O1055" i="1"/>
  <c r="O26" i="1"/>
  <c r="O547" i="1"/>
  <c r="O9" i="1"/>
  <c r="O44" i="1"/>
  <c r="O633" i="1"/>
  <c r="AP985" i="1"/>
  <c r="AP1055" i="1"/>
  <c r="AQ1055" i="1" s="1"/>
  <c r="AP26" i="1"/>
  <c r="AP893" i="1"/>
  <c r="AT893" i="1" s="1"/>
  <c r="AP938" i="1"/>
  <c r="AT938" i="1" s="1"/>
  <c r="AP1000" i="1"/>
  <c r="O927" i="1"/>
  <c r="O910" i="1"/>
  <c r="O893" i="1"/>
  <c r="O512" i="1"/>
  <c r="O277" i="1"/>
  <c r="O280" i="1"/>
  <c r="O335" i="1"/>
  <c r="O447" i="1"/>
  <c r="O1015" i="1"/>
  <c r="AP181" i="1"/>
  <c r="AT181" i="1" s="1"/>
  <c r="AP844" i="1"/>
  <c r="AT844" i="1" s="1"/>
  <c r="AP908" i="1"/>
  <c r="AP128" i="1"/>
  <c r="AQ128" i="1" s="1"/>
  <c r="AP36" i="1"/>
  <c r="AT36" i="1" s="1"/>
  <c r="AP37" i="1"/>
  <c r="O987" i="1"/>
  <c r="O337" i="1"/>
  <c r="O723" i="1"/>
  <c r="O513" i="1"/>
  <c r="O549" i="1"/>
  <c r="O1021" i="1"/>
  <c r="AP537" i="1"/>
  <c r="AP129" i="1"/>
  <c r="AQ129" i="1" s="1"/>
  <c r="AP760" i="1"/>
  <c r="AT760" i="1" s="1"/>
  <c r="O1091" i="1"/>
  <c r="O798" i="1"/>
  <c r="O181" i="1"/>
  <c r="O938" i="1"/>
  <c r="O295" i="1"/>
  <c r="O1037" i="1"/>
  <c r="O1023" i="1"/>
  <c r="O177" i="1"/>
  <c r="O110" i="1"/>
  <c r="O1022" i="1"/>
  <c r="O537" i="1"/>
  <c r="O419" i="1"/>
  <c r="O443" i="1"/>
  <c r="O91" i="1"/>
  <c r="O116" i="1"/>
  <c r="O394" i="1"/>
  <c r="O211" i="1"/>
  <c r="O371" i="1"/>
  <c r="O193" i="1"/>
  <c r="AP53" i="1"/>
  <c r="AT53" i="1" s="1"/>
  <c r="AP1076" i="1"/>
  <c r="AT1076" i="1" s="1"/>
  <c r="AP547" i="1"/>
  <c r="AT547" i="1" s="1"/>
  <c r="AP723" i="1"/>
  <c r="AP516" i="1"/>
  <c r="AT516" i="1" s="1"/>
  <c r="AP44" i="1"/>
  <c r="AT44" i="1" s="1"/>
  <c r="O761" i="1"/>
  <c r="O145" i="1"/>
  <c r="O423" i="1"/>
  <c r="O866" i="1"/>
  <c r="O844" i="1"/>
  <c r="O405" i="1"/>
  <c r="O736" i="1"/>
  <c r="O455" i="1"/>
  <c r="O204" i="1"/>
  <c r="O793" i="1"/>
  <c r="O35" i="1"/>
  <c r="AP1021" i="1"/>
  <c r="AT1021" i="1" s="1"/>
  <c r="AP259" i="1"/>
  <c r="AT259" i="1" s="1"/>
  <c r="O908" i="1"/>
  <c r="O707" i="1"/>
  <c r="AP917" i="1"/>
  <c r="AP280" i="1"/>
  <c r="AT280" i="1" s="1"/>
  <c r="AP910" i="1"/>
  <c r="AT910" i="1" s="1"/>
  <c r="AP405" i="1"/>
  <c r="AT405" i="1" s="1"/>
  <c r="AP716" i="1"/>
  <c r="AQ716" i="1" s="1"/>
  <c r="AP437" i="1"/>
  <c r="O795" i="1"/>
  <c r="O917" i="1"/>
  <c r="O106" i="1"/>
  <c r="O588" i="1"/>
  <c r="O716" i="1"/>
  <c r="O1051" i="1"/>
  <c r="O259" i="1"/>
  <c r="O725" i="1"/>
  <c r="O719" i="1"/>
  <c r="O143" i="1"/>
  <c r="O37" i="1"/>
  <c r="M678" i="1"/>
  <c r="M431" i="1"/>
  <c r="M519" i="1"/>
  <c r="M697" i="1"/>
  <c r="M276" i="1"/>
  <c r="M915" i="1"/>
  <c r="M614" i="1"/>
  <c r="M1064" i="1"/>
  <c r="M873" i="1"/>
  <c r="M7" i="1"/>
  <c r="M416" i="1"/>
  <c r="M395" i="1"/>
  <c r="M40" i="1"/>
  <c r="M529" i="1"/>
  <c r="M641" i="1"/>
  <c r="M586" i="1"/>
  <c r="M533" i="1"/>
  <c r="M596" i="1"/>
  <c r="M1004" i="1"/>
  <c r="M458" i="1"/>
  <c r="M798" i="1"/>
  <c r="M354" i="1"/>
  <c r="M540" i="1"/>
  <c r="M557" i="1"/>
  <c r="M26" i="1"/>
  <c r="M318" i="1"/>
  <c r="M18" i="1"/>
  <c r="M436" i="1"/>
  <c r="M98" i="1"/>
  <c r="M107" i="1"/>
  <c r="M621" i="1"/>
  <c r="M163" i="1"/>
  <c r="M462" i="1"/>
  <c r="M115" i="1"/>
  <c r="M714" i="1"/>
  <c r="M726" i="1"/>
  <c r="M252" i="1"/>
  <c r="M278" i="1"/>
  <c r="M74" i="1"/>
  <c r="M489" i="1"/>
  <c r="M485" i="1"/>
  <c r="M95" i="1"/>
  <c r="M352" i="1"/>
  <c r="M402" i="1"/>
  <c r="M1046" i="1"/>
  <c r="M145" i="1"/>
  <c r="M658" i="1"/>
  <c r="M93" i="1"/>
  <c r="M20" i="1"/>
  <c r="M10" i="1"/>
  <c r="M628" i="1"/>
  <c r="M253" i="1"/>
  <c r="M864" i="1"/>
  <c r="M324" i="1"/>
  <c r="M930" i="1"/>
  <c r="M502" i="1"/>
  <c r="M747" i="1"/>
  <c r="M1033" i="1"/>
  <c r="M370" i="1"/>
  <c r="M342" i="1"/>
  <c r="M450" i="1"/>
  <c r="M152" i="1"/>
  <c r="M776" i="1"/>
  <c r="M856" i="1"/>
  <c r="M254" i="1"/>
  <c r="M106" i="1"/>
  <c r="M300" i="1"/>
  <c r="M692" i="1"/>
  <c r="M290" i="1"/>
  <c r="M992" i="1"/>
  <c r="M138" i="1"/>
  <c r="M449" i="1"/>
  <c r="M460" i="1"/>
  <c r="M594" i="1"/>
  <c r="M1071" i="1"/>
  <c r="M1072" i="1"/>
  <c r="M613" i="1"/>
  <c r="M17" i="1"/>
  <c r="M890" i="1"/>
  <c r="M689" i="1"/>
  <c r="M797" i="1"/>
  <c r="M414" i="1"/>
  <c r="M1005" i="1"/>
  <c r="M180" i="1"/>
  <c r="M333" i="1"/>
  <c r="M501" i="1"/>
  <c r="M1044" i="1"/>
  <c r="M1057" i="1"/>
  <c r="M893" i="1"/>
  <c r="M870" i="1"/>
  <c r="M221" i="1"/>
  <c r="M570" i="1"/>
  <c r="M735" i="1"/>
  <c r="M783" i="1"/>
  <c r="M96" i="1"/>
  <c r="M156" i="1"/>
  <c r="M981" i="1"/>
  <c r="M1074" i="1"/>
  <c r="M643" i="1"/>
  <c r="M624" i="1"/>
  <c r="M599" i="1"/>
  <c r="M468" i="1"/>
  <c r="M789" i="1"/>
  <c r="M955" i="1"/>
  <c r="M387" i="1"/>
  <c r="M251" i="1"/>
  <c r="M268" i="1"/>
  <c r="M172" i="1"/>
  <c r="M532" i="1"/>
  <c r="M353" i="1"/>
  <c r="M73" i="1"/>
  <c r="M218" i="1"/>
  <c r="M111" i="1"/>
  <c r="M1010" i="1"/>
  <c r="M569" i="1"/>
  <c r="M837" i="1"/>
  <c r="M860" i="1"/>
  <c r="M521" i="1"/>
  <c r="M281" i="1"/>
  <c r="M523" i="1"/>
  <c r="M150" i="1"/>
  <c r="M438" i="1"/>
  <c r="M446" i="1"/>
  <c r="M638" i="1"/>
  <c r="M1092" i="1"/>
  <c r="M1063" i="1"/>
  <c r="M117" i="1"/>
  <c r="M866" i="1"/>
  <c r="M216" i="1"/>
  <c r="M499" i="1"/>
  <c r="M175" i="1"/>
  <c r="M738" i="1"/>
  <c r="M504" i="1"/>
  <c r="M140" i="1"/>
  <c r="M646" i="1"/>
  <c r="M113" i="1"/>
  <c r="M271" i="1"/>
  <c r="M811" i="1"/>
  <c r="M126" i="1"/>
  <c r="M178" i="1"/>
  <c r="M801" i="1"/>
  <c r="M193" i="1"/>
  <c r="M715" i="1"/>
  <c r="M185" i="1"/>
  <c r="M813" i="1"/>
  <c r="M1025" i="1"/>
  <c r="M42" i="1"/>
  <c r="M157" i="1"/>
  <c r="M122" i="1"/>
  <c r="M572" i="1"/>
  <c r="M847" i="1"/>
  <c r="M338" i="1"/>
  <c r="M451" i="1"/>
  <c r="M336" i="1"/>
  <c r="M62" i="1"/>
  <c r="M364" i="1"/>
  <c r="M841" i="1"/>
  <c r="M139" i="1"/>
  <c r="M204" i="1"/>
  <c r="M805" i="1"/>
  <c r="M539" i="1"/>
  <c r="M876" i="1"/>
  <c r="M382" i="1"/>
  <c r="M558" i="1"/>
  <c r="M335" i="1"/>
  <c r="M1030" i="1"/>
  <c r="M312" i="1"/>
  <c r="M1061" i="1"/>
  <c r="M330" i="1"/>
  <c r="M171" i="1"/>
  <c r="M147" i="1"/>
  <c r="M1009" i="1"/>
  <c r="M217" i="1"/>
  <c r="M258" i="1"/>
  <c r="M779" i="1"/>
  <c r="M538" i="1"/>
  <c r="M706" i="1"/>
  <c r="M38" i="1"/>
  <c r="M23" i="1"/>
  <c r="M573" i="1"/>
  <c r="M571" i="1"/>
  <c r="M840" i="1"/>
  <c r="M27" i="1"/>
  <c r="M863" i="1"/>
  <c r="M985" i="1"/>
  <c r="M283" i="1"/>
  <c r="M923" i="1"/>
  <c r="M181" i="1"/>
  <c r="M452" i="1"/>
  <c r="M782" i="1"/>
  <c r="M362" i="1"/>
  <c r="M1035" i="1"/>
  <c r="M724" i="1"/>
  <c r="M1013" i="1"/>
  <c r="M993" i="1"/>
  <c r="M616" i="1"/>
  <c r="M986" i="1"/>
  <c r="M575" i="1"/>
  <c r="M629" i="1"/>
  <c r="M466" i="1"/>
  <c r="M439" i="1"/>
  <c r="M471" i="1"/>
  <c r="M121" i="1"/>
  <c r="M1080" i="1"/>
  <c r="M537" i="1"/>
  <c r="M1065" i="1"/>
  <c r="M383" i="1"/>
  <c r="M514" i="1"/>
  <c r="M592" i="1"/>
  <c r="M854" i="1"/>
  <c r="M1050" i="1"/>
  <c r="M88" i="1"/>
  <c r="M705" i="1"/>
  <c r="M505" i="1"/>
  <c r="M564" i="1"/>
  <c r="M267" i="1"/>
  <c r="M409" i="1"/>
  <c r="M824" i="1"/>
  <c r="M607" i="1"/>
  <c r="M60" i="1"/>
  <c r="M245" i="1"/>
  <c r="M5" i="1"/>
  <c r="M553" i="1"/>
  <c r="M24" i="1"/>
  <c r="M1000" i="1"/>
  <c r="M560" i="1"/>
  <c r="M830" i="1"/>
  <c r="M202" i="1"/>
  <c r="M730" i="1"/>
  <c r="M659" i="1"/>
  <c r="M958" i="1"/>
  <c r="M822" i="1"/>
  <c r="M821" i="1"/>
  <c r="M174" i="1"/>
  <c r="M377" i="1"/>
  <c r="M574" i="1"/>
  <c r="M791" i="1"/>
  <c r="M780" i="1"/>
  <c r="M305" i="1"/>
  <c r="M618" i="1"/>
  <c r="M310" i="1"/>
  <c r="M234" i="1"/>
  <c r="M412" i="1"/>
  <c r="M15" i="1"/>
  <c r="M962" i="1"/>
  <c r="M880" i="1"/>
  <c r="M1079" i="1"/>
  <c r="M963" i="1"/>
  <c r="M233" i="1"/>
  <c r="M50" i="1"/>
  <c r="M32" i="1"/>
  <c r="M463" i="1"/>
  <c r="M440" i="1"/>
  <c r="M154" i="1"/>
  <c r="M214" i="1"/>
  <c r="M323" i="1"/>
  <c r="M296" i="1"/>
  <c r="M957" i="1"/>
  <c r="M934" i="1"/>
  <c r="M393" i="1"/>
  <c r="M771" i="1"/>
  <c r="M146" i="1"/>
  <c r="M8" i="1"/>
  <c r="M999" i="1"/>
  <c r="M329" i="1"/>
  <c r="M262" i="1"/>
  <c r="M758" i="1"/>
  <c r="M956" i="1"/>
  <c r="M979" i="1"/>
  <c r="M902" i="1"/>
  <c r="M4" i="1"/>
  <c r="M68" i="1"/>
  <c r="M133" i="1"/>
  <c r="M507" i="1"/>
  <c r="M293" i="1"/>
  <c r="M165" i="1"/>
  <c r="M1021" i="1"/>
  <c r="M1003" i="1"/>
  <c r="M269" i="1"/>
  <c r="M482" i="1"/>
  <c r="M994" i="1"/>
  <c r="M37" i="1"/>
  <c r="M1075" i="1"/>
  <c r="M926" i="1"/>
  <c r="M912" i="1"/>
  <c r="M76" i="1"/>
  <c r="M475" i="1"/>
  <c r="M691" i="1"/>
  <c r="M610" i="1"/>
  <c r="M667" i="1"/>
  <c r="M786" i="1"/>
  <c r="M897" i="1"/>
  <c r="M374" i="1"/>
  <c r="M109" i="1"/>
  <c r="M490" i="1"/>
  <c r="M709" i="1"/>
  <c r="M191" i="1"/>
  <c r="M527" i="1"/>
  <c r="M919" i="1"/>
  <c r="M1088" i="1"/>
  <c r="M741" i="1"/>
  <c r="M371" i="1"/>
  <c r="M236" i="1"/>
  <c r="M134" i="1"/>
  <c r="M983" i="1"/>
  <c r="M508" i="1"/>
  <c r="M108" i="1"/>
  <c r="M998" i="1"/>
  <c r="M911" i="1"/>
  <c r="M473" i="1"/>
  <c r="M737" i="1"/>
  <c r="M752" i="1"/>
  <c r="M885" i="1"/>
  <c r="M434" i="1"/>
  <c r="M286" i="1"/>
  <c r="M243" i="1"/>
  <c r="M744" i="1"/>
  <c r="M477" i="1"/>
  <c r="M315" i="1"/>
  <c r="M698" i="1"/>
  <c r="M392" i="1"/>
  <c r="M742" i="1"/>
  <c r="M954" i="1"/>
  <c r="M648" i="1"/>
  <c r="M938" i="1"/>
  <c r="M453" i="1"/>
  <c r="M526" i="1"/>
  <c r="M1051" i="1"/>
  <c r="M882" i="1"/>
  <c r="M358" i="1"/>
  <c r="M351" i="1"/>
  <c r="M91" i="1"/>
  <c r="M22" i="1"/>
  <c r="M932" i="1"/>
  <c r="M56" i="1"/>
  <c r="M437" i="1"/>
  <c r="M80" i="1"/>
  <c r="M896" i="1"/>
  <c r="M754" i="1"/>
  <c r="M968" i="1"/>
  <c r="M795" i="1"/>
  <c r="M232" i="1"/>
  <c r="M1026" i="1"/>
  <c r="M884" i="1"/>
  <c r="M390" i="1"/>
  <c r="M927" i="1"/>
  <c r="M762" i="1"/>
  <c r="M1090" i="1"/>
  <c r="M925" i="1"/>
  <c r="M1086" i="1"/>
  <c r="M341" i="1"/>
  <c r="M71" i="1"/>
  <c r="M528" i="1"/>
  <c r="M796" i="1"/>
  <c r="M1091" i="1"/>
  <c r="M630" i="1"/>
  <c r="M1093" i="1"/>
  <c r="M1087" i="1"/>
  <c r="M417" i="1"/>
  <c r="M238" i="1"/>
  <c r="M976" i="1"/>
  <c r="M240" i="1"/>
  <c r="M1085" i="1"/>
  <c r="M914" i="1"/>
  <c r="M827" i="1"/>
  <c r="M664" i="1"/>
  <c r="M568" i="1"/>
  <c r="M350" i="1"/>
  <c r="M506" i="1"/>
  <c r="M321" i="1"/>
  <c r="M766" i="1"/>
  <c r="M1058" i="1"/>
  <c r="M773" i="1"/>
  <c r="M777" i="1"/>
  <c r="M1034" i="1"/>
  <c r="M531" i="1"/>
  <c r="M802" i="1"/>
  <c r="M116" i="1"/>
  <c r="M45" i="1"/>
  <c r="M131" i="1"/>
  <c r="M397" i="1"/>
  <c r="M734" i="1"/>
  <c r="M396" i="1"/>
  <c r="M996" i="1"/>
  <c r="M676" i="1"/>
  <c r="M671" i="1"/>
  <c r="M1078" i="1"/>
  <c r="M785" i="1"/>
  <c r="M639" i="1"/>
  <c r="M1083" i="1"/>
  <c r="M944" i="1"/>
  <c r="M454" i="1"/>
  <c r="M301" i="1"/>
  <c r="M311" i="1"/>
  <c r="M654" i="1"/>
  <c r="M551" i="1"/>
  <c r="M443" i="1"/>
  <c r="M187" i="1"/>
  <c r="M334" i="1"/>
  <c r="M404" i="1"/>
  <c r="M611" i="1"/>
  <c r="M282" i="1"/>
  <c r="M130" i="1"/>
  <c r="M418" i="1"/>
  <c r="M211" i="1"/>
  <c r="M688" i="1"/>
  <c r="M215" i="1"/>
  <c r="M257" i="1"/>
  <c r="M101" i="1"/>
  <c r="M72" i="1"/>
  <c r="M376" i="1"/>
  <c r="M29" i="1"/>
  <c r="M1015" i="1"/>
  <c r="M620" i="1"/>
  <c r="M794" i="1"/>
  <c r="M332" i="1"/>
  <c r="M456" i="1"/>
  <c r="M308" i="1"/>
  <c r="M81" i="1"/>
  <c r="M707" i="1"/>
  <c r="M1060" i="1"/>
  <c r="M1070" i="1"/>
  <c r="M887" i="1"/>
  <c r="M943" i="1"/>
  <c r="M634" i="1"/>
  <c r="M858" i="1"/>
  <c r="M750" i="1"/>
  <c r="M655" i="1"/>
  <c r="M916" i="1"/>
  <c r="M748" i="1"/>
  <c r="M85" i="1"/>
  <c r="M141" i="1"/>
  <c r="M66" i="1"/>
  <c r="M237" i="1"/>
  <c r="M679" i="1"/>
  <c r="M6" i="1"/>
  <c r="M14" i="1"/>
  <c r="M118" i="1"/>
  <c r="M433" i="1"/>
  <c r="M270" i="1"/>
  <c r="M343" i="1"/>
  <c r="M49" i="1"/>
  <c r="M120" i="1"/>
  <c r="M774" i="1"/>
  <c r="M701" i="1"/>
  <c r="M685" i="1"/>
  <c r="M904" i="1"/>
  <c r="M585" i="1"/>
  <c r="M871" i="1"/>
  <c r="M591" i="1"/>
  <c r="M160" i="1"/>
  <c r="M316" i="1"/>
  <c r="M159" i="1"/>
  <c r="M361" i="1"/>
  <c r="M668" i="1"/>
  <c r="M484" i="1"/>
  <c r="M385" i="1"/>
  <c r="M652" i="1"/>
  <c r="M325" i="1"/>
  <c r="M556" i="1"/>
  <c r="M128" i="1"/>
  <c r="M488" i="1"/>
  <c r="M360" i="1"/>
  <c r="M143" i="1"/>
  <c r="M48" i="1"/>
  <c r="M467" i="1"/>
  <c r="M375" i="1"/>
  <c r="M807" i="1"/>
  <c r="M87" i="1"/>
  <c r="M901" i="1"/>
  <c r="M419" i="1"/>
  <c r="M249" i="1"/>
  <c r="M210" i="1"/>
  <c r="M988" i="1"/>
  <c r="M1054" i="1"/>
  <c r="M65" i="1"/>
  <c r="M188" i="1"/>
  <c r="M920" i="1"/>
  <c r="M768" i="1"/>
  <c r="M601" i="1"/>
  <c r="M90" i="1"/>
  <c r="M261" i="1"/>
  <c r="M609" i="1"/>
  <c r="M213" i="1"/>
  <c r="M838" i="1"/>
  <c r="M1037" i="1"/>
  <c r="M549" i="1"/>
  <c r="M294" i="1"/>
  <c r="M220" i="1"/>
  <c r="M731" i="1"/>
  <c r="M874" i="1"/>
  <c r="M645" i="1"/>
  <c r="M201" i="1"/>
  <c r="M195" i="1"/>
  <c r="M379" i="1"/>
  <c r="M447" i="1"/>
  <c r="M287" i="1"/>
  <c r="M355" i="1"/>
  <c r="M36" i="1"/>
  <c r="M144" i="1"/>
  <c r="M328" i="1"/>
  <c r="M94" i="1"/>
  <c r="M39" i="1"/>
  <c r="M845" i="1"/>
  <c r="M941" i="1"/>
  <c r="M615" i="1"/>
  <c r="M1056" i="1"/>
  <c r="M740" i="1"/>
  <c r="M11" i="1"/>
  <c r="M878" i="1"/>
  <c r="M307" i="1"/>
  <c r="M1053" i="1"/>
  <c r="M2" i="1"/>
  <c r="M534" i="1"/>
  <c r="M907" i="1"/>
  <c r="M991" i="1"/>
  <c r="M823" i="1"/>
  <c r="M327" i="1"/>
  <c r="M520" i="1"/>
  <c r="M169" i="1"/>
  <c r="M656" i="1"/>
  <c r="M725" i="1"/>
  <c r="M757" i="1"/>
  <c r="M554" i="1"/>
  <c r="M381" i="1"/>
  <c r="M331" i="1"/>
  <c r="M583" i="1"/>
  <c r="M186" i="1"/>
  <c r="M1017" i="1"/>
  <c r="M3" i="1"/>
  <c r="M831" i="1"/>
  <c r="M445" i="1"/>
  <c r="M248" i="1"/>
  <c r="M30" i="1"/>
  <c r="M448" i="1"/>
  <c r="M548" i="1"/>
  <c r="M898" i="1"/>
  <c r="M969" i="1"/>
  <c r="M279" i="1"/>
  <c r="M604" i="1"/>
  <c r="M727" i="1"/>
  <c r="M176" i="1"/>
  <c r="M942" i="1"/>
  <c r="M423" i="1"/>
  <c r="M380" i="1"/>
  <c r="M844" i="1"/>
  <c r="M933" i="1"/>
  <c r="M326" i="1"/>
  <c r="M1038" i="1"/>
  <c r="M778" i="1"/>
  <c r="M28" i="1"/>
  <c r="M266" i="1"/>
  <c r="M973" i="1"/>
  <c r="M356" i="1"/>
  <c r="M498" i="1"/>
  <c r="M719" i="1"/>
  <c r="M1007" i="1"/>
  <c r="M961" i="1"/>
  <c r="M861" i="1"/>
  <c r="M285" i="1"/>
  <c r="M736" i="1"/>
  <c r="M859" i="1"/>
  <c r="M848" i="1"/>
  <c r="M852" i="1"/>
  <c r="M373" i="1"/>
  <c r="M751" i="1"/>
  <c r="M110" i="1"/>
  <c r="M908" i="1"/>
  <c r="M1031" i="1"/>
  <c r="M306" i="1"/>
  <c r="M41" i="1"/>
  <c r="M400" i="1"/>
  <c r="M241" i="1"/>
  <c r="M67" i="1"/>
  <c r="M317" i="1"/>
  <c r="M781" i="1"/>
  <c r="M674" i="1"/>
  <c r="M826" i="1"/>
  <c r="M179" i="1"/>
  <c r="M78" i="1"/>
  <c r="M25" i="1"/>
  <c r="M817" i="1"/>
  <c r="M651" i="1"/>
  <c r="M480" i="1"/>
  <c r="M695" i="1"/>
  <c r="M313" i="1"/>
  <c r="M755" i="1"/>
  <c r="M509" i="1"/>
  <c r="M367" i="1"/>
  <c r="M578" i="1"/>
  <c r="M388" i="1"/>
  <c r="M61" i="1"/>
  <c r="M291" i="1"/>
  <c r="M119" i="1"/>
  <c r="M384" i="1"/>
  <c r="M865" i="1"/>
  <c r="M872" i="1"/>
  <c r="M978" i="1"/>
  <c r="M660" i="1"/>
  <c r="M718" i="1"/>
  <c r="M842" i="1"/>
  <c r="M492" i="1"/>
  <c r="M562" i="1"/>
  <c r="M582" i="1"/>
  <c r="M546" i="1"/>
  <c r="M263" i="1"/>
  <c r="M344" i="1"/>
  <c r="M158" i="1"/>
  <c r="M816" i="1"/>
  <c r="M857" i="1"/>
  <c r="M309" i="1"/>
  <c r="M945" i="1"/>
  <c r="M953" i="1"/>
  <c r="M959" i="1"/>
  <c r="M906" i="1"/>
  <c r="M806" i="1"/>
  <c r="M899" i="1"/>
  <c r="M230" i="1"/>
  <c r="M495" i="1"/>
  <c r="M666" i="1"/>
  <c r="M868" i="1"/>
  <c r="M663" i="1"/>
  <c r="M832" i="1"/>
  <c r="M57" i="1"/>
  <c r="M967" i="1"/>
  <c r="M1043" i="1"/>
  <c r="M853" i="1"/>
  <c r="M183" i="1"/>
  <c r="M889" i="1"/>
  <c r="M665" i="1"/>
  <c r="M378" i="1"/>
  <c r="M247" i="1"/>
  <c r="M974" i="1"/>
  <c r="M274" i="1"/>
  <c r="M46" i="1"/>
  <c r="M503" i="1"/>
  <c r="M686" i="1"/>
  <c r="M756" i="1"/>
  <c r="M403" i="1"/>
  <c r="M297" i="1"/>
  <c r="M728" i="1"/>
  <c r="M767" i="1"/>
  <c r="M483" i="1"/>
  <c r="M680" i="1"/>
  <c r="M987" i="1"/>
  <c r="M881" i="1"/>
  <c r="M587" i="1"/>
  <c r="M428" i="1"/>
  <c r="M733" i="1"/>
  <c r="M732" i="1"/>
  <c r="M763" i="1"/>
  <c r="M54" i="1"/>
  <c r="M219" i="1"/>
  <c r="M357" i="1"/>
  <c r="M681" i="1"/>
  <c r="M97" i="1"/>
  <c r="M435" i="1"/>
  <c r="M600" i="1"/>
  <c r="M184" i="1"/>
  <c r="M226" i="1"/>
  <c r="M544" i="1"/>
  <c r="M649" i="1"/>
  <c r="M721" i="1"/>
  <c r="M411" i="1"/>
  <c r="M855" i="1"/>
  <c r="M1068" i="1"/>
  <c r="M559" i="1"/>
  <c r="M761" i="1"/>
  <c r="M913" i="1"/>
  <c r="M522" i="1"/>
  <c r="M792" i="1"/>
  <c r="M910" i="1"/>
  <c r="M337" i="1"/>
  <c r="M839" i="1"/>
  <c r="M683" i="1"/>
  <c r="M576" i="1"/>
  <c r="M432" i="1"/>
  <c r="M900" i="1"/>
  <c r="M407" i="1"/>
  <c r="M542" i="1"/>
  <c r="M209" i="1"/>
  <c r="M359" i="1"/>
  <c r="M803" i="1"/>
  <c r="M1029" i="1"/>
  <c r="M550" i="1"/>
  <c r="M814" i="1"/>
  <c r="M177" i="1"/>
  <c r="M59" i="1"/>
  <c r="M675" i="1"/>
  <c r="M940" i="1"/>
  <c r="M265" i="1"/>
  <c r="M92" i="1"/>
  <c r="M809" i="1"/>
  <c r="M693" i="1"/>
  <c r="M603" i="1"/>
  <c r="M684" i="1"/>
  <c r="M125" i="1"/>
  <c r="M541" i="1"/>
  <c r="M787" i="1"/>
  <c r="M990" i="1"/>
  <c r="M605" i="1"/>
  <c r="M295" i="1"/>
  <c r="M427" i="1"/>
  <c r="M430" i="1"/>
  <c r="M366" i="1"/>
  <c r="M289" i="1"/>
  <c r="M112" i="1"/>
  <c r="M208" i="1"/>
  <c r="M229" i="1"/>
  <c r="M1081" i="1"/>
  <c r="M372" i="1"/>
  <c r="M850" i="1"/>
  <c r="M589" i="1"/>
  <c r="M617" i="1"/>
  <c r="M588" i="1"/>
  <c r="M703" i="1"/>
  <c r="M984" i="1"/>
  <c r="M710" i="1"/>
  <c r="M921" i="1"/>
  <c r="M929" i="1"/>
  <c r="M653" i="1"/>
  <c r="M1020" i="1"/>
  <c r="M524" i="1"/>
  <c r="M917" i="1"/>
  <c r="M960" i="1"/>
  <c r="M123" i="1"/>
  <c r="M867" i="1"/>
  <c r="M935" i="1"/>
  <c r="M746" i="1"/>
  <c r="M593" i="1"/>
  <c r="M820" i="1"/>
  <c r="M937" i="1"/>
  <c r="M304" i="1"/>
  <c r="M753" i="1"/>
  <c r="M363" i="1"/>
  <c r="M662" i="1"/>
  <c r="M250" i="1"/>
  <c r="M717" i="1"/>
  <c r="M1067" i="1"/>
  <c r="M835" i="1"/>
  <c r="M410" i="1"/>
  <c r="M170" i="1"/>
  <c r="M579" i="1"/>
  <c r="M749" i="1"/>
  <c r="M597" i="1"/>
  <c r="M161" i="1"/>
  <c r="M441" i="1"/>
  <c r="M555" i="1"/>
  <c r="M1073" i="1"/>
  <c r="M720" i="1"/>
  <c r="M836" i="1"/>
  <c r="M670" i="1"/>
  <c r="M632" i="1"/>
  <c r="M478" i="1"/>
  <c r="M406" i="1"/>
  <c r="M124" i="1"/>
  <c r="M200" i="1"/>
  <c r="M1082" i="1"/>
  <c r="M894" i="1"/>
  <c r="M82" i="1"/>
  <c r="M972" i="1"/>
  <c r="M561" i="1"/>
  <c r="M924" i="1"/>
  <c r="M825" i="1"/>
  <c r="M314" i="1"/>
  <c r="M552" i="1"/>
  <c r="M31" i="1"/>
  <c r="M657" i="1"/>
  <c r="M424" i="1"/>
  <c r="M349" i="1"/>
  <c r="M227" i="1"/>
  <c r="M713" i="1"/>
  <c r="M1028" i="1"/>
  <c r="M391" i="1"/>
  <c r="M644" i="1"/>
  <c r="M369" i="1"/>
  <c r="M194" i="1"/>
  <c r="M225" i="1"/>
  <c r="M470" i="1"/>
  <c r="M775" i="1"/>
  <c r="M891" i="1"/>
  <c r="M500" i="1"/>
  <c r="M9" i="1"/>
  <c r="M1006" i="1"/>
  <c r="M47" i="1"/>
  <c r="M386" i="1"/>
  <c r="M223" i="1"/>
  <c r="M196" i="1"/>
  <c r="M633" i="1"/>
  <c r="M516" i="1"/>
  <c r="M83" i="1"/>
  <c r="M1052" i="1"/>
  <c r="M192" i="1"/>
  <c r="M711" i="1"/>
  <c r="M642" i="1"/>
  <c r="M205" i="1"/>
  <c r="M760" i="1"/>
  <c r="M1023" i="1"/>
  <c r="M815" i="1"/>
  <c r="M461" i="1"/>
  <c r="M1032" i="1"/>
  <c r="M275" i="1"/>
  <c r="M682" i="1"/>
  <c r="M43" i="1"/>
  <c r="M19" i="1"/>
  <c r="M166" i="1"/>
  <c r="M595" i="1"/>
  <c r="M421" i="1"/>
  <c r="M515" i="1"/>
  <c r="M982" i="1"/>
  <c r="M1047" i="1"/>
  <c r="M739" i="1"/>
  <c r="M1024" i="1"/>
  <c r="M819" i="1"/>
  <c r="M493" i="1"/>
  <c r="M86" i="1"/>
  <c r="M545" i="1"/>
  <c r="M55" i="1"/>
  <c r="M368" i="1"/>
  <c r="M892" i="1"/>
  <c r="M518" i="1"/>
  <c r="M812" i="1"/>
  <c r="M784" i="1"/>
  <c r="M708" i="1"/>
  <c r="M35" i="1"/>
  <c r="M947" i="1"/>
  <c r="M242" i="1"/>
  <c r="M137" i="1"/>
  <c r="M849" i="1"/>
  <c r="M212" i="1"/>
  <c r="M298" i="1"/>
  <c r="M964" i="1"/>
  <c r="M729" i="1"/>
  <c r="M1045" i="1"/>
  <c r="M292" i="1"/>
  <c r="M12" i="1"/>
  <c r="M997" i="1"/>
  <c r="M851" i="1"/>
  <c r="M1055" i="1"/>
  <c r="M472" i="1"/>
  <c r="M235" i="1"/>
  <c r="M190" i="1"/>
  <c r="M231" i="1"/>
  <c r="M563" i="1"/>
  <c r="M765" i="1"/>
  <c r="M704" i="1"/>
  <c r="M511" i="1"/>
  <c r="M673" i="1"/>
  <c r="M167" i="1"/>
  <c r="M444" i="1"/>
  <c r="M1036" i="1"/>
  <c r="M939" i="1"/>
  <c r="M677" i="1"/>
  <c r="M1008" i="1"/>
  <c r="M299" i="1"/>
  <c r="M206" i="1"/>
  <c r="M426" i="1"/>
  <c r="M672" i="1"/>
  <c r="M322" i="1"/>
  <c r="M636" i="1"/>
  <c r="M340" i="1"/>
  <c r="M224" i="1"/>
  <c r="M136" i="1"/>
  <c r="M347" i="1"/>
  <c r="M63" i="1"/>
  <c r="M625" i="1"/>
  <c r="M661" i="1"/>
  <c r="M100" i="1"/>
  <c r="M346" i="1"/>
  <c r="M153" i="1"/>
  <c r="M1016" i="1"/>
  <c r="M104" i="1"/>
  <c r="M513" i="1"/>
  <c r="M151" i="1"/>
  <c r="M415" i="1"/>
  <c r="M1027" i="1"/>
  <c r="M886" i="1"/>
  <c r="M16" i="1"/>
  <c r="AT863" i="1"/>
  <c r="AQ863" i="1"/>
  <c r="AT1089" i="1"/>
  <c r="AQ1089" i="1"/>
  <c r="AT796" i="1"/>
  <c r="AQ796" i="1"/>
  <c r="AT229" i="1"/>
  <c r="AQ229" i="1"/>
  <c r="AT915" i="1"/>
  <c r="AT614" i="1"/>
  <c r="AQ614" i="1"/>
  <c r="AT835" i="1"/>
  <c r="AQ835" i="1"/>
  <c r="AT659" i="1"/>
  <c r="AQ659" i="1"/>
  <c r="AT809" i="1"/>
  <c r="AT123" i="1"/>
  <c r="AQ123" i="1"/>
  <c r="AT11" i="1"/>
  <c r="AQ11" i="1"/>
  <c r="AT832" i="1"/>
  <c r="AQ832" i="1"/>
  <c r="AT581" i="1"/>
  <c r="AQ581" i="1"/>
  <c r="AT763" i="1"/>
  <c r="AQ763" i="1"/>
  <c r="AT593" i="1"/>
  <c r="AQ593" i="1"/>
  <c r="AT452" i="1"/>
  <c r="AQ452" i="1"/>
  <c r="AT907" i="1"/>
  <c r="AQ907" i="1"/>
  <c r="AT359" i="1"/>
  <c r="AQ359" i="1"/>
  <c r="AT478" i="1"/>
  <c r="AQ478" i="1"/>
  <c r="AT963" i="1"/>
  <c r="AQ963" i="1"/>
  <c r="AQ358" i="1"/>
  <c r="AT358" i="1"/>
  <c r="AQ313" i="1"/>
  <c r="AT313" i="1"/>
  <c r="AQ305" i="1"/>
  <c r="AT91" i="1"/>
  <c r="AQ91" i="1"/>
  <c r="AQ536" i="1"/>
  <c r="AT536" i="1"/>
  <c r="AQ973" i="1"/>
  <c r="AT973" i="1"/>
  <c r="AQ888" i="1"/>
  <c r="AQ637" i="1"/>
  <c r="AT637" i="1"/>
  <c r="AQ621" i="1"/>
  <c r="AT621" i="1"/>
  <c r="AQ96" i="1"/>
  <c r="AT96" i="1"/>
  <c r="AQ325" i="1"/>
  <c r="AT325" i="1"/>
  <c r="AT286" i="1"/>
  <c r="AT14" i="1"/>
  <c r="AQ14" i="1"/>
  <c r="AQ1006" i="1"/>
  <c r="AT1006" i="1"/>
  <c r="AT414" i="1"/>
  <c r="AT47" i="1"/>
  <c r="AQ47" i="1"/>
  <c r="AQ5" i="1"/>
  <c r="AT5" i="1"/>
  <c r="AQ727" i="1"/>
  <c r="AT727" i="1"/>
  <c r="AQ1018" i="1"/>
  <c r="AT34" i="1"/>
  <c r="AQ34" i="1"/>
  <c r="AT608" i="1"/>
  <c r="AQ608" i="1"/>
  <c r="AQ26" i="1"/>
  <c r="AT26" i="1"/>
  <c r="AT251" i="1"/>
  <c r="AQ251" i="1"/>
  <c r="AT243" i="1"/>
  <c r="AQ243" i="1"/>
  <c r="AT488" i="1"/>
  <c r="AQ488" i="1"/>
  <c r="AT348" i="1"/>
  <c r="AT1002" i="1"/>
  <c r="AQ1002" i="1"/>
  <c r="AT182" i="1"/>
  <c r="AQ182" i="1"/>
  <c r="AT914" i="1"/>
  <c r="AQ914" i="1"/>
  <c r="AT1061" i="1"/>
  <c r="AQ1061" i="1"/>
  <c r="AT779" i="1"/>
  <c r="AQ779" i="1"/>
  <c r="AQ770" i="1"/>
  <c r="AQ167" i="1"/>
  <c r="AT167" i="1"/>
  <c r="AQ216" i="1"/>
  <c r="AT216" i="1"/>
  <c r="AQ188" i="1"/>
  <c r="AT188" i="1"/>
  <c r="AT18" i="1"/>
  <c r="AQ18" i="1"/>
  <c r="AQ375" i="1"/>
  <c r="AT375" i="1"/>
  <c r="AQ95" i="1"/>
  <c r="AT95" i="1"/>
  <c r="AT1016" i="1"/>
  <c r="AQ1016" i="1"/>
  <c r="AQ426" i="1"/>
  <c r="AT426" i="1"/>
  <c r="AT151" i="1"/>
  <c r="AQ151" i="1"/>
  <c r="AQ343" i="1"/>
  <c r="AT343" i="1"/>
  <c r="AQ122" i="1"/>
  <c r="AT122" i="1"/>
  <c r="AT713" i="1"/>
  <c r="AQ713" i="1"/>
  <c r="AT1038" i="1"/>
  <c r="AQ1038" i="1"/>
  <c r="AQ668" i="1"/>
  <c r="AT758" i="1"/>
  <c r="AT162" i="1"/>
  <c r="AQ162" i="1"/>
  <c r="AT1009" i="1"/>
  <c r="AQ1009" i="1"/>
  <c r="AT73" i="1"/>
  <c r="AQ73" i="1"/>
  <c r="AT235" i="1"/>
  <c r="AQ235" i="1"/>
  <c r="AT222" i="1"/>
  <c r="AQ222" i="1"/>
  <c r="AT970" i="1"/>
  <c r="AQ970" i="1"/>
  <c r="AT311" i="1"/>
  <c r="AQ311" i="1"/>
  <c r="AQ624" i="1"/>
  <c r="AT624" i="1"/>
  <c r="AT506" i="1"/>
  <c r="AQ506" i="1"/>
  <c r="AQ778" i="1"/>
  <c r="AT778" i="1"/>
  <c r="AQ577" i="1"/>
  <c r="AT577" i="1"/>
  <c r="AQ579" i="1"/>
  <c r="AT579" i="1"/>
  <c r="AT237" i="1"/>
  <c r="AQ237" i="1"/>
  <c r="AT149" i="1"/>
  <c r="AQ149" i="1"/>
  <c r="AT31" i="1"/>
  <c r="AQ31" i="1"/>
  <c r="AT583" i="1"/>
  <c r="AQ583" i="1"/>
  <c r="AT619" i="1"/>
  <c r="AQ619" i="1"/>
  <c r="AT964" i="1"/>
  <c r="AQ964" i="1"/>
  <c r="AT784" i="1"/>
  <c r="AQ784" i="1"/>
  <c r="AT493" i="1"/>
  <c r="AQ493" i="1"/>
  <c r="AT980" i="1"/>
  <c r="AQ980" i="1"/>
  <c r="AT1074" i="1"/>
  <c r="AQ1074" i="1"/>
  <c r="AT874" i="1"/>
  <c r="AQ874" i="1"/>
  <c r="AT735" i="1"/>
  <c r="AT688" i="1"/>
  <c r="AQ688" i="1"/>
  <c r="AT69" i="1"/>
  <c r="AQ69" i="1"/>
  <c r="AT872" i="1"/>
  <c r="AQ872" i="1"/>
  <c r="AT680" i="1"/>
  <c r="AQ680" i="1"/>
  <c r="AQ184" i="1"/>
  <c r="AT184" i="1"/>
  <c r="AQ209" i="1"/>
  <c r="AT209" i="1"/>
  <c r="AQ853" i="1"/>
  <c r="AT853" i="1"/>
  <c r="AT85" i="1"/>
  <c r="AQ85" i="1"/>
  <c r="AQ552" i="1"/>
  <c r="AT552" i="1"/>
  <c r="AQ646" i="1"/>
  <c r="AT646" i="1"/>
  <c r="AT310" i="1"/>
  <c r="AQ310" i="1"/>
  <c r="AT642" i="1"/>
  <c r="AQ642" i="1"/>
  <c r="AT50" i="1"/>
  <c r="AQ50" i="1"/>
  <c r="AT529" i="1"/>
  <c r="AQ529" i="1"/>
  <c r="AT275" i="1"/>
  <c r="AQ275" i="1"/>
  <c r="AT498" i="1"/>
  <c r="AQ498" i="1"/>
  <c r="AQ20" i="1"/>
  <c r="AT598" i="1"/>
  <c r="AQ598" i="1"/>
  <c r="AQ296" i="1"/>
  <c r="AT774" i="1"/>
  <c r="AQ774" i="1"/>
  <c r="AT384" i="1"/>
  <c r="AQ384" i="1"/>
  <c r="AT1079" i="1"/>
  <c r="AQ1079" i="1"/>
  <c r="AT98" i="1"/>
  <c r="AQ98" i="1"/>
  <c r="AQ17" i="1"/>
  <c r="AQ977" i="1"/>
  <c r="AT977" i="1"/>
  <c r="AT993" i="1"/>
  <c r="AQ993" i="1"/>
  <c r="AT836" i="1"/>
  <c r="AQ836" i="1"/>
  <c r="AT879" i="1"/>
  <c r="AQ879" i="1"/>
  <c r="AT685" i="1"/>
  <c r="AQ685" i="1"/>
  <c r="AT926" i="1"/>
  <c r="AQ926" i="1"/>
  <c r="AT1063" i="1"/>
  <c r="AQ1063" i="1"/>
  <c r="AT1069" i="1"/>
  <c r="AQ1069" i="1"/>
  <c r="AT301" i="1"/>
  <c r="AQ301" i="1"/>
  <c r="AT109" i="1"/>
  <c r="AQ109" i="1"/>
  <c r="AT612" i="1"/>
  <c r="AQ612" i="1"/>
  <c r="AT497" i="1"/>
  <c r="AQ497" i="1"/>
  <c r="AT905" i="1"/>
  <c r="AQ905" i="1"/>
  <c r="AT364" i="1"/>
  <c r="AQ364" i="1"/>
  <c r="AT285" i="1"/>
  <c r="AQ285" i="1"/>
  <c r="AT628" i="1"/>
  <c r="AQ628" i="1"/>
  <c r="AT712" i="1"/>
  <c r="AQ712" i="1"/>
  <c r="AT870" i="1"/>
  <c r="AQ870" i="1"/>
  <c r="AT526" i="1"/>
  <c r="AQ526" i="1"/>
  <c r="AT404" i="1"/>
  <c r="AQ404" i="1"/>
  <c r="AQ570" i="1"/>
  <c r="AT97" i="1"/>
  <c r="AQ97" i="1"/>
  <c r="AQ571" i="1"/>
  <c r="AT1031" i="1"/>
  <c r="AQ1031" i="1"/>
  <c r="AQ516" i="1"/>
  <c r="AT13" i="1"/>
  <c r="AQ13" i="1"/>
  <c r="AT421" i="1"/>
  <c r="AQ421" i="1"/>
  <c r="AT460" i="1"/>
  <c r="AQ460" i="1"/>
  <c r="AT797" i="1"/>
  <c r="AQ797" i="1"/>
  <c r="AQ1043" i="1"/>
  <c r="AT10" i="1"/>
  <c r="AQ10" i="1"/>
  <c r="AT945" i="1"/>
  <c r="AQ945" i="1"/>
  <c r="AT992" i="1"/>
  <c r="AQ992" i="1"/>
  <c r="AT954" i="1"/>
  <c r="AQ954" i="1"/>
  <c r="AT265" i="1"/>
  <c r="AQ265" i="1"/>
  <c r="AT495" i="1"/>
  <c r="AQ495" i="1"/>
  <c r="AT939" i="1"/>
  <c r="AQ939" i="1"/>
  <c r="AT693" i="1"/>
  <c r="AQ693" i="1"/>
  <c r="AQ867" i="1"/>
  <c r="AT514" i="1"/>
  <c r="AQ514" i="1"/>
  <c r="AQ511" i="1"/>
  <c r="AT403" i="1"/>
  <c r="AQ403" i="1"/>
  <c r="AT677" i="1"/>
  <c r="AT916" i="1"/>
  <c r="AQ916" i="1"/>
  <c r="AT1036" i="1"/>
  <c r="AQ1036" i="1"/>
  <c r="AT705" i="1"/>
  <c r="AQ705" i="1"/>
  <c r="AT492" i="1"/>
  <c r="AQ492" i="1"/>
  <c r="AT233" i="1"/>
  <c r="AQ233" i="1"/>
  <c r="AT605" i="1"/>
  <c r="AQ605" i="1"/>
  <c r="AT695" i="1"/>
  <c r="AQ695" i="1"/>
  <c r="AT550" i="1"/>
  <c r="AQ550" i="1"/>
  <c r="AT768" i="1"/>
  <c r="AQ768" i="1"/>
  <c r="AT395" i="1"/>
  <c r="AQ395" i="1"/>
  <c r="AT38" i="1"/>
  <c r="AQ38" i="1"/>
  <c r="AT107" i="1"/>
  <c r="AQ107" i="1"/>
  <c r="AT133" i="1"/>
  <c r="AQ133" i="1"/>
  <c r="AT6" i="1"/>
  <c r="AQ6" i="1"/>
  <c r="AT134" i="1"/>
  <c r="AQ134" i="1"/>
  <c r="AT1019" i="1"/>
  <c r="AQ1019" i="1"/>
  <c r="AT507" i="1"/>
  <c r="AQ507" i="1"/>
  <c r="AT268" i="1"/>
  <c r="AQ268" i="1"/>
  <c r="AT257" i="1"/>
  <c r="AQ257" i="1"/>
  <c r="AT234" i="1"/>
  <c r="AQ234" i="1"/>
  <c r="AT918" i="1"/>
  <c r="AQ918" i="1"/>
  <c r="AT150" i="1"/>
  <c r="AQ150" i="1"/>
  <c r="AT12" i="1"/>
  <c r="AQ12" i="1"/>
  <c r="AT260" i="1"/>
  <c r="AT61" i="1"/>
  <c r="AQ61" i="1"/>
  <c r="AT23" i="1"/>
  <c r="AQ23" i="1"/>
  <c r="AT411" i="1"/>
  <c r="AQ411" i="1"/>
  <c r="AT714" i="1"/>
  <c r="AQ714" i="1"/>
  <c r="AT62" i="1"/>
  <c r="AT70" i="1"/>
  <c r="AQ70" i="1"/>
  <c r="AR843" i="1"/>
  <c r="AT884" i="1"/>
  <c r="AQ884" i="1"/>
  <c r="AT345" i="1"/>
  <c r="AQ345" i="1"/>
  <c r="AT580" i="1"/>
  <c r="AQ580" i="1"/>
  <c r="AT674" i="1"/>
  <c r="AQ674" i="1"/>
  <c r="AT944" i="1"/>
  <c r="AQ944" i="1"/>
  <c r="AT382" i="1"/>
  <c r="AQ382" i="1"/>
  <c r="AT538" i="1"/>
  <c r="AQ538" i="1"/>
  <c r="AT207" i="1"/>
  <c r="AQ207" i="1"/>
  <c r="AT740" i="1"/>
  <c r="AQ740" i="1"/>
  <c r="AT474" i="1"/>
  <c r="AQ474" i="1"/>
  <c r="AT464" i="1"/>
  <c r="AQ464" i="1"/>
  <c r="AT599" i="1"/>
  <c r="AQ599" i="1"/>
  <c r="AQ606" i="1"/>
  <c r="AT201" i="1"/>
  <c r="AQ201" i="1"/>
  <c r="AT766" i="1"/>
  <c r="AQ766" i="1"/>
  <c r="AT902" i="1"/>
  <c r="AQ902" i="1"/>
  <c r="AT990" i="1"/>
  <c r="AQ990" i="1"/>
  <c r="AT266" i="1"/>
  <c r="AQ266" i="1"/>
  <c r="AT247" i="1"/>
  <c r="AQ247" i="1"/>
  <c r="AT611" i="1"/>
  <c r="AQ611" i="1"/>
  <c r="AT829" i="1"/>
  <c r="AQ829" i="1"/>
  <c r="AT148" i="1"/>
  <c r="AQ148" i="1"/>
  <c r="AT198" i="1"/>
  <c r="AQ198" i="1"/>
  <c r="AT68" i="1"/>
  <c r="AQ68" i="1"/>
  <c r="AT924" i="1"/>
  <c r="AQ924" i="1"/>
  <c r="AT418" i="1"/>
  <c r="AQ418" i="1"/>
  <c r="AQ814" i="1"/>
  <c r="AT261" i="1"/>
  <c r="AQ261" i="1"/>
  <c r="AT365" i="1"/>
  <c r="AQ365" i="1"/>
  <c r="AT298" i="1"/>
  <c r="AQ298" i="1"/>
  <c r="AT103" i="1"/>
  <c r="AQ103" i="1"/>
  <c r="AT205" i="1"/>
  <c r="AQ205" i="1"/>
  <c r="AT396" i="1"/>
  <c r="AQ396" i="1"/>
  <c r="AT708" i="1"/>
  <c r="AQ708" i="1"/>
  <c r="AT1015" i="1"/>
  <c r="AQ1015" i="1"/>
  <c r="AT245" i="1"/>
  <c r="AQ245" i="1"/>
  <c r="AQ189" i="1"/>
  <c r="AT110" i="1"/>
  <c r="AQ110" i="1"/>
  <c r="AT105" i="1"/>
  <c r="AQ105" i="1"/>
  <c r="AT527" i="1"/>
  <c r="AQ527" i="1"/>
  <c r="AT353" i="1"/>
  <c r="AQ353" i="1"/>
  <c r="AQ928" i="1"/>
  <c r="AT928" i="1"/>
  <c r="AT428" i="1"/>
  <c r="AQ428" i="1"/>
  <c r="AT390" i="1"/>
  <c r="AQ390" i="1"/>
  <c r="AT645" i="1"/>
  <c r="AQ450" i="1"/>
  <c r="AT656" i="1"/>
  <c r="AQ656" i="1"/>
  <c r="AT154" i="1"/>
  <c r="AT981" i="1"/>
  <c r="AQ981" i="1"/>
  <c r="AQ1091" i="1"/>
  <c r="AT675" i="1"/>
  <c r="AQ675" i="1"/>
  <c r="AT1080" i="1"/>
  <c r="AQ1080" i="1"/>
  <c r="AT1088" i="1"/>
  <c r="AQ1088" i="1"/>
  <c r="AT754" i="1"/>
  <c r="AQ754" i="1"/>
  <c r="AT930" i="1"/>
  <c r="AQ930" i="1"/>
  <c r="AT919" i="1"/>
  <c r="AQ919" i="1"/>
  <c r="AT1067" i="1"/>
  <c r="AQ1067" i="1"/>
  <c r="AT632" i="1"/>
  <c r="AQ632" i="1"/>
  <c r="AT92" i="1"/>
  <c r="AQ92" i="1"/>
  <c r="AT764" i="1"/>
  <c r="AQ764" i="1"/>
  <c r="AQ663" i="1"/>
  <c r="AT663" i="1"/>
  <c r="AT979" i="1"/>
  <c r="AQ979" i="1"/>
  <c r="AT649" i="1"/>
  <c r="AQ649" i="1"/>
  <c r="AQ407" i="1"/>
  <c r="AT703" i="1"/>
  <c r="AQ703" i="1"/>
  <c r="AT304" i="1"/>
  <c r="AQ304" i="1"/>
  <c r="AT1054" i="1"/>
  <c r="AQ1054" i="1"/>
  <c r="AT723" i="1"/>
  <c r="AQ723" i="1"/>
  <c r="AQ665" i="1"/>
  <c r="AT455" i="1"/>
  <c r="AQ455" i="1"/>
  <c r="AT164" i="1"/>
  <c r="AQ164" i="1"/>
  <c r="AT1033" i="1"/>
  <c r="AQ1033" i="1"/>
  <c r="AT475" i="1"/>
  <c r="AQ475" i="1"/>
  <c r="AQ442" i="1"/>
  <c r="AT442" i="1"/>
  <c r="AT471" i="1"/>
  <c r="AQ471" i="1"/>
  <c r="AT168" i="1"/>
  <c r="AQ168" i="1"/>
  <c r="AT293" i="1"/>
  <c r="AQ293" i="1"/>
  <c r="AQ72" i="1"/>
  <c r="AT672" i="1"/>
  <c r="AQ672" i="1"/>
  <c r="AQ473" i="1"/>
  <c r="AT121" i="1"/>
  <c r="AQ121" i="1"/>
  <c r="AT429" i="1"/>
  <c r="AQ429" i="1"/>
  <c r="AT180" i="1"/>
  <c r="AQ180" i="1"/>
  <c r="AT596" i="1"/>
  <c r="AQ596" i="1"/>
  <c r="AT1014" i="1"/>
  <c r="AQ1014" i="1"/>
  <c r="AT639" i="1"/>
  <c r="AQ639" i="1"/>
  <c r="AT750" i="1"/>
  <c r="AQ750" i="1"/>
  <c r="AT741" i="1"/>
  <c r="AQ741" i="1"/>
  <c r="AT732" i="1"/>
  <c r="AQ732" i="1"/>
  <c r="AT1049" i="1"/>
  <c r="AQ1049" i="1"/>
  <c r="AT972" i="1"/>
  <c r="AQ972" i="1"/>
  <c r="AT1048" i="1"/>
  <c r="AQ1048" i="1"/>
  <c r="AT921" i="1"/>
  <c r="AQ921" i="1"/>
  <c r="AT991" i="1"/>
  <c r="AQ991" i="1"/>
  <c r="AT160" i="1"/>
  <c r="AQ160" i="1"/>
  <c r="AT339" i="1"/>
  <c r="AQ339" i="1"/>
  <c r="AT399" i="1"/>
  <c r="AQ399" i="1"/>
  <c r="AT494" i="1"/>
  <c r="AQ494" i="1"/>
  <c r="AT738" i="1"/>
  <c r="AQ738" i="1"/>
  <c r="AT401" i="1"/>
  <c r="AQ401" i="1"/>
  <c r="AQ300" i="1"/>
  <c r="AT745" i="1"/>
  <c r="AQ745" i="1"/>
  <c r="AT409" i="1"/>
  <c r="AQ409" i="1"/>
  <c r="AT45" i="1"/>
  <c r="AQ45" i="1"/>
  <c r="AQ239" i="1"/>
  <c r="AT609" i="1"/>
  <c r="AQ609" i="1"/>
  <c r="AQ213" i="1"/>
  <c r="AT41" i="1"/>
  <c r="AQ41" i="1"/>
  <c r="AT113" i="1"/>
  <c r="AQ113" i="1"/>
  <c r="AT544" i="1"/>
  <c r="AQ544" i="1"/>
  <c r="AT29" i="1"/>
  <c r="AQ29" i="1"/>
  <c r="AT55" i="1"/>
  <c r="AQ55" i="1"/>
  <c r="AT366" i="1"/>
  <c r="AQ366" i="1"/>
  <c r="AT333" i="1"/>
  <c r="AQ333" i="1"/>
  <c r="AT539" i="1"/>
  <c r="AQ539" i="1"/>
  <c r="AT217" i="1"/>
  <c r="AQ217" i="1"/>
  <c r="AT1010" i="1"/>
  <c r="AQ1010" i="1"/>
  <c r="AT48" i="1"/>
  <c r="AQ48" i="1"/>
  <c r="AT1090" i="1"/>
  <c r="AQ1090" i="1"/>
  <c r="AT3" i="1"/>
  <c r="AT678" i="1"/>
  <c r="AQ678" i="1"/>
  <c r="AT439" i="1"/>
  <c r="AQ439" i="1"/>
  <c r="AT669" i="1"/>
  <c r="AQ669" i="1"/>
  <c r="AT402" i="1"/>
  <c r="AQ402" i="1"/>
  <c r="AT643" i="1"/>
  <c r="AQ643" i="1"/>
  <c r="AT821" i="1"/>
  <c r="AQ821" i="1"/>
  <c r="AT985" i="1"/>
  <c r="AQ985" i="1"/>
  <c r="AT762" i="1"/>
  <c r="AQ762" i="1"/>
  <c r="AT1044" i="1"/>
  <c r="AQ1044" i="1"/>
  <c r="AT857" i="1"/>
  <c r="AQ857" i="1"/>
  <c r="AT1062" i="1"/>
  <c r="AQ1062" i="1"/>
  <c r="AT953" i="1"/>
  <c r="AQ953" i="1"/>
  <c r="AT522" i="1"/>
  <c r="AQ522" i="1"/>
  <c r="AT800" i="1"/>
  <c r="AQ800" i="1"/>
  <c r="AT540" i="1"/>
  <c r="AQ540" i="1"/>
  <c r="AT432" i="1"/>
  <c r="AQ432" i="1"/>
  <c r="AT589" i="1"/>
  <c r="AQ589" i="1"/>
  <c r="AT733" i="1"/>
  <c r="AQ733" i="1"/>
  <c r="AT603" i="1"/>
  <c r="AQ603" i="1"/>
  <c r="AT393" i="1"/>
  <c r="AQ393" i="1"/>
  <c r="AT782" i="1"/>
  <c r="AQ782" i="1"/>
  <c r="AT221" i="1"/>
  <c r="AQ221" i="1"/>
  <c r="AT681" i="1"/>
  <c r="AQ681" i="1"/>
  <c r="AT929" i="1"/>
  <c r="AQ929" i="1"/>
  <c r="AT747" i="1"/>
  <c r="AQ747" i="1"/>
  <c r="AT316" i="1"/>
  <c r="AQ316" i="1"/>
  <c r="AT290" i="1"/>
  <c r="AQ290" i="1"/>
  <c r="AT721" i="1"/>
  <c r="AQ721" i="1"/>
  <c r="AT1034" i="1"/>
  <c r="AQ1034" i="1"/>
  <c r="AT351" i="1"/>
  <c r="AQ351" i="1"/>
  <c r="AT1045" i="1"/>
  <c r="AQ1045" i="1"/>
  <c r="AT195" i="1"/>
  <c r="AQ195" i="1"/>
  <c r="AT22" i="1"/>
  <c r="AQ22" i="1"/>
  <c r="AT554" i="1"/>
  <c r="AQ554" i="1"/>
  <c r="AT824" i="1"/>
  <c r="AQ824" i="1"/>
  <c r="AT252" i="1"/>
  <c r="AQ252" i="1"/>
  <c r="AT431" i="1"/>
  <c r="AQ431" i="1"/>
  <c r="AT640" i="1"/>
  <c r="AQ640" i="1"/>
  <c r="AT451" i="1"/>
  <c r="AQ451" i="1"/>
  <c r="AT886" i="1"/>
  <c r="AQ886" i="1"/>
  <c r="AT86" i="1"/>
  <c r="AQ86" i="1"/>
  <c r="AT830" i="1"/>
  <c r="AQ830" i="1"/>
  <c r="AT346" i="1"/>
  <c r="AQ346" i="1"/>
  <c r="AT153" i="1"/>
  <c r="AQ153" i="1"/>
  <c r="AT636" i="1"/>
  <c r="AQ636" i="1"/>
  <c r="AT224" i="1"/>
  <c r="AQ224" i="1"/>
  <c r="AT100" i="1"/>
  <c r="AQ100" i="1"/>
  <c r="AT845" i="1"/>
  <c r="AQ845" i="1"/>
  <c r="AT881" i="1"/>
  <c r="AQ881" i="1"/>
  <c r="AT179" i="1"/>
  <c r="AQ179" i="1"/>
  <c r="AT326" i="1"/>
  <c r="AQ326" i="1"/>
  <c r="AQ253" i="1"/>
  <c r="AT76" i="1"/>
  <c r="AQ76" i="1"/>
  <c r="AT210" i="1"/>
  <c r="AQ210" i="1"/>
  <c r="AT170" i="1"/>
  <c r="AQ170" i="1"/>
  <c r="AT864" i="1"/>
  <c r="AQ864" i="1"/>
  <c r="AT753" i="1"/>
  <c r="AQ753" i="1"/>
  <c r="AT780" i="1"/>
  <c r="AQ780" i="1"/>
  <c r="AT789" i="1"/>
  <c r="AQ789" i="1"/>
  <c r="AT564" i="1"/>
  <c r="AQ564" i="1"/>
  <c r="AT361" i="1"/>
  <c r="AQ361" i="1"/>
  <c r="AT725" i="1"/>
  <c r="AQ725" i="1"/>
  <c r="AT116" i="1"/>
  <c r="AQ116" i="1"/>
  <c r="AT369" i="1"/>
  <c r="AQ369" i="1"/>
  <c r="AT306" i="1"/>
  <c r="AQ306" i="1"/>
  <c r="AQ484" i="1"/>
  <c r="AT833" i="1"/>
  <c r="AQ833" i="1"/>
  <c r="AT427" i="1"/>
  <c r="AQ427" i="1"/>
  <c r="AT891" i="1"/>
  <c r="AQ891" i="1"/>
  <c r="AT388" i="1"/>
  <c r="AQ388" i="1"/>
  <c r="AT101" i="1"/>
  <c r="AQ101" i="1"/>
  <c r="AT35" i="1"/>
  <c r="AQ35" i="1"/>
  <c r="AT9" i="1"/>
  <c r="AQ9" i="1"/>
  <c r="AT995" i="1"/>
  <c r="AQ995" i="1"/>
  <c r="AT206" i="1"/>
  <c r="AQ206" i="1"/>
  <c r="AQ533" i="1"/>
  <c r="AT272" i="1"/>
  <c r="AQ272" i="1"/>
  <c r="AT448" i="1"/>
  <c r="AQ448" i="1"/>
  <c r="AT94" i="1"/>
  <c r="AQ94" i="1"/>
  <c r="AT120" i="1"/>
  <c r="AQ120" i="1"/>
  <c r="AT196" i="1"/>
  <c r="AQ196" i="1"/>
  <c r="AT722" i="1"/>
  <c r="AQ722" i="1"/>
  <c r="AT535" i="1"/>
  <c r="AQ535" i="1"/>
  <c r="AT509" i="1"/>
  <c r="AQ509" i="1"/>
  <c r="AT670" i="1"/>
  <c r="AQ670" i="1"/>
  <c r="AT467" i="1"/>
  <c r="AQ467" i="1"/>
  <c r="AQ458" i="1"/>
  <c r="AT956" i="1"/>
  <c r="AQ956" i="1"/>
  <c r="AT827" i="1"/>
  <c r="AQ827" i="1"/>
  <c r="AT807" i="1"/>
  <c r="AQ807" i="1"/>
  <c r="AT690" i="1"/>
  <c r="AQ690" i="1"/>
  <c r="AT489" i="1"/>
  <c r="AQ489" i="1"/>
  <c r="AT537" i="1"/>
  <c r="AQ537" i="1"/>
  <c r="AQ410" i="1"/>
  <c r="AT623" i="1"/>
  <c r="AQ623" i="1"/>
  <c r="AT249" i="1"/>
  <c r="AQ249" i="1"/>
  <c r="AT530" i="1"/>
  <c r="AQ530" i="1"/>
  <c r="AT826" i="1"/>
  <c r="AQ826" i="1"/>
  <c r="AT1053" i="1"/>
  <c r="AQ1053" i="1"/>
  <c r="AT557" i="1"/>
  <c r="AQ557" i="1"/>
  <c r="AT718" i="1"/>
  <c r="AQ718" i="1"/>
  <c r="AQ658" i="1"/>
  <c r="AT648" i="1"/>
  <c r="AQ648" i="1"/>
  <c r="AT828" i="1"/>
  <c r="AQ828" i="1"/>
  <c r="AT25" i="1"/>
  <c r="AQ25" i="1"/>
  <c r="AT534" i="1"/>
  <c r="AT813" i="1"/>
  <c r="AQ813" i="1"/>
  <c r="AT951" i="1"/>
  <c r="AQ951" i="1"/>
  <c r="AT817" i="1"/>
  <c r="AQ817" i="1"/>
  <c r="AT810" i="1"/>
  <c r="AQ810" i="1"/>
  <c r="AT378" i="1"/>
  <c r="AT499" i="1"/>
  <c r="AQ499" i="1"/>
  <c r="AT255" i="1"/>
  <c r="AQ255" i="1"/>
  <c r="AT595" i="1"/>
  <c r="AQ595" i="1"/>
  <c r="AT477" i="1"/>
  <c r="AQ477" i="1"/>
  <c r="AT515" i="1"/>
  <c r="AQ515" i="1"/>
  <c r="AT141" i="1"/>
  <c r="AQ141" i="1"/>
  <c r="AT461" i="1"/>
  <c r="AQ461" i="1"/>
  <c r="AT436" i="1"/>
  <c r="AQ436" i="1"/>
  <c r="AQ1020" i="1"/>
  <c r="AT129" i="1"/>
  <c r="AT387" i="1"/>
  <c r="AT392" i="1"/>
  <c r="AQ392" i="1"/>
  <c r="AT433" i="1"/>
  <c r="AT30" i="1"/>
  <c r="AQ30" i="1"/>
  <c r="AT274" i="1"/>
  <c r="AQ274" i="1"/>
  <c r="AT214" i="1"/>
  <c r="AQ214" i="1"/>
  <c r="AT115" i="1"/>
  <c r="AQ115" i="1"/>
  <c r="AT437" i="1"/>
  <c r="AQ437" i="1"/>
  <c r="AT1000" i="1"/>
  <c r="AQ1000" i="1"/>
  <c r="AT289" i="1"/>
  <c r="AQ289" i="1"/>
  <c r="AT1012" i="1"/>
  <c r="AQ1012" i="1"/>
  <c r="AT971" i="1"/>
  <c r="AQ971" i="1"/>
  <c r="AQ893" i="1"/>
  <c r="AT140" i="1"/>
  <c r="AQ140" i="1"/>
  <c r="AQ925" i="1"/>
  <c r="AT901" i="1"/>
  <c r="AQ901" i="1"/>
  <c r="AT709" i="1"/>
  <c r="AT701" i="1"/>
  <c r="AQ701" i="1"/>
  <c r="AT519" i="1"/>
  <c r="AQ519" i="1"/>
  <c r="AT525" i="1"/>
  <c r="AQ525" i="1"/>
  <c r="AT746" i="1"/>
  <c r="AQ746" i="1"/>
  <c r="AT1092" i="1"/>
  <c r="AT208" i="1"/>
  <c r="AQ208" i="1"/>
  <c r="AT917" i="1"/>
  <c r="AQ917" i="1"/>
  <c r="AT865" i="1"/>
  <c r="AQ865" i="1"/>
  <c r="AT934" i="1"/>
  <c r="AQ934" i="1"/>
  <c r="AT906" i="1"/>
  <c r="AQ906" i="1"/>
  <c r="AT600" i="1"/>
  <c r="AQ600" i="1"/>
  <c r="AT895" i="1"/>
  <c r="AQ895" i="1"/>
  <c r="AT281" i="1"/>
  <c r="AQ281" i="1"/>
  <c r="AT254" i="1"/>
  <c r="AQ254" i="1"/>
  <c r="AQ502" i="1"/>
  <c r="AT443" i="1"/>
  <c r="AQ443" i="1"/>
  <c r="AT174" i="1"/>
  <c r="AQ174" i="1"/>
  <c r="AT1050" i="1"/>
  <c r="AQ1050" i="1"/>
  <c r="AT811" i="1"/>
  <c r="AQ811" i="1"/>
  <c r="AQ185" i="1"/>
  <c r="AT65" i="1"/>
  <c r="AQ65" i="1"/>
  <c r="AT175" i="1"/>
  <c r="AQ175" i="1"/>
  <c r="AT920" i="1"/>
  <c r="AQ920" i="1"/>
  <c r="AT485" i="1"/>
  <c r="AQ485" i="1"/>
  <c r="AT1042" i="1"/>
  <c r="AQ1042" i="1"/>
  <c r="AT947" i="1"/>
  <c r="AQ947" i="1"/>
  <c r="AT66" i="1"/>
  <c r="AQ66" i="1"/>
  <c r="AT622" i="1"/>
  <c r="AQ622" i="1"/>
  <c r="AT877" i="1"/>
  <c r="AQ877" i="1"/>
  <c r="AT652" i="1"/>
  <c r="AQ652" i="1"/>
  <c r="AT262" i="1"/>
  <c r="AQ262" i="1"/>
  <c r="AT430" i="1"/>
  <c r="AQ430" i="1"/>
  <c r="AT102" i="1"/>
  <c r="AQ102" i="1"/>
  <c r="AT349" i="1"/>
  <c r="AQ349" i="1"/>
  <c r="AT604" i="1"/>
  <c r="AQ604" i="1"/>
  <c r="AT462" i="1"/>
  <c r="AQ462" i="1"/>
  <c r="AT322" i="1"/>
  <c r="AQ322" i="1"/>
  <c r="AT74" i="1"/>
  <c r="AQ74" i="1"/>
  <c r="AT408" i="1"/>
  <c r="AQ408" i="1"/>
  <c r="AT323" i="1"/>
  <c r="AQ323" i="1"/>
  <c r="AQ223" i="1"/>
  <c r="AT299" i="1"/>
  <c r="AQ299" i="1"/>
  <c r="AT119" i="1"/>
  <c r="AQ119" i="1"/>
  <c r="AT465" i="1"/>
  <c r="AQ465" i="1"/>
  <c r="AT997" i="1"/>
  <c r="AQ997" i="1"/>
  <c r="AT240" i="1"/>
  <c r="AQ240" i="1"/>
  <c r="AT638" i="1"/>
  <c r="AQ638" i="1"/>
  <c r="AT575" i="1"/>
  <c r="AQ575" i="1"/>
  <c r="AT798" i="1"/>
  <c r="AT521" i="1"/>
  <c r="AT700" i="1"/>
  <c r="AQ700" i="1"/>
  <c r="AT965" i="1"/>
  <c r="AQ965" i="1"/>
  <c r="AT528" i="1"/>
  <c r="AQ528" i="1"/>
  <c r="AT941" i="1"/>
  <c r="AQ941" i="1"/>
  <c r="AT585" i="1"/>
  <c r="AQ585" i="1"/>
  <c r="AT576" i="1"/>
  <c r="AQ576" i="1"/>
  <c r="AT57" i="1"/>
  <c r="AQ57" i="1"/>
  <c r="AT512" i="1"/>
  <c r="AQ512" i="1"/>
  <c r="AT962" i="1"/>
  <c r="AT1073" i="1"/>
  <c r="AQ1073" i="1"/>
  <c r="AT983" i="1"/>
  <c r="AQ983" i="1"/>
  <c r="AT816" i="1"/>
  <c r="AQ816" i="1"/>
  <c r="AT686" i="1"/>
  <c r="AQ880" i="1"/>
  <c r="AT913" i="1"/>
  <c r="AT615" i="1"/>
  <c r="AQ615" i="1"/>
  <c r="AT1057" i="1"/>
  <c r="AQ1057" i="1"/>
  <c r="AT1065" i="1"/>
  <c r="AQ1065" i="1"/>
  <c r="AT744" i="1"/>
  <c r="AQ744" i="1"/>
  <c r="AT978" i="1"/>
  <c r="AQ978" i="1"/>
  <c r="AT666" i="1"/>
  <c r="AQ666" i="1"/>
  <c r="AT1055" i="1"/>
  <c r="AT444" i="1"/>
  <c r="AQ444" i="1"/>
  <c r="AT588" i="1"/>
  <c r="AQ588" i="1"/>
  <c r="AQ765" i="1"/>
  <c r="AT851" i="1"/>
  <c r="AQ851" i="1"/>
  <c r="AT673" i="1"/>
  <c r="AQ673" i="1"/>
  <c r="AT472" i="1"/>
  <c r="AQ472" i="1"/>
  <c r="AT710" i="1"/>
  <c r="AT297" i="1"/>
  <c r="AQ297" i="1"/>
  <c r="AT573" i="1"/>
  <c r="AQ573" i="1"/>
  <c r="AT563" i="1"/>
  <c r="AT327" i="1"/>
  <c r="AQ327" i="1"/>
  <c r="AT1041" i="1"/>
  <c r="AQ1041" i="1"/>
  <c r="AT847" i="1"/>
  <c r="AQ847" i="1"/>
  <c r="AT178" i="1"/>
  <c r="AQ178" i="1"/>
  <c r="AT691" i="1"/>
  <c r="AQ691" i="1"/>
  <c r="AT802" i="1"/>
  <c r="AT631" i="1"/>
  <c r="AQ631" i="1"/>
  <c r="AT90" i="1"/>
  <c r="AQ90" i="1"/>
  <c r="AT602" i="1"/>
  <c r="AQ560" i="1"/>
  <c r="AT771" i="1"/>
  <c r="AQ771" i="1"/>
  <c r="AT607" i="1"/>
  <c r="AQ607" i="1"/>
  <c r="AT1030" i="1"/>
  <c r="AQ1030" i="1"/>
  <c r="AT336" i="1"/>
  <c r="AQ336" i="1"/>
  <c r="AT303" i="1"/>
  <c r="AQ303" i="1"/>
  <c r="AT341" i="1"/>
  <c r="AQ341" i="1"/>
  <c r="AT724" i="1"/>
  <c r="AQ724" i="1"/>
  <c r="AQ386" i="1"/>
  <c r="AT24" i="1"/>
  <c r="AQ24" i="1"/>
  <c r="AQ111" i="1"/>
  <c r="AR273" i="1"/>
  <c r="AT1024" i="1"/>
  <c r="AQ1024" i="1"/>
  <c r="AT549" i="1"/>
  <c r="AQ549" i="1"/>
  <c r="AT302" i="1"/>
  <c r="AQ302" i="1"/>
  <c r="AT377" i="1"/>
  <c r="AT896" i="1"/>
  <c r="AQ896" i="1"/>
  <c r="AT71" i="1"/>
  <c r="AQ71" i="1"/>
  <c r="AT726" i="1"/>
  <c r="AQ726" i="1"/>
  <c r="AT226" i="1"/>
  <c r="AT976" i="1"/>
  <c r="AQ976" i="1"/>
  <c r="AT855" i="1"/>
  <c r="AQ855" i="1"/>
  <c r="AT1068" i="1"/>
  <c r="AT940" i="1"/>
  <c r="AT87" i="1"/>
  <c r="AQ87" i="1"/>
  <c r="AT922" i="1"/>
  <c r="AQ922" i="1"/>
  <c r="AT454" i="1"/>
  <c r="AQ454" i="1"/>
  <c r="AT320" i="1"/>
  <c r="AQ320" i="1"/>
  <c r="AT699" i="1"/>
  <c r="AT878" i="1"/>
  <c r="AQ878" i="1"/>
  <c r="AQ117" i="1"/>
  <c r="AT232" i="1"/>
  <c r="AQ232" i="1"/>
  <c r="AT572" i="1"/>
  <c r="AQ572" i="1"/>
  <c r="AT822" i="1"/>
  <c r="AQ822" i="1"/>
  <c r="AT7" i="1"/>
  <c r="AQ7" i="1"/>
  <c r="AT64" i="1"/>
  <c r="AQ64" i="1"/>
  <c r="AT743" i="1"/>
  <c r="AQ743" i="1"/>
  <c r="AQ591" i="1"/>
  <c r="AT590" i="1"/>
  <c r="AQ590" i="1"/>
  <c r="AT860" i="1"/>
  <c r="AQ860" i="1"/>
  <c r="AT236" i="1"/>
  <c r="AQ236" i="1"/>
  <c r="AT288" i="1"/>
  <c r="AQ288" i="1"/>
  <c r="AT697" i="1"/>
  <c r="AQ697" i="1"/>
  <c r="AT882" i="1"/>
  <c r="AQ882" i="1"/>
  <c r="AT520" i="1"/>
  <c r="AQ520" i="1"/>
  <c r="AT284" i="1"/>
  <c r="AT1040" i="1"/>
  <c r="AQ1040" i="1"/>
  <c r="AT834" i="1"/>
  <c r="AQ834" i="1"/>
  <c r="AT496" i="1"/>
  <c r="AQ496" i="1"/>
  <c r="AT1052" i="1"/>
  <c r="AQ1052" i="1"/>
  <c r="AT1039" i="1"/>
  <c r="AQ1039" i="1"/>
  <c r="AQ192" i="1"/>
  <c r="AT212" i="1"/>
  <c r="AQ212" i="1"/>
  <c r="AT1032" i="1"/>
  <c r="AQ1032" i="1"/>
  <c r="AT385" i="1"/>
  <c r="AQ385" i="1"/>
  <c r="AQ819" i="1"/>
  <c r="AT470" i="1"/>
  <c r="AQ470" i="1"/>
  <c r="AT812" i="1"/>
  <c r="AQ812" i="1"/>
  <c r="AT43" i="1"/>
  <c r="AQ43" i="1"/>
  <c r="AT840" i="1"/>
  <c r="AQ840" i="1"/>
  <c r="AT1025" i="1"/>
  <c r="AQ1025" i="1"/>
  <c r="AT463" i="1"/>
  <c r="AQ463" i="1"/>
  <c r="AT124" i="1"/>
  <c r="AQ124" i="1"/>
  <c r="AT786" i="1"/>
  <c r="AQ786" i="1"/>
  <c r="AT355" i="1"/>
  <c r="AQ355" i="1"/>
  <c r="AT352" i="1"/>
  <c r="AQ352" i="1"/>
  <c r="AT220" i="1"/>
  <c r="AQ220" i="1"/>
  <c r="AT374" i="1"/>
  <c r="AQ374" i="1"/>
  <c r="AT702" i="1"/>
  <c r="AQ702" i="1"/>
  <c r="AT135" i="1"/>
  <c r="AQ135" i="1"/>
  <c r="AT785" i="1"/>
  <c r="AQ785" i="1"/>
  <c r="AT975" i="1"/>
  <c r="AQ975" i="1"/>
  <c r="AT350" i="1"/>
  <c r="AQ350" i="1"/>
  <c r="AT885" i="1"/>
  <c r="AQ885" i="1"/>
  <c r="AT312" i="1"/>
  <c r="AQ312" i="1"/>
  <c r="AQ950" i="1"/>
  <c r="AT767" i="1"/>
  <c r="AQ767" i="1"/>
  <c r="AT21" i="1"/>
  <c r="AQ21" i="1"/>
  <c r="AT749" i="1"/>
  <c r="AQ749" i="1"/>
  <c r="AT711" i="1"/>
  <c r="AQ711" i="1"/>
  <c r="AT131" i="1"/>
  <c r="AQ131" i="1"/>
  <c r="AT331" i="1"/>
  <c r="AQ331" i="1"/>
  <c r="AT397" i="1"/>
  <c r="AQ397" i="1"/>
  <c r="AT356" i="1"/>
  <c r="AT79" i="1"/>
  <c r="AQ79" i="1"/>
  <c r="AT379" i="1"/>
  <c r="AQ379" i="1"/>
  <c r="AT546" i="1"/>
  <c r="AT114" i="1"/>
  <c r="AQ114" i="1"/>
  <c r="AQ118" i="1"/>
  <c r="AT271" i="1"/>
  <c r="AQ271" i="1"/>
  <c r="AT332" i="1"/>
  <c r="AQ332" i="1"/>
  <c r="AT147" i="1"/>
  <c r="AQ147" i="1"/>
  <c r="AT308" i="1"/>
  <c r="AQ308" i="1"/>
  <c r="AT49" i="1"/>
  <c r="AQ49" i="1"/>
  <c r="AT1005" i="1"/>
  <c r="AQ1005" i="1"/>
  <c r="AQ781" i="1"/>
  <c r="AT59" i="1"/>
  <c r="AT314" i="1"/>
  <c r="AT60" i="1"/>
  <c r="AQ60" i="1"/>
  <c r="AQ532" i="1"/>
  <c r="AT532" i="1"/>
  <c r="AQ790" i="1"/>
  <c r="AQ487" i="1"/>
  <c r="AT487" i="1"/>
  <c r="AT903" i="1"/>
  <c r="AQ903" i="1"/>
  <c r="AT842" i="1"/>
  <c r="AQ842" i="1"/>
  <c r="AT988" i="1"/>
  <c r="AQ988" i="1"/>
  <c r="AT773" i="1"/>
  <c r="AQ773" i="1"/>
  <c r="AT334" i="1"/>
  <c r="AQ334" i="1"/>
  <c r="AT363" i="1"/>
  <c r="AQ363" i="1"/>
  <c r="AT1029" i="1"/>
  <c r="AQ1029" i="1"/>
  <c r="AT848" i="1"/>
  <c r="AQ848" i="1"/>
  <c r="AT772" i="1"/>
  <c r="AQ772" i="1"/>
  <c r="AT1028" i="1"/>
  <c r="AQ1028" i="1"/>
  <c r="AT635" i="1"/>
  <c r="AQ635" i="1"/>
  <c r="AT83" i="1"/>
  <c r="AQ83" i="1"/>
  <c r="AT1083" i="1"/>
  <c r="AQ1083" i="1"/>
  <c r="AT78" i="1"/>
  <c r="AT338" i="1"/>
  <c r="AQ338" i="1"/>
  <c r="AQ314" i="1"/>
  <c r="AT948" i="1"/>
  <c r="AQ948" i="1"/>
  <c r="AT273" i="1"/>
  <c r="AT982" i="1"/>
  <c r="AT137" i="1"/>
  <c r="AQ137" i="1"/>
  <c r="AT490" i="1"/>
  <c r="AQ490" i="1"/>
  <c r="AT1093" i="1"/>
  <c r="AQ1093" i="1"/>
  <c r="AT908" i="1"/>
  <c r="AQ908" i="1"/>
  <c r="AT545" i="1"/>
  <c r="AQ545" i="1"/>
  <c r="AQ104" i="1"/>
  <c r="AT104" i="1"/>
  <c r="AT279" i="1"/>
  <c r="AQ279" i="1"/>
  <c r="AT961" i="1"/>
  <c r="AQ961" i="1"/>
  <c r="AT801" i="1"/>
  <c r="AQ801" i="1"/>
  <c r="AT415" i="1"/>
  <c r="AQ415" i="1"/>
  <c r="AT899" i="1"/>
  <c r="AQ899" i="1"/>
  <c r="AT481" i="1"/>
  <c r="AQ481" i="1"/>
  <c r="AT594" i="1"/>
  <c r="AQ594" i="1"/>
  <c r="AT202" i="1"/>
  <c r="AT871" i="1"/>
  <c r="AQ871" i="1"/>
  <c r="AT662" i="1"/>
  <c r="AQ662" i="1"/>
  <c r="AT682" i="1"/>
  <c r="AQ682" i="1"/>
  <c r="AT138" i="1"/>
  <c r="AQ138" i="1"/>
  <c r="AT89" i="1"/>
  <c r="AQ89" i="1"/>
  <c r="AT132" i="1"/>
  <c r="AQ132" i="1"/>
  <c r="AT183" i="1"/>
  <c r="AQ183" i="1"/>
  <c r="AT33" i="1"/>
  <c r="AQ33" i="1"/>
  <c r="AT1004" i="1"/>
  <c r="AQ1004" i="1"/>
  <c r="AT904" i="1"/>
  <c r="AQ904" i="1"/>
  <c r="AT218" i="1"/>
  <c r="AQ218" i="1"/>
  <c r="AQ37" i="1"/>
  <c r="AT37" i="1"/>
  <c r="AT551" i="1"/>
  <c r="AQ551" i="1"/>
  <c r="AT843" i="1"/>
  <c r="AT241" i="1"/>
  <c r="AQ241" i="1"/>
  <c r="AT683" i="1"/>
  <c r="AQ683" i="1"/>
  <c r="AT846" i="1"/>
  <c r="AT601" i="1"/>
  <c r="AQ601" i="1"/>
  <c r="AT617" i="1"/>
  <c r="AQ617" i="1"/>
  <c r="AQ480" i="1"/>
  <c r="AT480" i="1"/>
  <c r="AT561" i="1"/>
  <c r="AQ561" i="1"/>
  <c r="AT228" i="1"/>
  <c r="AQ228" i="1"/>
  <c r="AT897" i="1"/>
  <c r="AQ897" i="1"/>
  <c r="AT324" i="1"/>
  <c r="AQ324" i="1"/>
  <c r="AT176" i="1"/>
  <c r="AQ176" i="1"/>
  <c r="AT1007" i="1"/>
  <c r="AQ1007" i="1"/>
  <c r="AT81" i="1"/>
  <c r="AQ81" i="1"/>
  <c r="AT317" i="1"/>
  <c r="AQ59" i="1"/>
  <c r="AT664" i="1"/>
  <c r="AQ664" i="1"/>
  <c r="AT1047" i="1"/>
  <c r="AQ1047" i="1"/>
  <c r="AT276" i="1"/>
  <c r="AQ276" i="1"/>
  <c r="AQ226" i="1"/>
  <c r="BX265" i="1" l="1"/>
  <c r="BW265" i="1"/>
  <c r="BV265" i="1"/>
  <c r="BV934" i="1"/>
  <c r="BX934" i="1"/>
  <c r="BW934" i="1"/>
  <c r="BX879" i="1"/>
  <c r="BW879" i="1"/>
  <c r="BV879" i="1"/>
  <c r="BX625" i="1"/>
  <c r="BW625" i="1"/>
  <c r="BV625" i="1"/>
  <c r="BX444" i="1"/>
  <c r="BW444" i="1"/>
  <c r="BV444" i="1"/>
  <c r="BW1045" i="1"/>
  <c r="BV1045" i="1"/>
  <c r="BX1045" i="1"/>
  <c r="BX55" i="1"/>
  <c r="BW55" i="1"/>
  <c r="BV55" i="1"/>
  <c r="BX275" i="1"/>
  <c r="BW275" i="1"/>
  <c r="BV275" i="1"/>
  <c r="BW386" i="1"/>
  <c r="BV386" i="1"/>
  <c r="BX386" i="1"/>
  <c r="BX349" i="1"/>
  <c r="BW349" i="1"/>
  <c r="BV349" i="1"/>
  <c r="BX478" i="1"/>
  <c r="BW478" i="1"/>
  <c r="BV478" i="1"/>
  <c r="BX717" i="1"/>
  <c r="BW717" i="1"/>
  <c r="BV717" i="1"/>
  <c r="BX1020" i="1"/>
  <c r="BV1020" i="1"/>
  <c r="BW1020" i="1"/>
  <c r="BX289" i="1"/>
  <c r="BW289" i="1"/>
  <c r="BV289" i="1"/>
  <c r="BX940" i="1"/>
  <c r="BV940" i="1"/>
  <c r="BW940" i="1"/>
  <c r="BX839" i="1"/>
  <c r="BW839" i="1"/>
  <c r="BV839" i="1"/>
  <c r="BX600" i="1"/>
  <c r="BW600" i="1"/>
  <c r="BV600" i="1"/>
  <c r="BW767" i="1"/>
  <c r="BX767" i="1"/>
  <c r="BV767" i="1"/>
  <c r="BX1043" i="1"/>
  <c r="BW1043" i="1"/>
  <c r="BV1043" i="1"/>
  <c r="BW857" i="1"/>
  <c r="BX857" i="1"/>
  <c r="BV857" i="1"/>
  <c r="BX119" i="1"/>
  <c r="BW119" i="1"/>
  <c r="BV119" i="1"/>
  <c r="BX826" i="1"/>
  <c r="BW826" i="1"/>
  <c r="BV826" i="1"/>
  <c r="BX859" i="1"/>
  <c r="BW859" i="1"/>
  <c r="BV859" i="1"/>
  <c r="BX844" i="1"/>
  <c r="BW844" i="1"/>
  <c r="BV844" i="1"/>
  <c r="BX3" i="1"/>
  <c r="BW3" i="1"/>
  <c r="BV3" i="1"/>
  <c r="BX534" i="1"/>
  <c r="BW534" i="1"/>
  <c r="BV534" i="1"/>
  <c r="BX355" i="1"/>
  <c r="BW355" i="1"/>
  <c r="BV355" i="1"/>
  <c r="BX261" i="1"/>
  <c r="BW261" i="1"/>
  <c r="BV261" i="1"/>
  <c r="BX467" i="1"/>
  <c r="BW467" i="1"/>
  <c r="BV467" i="1"/>
  <c r="BX591" i="1"/>
  <c r="BW591" i="1"/>
  <c r="BV591" i="1"/>
  <c r="BX237" i="1"/>
  <c r="BW237" i="1"/>
  <c r="BV237" i="1"/>
  <c r="BX308" i="1"/>
  <c r="BW308" i="1"/>
  <c r="BV308" i="1"/>
  <c r="BX282" i="1"/>
  <c r="BW282" i="1"/>
  <c r="BV282" i="1"/>
  <c r="BW671" i="1"/>
  <c r="BX671" i="1"/>
  <c r="BV671" i="1"/>
  <c r="BW321" i="1"/>
  <c r="BX321" i="1"/>
  <c r="BV321" i="1"/>
  <c r="BX796" i="1"/>
  <c r="BW796" i="1"/>
  <c r="BV796" i="1"/>
  <c r="BX896" i="1"/>
  <c r="BW896" i="1"/>
  <c r="BV896" i="1"/>
  <c r="BW742" i="1"/>
  <c r="BX742" i="1"/>
  <c r="BV742" i="1"/>
  <c r="BX508" i="1"/>
  <c r="BW508" i="1"/>
  <c r="BV508" i="1"/>
  <c r="BX667" i="1"/>
  <c r="BW667" i="1"/>
  <c r="BV667" i="1"/>
  <c r="BX507" i="1"/>
  <c r="BW507" i="1"/>
  <c r="BV507" i="1"/>
  <c r="BX957" i="1"/>
  <c r="BV957" i="1"/>
  <c r="BW957" i="1"/>
  <c r="BX234" i="1"/>
  <c r="BW234" i="1"/>
  <c r="BV234" i="1"/>
  <c r="BW560" i="1"/>
  <c r="BX560" i="1"/>
  <c r="BV560" i="1"/>
  <c r="BX854" i="1"/>
  <c r="BW854" i="1"/>
  <c r="BV854" i="1"/>
  <c r="BX1013" i="1"/>
  <c r="BW1013" i="1"/>
  <c r="BV1013" i="1"/>
  <c r="BX38" i="1"/>
  <c r="BW38" i="1"/>
  <c r="BV38" i="1"/>
  <c r="BX876" i="1"/>
  <c r="BV876" i="1"/>
  <c r="BW876" i="1"/>
  <c r="BX1025" i="1"/>
  <c r="BW1025" i="1"/>
  <c r="BV1025" i="1"/>
  <c r="BX499" i="1"/>
  <c r="BW499" i="1"/>
  <c r="BV499" i="1"/>
  <c r="BW1010" i="1"/>
  <c r="BX1010" i="1"/>
  <c r="BV1010" i="1"/>
  <c r="BW1074" i="1"/>
  <c r="BX1074" i="1"/>
  <c r="BV1074" i="1"/>
  <c r="BX414" i="1"/>
  <c r="BW414" i="1"/>
  <c r="BV414" i="1"/>
  <c r="BX106" i="1"/>
  <c r="BW106" i="1"/>
  <c r="BV106" i="1"/>
  <c r="BX10" i="1"/>
  <c r="BW10" i="1"/>
  <c r="BV10" i="1"/>
  <c r="BX115" i="1"/>
  <c r="BW115" i="1"/>
  <c r="BV115" i="1"/>
  <c r="BX596" i="1"/>
  <c r="BW596" i="1"/>
  <c r="BV596" i="1"/>
  <c r="BX431" i="1"/>
  <c r="BW431" i="1"/>
  <c r="BV431" i="1"/>
  <c r="BW543" i="1"/>
  <c r="BV543" i="1"/>
  <c r="BX543" i="1"/>
  <c r="BX950" i="1"/>
  <c r="BV950" i="1"/>
  <c r="BW950" i="1"/>
  <c r="BW694" i="1"/>
  <c r="BX694" i="1"/>
  <c r="BV694" i="1"/>
  <c r="BX103" i="1"/>
  <c r="BW103" i="1"/>
  <c r="BV103" i="1"/>
  <c r="BX1012" i="1"/>
  <c r="BW1012" i="1"/>
  <c r="BV1012" i="1"/>
  <c r="BX284" i="1"/>
  <c r="BW284" i="1"/>
  <c r="BV284" i="1"/>
  <c r="BX182" i="1"/>
  <c r="BW182" i="1"/>
  <c r="BV182" i="1"/>
  <c r="BX280" i="1"/>
  <c r="BW280" i="1"/>
  <c r="BV280" i="1"/>
  <c r="BX1018" i="1"/>
  <c r="BV1018" i="1"/>
  <c r="BW1018" i="1"/>
  <c r="BX909" i="1"/>
  <c r="BV909" i="1"/>
  <c r="BW909" i="1"/>
  <c r="BX567" i="1"/>
  <c r="BW567" i="1"/>
  <c r="BV567" i="1"/>
  <c r="BX455" i="1"/>
  <c r="BW455" i="1"/>
  <c r="BV455" i="1"/>
  <c r="BX1062" i="1"/>
  <c r="BW1062" i="1"/>
  <c r="BV1062" i="1"/>
  <c r="BX828" i="1"/>
  <c r="BW828" i="1"/>
  <c r="BV828" i="1"/>
  <c r="BX199" i="1"/>
  <c r="BW199" i="1"/>
  <c r="BV199" i="1"/>
  <c r="BV1036" i="1"/>
  <c r="BX1036" i="1"/>
  <c r="BW1036" i="1"/>
  <c r="BX309" i="1"/>
  <c r="BV309" i="1"/>
  <c r="BW309" i="1"/>
  <c r="BX81" i="1"/>
  <c r="BW81" i="1"/>
  <c r="BV81" i="1"/>
  <c r="BW993" i="1"/>
  <c r="BX993" i="1"/>
  <c r="BV993" i="1"/>
  <c r="BX581" i="1"/>
  <c r="BV581" i="1"/>
  <c r="BW581" i="1"/>
  <c r="BX63" i="1"/>
  <c r="BW63" i="1"/>
  <c r="BV63" i="1"/>
  <c r="BX167" i="1"/>
  <c r="BW167" i="1"/>
  <c r="BV167" i="1"/>
  <c r="BW729" i="1"/>
  <c r="BV729" i="1"/>
  <c r="BX729" i="1"/>
  <c r="BX545" i="1"/>
  <c r="BW545" i="1"/>
  <c r="BV545" i="1"/>
  <c r="BX1032" i="1"/>
  <c r="BW1032" i="1"/>
  <c r="BV1032" i="1"/>
  <c r="BX47" i="1"/>
  <c r="BW47" i="1"/>
  <c r="BV47" i="1"/>
  <c r="BX424" i="1"/>
  <c r="BW424" i="1"/>
  <c r="BV424" i="1"/>
  <c r="BX632" i="1"/>
  <c r="BW632" i="1"/>
  <c r="BV632" i="1"/>
  <c r="BX250" i="1"/>
  <c r="BW250" i="1"/>
  <c r="BV250" i="1"/>
  <c r="BX653" i="1"/>
  <c r="BW653" i="1"/>
  <c r="BV653" i="1"/>
  <c r="BX366" i="1"/>
  <c r="BW366" i="1"/>
  <c r="BV366" i="1"/>
  <c r="BW675" i="1"/>
  <c r="BX675" i="1"/>
  <c r="BV675" i="1"/>
  <c r="BX337" i="1"/>
  <c r="BW337" i="1"/>
  <c r="BV337" i="1"/>
  <c r="BX435" i="1"/>
  <c r="BW435" i="1"/>
  <c r="BV435" i="1"/>
  <c r="BW728" i="1"/>
  <c r="BX728" i="1"/>
  <c r="BV728" i="1"/>
  <c r="BX967" i="1"/>
  <c r="BV967" i="1"/>
  <c r="BW967" i="1"/>
  <c r="BX816" i="1"/>
  <c r="BW816" i="1"/>
  <c r="BV816" i="1"/>
  <c r="BX291" i="1"/>
  <c r="BW291" i="1"/>
  <c r="BV291" i="1"/>
  <c r="BW674" i="1"/>
  <c r="BV674" i="1"/>
  <c r="BX674" i="1"/>
  <c r="BW736" i="1"/>
  <c r="BX736" i="1"/>
  <c r="BV736" i="1"/>
  <c r="BX380" i="1"/>
  <c r="BW380" i="1"/>
  <c r="BV380" i="1"/>
  <c r="BX1017" i="1"/>
  <c r="BW1017" i="1"/>
  <c r="BV1017" i="1"/>
  <c r="BX287" i="1"/>
  <c r="BW287" i="1"/>
  <c r="BV287" i="1"/>
  <c r="BX90" i="1"/>
  <c r="BW90" i="1"/>
  <c r="BV90" i="1"/>
  <c r="BX48" i="1"/>
  <c r="BW48" i="1"/>
  <c r="BV48" i="1"/>
  <c r="BX871" i="1"/>
  <c r="BW871" i="1"/>
  <c r="BV871" i="1"/>
  <c r="BW66" i="1"/>
  <c r="BX66" i="1"/>
  <c r="BV66" i="1"/>
  <c r="BX456" i="1"/>
  <c r="BW456" i="1"/>
  <c r="BV456" i="1"/>
  <c r="BX611" i="1"/>
  <c r="BW611" i="1"/>
  <c r="BV611" i="1"/>
  <c r="BW676" i="1"/>
  <c r="BX676" i="1"/>
  <c r="BV676" i="1"/>
  <c r="BX506" i="1"/>
  <c r="BW506" i="1"/>
  <c r="BV506" i="1"/>
  <c r="BX528" i="1"/>
  <c r="BW528" i="1"/>
  <c r="BV528" i="1"/>
  <c r="BX80" i="1"/>
  <c r="BW80" i="1"/>
  <c r="BV80" i="1"/>
  <c r="BX392" i="1"/>
  <c r="BW392" i="1"/>
  <c r="BV392" i="1"/>
  <c r="BX983" i="1"/>
  <c r="BW983" i="1"/>
  <c r="BV983" i="1"/>
  <c r="BW610" i="1"/>
  <c r="BV610" i="1"/>
  <c r="BX610" i="1"/>
  <c r="BX133" i="1"/>
  <c r="BV133" i="1"/>
  <c r="BW133" i="1"/>
  <c r="BX296" i="1"/>
  <c r="BW296" i="1"/>
  <c r="BV296" i="1"/>
  <c r="BX310" i="1"/>
  <c r="BW310" i="1"/>
  <c r="BV310" i="1"/>
  <c r="BX1000" i="1"/>
  <c r="BW1000" i="1"/>
  <c r="BV1000" i="1"/>
  <c r="BX592" i="1"/>
  <c r="BW592" i="1"/>
  <c r="BV592" i="1"/>
  <c r="BW724" i="1"/>
  <c r="BX724" i="1"/>
  <c r="BV724" i="1"/>
  <c r="BW706" i="1"/>
  <c r="BX706" i="1"/>
  <c r="BV706" i="1"/>
  <c r="BX539" i="1"/>
  <c r="BW539" i="1"/>
  <c r="BV539" i="1"/>
  <c r="BX813" i="1"/>
  <c r="BV813" i="1"/>
  <c r="BW813" i="1"/>
  <c r="BX216" i="1"/>
  <c r="BW216" i="1"/>
  <c r="BV216" i="1"/>
  <c r="BX111" i="1"/>
  <c r="BW111" i="1"/>
  <c r="BV111" i="1"/>
  <c r="BX981" i="1"/>
  <c r="BW981" i="1"/>
  <c r="BV981" i="1"/>
  <c r="BV797" i="1"/>
  <c r="BX797" i="1"/>
  <c r="BW797" i="1"/>
  <c r="BX254" i="1"/>
  <c r="BW254" i="1"/>
  <c r="BV254" i="1"/>
  <c r="BX20" i="1"/>
  <c r="BW20" i="1"/>
  <c r="BV20" i="1"/>
  <c r="BX462" i="1"/>
  <c r="BW462" i="1"/>
  <c r="BV462" i="1"/>
  <c r="BX533" i="1"/>
  <c r="BW533" i="1"/>
  <c r="BV533" i="1"/>
  <c r="BW678" i="1"/>
  <c r="BV678" i="1"/>
  <c r="BX678" i="1"/>
  <c r="BX619" i="1"/>
  <c r="BW619" i="1"/>
  <c r="BV619" i="1"/>
  <c r="BX1014" i="1"/>
  <c r="BW1014" i="1"/>
  <c r="BV1014" i="1"/>
  <c r="BX164" i="1"/>
  <c r="BW164" i="1"/>
  <c r="BV164" i="1"/>
  <c r="BX804" i="1"/>
  <c r="BV804" i="1"/>
  <c r="BW804" i="1"/>
  <c r="BW743" i="1"/>
  <c r="BX743" i="1"/>
  <c r="BV743" i="1"/>
  <c r="BX918" i="1"/>
  <c r="BV918" i="1"/>
  <c r="BW918" i="1"/>
  <c r="BX320" i="1"/>
  <c r="BW320" i="1"/>
  <c r="BV320" i="1"/>
  <c r="BX239" i="1"/>
  <c r="BW239" i="1"/>
  <c r="BV239" i="1"/>
  <c r="BW745" i="1"/>
  <c r="BX745" i="1"/>
  <c r="BV745" i="1"/>
  <c r="BX384" i="1"/>
  <c r="BW384" i="1"/>
  <c r="BV384" i="1"/>
  <c r="BX300" i="1"/>
  <c r="BW300" i="1"/>
  <c r="BV300" i="1"/>
  <c r="BX347" i="1"/>
  <c r="BW347" i="1"/>
  <c r="BV347" i="1"/>
  <c r="BW673" i="1"/>
  <c r="BX673" i="1"/>
  <c r="BV673" i="1"/>
  <c r="BX964" i="1"/>
  <c r="BW964" i="1"/>
  <c r="BV964" i="1"/>
  <c r="BX86" i="1"/>
  <c r="BW86" i="1"/>
  <c r="BV86" i="1"/>
  <c r="BX461" i="1"/>
  <c r="BV461" i="1"/>
  <c r="BW461" i="1"/>
  <c r="BX1006" i="1"/>
  <c r="BW1006" i="1"/>
  <c r="BV1006" i="1"/>
  <c r="BW657" i="1"/>
  <c r="BX657" i="1"/>
  <c r="BV657" i="1"/>
  <c r="BX670" i="1"/>
  <c r="BW670" i="1"/>
  <c r="BV670" i="1"/>
  <c r="BW662" i="1"/>
  <c r="BX662" i="1"/>
  <c r="BV662" i="1"/>
  <c r="BX929" i="1"/>
  <c r="BW929" i="1"/>
  <c r="BV929" i="1"/>
  <c r="BX430" i="1"/>
  <c r="BW430" i="1"/>
  <c r="BV430" i="1"/>
  <c r="BX59" i="1"/>
  <c r="BW59" i="1"/>
  <c r="BV59" i="1"/>
  <c r="BX910" i="1"/>
  <c r="BW910" i="1"/>
  <c r="BV910" i="1"/>
  <c r="BX97" i="1"/>
  <c r="BW97" i="1"/>
  <c r="BV97" i="1"/>
  <c r="BX297" i="1"/>
  <c r="BW297" i="1"/>
  <c r="BV297" i="1"/>
  <c r="BX57" i="1"/>
  <c r="BW57" i="1"/>
  <c r="BV57" i="1"/>
  <c r="BX158" i="1"/>
  <c r="BW158" i="1"/>
  <c r="BV158" i="1"/>
  <c r="BX61" i="1"/>
  <c r="BW61" i="1"/>
  <c r="BV61" i="1"/>
  <c r="BX781" i="1"/>
  <c r="BV781" i="1"/>
  <c r="BW781" i="1"/>
  <c r="BX285" i="1"/>
  <c r="BV285" i="1"/>
  <c r="BW285" i="1"/>
  <c r="BX423" i="1"/>
  <c r="BW423" i="1"/>
  <c r="BV423" i="1"/>
  <c r="BX186" i="1"/>
  <c r="BW186" i="1"/>
  <c r="BV186" i="1"/>
  <c r="BX1053" i="1"/>
  <c r="BV1053" i="1"/>
  <c r="BW1053" i="1"/>
  <c r="BX447" i="1"/>
  <c r="BW447" i="1"/>
  <c r="BV447" i="1"/>
  <c r="BX601" i="1"/>
  <c r="BW601" i="1"/>
  <c r="BV601" i="1"/>
  <c r="BX143" i="1"/>
  <c r="BW143" i="1"/>
  <c r="BV143" i="1"/>
  <c r="BX585" i="1"/>
  <c r="BW585" i="1"/>
  <c r="BV585" i="1"/>
  <c r="BX141" i="1"/>
  <c r="BW141" i="1"/>
  <c r="BV141" i="1"/>
  <c r="BX332" i="1"/>
  <c r="BW332" i="1"/>
  <c r="BV332" i="1"/>
  <c r="BX404" i="1"/>
  <c r="BW404" i="1"/>
  <c r="BV404" i="1"/>
  <c r="BX996" i="1"/>
  <c r="BW996" i="1"/>
  <c r="BV996" i="1"/>
  <c r="BX350" i="1"/>
  <c r="BW350" i="1"/>
  <c r="BV350" i="1"/>
  <c r="BX71" i="1"/>
  <c r="BW71" i="1"/>
  <c r="BV71" i="1"/>
  <c r="BX437" i="1"/>
  <c r="BW437" i="1"/>
  <c r="BV437" i="1"/>
  <c r="BX698" i="1"/>
  <c r="BW698" i="1"/>
  <c r="BV698" i="1"/>
  <c r="BX134" i="1"/>
  <c r="BW134" i="1"/>
  <c r="BV134" i="1"/>
  <c r="BW691" i="1"/>
  <c r="BX691" i="1"/>
  <c r="BV691" i="1"/>
  <c r="BX68" i="1"/>
  <c r="BW68" i="1"/>
  <c r="BV68" i="1"/>
  <c r="BX323" i="1"/>
  <c r="BW323" i="1"/>
  <c r="BV323" i="1"/>
  <c r="BX618" i="1"/>
  <c r="BW618" i="1"/>
  <c r="BV618" i="1"/>
  <c r="BX24" i="1"/>
  <c r="BW24" i="1"/>
  <c r="BV24" i="1"/>
  <c r="BW514" i="1"/>
  <c r="BX514" i="1"/>
  <c r="BV514" i="1"/>
  <c r="BX1035" i="1"/>
  <c r="BV1035" i="1"/>
  <c r="BW1035" i="1"/>
  <c r="BX538" i="1"/>
  <c r="BW538" i="1"/>
  <c r="BV538" i="1"/>
  <c r="BX805" i="1"/>
  <c r="BV805" i="1"/>
  <c r="BW805" i="1"/>
  <c r="BX185" i="1"/>
  <c r="BW185" i="1"/>
  <c r="BV185" i="1"/>
  <c r="BW866" i="1"/>
  <c r="BV866" i="1"/>
  <c r="BX866" i="1"/>
  <c r="BX218" i="1"/>
  <c r="BW218" i="1"/>
  <c r="BV218" i="1"/>
  <c r="BX156" i="1"/>
  <c r="BW156" i="1"/>
  <c r="BV156" i="1"/>
  <c r="BW689" i="1"/>
  <c r="BX689" i="1"/>
  <c r="BV689" i="1"/>
  <c r="BX856" i="1"/>
  <c r="BW856" i="1"/>
  <c r="BV856" i="1"/>
  <c r="BX93" i="1"/>
  <c r="BW93" i="1"/>
  <c r="BV93" i="1"/>
  <c r="BX163" i="1"/>
  <c r="BW163" i="1"/>
  <c r="BV163" i="1"/>
  <c r="BX586" i="1"/>
  <c r="BW586" i="1"/>
  <c r="BV586" i="1"/>
  <c r="BW759" i="1"/>
  <c r="BX759" i="1"/>
  <c r="BV759" i="1"/>
  <c r="BX277" i="1"/>
  <c r="BW277" i="1"/>
  <c r="BV277" i="1"/>
  <c r="BV951" i="1"/>
  <c r="BX951" i="1"/>
  <c r="BW951" i="1"/>
  <c r="BX132" i="1"/>
  <c r="BW132" i="1"/>
  <c r="BV132" i="1"/>
  <c r="BX64" i="1"/>
  <c r="BW64" i="1"/>
  <c r="BV64" i="1"/>
  <c r="BX99" i="1"/>
  <c r="BW99" i="1"/>
  <c r="BV99" i="1"/>
  <c r="BX58" i="1"/>
  <c r="BW58" i="1"/>
  <c r="BV58" i="1"/>
  <c r="BX931" i="1"/>
  <c r="BW931" i="1"/>
  <c r="BV931" i="1"/>
  <c r="BX399" i="1"/>
  <c r="BW399" i="1"/>
  <c r="BV399" i="1"/>
  <c r="BX127" i="1"/>
  <c r="BW127" i="1"/>
  <c r="BV127" i="1"/>
  <c r="BX303" i="1"/>
  <c r="BW303" i="1"/>
  <c r="BV303" i="1"/>
  <c r="BW848" i="1"/>
  <c r="BV848" i="1"/>
  <c r="BX848" i="1"/>
  <c r="BX42" i="1"/>
  <c r="BW42" i="1"/>
  <c r="BV42" i="1"/>
  <c r="BX510" i="1"/>
  <c r="BW510" i="1"/>
  <c r="BV510" i="1"/>
  <c r="BX136" i="1"/>
  <c r="BW136" i="1"/>
  <c r="BV136" i="1"/>
  <c r="BX511" i="1"/>
  <c r="BW511" i="1"/>
  <c r="BV511" i="1"/>
  <c r="BX298" i="1"/>
  <c r="BW298" i="1"/>
  <c r="BV298" i="1"/>
  <c r="BX493" i="1"/>
  <c r="BW493" i="1"/>
  <c r="BV493" i="1"/>
  <c r="BW815" i="1"/>
  <c r="BX815" i="1"/>
  <c r="BV815" i="1"/>
  <c r="BX9" i="1"/>
  <c r="BW9" i="1"/>
  <c r="BV9" i="1"/>
  <c r="BX31" i="1"/>
  <c r="BW31" i="1"/>
  <c r="BV31" i="1"/>
  <c r="BX836" i="1"/>
  <c r="BW836" i="1"/>
  <c r="BV836" i="1"/>
  <c r="BX363" i="1"/>
  <c r="BW363" i="1"/>
  <c r="BV363" i="1"/>
  <c r="BX921" i="1"/>
  <c r="BW921" i="1"/>
  <c r="BV921" i="1"/>
  <c r="BX427" i="1"/>
  <c r="BW427" i="1"/>
  <c r="BV427" i="1"/>
  <c r="BX177" i="1"/>
  <c r="BW177" i="1"/>
  <c r="BV177" i="1"/>
  <c r="BX792" i="1"/>
  <c r="BW792" i="1"/>
  <c r="BV792" i="1"/>
  <c r="BX681" i="1"/>
  <c r="BW681" i="1"/>
  <c r="BV681" i="1"/>
  <c r="BW403" i="1"/>
  <c r="BX403" i="1"/>
  <c r="BV403" i="1"/>
  <c r="BW832" i="1"/>
  <c r="BX832" i="1"/>
  <c r="BV832" i="1"/>
  <c r="BX344" i="1"/>
  <c r="BW344" i="1"/>
  <c r="BV344" i="1"/>
  <c r="BX388" i="1"/>
  <c r="BW388" i="1"/>
  <c r="BV388" i="1"/>
  <c r="BX317" i="1"/>
  <c r="BW317" i="1"/>
  <c r="BV317" i="1"/>
  <c r="BX861" i="1"/>
  <c r="BW861" i="1"/>
  <c r="BV861" i="1"/>
  <c r="BW942" i="1"/>
  <c r="BX942" i="1"/>
  <c r="BV942" i="1"/>
  <c r="BX583" i="1"/>
  <c r="BW583" i="1"/>
  <c r="BV583" i="1"/>
  <c r="BX307" i="1"/>
  <c r="BW307" i="1"/>
  <c r="BV307" i="1"/>
  <c r="BX379" i="1"/>
  <c r="BW379" i="1"/>
  <c r="BV379" i="1"/>
  <c r="BW768" i="1"/>
  <c r="BX768" i="1"/>
  <c r="BV768" i="1"/>
  <c r="BX360" i="1"/>
  <c r="BW360" i="1"/>
  <c r="BV360" i="1"/>
  <c r="BX904" i="1"/>
  <c r="BW904" i="1"/>
  <c r="BV904" i="1"/>
  <c r="BX85" i="1"/>
  <c r="BV85" i="1"/>
  <c r="BW85" i="1"/>
  <c r="BX794" i="1"/>
  <c r="BW794" i="1"/>
  <c r="BV794" i="1"/>
  <c r="BX334" i="1"/>
  <c r="BW334" i="1"/>
  <c r="BV334" i="1"/>
  <c r="BX396" i="1"/>
  <c r="BW396" i="1"/>
  <c r="BV396" i="1"/>
  <c r="BX568" i="1"/>
  <c r="BW568" i="1"/>
  <c r="BV568" i="1"/>
  <c r="BX341" i="1"/>
  <c r="BV341" i="1"/>
  <c r="BW341" i="1"/>
  <c r="BX56" i="1"/>
  <c r="BW56" i="1"/>
  <c r="BV56" i="1"/>
  <c r="BX315" i="1"/>
  <c r="BW315" i="1"/>
  <c r="BV315" i="1"/>
  <c r="BX236" i="1"/>
  <c r="BW236" i="1"/>
  <c r="BV236" i="1"/>
  <c r="BW475" i="1"/>
  <c r="BV475" i="1"/>
  <c r="BX475" i="1"/>
  <c r="BX4" i="1"/>
  <c r="BW4" i="1"/>
  <c r="BV4" i="1"/>
  <c r="BX214" i="1"/>
  <c r="BW214" i="1"/>
  <c r="BV214" i="1"/>
  <c r="BX305" i="1"/>
  <c r="BW305" i="1"/>
  <c r="BV305" i="1"/>
  <c r="BX553" i="1"/>
  <c r="BW553" i="1"/>
  <c r="BV553" i="1"/>
  <c r="BX383" i="1"/>
  <c r="BW383" i="1"/>
  <c r="BV383" i="1"/>
  <c r="BX362" i="1"/>
  <c r="BW362" i="1"/>
  <c r="BV362" i="1"/>
  <c r="BX779" i="1"/>
  <c r="BV779" i="1"/>
  <c r="BW779" i="1"/>
  <c r="BX204" i="1"/>
  <c r="BW204" i="1"/>
  <c r="BV204" i="1"/>
  <c r="BX715" i="1"/>
  <c r="BW715" i="1"/>
  <c r="BV715" i="1"/>
  <c r="BX117" i="1"/>
  <c r="BW117" i="1"/>
  <c r="BV117" i="1"/>
  <c r="BX73" i="1"/>
  <c r="BW73" i="1"/>
  <c r="BV73" i="1"/>
  <c r="BX96" i="1"/>
  <c r="BW96" i="1"/>
  <c r="BV96" i="1"/>
  <c r="BX890" i="1"/>
  <c r="BV890" i="1"/>
  <c r="BW890" i="1"/>
  <c r="BW776" i="1"/>
  <c r="BX776" i="1"/>
  <c r="BV776" i="1"/>
  <c r="BW658" i="1"/>
  <c r="BX658" i="1"/>
  <c r="BV658" i="1"/>
  <c r="BX621" i="1"/>
  <c r="BW621" i="1"/>
  <c r="BV621" i="1"/>
  <c r="BW641" i="1"/>
  <c r="BX641" i="1"/>
  <c r="BV641" i="1"/>
  <c r="BX79" i="1"/>
  <c r="BW79" i="1"/>
  <c r="BV79" i="1"/>
  <c r="BX895" i="1"/>
  <c r="BW895" i="1"/>
  <c r="BV895" i="1"/>
  <c r="BX476" i="1"/>
  <c r="BW476" i="1"/>
  <c r="BV476" i="1"/>
  <c r="BX365" i="1"/>
  <c r="BW365" i="1"/>
  <c r="BV365" i="1"/>
  <c r="BX952" i="1"/>
  <c r="BV952" i="1"/>
  <c r="BW952" i="1"/>
  <c r="BX650" i="1"/>
  <c r="BW650" i="1"/>
  <c r="BV650" i="1"/>
  <c r="BX469" i="1"/>
  <c r="BV469" i="1"/>
  <c r="BW469" i="1"/>
  <c r="BX442" i="1"/>
  <c r="BW442" i="1"/>
  <c r="BV442" i="1"/>
  <c r="BW114" i="1"/>
  <c r="BV114" i="1"/>
  <c r="BX114" i="1"/>
  <c r="BW640" i="1"/>
  <c r="BX640" i="1"/>
  <c r="BV640" i="1"/>
  <c r="BW626" i="1"/>
  <c r="BV626" i="1"/>
  <c r="BX626" i="1"/>
  <c r="BV661" i="1"/>
  <c r="BX661" i="1"/>
  <c r="BW661" i="1"/>
  <c r="BX853" i="1"/>
  <c r="BW853" i="1"/>
  <c r="BV853" i="1"/>
  <c r="BW679" i="1"/>
  <c r="BX679" i="1"/>
  <c r="BV679" i="1"/>
  <c r="BX412" i="1"/>
  <c r="BW412" i="1"/>
  <c r="BV412" i="1"/>
  <c r="BX628" i="1"/>
  <c r="BW628" i="1"/>
  <c r="BV628" i="1"/>
  <c r="BX1022" i="1"/>
  <c r="BW1022" i="1"/>
  <c r="BV1022" i="1"/>
  <c r="BX491" i="1"/>
  <c r="BW491" i="1"/>
  <c r="BV491" i="1"/>
  <c r="BX16" i="1"/>
  <c r="BW16" i="1"/>
  <c r="BV16" i="1"/>
  <c r="BX224" i="1"/>
  <c r="BW224" i="1"/>
  <c r="BV224" i="1"/>
  <c r="BW704" i="1"/>
  <c r="BX704" i="1"/>
  <c r="BV704" i="1"/>
  <c r="BX212" i="1"/>
  <c r="BW212" i="1"/>
  <c r="BV212" i="1"/>
  <c r="BX819" i="1"/>
  <c r="BW819" i="1"/>
  <c r="BV819" i="1"/>
  <c r="BX1023" i="1"/>
  <c r="BW1023" i="1"/>
  <c r="BV1023" i="1"/>
  <c r="BX500" i="1"/>
  <c r="BW500" i="1"/>
  <c r="BV500" i="1"/>
  <c r="BX552" i="1"/>
  <c r="BW552" i="1"/>
  <c r="BV552" i="1"/>
  <c r="BW720" i="1"/>
  <c r="BX720" i="1"/>
  <c r="BV720" i="1"/>
  <c r="BW753" i="1"/>
  <c r="BX753" i="1"/>
  <c r="BV753" i="1"/>
  <c r="BW710" i="1"/>
  <c r="BX710" i="1"/>
  <c r="BV710" i="1"/>
  <c r="BX295" i="1"/>
  <c r="BW295" i="1"/>
  <c r="BV295" i="1"/>
  <c r="BW814" i="1"/>
  <c r="BV814" i="1"/>
  <c r="BX814" i="1"/>
  <c r="BX522" i="1"/>
  <c r="BW522" i="1"/>
  <c r="BV522" i="1"/>
  <c r="BX357" i="1"/>
  <c r="BW357" i="1"/>
  <c r="BV357" i="1"/>
  <c r="BW756" i="1"/>
  <c r="BX756" i="1"/>
  <c r="BV756" i="1"/>
  <c r="BX663" i="1"/>
  <c r="BW663" i="1"/>
  <c r="BV663" i="1"/>
  <c r="BX263" i="1"/>
  <c r="BW263" i="1"/>
  <c r="BV263" i="1"/>
  <c r="BW578" i="1"/>
  <c r="BX578" i="1"/>
  <c r="BV578" i="1"/>
  <c r="BX67" i="1"/>
  <c r="BW67" i="1"/>
  <c r="BV67" i="1"/>
  <c r="BX961" i="1"/>
  <c r="BW961" i="1"/>
  <c r="BV961" i="1"/>
  <c r="BX176" i="1"/>
  <c r="BW176" i="1"/>
  <c r="BV176" i="1"/>
  <c r="BX331" i="1"/>
  <c r="BW331" i="1"/>
  <c r="BV331" i="1"/>
  <c r="BX878" i="1"/>
  <c r="BW878" i="1"/>
  <c r="BV878" i="1"/>
  <c r="BX195" i="1"/>
  <c r="BW195" i="1"/>
  <c r="BV195" i="1"/>
  <c r="BX920" i="1"/>
  <c r="BV920" i="1"/>
  <c r="BW920" i="1"/>
  <c r="BW488" i="1"/>
  <c r="BX488" i="1"/>
  <c r="BV488" i="1"/>
  <c r="BX685" i="1"/>
  <c r="BV685" i="1"/>
  <c r="BW685" i="1"/>
  <c r="BX748" i="1"/>
  <c r="BW748" i="1"/>
  <c r="BV748" i="1"/>
  <c r="BX620" i="1"/>
  <c r="BW620" i="1"/>
  <c r="BV620" i="1"/>
  <c r="BX187" i="1"/>
  <c r="BW187" i="1"/>
  <c r="BV187" i="1"/>
  <c r="BX734" i="1"/>
  <c r="BW734" i="1"/>
  <c r="BV734" i="1"/>
  <c r="BX664" i="1"/>
  <c r="BW664" i="1"/>
  <c r="BV664" i="1"/>
  <c r="BX1086" i="1"/>
  <c r="BW1086" i="1"/>
  <c r="BV1086" i="1"/>
  <c r="BX932" i="1"/>
  <c r="BW932" i="1"/>
  <c r="BV932" i="1"/>
  <c r="BX477" i="1"/>
  <c r="BW477" i="1"/>
  <c r="BV477" i="1"/>
  <c r="BX371" i="1"/>
  <c r="BW371" i="1"/>
  <c r="BV371" i="1"/>
  <c r="BX76" i="1"/>
  <c r="BW76" i="1"/>
  <c r="BV76" i="1"/>
  <c r="BX902" i="1"/>
  <c r="BV902" i="1"/>
  <c r="BW902" i="1"/>
  <c r="BX154" i="1"/>
  <c r="BW154" i="1"/>
  <c r="BV154" i="1"/>
  <c r="BW780" i="1"/>
  <c r="BX780" i="1"/>
  <c r="BV780" i="1"/>
  <c r="BX5" i="1"/>
  <c r="BW5" i="1"/>
  <c r="BV5" i="1"/>
  <c r="BX1065" i="1"/>
  <c r="BW1065" i="1"/>
  <c r="BV1065" i="1"/>
  <c r="BX782" i="1"/>
  <c r="BW782" i="1"/>
  <c r="BV782" i="1"/>
  <c r="BW258" i="1"/>
  <c r="BX258" i="1"/>
  <c r="BV258" i="1"/>
  <c r="BX139" i="1"/>
  <c r="BW139" i="1"/>
  <c r="BV139" i="1"/>
  <c r="BX193" i="1"/>
  <c r="BW193" i="1"/>
  <c r="BV193" i="1"/>
  <c r="BX1063" i="1"/>
  <c r="BW1063" i="1"/>
  <c r="BV1063" i="1"/>
  <c r="BX353" i="1"/>
  <c r="BW353" i="1"/>
  <c r="BV353" i="1"/>
  <c r="BW783" i="1"/>
  <c r="BX783" i="1"/>
  <c r="BV783" i="1"/>
  <c r="BX17" i="1"/>
  <c r="BW17" i="1"/>
  <c r="BV17" i="1"/>
  <c r="BX152" i="1"/>
  <c r="BW152" i="1"/>
  <c r="BV152" i="1"/>
  <c r="BX145" i="1"/>
  <c r="BW145" i="1"/>
  <c r="BV145" i="1"/>
  <c r="BX107" i="1"/>
  <c r="BW107" i="1"/>
  <c r="BV107" i="1"/>
  <c r="BX529" i="1"/>
  <c r="BW529" i="1"/>
  <c r="BV529" i="1"/>
  <c r="BX565" i="1"/>
  <c r="BV565" i="1"/>
  <c r="BW565" i="1"/>
  <c r="BX535" i="1"/>
  <c r="BW535" i="1"/>
  <c r="BV535" i="1"/>
  <c r="BX699" i="1"/>
  <c r="BW699" i="1"/>
  <c r="BV699" i="1"/>
  <c r="BX494" i="1"/>
  <c r="BW494" i="1"/>
  <c r="BV494" i="1"/>
  <c r="BW577" i="1"/>
  <c r="BX577" i="1"/>
  <c r="BV577" i="1"/>
  <c r="BX700" i="1"/>
  <c r="BW700" i="1"/>
  <c r="BV700" i="1"/>
  <c r="BW696" i="1"/>
  <c r="BX696" i="1"/>
  <c r="BV696" i="1"/>
  <c r="BX966" i="1"/>
  <c r="BW966" i="1"/>
  <c r="BV966" i="1"/>
  <c r="BX70" i="1"/>
  <c r="BW70" i="1"/>
  <c r="BV70" i="1"/>
  <c r="BX829" i="1"/>
  <c r="BW829" i="1"/>
  <c r="BV829" i="1"/>
  <c r="BX273" i="1"/>
  <c r="BW273" i="1"/>
  <c r="BV273" i="1"/>
  <c r="BX149" i="1"/>
  <c r="BV149" i="1"/>
  <c r="BW149" i="1"/>
  <c r="BX1067" i="1"/>
  <c r="BW1067" i="1"/>
  <c r="BV1067" i="1"/>
  <c r="BX36" i="1"/>
  <c r="BW36" i="1"/>
  <c r="BV36" i="1"/>
  <c r="BX108" i="1"/>
  <c r="BW108" i="1"/>
  <c r="BV108" i="1"/>
  <c r="BW643" i="1"/>
  <c r="BX643" i="1"/>
  <c r="BV643" i="1"/>
  <c r="BX580" i="1"/>
  <c r="BW580" i="1"/>
  <c r="BV580" i="1"/>
  <c r="BX888" i="1"/>
  <c r="BW888" i="1"/>
  <c r="BV888" i="1"/>
  <c r="BX886" i="1"/>
  <c r="BV886" i="1"/>
  <c r="BW886" i="1"/>
  <c r="BX340" i="1"/>
  <c r="BW340" i="1"/>
  <c r="BV340" i="1"/>
  <c r="BX765" i="1"/>
  <c r="BV765" i="1"/>
  <c r="BW765" i="1"/>
  <c r="BW849" i="1"/>
  <c r="BX849" i="1"/>
  <c r="BV849" i="1"/>
  <c r="BX1024" i="1"/>
  <c r="BW1024" i="1"/>
  <c r="BV1024" i="1"/>
  <c r="BW760" i="1"/>
  <c r="BX760" i="1"/>
  <c r="BV760" i="1"/>
  <c r="BV891" i="1"/>
  <c r="BX891" i="1"/>
  <c r="BW891" i="1"/>
  <c r="BX314" i="1"/>
  <c r="BW314" i="1"/>
  <c r="BV314" i="1"/>
  <c r="BX1073" i="1"/>
  <c r="BW1073" i="1"/>
  <c r="BV1073" i="1"/>
  <c r="BW304" i="1"/>
  <c r="BX304" i="1"/>
  <c r="BV304" i="1"/>
  <c r="BX984" i="1"/>
  <c r="BV984" i="1"/>
  <c r="BW984" i="1"/>
  <c r="BX605" i="1"/>
  <c r="BW605" i="1"/>
  <c r="BV605" i="1"/>
  <c r="BX550" i="1"/>
  <c r="BW550" i="1"/>
  <c r="BV550" i="1"/>
  <c r="BX913" i="1"/>
  <c r="BW913" i="1"/>
  <c r="BV913" i="1"/>
  <c r="BX219" i="1"/>
  <c r="BW219" i="1"/>
  <c r="BV219" i="1"/>
  <c r="BW686" i="1"/>
  <c r="BX686" i="1"/>
  <c r="BV686" i="1"/>
  <c r="BX868" i="1"/>
  <c r="BV868" i="1"/>
  <c r="BW868" i="1"/>
  <c r="BW546" i="1"/>
  <c r="BX546" i="1"/>
  <c r="BV546" i="1"/>
  <c r="BX367" i="1"/>
  <c r="BW367" i="1"/>
  <c r="BV367" i="1"/>
  <c r="BX241" i="1"/>
  <c r="BW241" i="1"/>
  <c r="BV241" i="1"/>
  <c r="BX1007" i="1"/>
  <c r="BW1007" i="1"/>
  <c r="BV1007" i="1"/>
  <c r="BW727" i="1"/>
  <c r="BX727" i="1"/>
  <c r="BV727" i="1"/>
  <c r="BX381" i="1"/>
  <c r="BW381" i="1"/>
  <c r="BV381" i="1"/>
  <c r="BX11" i="1"/>
  <c r="BW11" i="1"/>
  <c r="BV11" i="1"/>
  <c r="BX201" i="1"/>
  <c r="BW201" i="1"/>
  <c r="BV201" i="1"/>
  <c r="BX188" i="1"/>
  <c r="BW188" i="1"/>
  <c r="BV188" i="1"/>
  <c r="BX128" i="1"/>
  <c r="BW128" i="1"/>
  <c r="BV128" i="1"/>
  <c r="BX701" i="1"/>
  <c r="BV701" i="1"/>
  <c r="BW701" i="1"/>
  <c r="BX916" i="1"/>
  <c r="BV916" i="1"/>
  <c r="BW916" i="1"/>
  <c r="BX1015" i="1"/>
  <c r="BW1015" i="1"/>
  <c r="BV1015" i="1"/>
  <c r="BX443" i="1"/>
  <c r="BW443" i="1"/>
  <c r="BV443" i="1"/>
  <c r="BX397" i="1"/>
  <c r="BW397" i="1"/>
  <c r="BV397" i="1"/>
  <c r="BX827" i="1"/>
  <c r="BW827" i="1"/>
  <c r="BV827" i="1"/>
  <c r="BX925" i="1"/>
  <c r="BV925" i="1"/>
  <c r="BW925" i="1"/>
  <c r="BX22" i="1"/>
  <c r="BW22" i="1"/>
  <c r="BV22" i="1"/>
  <c r="BW744" i="1"/>
  <c r="BX744" i="1"/>
  <c r="BV744" i="1"/>
  <c r="BX741" i="1"/>
  <c r="BW741" i="1"/>
  <c r="BV741" i="1"/>
  <c r="BX912" i="1"/>
  <c r="BW912" i="1"/>
  <c r="BV912" i="1"/>
  <c r="BX979" i="1"/>
  <c r="BW979" i="1"/>
  <c r="BV979" i="1"/>
  <c r="BX440" i="1"/>
  <c r="BW440" i="1"/>
  <c r="BV440" i="1"/>
  <c r="BX791" i="1"/>
  <c r="BW791" i="1"/>
  <c r="BV791" i="1"/>
  <c r="BX245" i="1"/>
  <c r="BW245" i="1"/>
  <c r="BV245" i="1"/>
  <c r="BX537" i="1"/>
  <c r="BW537" i="1"/>
  <c r="BV537" i="1"/>
  <c r="BX452" i="1"/>
  <c r="BW452" i="1"/>
  <c r="BV452" i="1"/>
  <c r="BX217" i="1"/>
  <c r="BW217" i="1"/>
  <c r="BV217" i="1"/>
  <c r="BX841" i="1"/>
  <c r="BW841" i="1"/>
  <c r="BV841" i="1"/>
  <c r="BX801" i="1"/>
  <c r="BW801" i="1"/>
  <c r="BV801" i="1"/>
  <c r="BX1092" i="1"/>
  <c r="BW1092" i="1"/>
  <c r="BV1092" i="1"/>
  <c r="BX532" i="1"/>
  <c r="BW532" i="1"/>
  <c r="BV532" i="1"/>
  <c r="BW735" i="1"/>
  <c r="BX735" i="1"/>
  <c r="BV735" i="1"/>
  <c r="BX613" i="1"/>
  <c r="BW613" i="1"/>
  <c r="BV613" i="1"/>
  <c r="BW450" i="1"/>
  <c r="BX450" i="1"/>
  <c r="BV450" i="1"/>
  <c r="BX1046" i="1"/>
  <c r="BW1046" i="1"/>
  <c r="BV1046" i="1"/>
  <c r="BW98" i="1"/>
  <c r="BV98" i="1"/>
  <c r="BX98" i="1"/>
  <c r="BX40" i="1"/>
  <c r="BW40" i="1"/>
  <c r="BV40" i="1"/>
  <c r="BX348" i="1"/>
  <c r="BW348" i="1"/>
  <c r="BV348" i="1"/>
  <c r="BX479" i="1"/>
  <c r="BW479" i="1"/>
  <c r="BV479" i="1"/>
  <c r="BX936" i="1"/>
  <c r="BV936" i="1"/>
  <c r="BW936" i="1"/>
  <c r="BW712" i="1"/>
  <c r="BV712" i="1"/>
  <c r="BX712" i="1"/>
  <c r="BX800" i="1"/>
  <c r="BW800" i="1"/>
  <c r="BV800" i="1"/>
  <c r="BX808" i="1"/>
  <c r="BV808" i="1"/>
  <c r="BW808" i="1"/>
  <c r="BX52" i="1"/>
  <c r="BW52" i="1"/>
  <c r="BV52" i="1"/>
  <c r="BX102" i="1"/>
  <c r="BW102" i="1"/>
  <c r="BV102" i="1"/>
  <c r="BX637" i="1"/>
  <c r="BW637" i="1"/>
  <c r="BV637" i="1"/>
  <c r="BX135" i="1"/>
  <c r="BW135" i="1"/>
  <c r="BV135" i="1"/>
  <c r="BX669" i="1"/>
  <c r="BW669" i="1"/>
  <c r="BV669" i="1"/>
  <c r="BX413" i="1"/>
  <c r="BW413" i="1"/>
  <c r="BV413" i="1"/>
  <c r="BW34" i="1"/>
  <c r="BX34" i="1"/>
  <c r="BV34" i="1"/>
  <c r="BX517" i="1"/>
  <c r="BW517" i="1"/>
  <c r="BV517" i="1"/>
  <c r="BX84" i="1"/>
  <c r="BW84" i="1"/>
  <c r="BV84" i="1"/>
  <c r="BX547" i="1"/>
  <c r="BW547" i="1"/>
  <c r="BV547" i="1"/>
  <c r="BX227" i="1"/>
  <c r="BW227" i="1"/>
  <c r="BV227" i="1"/>
  <c r="BX954" i="1"/>
  <c r="BV954" i="1"/>
  <c r="BW954" i="1"/>
  <c r="BX168" i="1"/>
  <c r="BW168" i="1"/>
  <c r="BV168" i="1"/>
  <c r="BX1027" i="1"/>
  <c r="BW1027" i="1"/>
  <c r="BV1027" i="1"/>
  <c r="BX636" i="1"/>
  <c r="BW636" i="1"/>
  <c r="BV636" i="1"/>
  <c r="BX563" i="1"/>
  <c r="BW563" i="1"/>
  <c r="BV563" i="1"/>
  <c r="BX137" i="1"/>
  <c r="BW137" i="1"/>
  <c r="BV137" i="1"/>
  <c r="BW739" i="1"/>
  <c r="BX739" i="1"/>
  <c r="BV739" i="1"/>
  <c r="BX205" i="1"/>
  <c r="BV205" i="1"/>
  <c r="BW205" i="1"/>
  <c r="BW775" i="1"/>
  <c r="BX775" i="1"/>
  <c r="BV775" i="1"/>
  <c r="BX825" i="1"/>
  <c r="BW825" i="1"/>
  <c r="BV825" i="1"/>
  <c r="BX555" i="1"/>
  <c r="BW555" i="1"/>
  <c r="BV555" i="1"/>
  <c r="BX937" i="1"/>
  <c r="BV937" i="1"/>
  <c r="BW937" i="1"/>
  <c r="BW703" i="1"/>
  <c r="BX703" i="1"/>
  <c r="BV703" i="1"/>
  <c r="BX990" i="1"/>
  <c r="BW990" i="1"/>
  <c r="BV990" i="1"/>
  <c r="BX1029" i="1"/>
  <c r="BW1029" i="1"/>
  <c r="BV1029" i="1"/>
  <c r="BW761" i="1"/>
  <c r="BX761" i="1"/>
  <c r="BV761" i="1"/>
  <c r="BX54" i="1"/>
  <c r="BW54" i="1"/>
  <c r="BV54" i="1"/>
  <c r="BX503" i="1"/>
  <c r="BW503" i="1"/>
  <c r="BV503" i="1"/>
  <c r="BX666" i="1"/>
  <c r="BW666" i="1"/>
  <c r="BV666" i="1"/>
  <c r="BX582" i="1"/>
  <c r="BW582" i="1"/>
  <c r="BV582" i="1"/>
  <c r="BX509" i="1"/>
  <c r="BV509" i="1"/>
  <c r="BW509" i="1"/>
  <c r="BX400" i="1"/>
  <c r="BW400" i="1"/>
  <c r="BV400" i="1"/>
  <c r="BW719" i="1"/>
  <c r="BX719" i="1"/>
  <c r="BV719" i="1"/>
  <c r="BX604" i="1"/>
  <c r="BW604" i="1"/>
  <c r="BV604" i="1"/>
  <c r="BX554" i="1"/>
  <c r="BW554" i="1"/>
  <c r="BV554" i="1"/>
  <c r="BW740" i="1"/>
  <c r="BX740" i="1"/>
  <c r="BV740" i="1"/>
  <c r="BX645" i="1"/>
  <c r="BV645" i="1"/>
  <c r="BW645" i="1"/>
  <c r="BX65" i="1"/>
  <c r="BW65" i="1"/>
  <c r="BV65" i="1"/>
  <c r="BX556" i="1"/>
  <c r="BW556" i="1"/>
  <c r="BV556" i="1"/>
  <c r="BW774" i="1"/>
  <c r="BX774" i="1"/>
  <c r="BV774" i="1"/>
  <c r="BW655" i="1"/>
  <c r="BX655" i="1"/>
  <c r="BV655" i="1"/>
  <c r="BX29" i="1"/>
  <c r="BV29" i="1"/>
  <c r="BW29" i="1"/>
  <c r="BX551" i="1"/>
  <c r="BW551" i="1"/>
  <c r="BV551" i="1"/>
  <c r="BX131" i="1"/>
  <c r="BW131" i="1"/>
  <c r="BV131" i="1"/>
  <c r="BW914" i="1"/>
  <c r="BX914" i="1"/>
  <c r="BV914" i="1"/>
  <c r="BW1090" i="1"/>
  <c r="BX1090" i="1"/>
  <c r="BV1090" i="1"/>
  <c r="BX91" i="1"/>
  <c r="BW91" i="1"/>
  <c r="BV91" i="1"/>
  <c r="BX243" i="1"/>
  <c r="BW243" i="1"/>
  <c r="BV243" i="1"/>
  <c r="BX1088" i="1"/>
  <c r="BW1088" i="1"/>
  <c r="BV1088" i="1"/>
  <c r="BX926" i="1"/>
  <c r="BW926" i="1"/>
  <c r="BV926" i="1"/>
  <c r="BX956" i="1"/>
  <c r="BW956" i="1"/>
  <c r="BV956" i="1"/>
  <c r="BX463" i="1"/>
  <c r="BW463" i="1"/>
  <c r="BV463" i="1"/>
  <c r="BX574" i="1"/>
  <c r="BW574" i="1"/>
  <c r="BV574" i="1"/>
  <c r="BX60" i="1"/>
  <c r="BW60" i="1"/>
  <c r="BV60" i="1"/>
  <c r="BX1080" i="1"/>
  <c r="BW1080" i="1"/>
  <c r="BV1080" i="1"/>
  <c r="BX181" i="1"/>
  <c r="BW181" i="1"/>
  <c r="BV181" i="1"/>
  <c r="BX1009" i="1"/>
  <c r="BW1009" i="1"/>
  <c r="BV1009" i="1"/>
  <c r="BX364" i="1"/>
  <c r="BW364" i="1"/>
  <c r="BV364" i="1"/>
  <c r="BW178" i="1"/>
  <c r="BX178" i="1"/>
  <c r="BV178" i="1"/>
  <c r="BX638" i="1"/>
  <c r="BW638" i="1"/>
  <c r="BV638" i="1"/>
  <c r="BX172" i="1"/>
  <c r="BW172" i="1"/>
  <c r="BV172" i="1"/>
  <c r="BX570" i="1"/>
  <c r="BW570" i="1"/>
  <c r="BV570" i="1"/>
  <c r="BX1072" i="1"/>
  <c r="BW1072" i="1"/>
  <c r="BV1072" i="1"/>
  <c r="BX342" i="1"/>
  <c r="BW342" i="1"/>
  <c r="BV342" i="1"/>
  <c r="BW402" i="1"/>
  <c r="BX402" i="1"/>
  <c r="BV402" i="1"/>
  <c r="BX436" i="1"/>
  <c r="BW436" i="1"/>
  <c r="BV436" i="1"/>
  <c r="BX395" i="1"/>
  <c r="BW395" i="1"/>
  <c r="BV395" i="1"/>
  <c r="BX862" i="1"/>
  <c r="BW862" i="1"/>
  <c r="BV862" i="1"/>
  <c r="BX105" i="1"/>
  <c r="BW105" i="1"/>
  <c r="BV105" i="1"/>
  <c r="BX793" i="1"/>
  <c r="BW793" i="1"/>
  <c r="BV793" i="1"/>
  <c r="BX288" i="1"/>
  <c r="BW288" i="1"/>
  <c r="BV288" i="1"/>
  <c r="BX13" i="1"/>
  <c r="BV13" i="1"/>
  <c r="BW13" i="1"/>
  <c r="BX319" i="1"/>
  <c r="BW319" i="1"/>
  <c r="BV319" i="1"/>
  <c r="BX566" i="1"/>
  <c r="BW566" i="1"/>
  <c r="BV566" i="1"/>
  <c r="BW769" i="1"/>
  <c r="BX769" i="1"/>
  <c r="BV769" i="1"/>
  <c r="BX429" i="1"/>
  <c r="BV429" i="1"/>
  <c r="BW429" i="1"/>
  <c r="BX1066" i="1"/>
  <c r="BW1066" i="1"/>
  <c r="BV1066" i="1"/>
  <c r="BX155" i="1"/>
  <c r="BW155" i="1"/>
  <c r="BV155" i="1"/>
  <c r="BX302" i="1"/>
  <c r="BW302" i="1"/>
  <c r="BV302" i="1"/>
  <c r="BX683" i="1"/>
  <c r="BW683" i="1"/>
  <c r="BV683" i="1"/>
  <c r="BX415" i="1"/>
  <c r="BW415" i="1"/>
  <c r="BV415" i="1"/>
  <c r="BW322" i="1"/>
  <c r="BX322" i="1"/>
  <c r="BV322" i="1"/>
  <c r="BX231" i="1"/>
  <c r="BW231" i="1"/>
  <c r="BV231" i="1"/>
  <c r="BW242" i="1"/>
  <c r="BX242" i="1"/>
  <c r="BV242" i="1"/>
  <c r="BX1047" i="1"/>
  <c r="BW1047" i="1"/>
  <c r="BV1047" i="1"/>
  <c r="BW642" i="1"/>
  <c r="BV642" i="1"/>
  <c r="BX642" i="1"/>
  <c r="BX470" i="1"/>
  <c r="BW470" i="1"/>
  <c r="BV470" i="1"/>
  <c r="BX924" i="1"/>
  <c r="BV924" i="1"/>
  <c r="BW924" i="1"/>
  <c r="BX441" i="1"/>
  <c r="BW441" i="1"/>
  <c r="BV441" i="1"/>
  <c r="BX820" i="1"/>
  <c r="BW820" i="1"/>
  <c r="BV820" i="1"/>
  <c r="BX588" i="1"/>
  <c r="BW588" i="1"/>
  <c r="BV588" i="1"/>
  <c r="BX787" i="1"/>
  <c r="BW787" i="1"/>
  <c r="BV787" i="1"/>
  <c r="BX803" i="1"/>
  <c r="BW803" i="1"/>
  <c r="BV803" i="1"/>
  <c r="BX559" i="1"/>
  <c r="BW559" i="1"/>
  <c r="BV559" i="1"/>
  <c r="BW763" i="1"/>
  <c r="BV763" i="1"/>
  <c r="BX763" i="1"/>
  <c r="BX46" i="1"/>
  <c r="BW46" i="1"/>
  <c r="BV46" i="1"/>
  <c r="BX495" i="1"/>
  <c r="BW495" i="1"/>
  <c r="BV495" i="1"/>
  <c r="BW562" i="1"/>
  <c r="BX562" i="1"/>
  <c r="BV562" i="1"/>
  <c r="BW755" i="1"/>
  <c r="BV755" i="1"/>
  <c r="BX755" i="1"/>
  <c r="BX41" i="1"/>
  <c r="BW41" i="1"/>
  <c r="BV41" i="1"/>
  <c r="BW498" i="1"/>
  <c r="BX498" i="1"/>
  <c r="BV498" i="1"/>
  <c r="BX279" i="1"/>
  <c r="BW279" i="1"/>
  <c r="BV279" i="1"/>
  <c r="BX757" i="1"/>
  <c r="BW757" i="1"/>
  <c r="BV757" i="1"/>
  <c r="BX1056" i="1"/>
  <c r="BW1056" i="1"/>
  <c r="BV1056" i="1"/>
  <c r="BV874" i="1"/>
  <c r="BX874" i="1"/>
  <c r="BW874" i="1"/>
  <c r="BX1054" i="1"/>
  <c r="BW1054" i="1"/>
  <c r="BV1054" i="1"/>
  <c r="BX325" i="1"/>
  <c r="BV325" i="1"/>
  <c r="BW325" i="1"/>
  <c r="BX120" i="1"/>
  <c r="BW120" i="1"/>
  <c r="BV120" i="1"/>
  <c r="BX750" i="1"/>
  <c r="BW750" i="1"/>
  <c r="BV750" i="1"/>
  <c r="BX376" i="1"/>
  <c r="BW376" i="1"/>
  <c r="BV376" i="1"/>
  <c r="BX654" i="1"/>
  <c r="BW654" i="1"/>
  <c r="BV654" i="1"/>
  <c r="BX45" i="1"/>
  <c r="BV45" i="1"/>
  <c r="BW45" i="1"/>
  <c r="BX1085" i="1"/>
  <c r="BW1085" i="1"/>
  <c r="BV1085" i="1"/>
  <c r="BW762" i="1"/>
  <c r="BX762" i="1"/>
  <c r="BV762" i="1"/>
  <c r="BW351" i="1"/>
  <c r="BX351" i="1"/>
  <c r="BV351" i="1"/>
  <c r="BX286" i="1"/>
  <c r="BW286" i="1"/>
  <c r="BV286" i="1"/>
  <c r="BX919" i="1"/>
  <c r="BV919" i="1"/>
  <c r="BW919" i="1"/>
  <c r="BX1075" i="1"/>
  <c r="BW1075" i="1"/>
  <c r="BV1075" i="1"/>
  <c r="BW758" i="1"/>
  <c r="BX758" i="1"/>
  <c r="BV758" i="1"/>
  <c r="BX32" i="1"/>
  <c r="BW32" i="1"/>
  <c r="BV32" i="1"/>
  <c r="BX377" i="1"/>
  <c r="BW377" i="1"/>
  <c r="BV377" i="1"/>
  <c r="BW607" i="1"/>
  <c r="BX607" i="1"/>
  <c r="BV607" i="1"/>
  <c r="BX121" i="1"/>
  <c r="BW121" i="1"/>
  <c r="BV121" i="1"/>
  <c r="BX923" i="1"/>
  <c r="BV923" i="1"/>
  <c r="BW923" i="1"/>
  <c r="BX147" i="1"/>
  <c r="BW147" i="1"/>
  <c r="BV147" i="1"/>
  <c r="BX62" i="1"/>
  <c r="BW62" i="1"/>
  <c r="BV62" i="1"/>
  <c r="BX126" i="1"/>
  <c r="BW126" i="1"/>
  <c r="BV126" i="1"/>
  <c r="BX446" i="1"/>
  <c r="BW446" i="1"/>
  <c r="BV446" i="1"/>
  <c r="BX268" i="1"/>
  <c r="BW268" i="1"/>
  <c r="BV268" i="1"/>
  <c r="BX221" i="1"/>
  <c r="BW221" i="1"/>
  <c r="BV221" i="1"/>
  <c r="BX1071" i="1"/>
  <c r="BW1071" i="1"/>
  <c r="BV1071" i="1"/>
  <c r="BW370" i="1"/>
  <c r="BV370" i="1"/>
  <c r="BX370" i="1"/>
  <c r="BX352" i="1"/>
  <c r="BW352" i="1"/>
  <c r="BV352" i="1"/>
  <c r="BW18" i="1"/>
  <c r="BX18" i="1"/>
  <c r="BV18" i="1"/>
  <c r="BX416" i="1"/>
  <c r="BW416" i="1"/>
  <c r="BV416" i="1"/>
  <c r="BW687" i="1"/>
  <c r="BX687" i="1"/>
  <c r="BV687" i="1"/>
  <c r="BX790" i="1"/>
  <c r="BW790" i="1"/>
  <c r="BV790" i="1"/>
  <c r="BX33" i="1"/>
  <c r="BW33" i="1"/>
  <c r="BV33" i="1"/>
  <c r="BX1001" i="1"/>
  <c r="BV1001" i="1"/>
  <c r="BW1001" i="1"/>
  <c r="BX259" i="1"/>
  <c r="BW259" i="1"/>
  <c r="BV259" i="1"/>
  <c r="BX425" i="1"/>
  <c r="BW425" i="1"/>
  <c r="BV425" i="1"/>
  <c r="BX799" i="1"/>
  <c r="BW799" i="1"/>
  <c r="BV799" i="1"/>
  <c r="BX69" i="1"/>
  <c r="BV69" i="1"/>
  <c r="BW69" i="1"/>
  <c r="BV1019" i="1"/>
  <c r="BX1019" i="1"/>
  <c r="BW1019" i="1"/>
  <c r="BX1069" i="1"/>
  <c r="BV1069" i="1"/>
  <c r="BW1069" i="1"/>
  <c r="BW339" i="1"/>
  <c r="BV339" i="1"/>
  <c r="BX339" i="1"/>
  <c r="BV1002" i="1"/>
  <c r="BX1002" i="1"/>
  <c r="BW1002" i="1"/>
  <c r="BX368" i="1"/>
  <c r="BW368" i="1"/>
  <c r="BV368" i="1"/>
  <c r="BX184" i="1"/>
  <c r="BW184" i="1"/>
  <c r="BV184" i="1"/>
  <c r="BX933" i="1"/>
  <c r="BV933" i="1"/>
  <c r="BW933" i="1"/>
  <c r="BX375" i="1"/>
  <c r="BW375" i="1"/>
  <c r="BV375" i="1"/>
  <c r="BX1078" i="1"/>
  <c r="BW1078" i="1"/>
  <c r="BV1078" i="1"/>
  <c r="BW786" i="1"/>
  <c r="BX786" i="1"/>
  <c r="BV786" i="1"/>
  <c r="BX23" i="1"/>
  <c r="BW23" i="1"/>
  <c r="BV23" i="1"/>
  <c r="BX1005" i="1"/>
  <c r="BV1005" i="1"/>
  <c r="BW1005" i="1"/>
  <c r="BX151" i="1"/>
  <c r="BW151" i="1"/>
  <c r="BV151" i="1"/>
  <c r="BW672" i="1"/>
  <c r="BX672" i="1"/>
  <c r="BV672" i="1"/>
  <c r="BX190" i="1"/>
  <c r="BW190" i="1"/>
  <c r="BV190" i="1"/>
  <c r="BX947" i="1"/>
  <c r="BW947" i="1"/>
  <c r="BV947" i="1"/>
  <c r="BX982" i="1"/>
  <c r="BW982" i="1"/>
  <c r="BV982" i="1"/>
  <c r="BW711" i="1"/>
  <c r="BX711" i="1"/>
  <c r="BV711" i="1"/>
  <c r="BX225" i="1"/>
  <c r="BW225" i="1"/>
  <c r="BV225" i="1"/>
  <c r="BX561" i="1"/>
  <c r="BW561" i="1"/>
  <c r="BV561" i="1"/>
  <c r="BX161" i="1"/>
  <c r="BW161" i="1"/>
  <c r="BV161" i="1"/>
  <c r="BX593" i="1"/>
  <c r="BW593" i="1"/>
  <c r="BV593" i="1"/>
  <c r="BX617" i="1"/>
  <c r="BW617" i="1"/>
  <c r="BV617" i="1"/>
  <c r="BX541" i="1"/>
  <c r="BV541" i="1"/>
  <c r="BW541" i="1"/>
  <c r="BX359" i="1"/>
  <c r="BW359" i="1"/>
  <c r="BV359" i="1"/>
  <c r="BX1068" i="1"/>
  <c r="BW1068" i="1"/>
  <c r="BV1068" i="1"/>
  <c r="BX732" i="1"/>
  <c r="BW732" i="1"/>
  <c r="BV732" i="1"/>
  <c r="BW274" i="1"/>
  <c r="BX274" i="1"/>
  <c r="BV274" i="1"/>
  <c r="BX230" i="1"/>
  <c r="BW230" i="1"/>
  <c r="BV230" i="1"/>
  <c r="BX492" i="1"/>
  <c r="BW492" i="1"/>
  <c r="BV492" i="1"/>
  <c r="BX313" i="1"/>
  <c r="BW313" i="1"/>
  <c r="BV313" i="1"/>
  <c r="BW306" i="1"/>
  <c r="BX306" i="1"/>
  <c r="BV306" i="1"/>
  <c r="BX356" i="1"/>
  <c r="BW356" i="1"/>
  <c r="BV356" i="1"/>
  <c r="BX969" i="1"/>
  <c r="BV969" i="1"/>
  <c r="BW969" i="1"/>
  <c r="BX725" i="1"/>
  <c r="BV725" i="1"/>
  <c r="BW725" i="1"/>
  <c r="BX615" i="1"/>
  <c r="BW615" i="1"/>
  <c r="BV615" i="1"/>
  <c r="BX731" i="1"/>
  <c r="BW731" i="1"/>
  <c r="BV731" i="1"/>
  <c r="BX988" i="1"/>
  <c r="BV988" i="1"/>
  <c r="BW988" i="1"/>
  <c r="BW652" i="1"/>
  <c r="BX652" i="1"/>
  <c r="BV652" i="1"/>
  <c r="BX49" i="1"/>
  <c r="BW49" i="1"/>
  <c r="BV49" i="1"/>
  <c r="BX858" i="1"/>
  <c r="BW858" i="1"/>
  <c r="BV858" i="1"/>
  <c r="BX72" i="1"/>
  <c r="BW72" i="1"/>
  <c r="BV72" i="1"/>
  <c r="BX311" i="1"/>
  <c r="BW311" i="1"/>
  <c r="BV311" i="1"/>
  <c r="BX116" i="1"/>
  <c r="BW116" i="1"/>
  <c r="BV116" i="1"/>
  <c r="BX240" i="1"/>
  <c r="BW240" i="1"/>
  <c r="BV240" i="1"/>
  <c r="BX927" i="1"/>
  <c r="BW927" i="1"/>
  <c r="BV927" i="1"/>
  <c r="BX358" i="1"/>
  <c r="BW358" i="1"/>
  <c r="BV358" i="1"/>
  <c r="BW434" i="1"/>
  <c r="BX434" i="1"/>
  <c r="BV434" i="1"/>
  <c r="BX527" i="1"/>
  <c r="BW527" i="1"/>
  <c r="BV527" i="1"/>
  <c r="BX37" i="1"/>
  <c r="BV37" i="1"/>
  <c r="BW37" i="1"/>
  <c r="BX262" i="1"/>
  <c r="BW262" i="1"/>
  <c r="BV262" i="1"/>
  <c r="BW50" i="1"/>
  <c r="BX50" i="1"/>
  <c r="BV50" i="1"/>
  <c r="BX174" i="1"/>
  <c r="BW174" i="1"/>
  <c r="BV174" i="1"/>
  <c r="BX824" i="1"/>
  <c r="BW824" i="1"/>
  <c r="BV824" i="1"/>
  <c r="BW471" i="1"/>
  <c r="BX471" i="1"/>
  <c r="BV471" i="1"/>
  <c r="BX283" i="1"/>
  <c r="BW283" i="1"/>
  <c r="BV283" i="1"/>
  <c r="BX171" i="1"/>
  <c r="BW171" i="1"/>
  <c r="BV171" i="1"/>
  <c r="BX336" i="1"/>
  <c r="BW336" i="1"/>
  <c r="BV336" i="1"/>
  <c r="BX811" i="1"/>
  <c r="BW811" i="1"/>
  <c r="BV811" i="1"/>
  <c r="BX438" i="1"/>
  <c r="BW438" i="1"/>
  <c r="BV438" i="1"/>
  <c r="BX251" i="1"/>
  <c r="BW251" i="1"/>
  <c r="BV251" i="1"/>
  <c r="BX870" i="1"/>
  <c r="BW870" i="1"/>
  <c r="BV870" i="1"/>
  <c r="BW594" i="1"/>
  <c r="BV594" i="1"/>
  <c r="BX594" i="1"/>
  <c r="BX1033" i="1"/>
  <c r="BW1033" i="1"/>
  <c r="BV1033" i="1"/>
  <c r="BW95" i="1"/>
  <c r="BX95" i="1"/>
  <c r="BV95" i="1"/>
  <c r="BX318" i="1"/>
  <c r="BW318" i="1"/>
  <c r="BV318" i="1"/>
  <c r="BX7" i="1"/>
  <c r="BW7" i="1"/>
  <c r="BV7" i="1"/>
  <c r="BX989" i="1"/>
  <c r="BV989" i="1"/>
  <c r="BW989" i="1"/>
  <c r="BX622" i="1"/>
  <c r="BW622" i="1"/>
  <c r="BV622" i="1"/>
  <c r="BX877" i="1"/>
  <c r="BV877" i="1"/>
  <c r="BW877" i="1"/>
  <c r="BX602" i="1"/>
  <c r="BW602" i="1"/>
  <c r="BV602" i="1"/>
  <c r="BX1076" i="1"/>
  <c r="BW1076" i="1"/>
  <c r="BV1076" i="1"/>
  <c r="BX222" i="1"/>
  <c r="BW222" i="1"/>
  <c r="BV222" i="1"/>
  <c r="BX788" i="1"/>
  <c r="BV788" i="1"/>
  <c r="BW788" i="1"/>
  <c r="BX627" i="1"/>
  <c r="BW627" i="1"/>
  <c r="BV627" i="1"/>
  <c r="BX53" i="1"/>
  <c r="BV53" i="1"/>
  <c r="BW53" i="1"/>
  <c r="BX51" i="1"/>
  <c r="BW51" i="1"/>
  <c r="BV51" i="1"/>
  <c r="BX223" i="1"/>
  <c r="BW223" i="1"/>
  <c r="BV223" i="1"/>
  <c r="BX483" i="1"/>
  <c r="BW483" i="1"/>
  <c r="BV483" i="1"/>
  <c r="BW831" i="1"/>
  <c r="BV831" i="1"/>
  <c r="BX831" i="1"/>
  <c r="BX160" i="1"/>
  <c r="BW160" i="1"/>
  <c r="BV160" i="1"/>
  <c r="BX766" i="1"/>
  <c r="BW766" i="1"/>
  <c r="BV766" i="1"/>
  <c r="BX830" i="1"/>
  <c r="BW830" i="1"/>
  <c r="BV830" i="1"/>
  <c r="BX569" i="1"/>
  <c r="BW569" i="1"/>
  <c r="BV569" i="1"/>
  <c r="BX1004" i="1"/>
  <c r="BV1004" i="1"/>
  <c r="BW1004" i="1"/>
  <c r="BX496" i="1"/>
  <c r="BW496" i="1"/>
  <c r="BV496" i="1"/>
  <c r="BX1040" i="1"/>
  <c r="BW1040" i="1"/>
  <c r="BV1040" i="1"/>
  <c r="BX513" i="1"/>
  <c r="BW513" i="1"/>
  <c r="BV513" i="1"/>
  <c r="BX426" i="1"/>
  <c r="BW426" i="1"/>
  <c r="BV426" i="1"/>
  <c r="BX235" i="1"/>
  <c r="BW235" i="1"/>
  <c r="BV235" i="1"/>
  <c r="BX35" i="1"/>
  <c r="BW35" i="1"/>
  <c r="BV35" i="1"/>
  <c r="BX515" i="1"/>
  <c r="BW515" i="1"/>
  <c r="BV515" i="1"/>
  <c r="BX192" i="1"/>
  <c r="BW192" i="1"/>
  <c r="BV192" i="1"/>
  <c r="BW194" i="1"/>
  <c r="BX194" i="1"/>
  <c r="BV194" i="1"/>
  <c r="BX972" i="1"/>
  <c r="BW972" i="1"/>
  <c r="BV972" i="1"/>
  <c r="BX597" i="1"/>
  <c r="BV597" i="1"/>
  <c r="BW597" i="1"/>
  <c r="BW746" i="1"/>
  <c r="BV746" i="1"/>
  <c r="BX746" i="1"/>
  <c r="BX589" i="1"/>
  <c r="BW589" i="1"/>
  <c r="BV589" i="1"/>
  <c r="BX125" i="1"/>
  <c r="BW125" i="1"/>
  <c r="BV125" i="1"/>
  <c r="BX209" i="1"/>
  <c r="BW209" i="1"/>
  <c r="BV209" i="1"/>
  <c r="BX855" i="1"/>
  <c r="BW855" i="1"/>
  <c r="BV855" i="1"/>
  <c r="BX733" i="1"/>
  <c r="BW733" i="1"/>
  <c r="BV733" i="1"/>
  <c r="BX974" i="1"/>
  <c r="BW974" i="1"/>
  <c r="BV974" i="1"/>
  <c r="BX899" i="1"/>
  <c r="BV899" i="1"/>
  <c r="BW899" i="1"/>
  <c r="BX842" i="1"/>
  <c r="BW842" i="1"/>
  <c r="BV842" i="1"/>
  <c r="BW695" i="1"/>
  <c r="BV695" i="1"/>
  <c r="BX695" i="1"/>
  <c r="BX1031" i="1"/>
  <c r="BW1031" i="1"/>
  <c r="BV1031" i="1"/>
  <c r="BX973" i="1"/>
  <c r="BV973" i="1"/>
  <c r="BW973" i="1"/>
  <c r="BW898" i="1"/>
  <c r="BV898" i="1"/>
  <c r="BX898" i="1"/>
  <c r="BW656" i="1"/>
  <c r="BX656" i="1"/>
  <c r="BV656" i="1"/>
  <c r="BX941" i="1"/>
  <c r="BV941" i="1"/>
  <c r="BW941" i="1"/>
  <c r="BX220" i="1"/>
  <c r="BW220" i="1"/>
  <c r="BV220" i="1"/>
  <c r="BW210" i="1"/>
  <c r="BX210" i="1"/>
  <c r="BV210" i="1"/>
  <c r="BW385" i="1"/>
  <c r="BX385" i="1"/>
  <c r="BV385" i="1"/>
  <c r="BX343" i="1"/>
  <c r="BW343" i="1"/>
  <c r="BV343" i="1"/>
  <c r="BX634" i="1"/>
  <c r="BW634" i="1"/>
  <c r="BV634" i="1"/>
  <c r="BX101" i="1"/>
  <c r="BW101" i="1"/>
  <c r="BV101" i="1"/>
  <c r="BX301" i="1"/>
  <c r="BV301" i="1"/>
  <c r="BW301" i="1"/>
  <c r="BW802" i="1"/>
  <c r="BX802" i="1"/>
  <c r="BV802" i="1"/>
  <c r="BW976" i="1"/>
  <c r="BX976" i="1"/>
  <c r="BV976" i="1"/>
  <c r="BX390" i="1"/>
  <c r="BW390" i="1"/>
  <c r="BV390" i="1"/>
  <c r="BW882" i="1"/>
  <c r="BV882" i="1"/>
  <c r="BX882" i="1"/>
  <c r="BX885" i="1"/>
  <c r="BV885" i="1"/>
  <c r="BW885" i="1"/>
  <c r="BX191" i="1"/>
  <c r="BW191" i="1"/>
  <c r="BV191" i="1"/>
  <c r="BW994" i="1"/>
  <c r="BX994" i="1"/>
  <c r="BV994" i="1"/>
  <c r="BX329" i="1"/>
  <c r="BW329" i="1"/>
  <c r="BV329" i="1"/>
  <c r="BX233" i="1"/>
  <c r="BW233" i="1"/>
  <c r="BV233" i="1"/>
  <c r="BX821" i="1"/>
  <c r="BW821" i="1"/>
  <c r="BV821" i="1"/>
  <c r="BX409" i="1"/>
  <c r="BW409" i="1"/>
  <c r="BV409" i="1"/>
  <c r="BX439" i="1"/>
  <c r="BW439" i="1"/>
  <c r="BV439" i="1"/>
  <c r="BV985" i="1"/>
  <c r="BX985" i="1"/>
  <c r="BW985" i="1"/>
  <c r="BX330" i="1"/>
  <c r="BW330" i="1"/>
  <c r="BV330" i="1"/>
  <c r="BX451" i="1"/>
  <c r="BW451" i="1"/>
  <c r="BV451" i="1"/>
  <c r="BX271" i="1"/>
  <c r="BW271" i="1"/>
  <c r="BV271" i="1"/>
  <c r="BX150" i="1"/>
  <c r="BW150" i="1"/>
  <c r="BV150" i="1"/>
  <c r="BX387" i="1"/>
  <c r="BW387" i="1"/>
  <c r="BV387" i="1"/>
  <c r="BX893" i="1"/>
  <c r="BV893" i="1"/>
  <c r="BW893" i="1"/>
  <c r="BX460" i="1"/>
  <c r="BW460" i="1"/>
  <c r="BV460" i="1"/>
  <c r="BW747" i="1"/>
  <c r="BX747" i="1"/>
  <c r="BV747" i="1"/>
  <c r="BX485" i="1"/>
  <c r="BW485" i="1"/>
  <c r="BV485" i="1"/>
  <c r="BX26" i="1"/>
  <c r="BW26" i="1"/>
  <c r="BV26" i="1"/>
  <c r="BX873" i="1"/>
  <c r="BV873" i="1"/>
  <c r="BW873" i="1"/>
  <c r="BX457" i="1"/>
  <c r="BW457" i="1"/>
  <c r="BV457" i="1"/>
  <c r="BX173" i="1"/>
  <c r="BV173" i="1"/>
  <c r="BW173" i="1"/>
  <c r="BW723" i="1"/>
  <c r="BX723" i="1"/>
  <c r="BV723" i="1"/>
  <c r="BX497" i="1"/>
  <c r="BW497" i="1"/>
  <c r="BV497" i="1"/>
  <c r="BX394" i="1"/>
  <c r="BW394" i="1"/>
  <c r="BV394" i="1"/>
  <c r="BX255" i="1"/>
  <c r="BW255" i="1"/>
  <c r="BV255" i="1"/>
  <c r="BX1089" i="1"/>
  <c r="BW1089" i="1"/>
  <c r="BV1089" i="1"/>
  <c r="BX970" i="1"/>
  <c r="BV970" i="1"/>
  <c r="BW970" i="1"/>
  <c r="BX246" i="1"/>
  <c r="BW246" i="1"/>
  <c r="BV246" i="1"/>
  <c r="BX524" i="1"/>
  <c r="BW524" i="1"/>
  <c r="BV524" i="1"/>
  <c r="BX382" i="1"/>
  <c r="BW382" i="1"/>
  <c r="BV382" i="1"/>
  <c r="BX104" i="1"/>
  <c r="BW104" i="1"/>
  <c r="BV104" i="1"/>
  <c r="BX206" i="1"/>
  <c r="BW206" i="1"/>
  <c r="BV206" i="1"/>
  <c r="BX472" i="1"/>
  <c r="BW472" i="1"/>
  <c r="BV472" i="1"/>
  <c r="BW708" i="1"/>
  <c r="BX708" i="1"/>
  <c r="BV708" i="1"/>
  <c r="BX421" i="1"/>
  <c r="BV421" i="1"/>
  <c r="BW421" i="1"/>
  <c r="BX1052" i="1"/>
  <c r="BV1052" i="1"/>
  <c r="BW1052" i="1"/>
  <c r="BX369" i="1"/>
  <c r="BW369" i="1"/>
  <c r="BV369" i="1"/>
  <c r="BW82" i="1"/>
  <c r="BV82" i="1"/>
  <c r="BX82" i="1"/>
  <c r="BX749" i="1"/>
  <c r="BW749" i="1"/>
  <c r="BV749" i="1"/>
  <c r="BX935" i="1"/>
  <c r="BV935" i="1"/>
  <c r="BW935" i="1"/>
  <c r="BW850" i="1"/>
  <c r="BV850" i="1"/>
  <c r="BX850" i="1"/>
  <c r="BX684" i="1"/>
  <c r="BW684" i="1"/>
  <c r="BV684" i="1"/>
  <c r="BX542" i="1"/>
  <c r="BW542" i="1"/>
  <c r="BV542" i="1"/>
  <c r="BX411" i="1"/>
  <c r="BW411" i="1"/>
  <c r="BV411" i="1"/>
  <c r="BX428" i="1"/>
  <c r="BW428" i="1"/>
  <c r="BV428" i="1"/>
  <c r="BX247" i="1"/>
  <c r="BW247" i="1"/>
  <c r="BV247" i="1"/>
  <c r="BW806" i="1"/>
  <c r="BX806" i="1"/>
  <c r="BV806" i="1"/>
  <c r="BX718" i="1"/>
  <c r="BW718" i="1"/>
  <c r="BV718" i="1"/>
  <c r="BX480" i="1"/>
  <c r="BW480" i="1"/>
  <c r="BV480" i="1"/>
  <c r="BV908" i="1"/>
  <c r="BW908" i="1"/>
  <c r="BX908" i="1"/>
  <c r="BX266" i="1"/>
  <c r="BW266" i="1"/>
  <c r="BV266" i="1"/>
  <c r="BX548" i="1"/>
  <c r="BW548" i="1"/>
  <c r="BV548" i="1"/>
  <c r="BX169" i="1"/>
  <c r="BW169" i="1"/>
  <c r="BV169" i="1"/>
  <c r="BX845" i="1"/>
  <c r="BW845" i="1"/>
  <c r="BV845" i="1"/>
  <c r="BX294" i="1"/>
  <c r="BW294" i="1"/>
  <c r="BV294" i="1"/>
  <c r="BW249" i="1"/>
  <c r="BX249" i="1"/>
  <c r="BV249" i="1"/>
  <c r="BX484" i="1"/>
  <c r="BW484" i="1"/>
  <c r="BV484" i="1"/>
  <c r="BX270" i="1"/>
  <c r="BW270" i="1"/>
  <c r="BV270" i="1"/>
  <c r="BX943" i="1"/>
  <c r="BW943" i="1"/>
  <c r="BV943" i="1"/>
  <c r="BX257" i="1"/>
  <c r="BW257" i="1"/>
  <c r="BV257" i="1"/>
  <c r="BW454" i="1"/>
  <c r="BX454" i="1"/>
  <c r="BV454" i="1"/>
  <c r="BX531" i="1"/>
  <c r="BW531" i="1"/>
  <c r="BV531" i="1"/>
  <c r="BX238" i="1"/>
  <c r="BW238" i="1"/>
  <c r="BV238" i="1"/>
  <c r="BX884" i="1"/>
  <c r="BV884" i="1"/>
  <c r="BW884" i="1"/>
  <c r="BX1051" i="1"/>
  <c r="BW1051" i="1"/>
  <c r="BV1051" i="1"/>
  <c r="BW752" i="1"/>
  <c r="BX752" i="1"/>
  <c r="BV752" i="1"/>
  <c r="BX709" i="1"/>
  <c r="BW709" i="1"/>
  <c r="BV709" i="1"/>
  <c r="BW482" i="1"/>
  <c r="BX482" i="1"/>
  <c r="BV482" i="1"/>
  <c r="BX999" i="1"/>
  <c r="BW999" i="1"/>
  <c r="BV999" i="1"/>
  <c r="BX963" i="1"/>
  <c r="BW963" i="1"/>
  <c r="BV963" i="1"/>
  <c r="BX822" i="1"/>
  <c r="BW822" i="1"/>
  <c r="BV822" i="1"/>
  <c r="BX267" i="1"/>
  <c r="BW267" i="1"/>
  <c r="BV267" i="1"/>
  <c r="BW466" i="1"/>
  <c r="BX466" i="1"/>
  <c r="BV466" i="1"/>
  <c r="BW863" i="1"/>
  <c r="BX863" i="1"/>
  <c r="BV863" i="1"/>
  <c r="BX1061" i="1"/>
  <c r="BW1061" i="1"/>
  <c r="BV1061" i="1"/>
  <c r="BW338" i="1"/>
  <c r="BV338" i="1"/>
  <c r="BX338" i="1"/>
  <c r="BX113" i="1"/>
  <c r="BW113" i="1"/>
  <c r="BV113" i="1"/>
  <c r="BX523" i="1"/>
  <c r="BW523" i="1"/>
  <c r="BV523" i="1"/>
  <c r="BX955" i="1"/>
  <c r="BW955" i="1"/>
  <c r="BV955" i="1"/>
  <c r="BX1057" i="1"/>
  <c r="BW1057" i="1"/>
  <c r="BV1057" i="1"/>
  <c r="BX449" i="1"/>
  <c r="BW449" i="1"/>
  <c r="BV449" i="1"/>
  <c r="BX502" i="1"/>
  <c r="BW502" i="1"/>
  <c r="BV502" i="1"/>
  <c r="BX489" i="1"/>
  <c r="BW489" i="1"/>
  <c r="BV489" i="1"/>
  <c r="BX557" i="1"/>
  <c r="BV557" i="1"/>
  <c r="BW557" i="1"/>
  <c r="BX1064" i="1"/>
  <c r="BW1064" i="1"/>
  <c r="BV1064" i="1"/>
  <c r="BX846" i="1"/>
  <c r="BW846" i="1"/>
  <c r="BV846" i="1"/>
  <c r="BX256" i="1"/>
  <c r="BW256" i="1"/>
  <c r="BV256" i="1"/>
  <c r="BX203" i="1"/>
  <c r="BW203" i="1"/>
  <c r="BV203" i="1"/>
  <c r="BW764" i="1"/>
  <c r="BX764" i="1"/>
  <c r="BV764" i="1"/>
  <c r="BX345" i="1"/>
  <c r="BW345" i="1"/>
  <c r="BV345" i="1"/>
  <c r="BX1039" i="1"/>
  <c r="BW1039" i="1"/>
  <c r="BV1039" i="1"/>
  <c r="BX903" i="1"/>
  <c r="BV903" i="1"/>
  <c r="BW903" i="1"/>
  <c r="BX977" i="1"/>
  <c r="BW977" i="1"/>
  <c r="BV977" i="1"/>
  <c r="BX995" i="1"/>
  <c r="BW995" i="1"/>
  <c r="BV995" i="1"/>
  <c r="BX77" i="1"/>
  <c r="BW77" i="1"/>
  <c r="BV77" i="1"/>
  <c r="BX682" i="1"/>
  <c r="BW682" i="1"/>
  <c r="BV682" i="1"/>
  <c r="BW754" i="1"/>
  <c r="BX754" i="1"/>
  <c r="BV754" i="1"/>
  <c r="BX1016" i="1"/>
  <c r="BW1016" i="1"/>
  <c r="BV1016" i="1"/>
  <c r="BX299" i="1"/>
  <c r="BW299" i="1"/>
  <c r="BV299" i="1"/>
  <c r="BX1055" i="1"/>
  <c r="BW1055" i="1"/>
  <c r="BV1055" i="1"/>
  <c r="BW784" i="1"/>
  <c r="BX784" i="1"/>
  <c r="BV784" i="1"/>
  <c r="BW595" i="1"/>
  <c r="BX595" i="1"/>
  <c r="BV595" i="1"/>
  <c r="BX83" i="1"/>
  <c r="BW83" i="1"/>
  <c r="BV83" i="1"/>
  <c r="BW644" i="1"/>
  <c r="BX644" i="1"/>
  <c r="BV644" i="1"/>
  <c r="BX894" i="1"/>
  <c r="BW894" i="1"/>
  <c r="BV894" i="1"/>
  <c r="BX579" i="1"/>
  <c r="BW579" i="1"/>
  <c r="BV579" i="1"/>
  <c r="BW867" i="1"/>
  <c r="BX867" i="1"/>
  <c r="BV867" i="1"/>
  <c r="BX372" i="1"/>
  <c r="BW372" i="1"/>
  <c r="BV372" i="1"/>
  <c r="BX603" i="1"/>
  <c r="BW603" i="1"/>
  <c r="BV603" i="1"/>
  <c r="BW407" i="1"/>
  <c r="BV407" i="1"/>
  <c r="BX407" i="1"/>
  <c r="BW721" i="1"/>
  <c r="BX721" i="1"/>
  <c r="BV721" i="1"/>
  <c r="BX587" i="1"/>
  <c r="BW587" i="1"/>
  <c r="BV587" i="1"/>
  <c r="BX378" i="1"/>
  <c r="BW378" i="1"/>
  <c r="BV378" i="1"/>
  <c r="BX906" i="1"/>
  <c r="BV906" i="1"/>
  <c r="BW906" i="1"/>
  <c r="BW660" i="1"/>
  <c r="BX660" i="1"/>
  <c r="BV660" i="1"/>
  <c r="BX651" i="1"/>
  <c r="BW651" i="1"/>
  <c r="BV651" i="1"/>
  <c r="BX110" i="1"/>
  <c r="BW110" i="1"/>
  <c r="BV110" i="1"/>
  <c r="BX28" i="1"/>
  <c r="BW28" i="1"/>
  <c r="BV28" i="1"/>
  <c r="BX448" i="1"/>
  <c r="BW448" i="1"/>
  <c r="BV448" i="1"/>
  <c r="BX520" i="1"/>
  <c r="BW520" i="1"/>
  <c r="BV520" i="1"/>
  <c r="BX39" i="1"/>
  <c r="BW39" i="1"/>
  <c r="BV39" i="1"/>
  <c r="BX549" i="1"/>
  <c r="BV549" i="1"/>
  <c r="BW549" i="1"/>
  <c r="BX419" i="1"/>
  <c r="BW419" i="1"/>
  <c r="BV419" i="1"/>
  <c r="BX668" i="1"/>
  <c r="BW668" i="1"/>
  <c r="BV668" i="1"/>
  <c r="BX433" i="1"/>
  <c r="BW433" i="1"/>
  <c r="BV433" i="1"/>
  <c r="BX887" i="1"/>
  <c r="BW887" i="1"/>
  <c r="BV887" i="1"/>
  <c r="BX215" i="1"/>
  <c r="BW215" i="1"/>
  <c r="BV215" i="1"/>
  <c r="BX944" i="1"/>
  <c r="BW944" i="1"/>
  <c r="BV944" i="1"/>
  <c r="BX1034" i="1"/>
  <c r="BW1034" i="1"/>
  <c r="BV1034" i="1"/>
  <c r="BX417" i="1"/>
  <c r="BW417" i="1"/>
  <c r="BV417" i="1"/>
  <c r="BW1026" i="1"/>
  <c r="BX1026" i="1"/>
  <c r="BV1026" i="1"/>
  <c r="BX526" i="1"/>
  <c r="BW526" i="1"/>
  <c r="BV526" i="1"/>
  <c r="BW737" i="1"/>
  <c r="BV737" i="1"/>
  <c r="BX737" i="1"/>
  <c r="BX490" i="1"/>
  <c r="BW490" i="1"/>
  <c r="BV490" i="1"/>
  <c r="BX269" i="1"/>
  <c r="BV269" i="1"/>
  <c r="BW269" i="1"/>
  <c r="BX8" i="1"/>
  <c r="BW8" i="1"/>
  <c r="BV8" i="1"/>
  <c r="BX1079" i="1"/>
  <c r="BW1079" i="1"/>
  <c r="BV1079" i="1"/>
  <c r="BX958" i="1"/>
  <c r="BW958" i="1"/>
  <c r="BV958" i="1"/>
  <c r="BX564" i="1"/>
  <c r="BW564" i="1"/>
  <c r="BV564" i="1"/>
  <c r="BX629" i="1"/>
  <c r="BW629" i="1"/>
  <c r="BV629" i="1"/>
  <c r="BX27" i="1"/>
  <c r="BW27" i="1"/>
  <c r="BV27" i="1"/>
  <c r="BX312" i="1"/>
  <c r="BW312" i="1"/>
  <c r="BV312" i="1"/>
  <c r="BW847" i="1"/>
  <c r="BX847" i="1"/>
  <c r="BV847" i="1"/>
  <c r="BX646" i="1"/>
  <c r="BW646" i="1"/>
  <c r="BV646" i="1"/>
  <c r="BX281" i="1"/>
  <c r="BW281" i="1"/>
  <c r="BV281" i="1"/>
  <c r="BX789" i="1"/>
  <c r="BV789" i="1"/>
  <c r="BW789" i="1"/>
  <c r="BX1044" i="1"/>
  <c r="BW1044" i="1"/>
  <c r="BV1044" i="1"/>
  <c r="BX138" i="1"/>
  <c r="BW138" i="1"/>
  <c r="BV138" i="1"/>
  <c r="BW930" i="1"/>
  <c r="BX930" i="1"/>
  <c r="BV930" i="1"/>
  <c r="BX74" i="1"/>
  <c r="BW74" i="1"/>
  <c r="BV74" i="1"/>
  <c r="BX540" i="1"/>
  <c r="BW540" i="1"/>
  <c r="BV540" i="1"/>
  <c r="BX614" i="1"/>
  <c r="BW614" i="1"/>
  <c r="BV614" i="1"/>
  <c r="BX869" i="1"/>
  <c r="BV869" i="1"/>
  <c r="BW869" i="1"/>
  <c r="BW1042" i="1"/>
  <c r="BX1042" i="1"/>
  <c r="BV1042" i="1"/>
  <c r="BX487" i="1"/>
  <c r="BW487" i="1"/>
  <c r="BV487" i="1"/>
  <c r="BX590" i="1"/>
  <c r="BW590" i="1"/>
  <c r="BV590" i="1"/>
  <c r="BX197" i="1"/>
  <c r="BW197" i="1"/>
  <c r="BV197" i="1"/>
  <c r="BX398" i="1"/>
  <c r="BW398" i="1"/>
  <c r="BV398" i="1"/>
  <c r="BX584" i="1"/>
  <c r="BW584" i="1"/>
  <c r="BV584" i="1"/>
  <c r="BX928" i="1"/>
  <c r="BW928" i="1"/>
  <c r="BV928" i="1"/>
  <c r="BX631" i="1"/>
  <c r="BW631" i="1"/>
  <c r="BV631" i="1"/>
  <c r="BX405" i="1"/>
  <c r="BV405" i="1"/>
  <c r="BW405" i="1"/>
  <c r="BX525" i="1"/>
  <c r="BV525" i="1"/>
  <c r="BW525" i="1"/>
  <c r="BW612" i="1"/>
  <c r="BV612" i="1"/>
  <c r="BX612" i="1"/>
  <c r="BX292" i="1"/>
  <c r="BW292" i="1"/>
  <c r="BV292" i="1"/>
  <c r="BX179" i="1"/>
  <c r="BW179" i="1"/>
  <c r="BV179" i="1"/>
  <c r="BW130" i="1"/>
  <c r="BV130" i="1"/>
  <c r="BX130" i="1"/>
  <c r="BX1050" i="1"/>
  <c r="BW1050" i="1"/>
  <c r="BV1050" i="1"/>
  <c r="BX519" i="1"/>
  <c r="BW519" i="1"/>
  <c r="BV519" i="1"/>
  <c r="BX153" i="1"/>
  <c r="BW153" i="1"/>
  <c r="BV153" i="1"/>
  <c r="BX1008" i="1"/>
  <c r="BW1008" i="1"/>
  <c r="BV1008" i="1"/>
  <c r="BX851" i="1"/>
  <c r="BW851" i="1"/>
  <c r="BV851" i="1"/>
  <c r="BX812" i="1"/>
  <c r="BW812" i="1"/>
  <c r="BV812" i="1"/>
  <c r="BX166" i="1"/>
  <c r="BW166" i="1"/>
  <c r="BV166" i="1"/>
  <c r="BX516" i="1"/>
  <c r="BW516" i="1"/>
  <c r="BV516" i="1"/>
  <c r="BX391" i="1"/>
  <c r="BW391" i="1"/>
  <c r="BV391" i="1"/>
  <c r="BX1082" i="1"/>
  <c r="BW1082" i="1"/>
  <c r="BV1082" i="1"/>
  <c r="BX170" i="1"/>
  <c r="BW170" i="1"/>
  <c r="BV170" i="1"/>
  <c r="BX123" i="1"/>
  <c r="BW123" i="1"/>
  <c r="BV123" i="1"/>
  <c r="BX1081" i="1"/>
  <c r="BW1081" i="1"/>
  <c r="BV1081" i="1"/>
  <c r="BX693" i="1"/>
  <c r="BW693" i="1"/>
  <c r="BV693" i="1"/>
  <c r="BV900" i="1"/>
  <c r="BW900" i="1"/>
  <c r="BX900" i="1"/>
  <c r="BX649" i="1"/>
  <c r="BW649" i="1"/>
  <c r="BV649" i="1"/>
  <c r="BX881" i="1"/>
  <c r="BV881" i="1"/>
  <c r="BW881" i="1"/>
  <c r="BX665" i="1"/>
  <c r="BW665" i="1"/>
  <c r="BV665" i="1"/>
  <c r="BW959" i="1"/>
  <c r="BX959" i="1"/>
  <c r="BV959" i="1"/>
  <c r="BW978" i="1"/>
  <c r="BX978" i="1"/>
  <c r="BV978" i="1"/>
  <c r="BX817" i="1"/>
  <c r="BW817" i="1"/>
  <c r="BV817" i="1"/>
  <c r="BW751" i="1"/>
  <c r="BX751" i="1"/>
  <c r="BV751" i="1"/>
  <c r="BW778" i="1"/>
  <c r="BX778" i="1"/>
  <c r="BV778" i="1"/>
  <c r="BX30" i="1"/>
  <c r="BW30" i="1"/>
  <c r="BV30" i="1"/>
  <c r="BX327" i="1"/>
  <c r="BW327" i="1"/>
  <c r="BV327" i="1"/>
  <c r="BX94" i="1"/>
  <c r="BW94" i="1"/>
  <c r="BV94" i="1"/>
  <c r="BX1037" i="1"/>
  <c r="BV1037" i="1"/>
  <c r="BW1037" i="1"/>
  <c r="BX901" i="1"/>
  <c r="BV901" i="1"/>
  <c r="BW901" i="1"/>
  <c r="BX361" i="1"/>
  <c r="BW361" i="1"/>
  <c r="BV361" i="1"/>
  <c r="BX118" i="1"/>
  <c r="BW118" i="1"/>
  <c r="BV118" i="1"/>
  <c r="BW1070" i="1"/>
  <c r="BV1070" i="1"/>
  <c r="BX1070" i="1"/>
  <c r="BW688" i="1"/>
  <c r="BX688" i="1"/>
  <c r="BV688" i="1"/>
  <c r="BX1083" i="1"/>
  <c r="BW1083" i="1"/>
  <c r="BV1083" i="1"/>
  <c r="BW777" i="1"/>
  <c r="BX777" i="1"/>
  <c r="BV777" i="1"/>
  <c r="BW1087" i="1"/>
  <c r="BV1087" i="1"/>
  <c r="BX1087" i="1"/>
  <c r="BX232" i="1"/>
  <c r="BW232" i="1"/>
  <c r="BV232" i="1"/>
  <c r="BX453" i="1"/>
  <c r="BW453" i="1"/>
  <c r="BV453" i="1"/>
  <c r="BX473" i="1"/>
  <c r="BW473" i="1"/>
  <c r="BV473" i="1"/>
  <c r="BX109" i="1"/>
  <c r="BW109" i="1"/>
  <c r="BV109" i="1"/>
  <c r="BX1003" i="1"/>
  <c r="BV1003" i="1"/>
  <c r="BW1003" i="1"/>
  <c r="BW146" i="1"/>
  <c r="BX146" i="1"/>
  <c r="BV146" i="1"/>
  <c r="BX880" i="1"/>
  <c r="BW880" i="1"/>
  <c r="BV880" i="1"/>
  <c r="BW659" i="1"/>
  <c r="BX659" i="1"/>
  <c r="BV659" i="1"/>
  <c r="BX505" i="1"/>
  <c r="BW505" i="1"/>
  <c r="BV505" i="1"/>
  <c r="BX575" i="1"/>
  <c r="BW575" i="1"/>
  <c r="BV575" i="1"/>
  <c r="BX840" i="1"/>
  <c r="BV840" i="1"/>
  <c r="BW840" i="1"/>
  <c r="BX1030" i="1"/>
  <c r="BW1030" i="1"/>
  <c r="BV1030" i="1"/>
  <c r="BX572" i="1"/>
  <c r="BW572" i="1"/>
  <c r="BV572" i="1"/>
  <c r="BX140" i="1"/>
  <c r="BW140" i="1"/>
  <c r="BV140" i="1"/>
  <c r="BX521" i="1"/>
  <c r="BW521" i="1"/>
  <c r="BV521" i="1"/>
  <c r="BX468" i="1"/>
  <c r="BW468" i="1"/>
  <c r="BV468" i="1"/>
  <c r="BX501" i="1"/>
  <c r="BW501" i="1"/>
  <c r="BV501" i="1"/>
  <c r="BX992" i="1"/>
  <c r="BW992" i="1"/>
  <c r="BV992" i="1"/>
  <c r="BX324" i="1"/>
  <c r="BW324" i="1"/>
  <c r="BV324" i="1"/>
  <c r="BX278" i="1"/>
  <c r="BW278" i="1"/>
  <c r="BV278" i="1"/>
  <c r="BW354" i="1"/>
  <c r="BV354" i="1"/>
  <c r="BX354" i="1"/>
  <c r="BX915" i="1"/>
  <c r="BW915" i="1"/>
  <c r="BV915" i="1"/>
  <c r="BX459" i="1"/>
  <c r="BW459" i="1"/>
  <c r="BV459" i="1"/>
  <c r="BX401" i="1"/>
  <c r="BW401" i="1"/>
  <c r="BV401" i="1"/>
  <c r="BX21" i="1"/>
  <c r="BW21" i="1"/>
  <c r="BV21" i="1"/>
  <c r="BX980" i="1"/>
  <c r="BW980" i="1"/>
  <c r="BV980" i="1"/>
  <c r="BX189" i="1"/>
  <c r="BV189" i="1"/>
  <c r="BW189" i="1"/>
  <c r="BW946" i="1"/>
  <c r="BX946" i="1"/>
  <c r="BV946" i="1"/>
  <c r="BX875" i="1"/>
  <c r="BV875" i="1"/>
  <c r="BW875" i="1"/>
  <c r="BX389" i="1"/>
  <c r="BV389" i="1"/>
  <c r="BW389" i="1"/>
  <c r="BX89" i="1"/>
  <c r="BW89" i="1"/>
  <c r="BV89" i="1"/>
  <c r="BW420" i="1"/>
  <c r="BX420" i="1"/>
  <c r="BV420" i="1"/>
  <c r="BX975" i="1"/>
  <c r="BW975" i="1"/>
  <c r="BV975" i="1"/>
  <c r="BX406" i="1"/>
  <c r="BW406" i="1"/>
  <c r="BV406" i="1"/>
  <c r="BX907" i="1"/>
  <c r="BV907" i="1"/>
  <c r="BW907" i="1"/>
  <c r="BX1091" i="1"/>
  <c r="BV1091" i="1"/>
  <c r="BW1091" i="1"/>
  <c r="BX175" i="1"/>
  <c r="BW175" i="1"/>
  <c r="BV175" i="1"/>
  <c r="BX536" i="1"/>
  <c r="BW536" i="1"/>
  <c r="BV536" i="1"/>
  <c r="BX647" i="1"/>
  <c r="BW647" i="1"/>
  <c r="BV647" i="1"/>
  <c r="BX264" i="1"/>
  <c r="BW264" i="1"/>
  <c r="BV264" i="1"/>
  <c r="BX346" i="1"/>
  <c r="BW346" i="1"/>
  <c r="BV346" i="1"/>
  <c r="BX677" i="1"/>
  <c r="BV677" i="1"/>
  <c r="BW677" i="1"/>
  <c r="BX997" i="1"/>
  <c r="BW997" i="1"/>
  <c r="BV997" i="1"/>
  <c r="BX518" i="1"/>
  <c r="BW518" i="1"/>
  <c r="BV518" i="1"/>
  <c r="BX19" i="1"/>
  <c r="BW19" i="1"/>
  <c r="BV19" i="1"/>
  <c r="BX633" i="1"/>
  <c r="BW633" i="1"/>
  <c r="BV633" i="1"/>
  <c r="BW1028" i="1"/>
  <c r="BX1028" i="1"/>
  <c r="BV1028" i="1"/>
  <c r="BX200" i="1"/>
  <c r="BW200" i="1"/>
  <c r="BV200" i="1"/>
  <c r="BX410" i="1"/>
  <c r="BW410" i="1"/>
  <c r="BV410" i="1"/>
  <c r="BX960" i="1"/>
  <c r="BW960" i="1"/>
  <c r="BV960" i="1"/>
  <c r="BX229" i="1"/>
  <c r="BW229" i="1"/>
  <c r="BV229" i="1"/>
  <c r="BX809" i="1"/>
  <c r="BW809" i="1"/>
  <c r="BV809" i="1"/>
  <c r="BX432" i="1"/>
  <c r="BW432" i="1"/>
  <c r="BV432" i="1"/>
  <c r="BX544" i="1"/>
  <c r="BW544" i="1"/>
  <c r="BV544" i="1"/>
  <c r="BX987" i="1"/>
  <c r="BV987" i="1"/>
  <c r="BW987" i="1"/>
  <c r="BX889" i="1"/>
  <c r="BV889" i="1"/>
  <c r="BW889" i="1"/>
  <c r="BX953" i="1"/>
  <c r="BV953" i="1"/>
  <c r="BW953" i="1"/>
  <c r="BX872" i="1"/>
  <c r="BV872" i="1"/>
  <c r="BW872" i="1"/>
  <c r="BX25" i="1"/>
  <c r="BW25" i="1"/>
  <c r="BV25" i="1"/>
  <c r="BX373" i="1"/>
  <c r="BW373" i="1"/>
  <c r="BV373" i="1"/>
  <c r="BX1038" i="1"/>
  <c r="BW1038" i="1"/>
  <c r="BV1038" i="1"/>
  <c r="BX248" i="1"/>
  <c r="BW248" i="1"/>
  <c r="BV248" i="1"/>
  <c r="BW823" i="1"/>
  <c r="BX823" i="1"/>
  <c r="BV823" i="1"/>
  <c r="BX328" i="1"/>
  <c r="BW328" i="1"/>
  <c r="BV328" i="1"/>
  <c r="BX838" i="1"/>
  <c r="BW838" i="1"/>
  <c r="BV838" i="1"/>
  <c r="BX87" i="1"/>
  <c r="BW87" i="1"/>
  <c r="BV87" i="1"/>
  <c r="BX159" i="1"/>
  <c r="BW159" i="1"/>
  <c r="BV159" i="1"/>
  <c r="BX14" i="1"/>
  <c r="BW14" i="1"/>
  <c r="BV14" i="1"/>
  <c r="BX1060" i="1"/>
  <c r="BW1060" i="1"/>
  <c r="BV1060" i="1"/>
  <c r="BX211" i="1"/>
  <c r="BW211" i="1"/>
  <c r="BV211" i="1"/>
  <c r="BW639" i="1"/>
  <c r="BX639" i="1"/>
  <c r="BV639" i="1"/>
  <c r="BX773" i="1"/>
  <c r="BW773" i="1"/>
  <c r="BV773" i="1"/>
  <c r="BX1093" i="1"/>
  <c r="BW1093" i="1"/>
  <c r="BV1093" i="1"/>
  <c r="BX795" i="1"/>
  <c r="BW795" i="1"/>
  <c r="BV795" i="1"/>
  <c r="BX938" i="1"/>
  <c r="BW938" i="1"/>
  <c r="BV938" i="1"/>
  <c r="BX911" i="1"/>
  <c r="BW911" i="1"/>
  <c r="BV911" i="1"/>
  <c r="BX374" i="1"/>
  <c r="BW374" i="1"/>
  <c r="BV374" i="1"/>
  <c r="BX1021" i="1"/>
  <c r="BV1021" i="1"/>
  <c r="BW1021" i="1"/>
  <c r="BW771" i="1"/>
  <c r="BX771" i="1"/>
  <c r="BV771" i="1"/>
  <c r="BW962" i="1"/>
  <c r="BX962" i="1"/>
  <c r="BV962" i="1"/>
  <c r="BW730" i="1"/>
  <c r="BX730" i="1"/>
  <c r="BV730" i="1"/>
  <c r="BW705" i="1"/>
  <c r="BX705" i="1"/>
  <c r="BV705" i="1"/>
  <c r="BX986" i="1"/>
  <c r="BV986" i="1"/>
  <c r="BW986" i="1"/>
  <c r="BX571" i="1"/>
  <c r="BW571" i="1"/>
  <c r="BV571" i="1"/>
  <c r="BX335" i="1"/>
  <c r="BW335" i="1"/>
  <c r="BV335" i="1"/>
  <c r="BX122" i="1"/>
  <c r="BW122" i="1"/>
  <c r="BV122" i="1"/>
  <c r="BX504" i="1"/>
  <c r="BW504" i="1"/>
  <c r="BV504" i="1"/>
  <c r="BX860" i="1"/>
  <c r="BW860" i="1"/>
  <c r="BV860" i="1"/>
  <c r="BX599" i="1"/>
  <c r="BW599" i="1"/>
  <c r="BV599" i="1"/>
  <c r="BX333" i="1"/>
  <c r="BW333" i="1"/>
  <c r="BV333" i="1"/>
  <c r="BW290" i="1"/>
  <c r="BX290" i="1"/>
  <c r="BV290" i="1"/>
  <c r="BW864" i="1"/>
  <c r="BX864" i="1"/>
  <c r="BV864" i="1"/>
  <c r="BX252" i="1"/>
  <c r="BW252" i="1"/>
  <c r="BV252" i="1"/>
  <c r="BX798" i="1"/>
  <c r="BW798" i="1"/>
  <c r="BV798" i="1"/>
  <c r="BX276" i="1"/>
  <c r="BW276" i="1"/>
  <c r="BV276" i="1"/>
  <c r="BX905" i="1"/>
  <c r="BW905" i="1"/>
  <c r="BV905" i="1"/>
  <c r="BX1077" i="1"/>
  <c r="BW1077" i="1"/>
  <c r="BV1077" i="1"/>
  <c r="BW722" i="1"/>
  <c r="BX722" i="1"/>
  <c r="BV722" i="1"/>
  <c r="BX1059" i="1"/>
  <c r="BW1059" i="1"/>
  <c r="BV1059" i="1"/>
  <c r="BX716" i="1"/>
  <c r="BW716" i="1"/>
  <c r="BV716" i="1"/>
  <c r="BW770" i="1"/>
  <c r="BX770" i="1"/>
  <c r="BV770" i="1"/>
  <c r="BX75" i="1"/>
  <c r="BW75" i="1"/>
  <c r="BV75" i="1"/>
  <c r="BX843" i="1"/>
  <c r="BW843" i="1"/>
  <c r="BV843" i="1"/>
  <c r="BX949" i="1"/>
  <c r="BW949" i="1"/>
  <c r="BV949" i="1"/>
  <c r="BW129" i="1"/>
  <c r="BX129" i="1"/>
  <c r="BV129" i="1"/>
  <c r="BX1049" i="1"/>
  <c r="BW1049" i="1"/>
  <c r="BV1049" i="1"/>
  <c r="BX198" i="1"/>
  <c r="BW198" i="1"/>
  <c r="BV198" i="1"/>
  <c r="BX608" i="1"/>
  <c r="BW608" i="1"/>
  <c r="BV608" i="1"/>
  <c r="BX244" i="1"/>
  <c r="BW244" i="1"/>
  <c r="BV244" i="1"/>
  <c r="BX702" i="1"/>
  <c r="BW702" i="1"/>
  <c r="BV702" i="1"/>
  <c r="BX1084" i="1"/>
  <c r="BW1084" i="1"/>
  <c r="BV1084" i="1"/>
  <c r="BX207" i="1"/>
  <c r="BW207" i="1"/>
  <c r="BV207" i="1"/>
  <c r="BW112" i="1"/>
  <c r="BX112" i="1"/>
  <c r="BV112" i="1"/>
  <c r="BX609" i="1"/>
  <c r="BW609" i="1"/>
  <c r="BV609" i="1"/>
  <c r="BX293" i="1"/>
  <c r="BV293" i="1"/>
  <c r="BW293" i="1"/>
  <c r="BX714" i="1"/>
  <c r="BW714" i="1"/>
  <c r="BV714" i="1"/>
  <c r="BX100" i="1"/>
  <c r="BW100" i="1"/>
  <c r="BV100" i="1"/>
  <c r="BX939" i="1"/>
  <c r="BW939" i="1"/>
  <c r="BV939" i="1"/>
  <c r="BX12" i="1"/>
  <c r="BW12" i="1"/>
  <c r="BV12" i="1"/>
  <c r="BX892" i="1"/>
  <c r="BV892" i="1"/>
  <c r="BW892" i="1"/>
  <c r="BX43" i="1"/>
  <c r="BW43" i="1"/>
  <c r="BV43" i="1"/>
  <c r="BX196" i="1"/>
  <c r="BW196" i="1"/>
  <c r="BV196" i="1"/>
  <c r="BW713" i="1"/>
  <c r="BX713" i="1"/>
  <c r="BV713" i="1"/>
  <c r="BX124" i="1"/>
  <c r="BW124" i="1"/>
  <c r="BV124" i="1"/>
  <c r="BX835" i="1"/>
  <c r="BW835" i="1"/>
  <c r="BV835" i="1"/>
  <c r="BX917" i="1"/>
  <c r="BV917" i="1"/>
  <c r="BW917" i="1"/>
  <c r="BX208" i="1"/>
  <c r="BW208" i="1"/>
  <c r="BV208" i="1"/>
  <c r="BX92" i="1"/>
  <c r="BW92" i="1"/>
  <c r="BV92" i="1"/>
  <c r="BX576" i="1"/>
  <c r="BW576" i="1"/>
  <c r="BV576" i="1"/>
  <c r="BW226" i="1"/>
  <c r="BX226" i="1"/>
  <c r="BV226" i="1"/>
  <c r="BX680" i="1"/>
  <c r="BW680" i="1"/>
  <c r="BV680" i="1"/>
  <c r="BX183" i="1"/>
  <c r="BW183" i="1"/>
  <c r="BV183" i="1"/>
  <c r="BX945" i="1"/>
  <c r="BW945" i="1"/>
  <c r="BV945" i="1"/>
  <c r="BW865" i="1"/>
  <c r="BV865" i="1"/>
  <c r="BX865" i="1"/>
  <c r="BX78" i="1"/>
  <c r="BW78" i="1"/>
  <c r="BV78" i="1"/>
  <c r="BX852" i="1"/>
  <c r="BW852" i="1"/>
  <c r="BV852" i="1"/>
  <c r="BX326" i="1"/>
  <c r="BW326" i="1"/>
  <c r="BV326" i="1"/>
  <c r="BX445" i="1"/>
  <c r="BV445" i="1"/>
  <c r="BW445" i="1"/>
  <c r="BX991" i="1"/>
  <c r="BW991" i="1"/>
  <c r="BV991" i="1"/>
  <c r="BX144" i="1"/>
  <c r="BW144" i="1"/>
  <c r="BV144" i="1"/>
  <c r="BX213" i="1"/>
  <c r="BV213" i="1"/>
  <c r="BW213" i="1"/>
  <c r="BX807" i="1"/>
  <c r="BW807" i="1"/>
  <c r="BV807" i="1"/>
  <c r="BX316" i="1"/>
  <c r="BW316" i="1"/>
  <c r="BV316" i="1"/>
  <c r="BX6" i="1"/>
  <c r="BW6" i="1"/>
  <c r="BV6" i="1"/>
  <c r="BW707" i="1"/>
  <c r="BX707" i="1"/>
  <c r="BV707" i="1"/>
  <c r="BW418" i="1"/>
  <c r="BV418" i="1"/>
  <c r="BX418" i="1"/>
  <c r="BW785" i="1"/>
  <c r="BX785" i="1"/>
  <c r="BV785" i="1"/>
  <c r="BW1058" i="1"/>
  <c r="BX1058" i="1"/>
  <c r="BV1058" i="1"/>
  <c r="BX630" i="1"/>
  <c r="BW630" i="1"/>
  <c r="BV630" i="1"/>
  <c r="BV968" i="1"/>
  <c r="BX968" i="1"/>
  <c r="BW968" i="1"/>
  <c r="BX648" i="1"/>
  <c r="BW648" i="1"/>
  <c r="BV648" i="1"/>
  <c r="BX998" i="1"/>
  <c r="BW998" i="1"/>
  <c r="BV998" i="1"/>
  <c r="BX897" i="1"/>
  <c r="BW897" i="1"/>
  <c r="BV897" i="1"/>
  <c r="BX165" i="1"/>
  <c r="BV165" i="1"/>
  <c r="BW165" i="1"/>
  <c r="BX393" i="1"/>
  <c r="BW393" i="1"/>
  <c r="BV393" i="1"/>
  <c r="BX15" i="1"/>
  <c r="BW15" i="1"/>
  <c r="BV15" i="1"/>
  <c r="BX202" i="1"/>
  <c r="BW202" i="1"/>
  <c r="BV202" i="1"/>
  <c r="BX88" i="1"/>
  <c r="BW88" i="1"/>
  <c r="BV88" i="1"/>
  <c r="BX616" i="1"/>
  <c r="BW616" i="1"/>
  <c r="BV616" i="1"/>
  <c r="BX573" i="1"/>
  <c r="BW573" i="1"/>
  <c r="BV573" i="1"/>
  <c r="BX558" i="1"/>
  <c r="BW558" i="1"/>
  <c r="BV558" i="1"/>
  <c r="BX157" i="1"/>
  <c r="BW157" i="1"/>
  <c r="BV157" i="1"/>
  <c r="BW738" i="1"/>
  <c r="BX738" i="1"/>
  <c r="BV738" i="1"/>
  <c r="BX837" i="1"/>
  <c r="BW837" i="1"/>
  <c r="BV837" i="1"/>
  <c r="BW624" i="1"/>
  <c r="BX624" i="1"/>
  <c r="BV624" i="1"/>
  <c r="BX180" i="1"/>
  <c r="BW180" i="1"/>
  <c r="BV180" i="1"/>
  <c r="BW692" i="1"/>
  <c r="BX692" i="1"/>
  <c r="BV692" i="1"/>
  <c r="BX253" i="1"/>
  <c r="BV253" i="1"/>
  <c r="BW253" i="1"/>
  <c r="BW726" i="1"/>
  <c r="BX726" i="1"/>
  <c r="BV726" i="1"/>
  <c r="BW458" i="1"/>
  <c r="BX458" i="1"/>
  <c r="BV458" i="1"/>
  <c r="BX697" i="1"/>
  <c r="BW697" i="1"/>
  <c r="BV697" i="1"/>
  <c r="BX422" i="1"/>
  <c r="BW422" i="1"/>
  <c r="BV422" i="1"/>
  <c r="BX148" i="1"/>
  <c r="BW148" i="1"/>
  <c r="BV148" i="1"/>
  <c r="BX142" i="1"/>
  <c r="BW142" i="1"/>
  <c r="BV142" i="1"/>
  <c r="BX606" i="1"/>
  <c r="BW606" i="1"/>
  <c r="BV606" i="1"/>
  <c r="BX833" i="1"/>
  <c r="BW833" i="1"/>
  <c r="BV833" i="1"/>
  <c r="BW530" i="1"/>
  <c r="BX530" i="1"/>
  <c r="BV530" i="1"/>
  <c r="BW772" i="1"/>
  <c r="BV772" i="1"/>
  <c r="BX772" i="1"/>
  <c r="BW690" i="1"/>
  <c r="BX690" i="1"/>
  <c r="BV690" i="1"/>
  <c r="BX971" i="1"/>
  <c r="BV971" i="1"/>
  <c r="BW971" i="1"/>
  <c r="BX598" i="1"/>
  <c r="BW598" i="1"/>
  <c r="BV598" i="1"/>
  <c r="BW635" i="1"/>
  <c r="BV635" i="1"/>
  <c r="BX635" i="1"/>
  <c r="BX481" i="1"/>
  <c r="BW481" i="1"/>
  <c r="BV481" i="1"/>
  <c r="BX408" i="1"/>
  <c r="BW408" i="1"/>
  <c r="BV408" i="1"/>
  <c r="BX2" i="1"/>
  <c r="BW2" i="1"/>
  <c r="BB2" i="1"/>
  <c r="BV2" i="1" s="1"/>
  <c r="AT862" i="1"/>
  <c r="AQ862" i="1"/>
  <c r="AT1087" i="1"/>
  <c r="AQ1087" i="1"/>
  <c r="AT736" i="1"/>
  <c r="AQ736" i="1"/>
  <c r="AQ446" i="1"/>
  <c r="AQ523" i="1"/>
  <c r="AQ158" i="1"/>
  <c r="AT186" i="1"/>
  <c r="AQ728" i="1"/>
  <c r="AQ1060" i="1"/>
  <c r="AT783" i="1"/>
  <c r="AQ1064" i="1"/>
  <c r="AQ8" i="1"/>
  <c r="AQ587" i="1"/>
  <c r="AQ63" i="1"/>
  <c r="AQ1013" i="1"/>
  <c r="AQ126" i="1"/>
  <c r="AQ969" i="1"/>
  <c r="AQ142" i="1"/>
  <c r="AQ376" i="1"/>
  <c r="AQ808" i="1"/>
  <c r="AT889" i="1"/>
  <c r="AQ825" i="1"/>
  <c r="AQ634" i="1"/>
  <c r="AT292" i="1"/>
  <c r="AQ775" i="1"/>
  <c r="AQ165" i="1"/>
  <c r="AR165" i="1" s="1"/>
  <c r="AQ199" i="1"/>
  <c r="AQ381" i="1"/>
  <c r="AQ894" i="1"/>
  <c r="AQ28" i="1"/>
  <c r="AQ2" i="1"/>
  <c r="AT1058" i="1"/>
  <c r="AT169" i="1"/>
  <c r="AT435" i="1"/>
  <c r="AQ787" i="1"/>
  <c r="AQ44" i="1"/>
  <c r="AQ876" i="1"/>
  <c r="AQ270" i="1"/>
  <c r="AQ856" i="1"/>
  <c r="AQ942" i="1"/>
  <c r="AQ676" i="1"/>
  <c r="AQ238" i="1"/>
  <c r="AQ282" i="1"/>
  <c r="AQ805" i="1"/>
  <c r="AQ468" i="1"/>
  <c r="AQ849" i="1"/>
  <c r="AT794" i="1"/>
  <c r="AQ200" i="1"/>
  <c r="AQ998" i="1"/>
  <c r="AQ287" i="1"/>
  <c r="AQ476" i="1"/>
  <c r="AQ518" i="1"/>
  <c r="AQ748" i="1"/>
  <c r="AQ250" i="1"/>
  <c r="AQ966" i="1"/>
  <c r="AQ371" i="1"/>
  <c r="AT371" i="1"/>
  <c r="AT1051" i="1"/>
  <c r="AQ1051" i="1"/>
  <c r="AT419" i="1"/>
  <c r="AQ419" i="1"/>
  <c r="AT230" i="1"/>
  <c r="AQ230" i="1"/>
  <c r="AT370" i="1"/>
  <c r="AQ370" i="1"/>
  <c r="AQ739" i="1"/>
  <c r="AT739" i="1"/>
  <c r="AT51" i="1"/>
  <c r="AQ51" i="1"/>
  <c r="AQ335" i="1"/>
  <c r="AR335" i="1" s="1"/>
  <c r="AT335" i="1"/>
  <c r="AT156" i="1"/>
  <c r="AQ156" i="1"/>
  <c r="AT671" i="1"/>
  <c r="AQ671" i="1"/>
  <c r="AQ568" i="1"/>
  <c r="AT568" i="1"/>
  <c r="AT423" i="1"/>
  <c r="AQ423" i="1"/>
  <c r="AQ883" i="1"/>
  <c r="AT883" i="1"/>
  <c r="AQ139" i="1"/>
  <c r="AQ559" i="1"/>
  <c r="AQ264" i="1"/>
  <c r="AQ1026" i="1"/>
  <c r="AQ657" i="1"/>
  <c r="AR657" i="1" s="1"/>
  <c r="AW657" i="1" s="1"/>
  <c r="AQ219" i="1"/>
  <c r="AT960" i="1"/>
  <c r="AT943" i="1"/>
  <c r="AT144" i="1"/>
  <c r="AQ99" i="1"/>
  <c r="AT1056" i="1"/>
  <c r="AT996" i="1"/>
  <c r="AT729" i="1"/>
  <c r="AQ933" i="1"/>
  <c r="AQ627" i="1"/>
  <c r="AT373" i="1"/>
  <c r="AT861" i="1"/>
  <c r="AT654" i="1"/>
  <c r="AQ459" i="1"/>
  <c r="AT483" i="1"/>
  <c r="AT737" i="1"/>
  <c r="AT40" i="1"/>
  <c r="AT1071" i="1"/>
  <c r="AQ1070" i="1"/>
  <c r="AQ36" i="1"/>
  <c r="AR36" i="1" s="1"/>
  <c r="AW36" i="1" s="1"/>
  <c r="AT946" i="1"/>
  <c r="AQ769" i="1"/>
  <c r="AQ803" i="1"/>
  <c r="AQ441" i="1"/>
  <c r="AT994" i="1"/>
  <c r="AQ692" i="1"/>
  <c r="AT1023" i="1"/>
  <c r="AT503" i="1"/>
  <c r="AQ823" i="1"/>
  <c r="AQ524" i="1"/>
  <c r="AQ931" i="1"/>
  <c r="AQ957" i="1"/>
  <c r="AR957" i="1" s="1"/>
  <c r="AQ553" i="1"/>
  <c r="AT584" i="1"/>
  <c r="AT706" i="1"/>
  <c r="AQ629" i="1"/>
  <c r="AR629" i="1" s="1"/>
  <c r="AQ1084" i="1"/>
  <c r="AT16" i="1"/>
  <c r="AQ592" i="1"/>
  <c r="BI304" i="1"/>
  <c r="BP304" i="1" s="1"/>
  <c r="AQ1001" i="1"/>
  <c r="AQ330" i="1"/>
  <c r="AQ578" i="1"/>
  <c r="AQ479" i="1"/>
  <c r="AQ531" i="1"/>
  <c r="AQ730" i="1"/>
  <c r="AQ256" i="1"/>
  <c r="AQ157" i="1"/>
  <c r="AR157" i="1" s="1"/>
  <c r="AW157" i="1" s="1"/>
  <c r="AQ892" i="1"/>
  <c r="AQ820" i="1"/>
  <c r="AQ347" i="1"/>
  <c r="AQ215" i="1"/>
  <c r="AR215" i="1" s="1"/>
  <c r="AQ911" i="1"/>
  <c r="AT1077" i="1"/>
  <c r="AQ163" i="1"/>
  <c r="AT368" i="1"/>
  <c r="AQ294" i="1"/>
  <c r="AT1017" i="1"/>
  <c r="AT438" i="1"/>
  <c r="AQ689" i="1"/>
  <c r="AQ1059" i="1"/>
  <c r="AQ936" i="1"/>
  <c r="AQ269" i="1"/>
  <c r="AR269" i="1" s="1"/>
  <c r="AQ248" i="1"/>
  <c r="AQ582" i="1"/>
  <c r="AT660" i="1"/>
  <c r="AQ329" i="1"/>
  <c r="AR329" i="1" s="1"/>
  <c r="AQ321" i="1"/>
  <c r="AQ67" i="1"/>
  <c r="AQ136" i="1"/>
  <c r="AQ466" i="1"/>
  <c r="AQ556" i="1"/>
  <c r="AQ850" i="1"/>
  <c r="AQ52" i="1"/>
  <c r="AQ449" i="1"/>
  <c r="AT755" i="1"/>
  <c r="AQ1003" i="1"/>
  <c r="AQ935" i="1"/>
  <c r="AQ558" i="1"/>
  <c r="AR558" i="1" s="1"/>
  <c r="AQ278" i="1"/>
  <c r="AQ412" i="1"/>
  <c r="AT267" i="1"/>
  <c r="AT482" i="1"/>
  <c r="AT283" i="1"/>
  <c r="AQ231" i="1"/>
  <c r="AQ912" i="1"/>
  <c r="AT159" i="1"/>
  <c r="AT616" i="1"/>
  <c r="AT858" i="1"/>
  <c r="AQ246" i="1"/>
  <c r="AQ868" i="1"/>
  <c r="AT716" i="1"/>
  <c r="AT354" i="1"/>
  <c r="AT425" i="1"/>
  <c r="AQ869" i="1"/>
  <c r="AR869" i="1" s="1"/>
  <c r="AQ42" i="1"/>
  <c r="AT1027" i="1"/>
  <c r="AT562" i="1"/>
  <c r="AT46" i="1"/>
  <c r="AT510" i="1"/>
  <c r="AQ613" i="1"/>
  <c r="AQ242" i="1"/>
  <c r="AQ804" i="1"/>
  <c r="AQ854" i="1"/>
  <c r="AQ791" i="1"/>
  <c r="AQ887" i="1"/>
  <c r="AQ413" i="1"/>
  <c r="AQ203" i="1"/>
  <c r="AQ53" i="1"/>
  <c r="AQ244" i="1"/>
  <c r="AQ340" i="1"/>
  <c r="AR340" i="1" s="1"/>
  <c r="AQ93" i="1"/>
  <c r="AT32" i="1"/>
  <c r="AT422" i="1"/>
  <c r="AQ720" i="1"/>
  <c r="AR720" i="1" s="1"/>
  <c r="AQ1085" i="1"/>
  <c r="AT543" i="1"/>
  <c r="AT989" i="1"/>
  <c r="AQ984" i="1"/>
  <c r="AQ696" i="1"/>
  <c r="AQ491" i="1"/>
  <c r="AQ315" i="1"/>
  <c r="AQ567" i="1"/>
  <c r="AQ586" i="1"/>
  <c r="AQ698" i="1"/>
  <c r="AQ88" i="1"/>
  <c r="AR88" i="1" s="1"/>
  <c r="AQ1082" i="1"/>
  <c r="AQ391" i="1"/>
  <c r="AQ505" i="1"/>
  <c r="AQ566" i="1"/>
  <c r="AR566" i="1" s="1"/>
  <c r="AW566" i="1" s="1"/>
  <c r="AQ420" i="1"/>
  <c r="AQ752" i="1"/>
  <c r="AQ383" i="1"/>
  <c r="AQ655" i="1"/>
  <c r="AQ806" i="1"/>
  <c r="AQ909" i="1"/>
  <c r="AQ372" i="1"/>
  <c r="AQ776" i="1"/>
  <c r="AQ416" i="1"/>
  <c r="AQ319" i="1"/>
  <c r="AT173" i="1"/>
  <c r="AT362" i="1"/>
  <c r="AT1078" i="1"/>
  <c r="AQ1078" i="1"/>
  <c r="AT569" i="1"/>
  <c r="AQ569" i="1"/>
  <c r="AR569" i="1" s="1"/>
  <c r="AT108" i="1"/>
  <c r="AQ108" i="1"/>
  <c r="AQ106" i="1"/>
  <c r="AT106" i="1"/>
  <c r="AT927" i="1"/>
  <c r="AQ927" i="1"/>
  <c r="AT258" i="1"/>
  <c r="AQ258" i="1"/>
  <c r="AT1037" i="1"/>
  <c r="AQ1037" i="1"/>
  <c r="AT838" i="1"/>
  <c r="AQ838" i="1"/>
  <c r="AR838" i="1" s="1"/>
  <c r="AQ667" i="1"/>
  <c r="AT667" i="1"/>
  <c r="AQ171" i="1"/>
  <c r="AQ342" i="1"/>
  <c r="AR342" i="1" s="1"/>
  <c r="AQ968" i="1"/>
  <c r="AT986" i="1"/>
  <c r="AQ380" i="1"/>
  <c r="AQ815" i="1"/>
  <c r="AQ389" i="1"/>
  <c r="AQ1008" i="1"/>
  <c r="AQ1072" i="1"/>
  <c r="AQ424" i="1"/>
  <c r="AQ704" i="1"/>
  <c r="AT456" i="1"/>
  <c r="AT859" i="1"/>
  <c r="AQ839" i="1"/>
  <c r="AR839" i="1" s="1"/>
  <c r="AQ841" i="1"/>
  <c r="AQ125" i="1"/>
  <c r="AQ191" i="1"/>
  <c r="AQ610" i="1"/>
  <c r="AR610" i="1" s="1"/>
  <c r="AQ831" i="1"/>
  <c r="AQ1075" i="1"/>
  <c r="AQ731" i="1"/>
  <c r="AQ406" i="1"/>
  <c r="BI833" i="1"/>
  <c r="BP833" i="1" s="1"/>
  <c r="AQ932" i="1"/>
  <c r="AQ1035" i="1"/>
  <c r="AT542" i="1"/>
  <c r="AW542" i="1" s="1"/>
  <c r="AT952" i="1"/>
  <c r="AT974" i="1"/>
  <c r="AQ360" i="1"/>
  <c r="AQ757" i="1"/>
  <c r="BI702" i="1"/>
  <c r="BP702" i="1" s="1"/>
  <c r="AQ633" i="1"/>
  <c r="AQ367" i="1"/>
  <c r="AQ949" i="1"/>
  <c r="AQ291" i="1"/>
  <c r="AQ625" i="1"/>
  <c r="AQ852" i="1"/>
  <c r="AQ434" i="1"/>
  <c r="AQ152" i="1"/>
  <c r="AT194" i="1"/>
  <c r="BI766" i="1"/>
  <c r="BP766" i="1" s="1"/>
  <c r="AQ792" i="1"/>
  <c r="AR792" i="1" s="1"/>
  <c r="AQ54" i="1"/>
  <c r="AR54" i="1" s="1"/>
  <c r="AQ56" i="1"/>
  <c r="AQ565" i="1"/>
  <c r="AQ508" i="1"/>
  <c r="AQ650" i="1"/>
  <c r="AR650" i="1" s="1"/>
  <c r="AQ684" i="1"/>
  <c r="BI100" i="1"/>
  <c r="BP100" i="1" s="1"/>
  <c r="AT555" i="1"/>
  <c r="AQ328" i="1"/>
  <c r="AQ651" i="1"/>
  <c r="BI939" i="1"/>
  <c r="BP939" i="1" s="1"/>
  <c r="AQ280" i="1"/>
  <c r="AQ694" i="1"/>
  <c r="AR694" i="1" s="1"/>
  <c r="AQ75" i="1"/>
  <c r="AR75" i="1" s="1"/>
  <c r="AW75" i="1" s="1"/>
  <c r="AQ161" i="1"/>
  <c r="AQ630" i="1"/>
  <c r="AQ517" i="1"/>
  <c r="AQ661" i="1"/>
  <c r="AR661" i="1" s="1"/>
  <c r="BI141" i="1"/>
  <c r="BP141" i="1" s="1"/>
  <c r="AT818" i="1"/>
  <c r="AQ818" i="1"/>
  <c r="AQ204" i="1"/>
  <c r="AT204" i="1"/>
  <c r="AT417" i="1"/>
  <c r="AQ417" i="1"/>
  <c r="AT177" i="1"/>
  <c r="AQ177" i="1"/>
  <c r="AT337" i="1"/>
  <c r="AQ337" i="1"/>
  <c r="AR337" i="1" s="1"/>
  <c r="AT620" i="1"/>
  <c r="AQ620" i="1"/>
  <c r="AT318" i="1"/>
  <c r="AQ318" i="1"/>
  <c r="AR318" i="1" s="1"/>
  <c r="AQ357" i="1"/>
  <c r="AT357" i="1"/>
  <c r="AQ4" i="1"/>
  <c r="AT4" i="1"/>
  <c r="AT1066" i="1"/>
  <c r="AQ1066" i="1"/>
  <c r="AQ795" i="1"/>
  <c r="AT795" i="1"/>
  <c r="AT793" i="1"/>
  <c r="AQ793" i="1"/>
  <c r="AT1022" i="1"/>
  <c r="AQ1022" i="1"/>
  <c r="AR1022" i="1" s="1"/>
  <c r="AT548" i="1"/>
  <c r="AQ548" i="1"/>
  <c r="AT958" i="1"/>
  <c r="AQ958" i="1"/>
  <c r="AR958" i="1" s="1"/>
  <c r="AQ445" i="1"/>
  <c r="AT445" i="1"/>
  <c r="AT707" i="1"/>
  <c r="AQ707" i="1"/>
  <c r="AT469" i="1"/>
  <c r="AQ469" i="1"/>
  <c r="AT959" i="1"/>
  <c r="AQ959" i="1"/>
  <c r="AT193" i="1"/>
  <c r="AQ193" i="1"/>
  <c r="AT211" i="1"/>
  <c r="AQ211" i="1"/>
  <c r="AR211" i="1" s="1"/>
  <c r="P367" i="1"/>
  <c r="AT679" i="1"/>
  <c r="AT687" i="1"/>
  <c r="AT127" i="1"/>
  <c r="AT837" i="1"/>
  <c r="AT987" i="1"/>
  <c r="AT873" i="1"/>
  <c r="P81" i="1"/>
  <c r="P135" i="1"/>
  <c r="BI135" i="1" s="1"/>
  <c r="BP135" i="1" s="1"/>
  <c r="P592" i="1"/>
  <c r="P638" i="1"/>
  <c r="P350" i="1"/>
  <c r="BI350" i="1"/>
  <c r="BP350" i="1" s="1"/>
  <c r="P246" i="1"/>
  <c r="P188" i="1"/>
  <c r="BI188" i="1"/>
  <c r="BP188" i="1" s="1"/>
  <c r="P17" i="1"/>
  <c r="BI17" i="1"/>
  <c r="BP17" i="1" s="1"/>
  <c r="P247" i="1"/>
  <c r="BI247" i="1"/>
  <c r="BP247" i="1" s="1"/>
  <c r="P621" i="1"/>
  <c r="P55" i="1"/>
  <c r="P897" i="1"/>
  <c r="BI897" i="1" s="1"/>
  <c r="BP897" i="1" s="1"/>
  <c r="P429" i="1"/>
  <c r="BI429" i="1" s="1"/>
  <c r="BP429" i="1" s="1"/>
  <c r="P147" i="1"/>
  <c r="P858" i="1"/>
  <c r="BI858" i="1" s="1"/>
  <c r="BP858" i="1" s="1"/>
  <c r="P207" i="1"/>
  <c r="BI207" i="1" s="1"/>
  <c r="BP207" i="1" s="1"/>
  <c r="P1050" i="1"/>
  <c r="P735" i="1"/>
  <c r="P679" i="1"/>
  <c r="P369" i="1"/>
  <c r="P713" i="1"/>
  <c r="P653" i="1"/>
  <c r="P997" i="1"/>
  <c r="AQ759" i="1"/>
  <c r="AT227" i="1"/>
  <c r="AQ618" i="1"/>
  <c r="P996" i="1"/>
  <c r="BI996" i="1" s="1"/>
  <c r="BP996" i="1" s="1"/>
  <c r="P742" i="1"/>
  <c r="P46" i="1"/>
  <c r="P948" i="1"/>
  <c r="P482" i="1"/>
  <c r="BI482" i="1"/>
  <c r="BP482" i="1" s="1"/>
  <c r="P240" i="1"/>
  <c r="BI240" i="1"/>
  <c r="BP240" i="1" s="1"/>
  <c r="P652" i="1"/>
  <c r="P232" i="1"/>
  <c r="P109" i="1"/>
  <c r="BI109" i="1"/>
  <c r="BP109" i="1" s="1"/>
  <c r="P430" i="1"/>
  <c r="P363" i="1"/>
  <c r="BI363" i="1" s="1"/>
  <c r="BP363" i="1" s="1"/>
  <c r="P21" i="1"/>
  <c r="P75" i="1"/>
  <c r="BI75" i="1" s="1"/>
  <c r="BP75" i="1" s="1"/>
  <c r="P630" i="1"/>
  <c r="BI630" i="1" s="1"/>
  <c r="BP630" i="1" s="1"/>
  <c r="P489" i="1"/>
  <c r="BI489" i="1" s="1"/>
  <c r="BP489" i="1" s="1"/>
  <c r="P756" i="1"/>
  <c r="P1029" i="1"/>
  <c r="BI1029" i="1" s="1"/>
  <c r="BP1029" i="1" s="1"/>
  <c r="P1034" i="1"/>
  <c r="BI1034" i="1"/>
  <c r="BP1034" i="1" s="1"/>
  <c r="P520" i="1"/>
  <c r="BI520" i="1" s="1"/>
  <c r="BP520" i="1" s="1"/>
  <c r="BI892" i="1"/>
  <c r="BP892" i="1" s="1"/>
  <c r="BI99" i="1"/>
  <c r="BP99" i="1" s="1"/>
  <c r="P609" i="1"/>
  <c r="AT295" i="1"/>
  <c r="AQ77" i="1"/>
  <c r="AR77" i="1" s="1"/>
  <c r="AQ112" i="1"/>
  <c r="P688" i="1"/>
  <c r="P1069" i="1"/>
  <c r="BI1069" i="1"/>
  <c r="BP1069" i="1" s="1"/>
  <c r="P881" i="1"/>
  <c r="BI881" i="1"/>
  <c r="BP881" i="1" s="1"/>
  <c r="P774" i="1"/>
  <c r="P663" i="1"/>
  <c r="P62" i="1"/>
  <c r="P494" i="1"/>
  <c r="P173" i="1"/>
  <c r="P584" i="1"/>
  <c r="P519" i="1"/>
  <c r="P604" i="1"/>
  <c r="P80" i="1"/>
  <c r="P690" i="1"/>
  <c r="P986" i="1"/>
  <c r="P624" i="1"/>
  <c r="P155" i="1"/>
  <c r="P752" i="1"/>
  <c r="P156" i="1"/>
  <c r="P666" i="1"/>
  <c r="AQ155" i="1"/>
  <c r="AR155" i="1" s="1"/>
  <c r="AQ788" i="1"/>
  <c r="P843" i="1"/>
  <c r="BI843" i="1" s="1"/>
  <c r="BP843" i="1" s="1"/>
  <c r="P804" i="1"/>
  <c r="BI804" i="1" s="1"/>
  <c r="BP804" i="1" s="1"/>
  <c r="P176" i="1"/>
  <c r="BI176" i="1" s="1"/>
  <c r="BP176" i="1" s="1"/>
  <c r="P935" i="1"/>
  <c r="P527" i="1"/>
  <c r="P579" i="1"/>
  <c r="BI579" i="1"/>
  <c r="BP579" i="1" s="1"/>
  <c r="P983" i="1"/>
  <c r="P358" i="1"/>
  <c r="P120" i="1"/>
  <c r="P478" i="1"/>
  <c r="P960" i="1"/>
  <c r="P122" i="1"/>
  <c r="P435" i="1"/>
  <c r="P234" i="1"/>
  <c r="P807" i="1"/>
  <c r="P608" i="1"/>
  <c r="P184" i="1"/>
  <c r="BI184" i="1" s="1"/>
  <c r="BP184" i="1" s="1"/>
  <c r="P378" i="1"/>
  <c r="P139" i="1"/>
  <c r="BI139" i="1" s="1"/>
  <c r="BP139" i="1" s="1"/>
  <c r="BI918" i="1"/>
  <c r="BP918" i="1" s="1"/>
  <c r="AQ967" i="1"/>
  <c r="AR967" i="1" s="1"/>
  <c r="AQ751" i="1"/>
  <c r="AQ756" i="1"/>
  <c r="P715" i="1"/>
  <c r="P470" i="1"/>
  <c r="P244" i="1"/>
  <c r="P554" i="1"/>
  <c r="BI554" i="1"/>
  <c r="BP554" i="1" s="1"/>
  <c r="P644" i="1"/>
  <c r="P196" i="1"/>
  <c r="P144" i="1"/>
  <c r="P885" i="1"/>
  <c r="BI885" i="1" s="1"/>
  <c r="BP885" i="1" s="1"/>
  <c r="P526" i="1"/>
  <c r="P569" i="1"/>
  <c r="P67" i="1"/>
  <c r="P636" i="1"/>
  <c r="P133" i="1"/>
  <c r="P92" i="1"/>
  <c r="P803" i="1"/>
  <c r="BI803" i="1" s="1"/>
  <c r="BP803" i="1" s="1"/>
  <c r="P355" i="1"/>
  <c r="BI355" i="1" s="1"/>
  <c r="BP355" i="1" s="1"/>
  <c r="P201" i="1"/>
  <c r="P41" i="1"/>
  <c r="BI41" i="1" s="1"/>
  <c r="BP41" i="1" s="1"/>
  <c r="P162" i="1"/>
  <c r="BI162" i="1" s="1"/>
  <c r="BP162" i="1" s="1"/>
  <c r="P874" i="1"/>
  <c r="P587" i="1"/>
  <c r="P339" i="1"/>
  <c r="BI339" i="1" s="1"/>
  <c r="BP339" i="1" s="1"/>
  <c r="P577" i="1"/>
  <c r="BI703" i="1"/>
  <c r="BP703" i="1" s="1"/>
  <c r="BI329" i="1"/>
  <c r="BP329" i="1" s="1"/>
  <c r="P284" i="1"/>
  <c r="AQ760" i="1"/>
  <c r="AQ307" i="1"/>
  <c r="AQ277" i="1"/>
  <c r="AQ440" i="1"/>
  <c r="AT955" i="1"/>
  <c r="P328" i="1"/>
  <c r="BI328" i="1" s="1"/>
  <c r="BP328" i="1" s="1"/>
  <c r="P320" i="1"/>
  <c r="BI320" i="1" s="1"/>
  <c r="BP320" i="1" s="1"/>
  <c r="P1007" i="1"/>
  <c r="BI1007" i="1" s="1"/>
  <c r="BP1007" i="1" s="1"/>
  <c r="P239" i="1"/>
  <c r="P980" i="1"/>
  <c r="P317" i="1"/>
  <c r="P381" i="1"/>
  <c r="P556" i="1"/>
  <c r="BI556" i="1" s="1"/>
  <c r="BP556" i="1" s="1"/>
  <c r="P228" i="1"/>
  <c r="BI228" i="1" s="1"/>
  <c r="BP228" i="1" s="1"/>
  <c r="P827" i="1"/>
  <c r="P971" i="1"/>
  <c r="BI971" i="1"/>
  <c r="BP971" i="1" s="1"/>
  <c r="P11" i="1"/>
  <c r="P283" i="1"/>
  <c r="BI283" i="1"/>
  <c r="BP283" i="1" s="1"/>
  <c r="P648" i="1"/>
  <c r="BI648" i="1"/>
  <c r="BP648" i="1" s="1"/>
  <c r="AQ761" i="1"/>
  <c r="AQ1081" i="1"/>
  <c r="AR1081" i="1" s="1"/>
  <c r="P916" i="1"/>
  <c r="BI916" i="1" s="1"/>
  <c r="BP916" i="1" s="1"/>
  <c r="P245" i="1"/>
  <c r="P810" i="1"/>
  <c r="BI810" i="1"/>
  <c r="BP810" i="1" s="1"/>
  <c r="P127" i="1"/>
  <c r="P90" i="1"/>
  <c r="P217" i="1"/>
  <c r="P694" i="1"/>
  <c r="P408" i="1"/>
  <c r="P107" i="1"/>
  <c r="P160" i="1"/>
  <c r="P169" i="1"/>
  <c r="P945" i="1"/>
  <c r="P731" i="1"/>
  <c r="BI731" i="1" s="1"/>
  <c r="BP731" i="1" s="1"/>
  <c r="P208" i="1"/>
  <c r="BI208" i="1" s="1"/>
  <c r="BP208" i="1" s="1"/>
  <c r="P389" i="1"/>
  <c r="BI389" i="1" s="1"/>
  <c r="BP389" i="1" s="1"/>
  <c r="P1058" i="1"/>
  <c r="BI664" i="1"/>
  <c r="BP664" i="1" s="1"/>
  <c r="BI1012" i="1"/>
  <c r="BP1012" i="1" s="1"/>
  <c r="BI999" i="1"/>
  <c r="BP999" i="1" s="1"/>
  <c r="P15" i="1"/>
  <c r="P410" i="1"/>
  <c r="AQ644" i="1"/>
  <c r="AQ146" i="1"/>
  <c r="AR146" i="1" s="1"/>
  <c r="AQ1011" i="1"/>
  <c r="AR1011" i="1" s="1"/>
  <c r="AQ1086" i="1"/>
  <c r="AT653" i="1"/>
  <c r="P110" i="1"/>
  <c r="P318" i="1"/>
  <c r="P635" i="1"/>
  <c r="P94" i="1"/>
  <c r="P759" i="1"/>
  <c r="BI759" i="1" s="1"/>
  <c r="BP759" i="1" s="1"/>
  <c r="P1018" i="1"/>
  <c r="BI1018" i="1" s="1"/>
  <c r="BP1018" i="1" s="1"/>
  <c r="P616" i="1"/>
  <c r="BI616" i="1" s="1"/>
  <c r="BP616" i="1" s="1"/>
  <c r="P680" i="1"/>
  <c r="BI680" i="1" s="1"/>
  <c r="BP680" i="1" s="1"/>
  <c r="P24" i="1"/>
  <c r="P250" i="1"/>
  <c r="P645" i="1"/>
  <c r="P1060" i="1"/>
  <c r="BI1060" i="1" s="1"/>
  <c r="BP1060" i="1" s="1"/>
  <c r="P205" i="1"/>
  <c r="BI205" i="1"/>
  <c r="BP205" i="1" s="1"/>
  <c r="P387" i="1"/>
  <c r="BI387" i="1" s="1"/>
  <c r="BP387" i="1" s="1"/>
  <c r="P1004" i="1"/>
  <c r="BI1004" i="1" s="1"/>
  <c r="BP1004" i="1" s="1"/>
  <c r="P962" i="1"/>
  <c r="P273" i="1"/>
  <c r="BI273" i="1" s="1"/>
  <c r="BP273" i="1" s="1"/>
  <c r="BI1026" i="1"/>
  <c r="BP1026" i="1" s="1"/>
  <c r="AQ259" i="1"/>
  <c r="AQ715" i="1"/>
  <c r="AR715" i="1" s="1"/>
  <c r="AQ197" i="1"/>
  <c r="AQ27" i="1"/>
  <c r="AQ130" i="1"/>
  <c r="AQ190" i="1"/>
  <c r="AQ457" i="1"/>
  <c r="AQ574" i="1"/>
  <c r="P620" i="1"/>
  <c r="P321" i="1"/>
  <c r="BI321" i="1" s="1"/>
  <c r="BP321" i="1" s="1"/>
  <c r="P454" i="1"/>
  <c r="P712" i="1"/>
  <c r="BI712" i="1" s="1"/>
  <c r="BP712" i="1" s="1"/>
  <c r="P714" i="1"/>
  <c r="P1057" i="1"/>
  <c r="P1067" i="1"/>
  <c r="BI1067" i="1" s="1"/>
  <c r="BP1067" i="1" s="1"/>
  <c r="P395" i="1"/>
  <c r="P678" i="1"/>
  <c r="P696" i="1"/>
  <c r="P1005" i="1"/>
  <c r="BI1005" i="1" s="1"/>
  <c r="BP1005" i="1" s="1"/>
  <c r="P1092" i="1"/>
  <c r="BI1092" i="1" s="1"/>
  <c r="BP1092" i="1" s="1"/>
  <c r="P502" i="1"/>
  <c r="P728" i="1"/>
  <c r="BI728" i="1" s="1"/>
  <c r="BP728" i="1" s="1"/>
  <c r="BI763" i="1"/>
  <c r="BP763" i="1" s="1"/>
  <c r="P660" i="1"/>
  <c r="BI660" i="1" s="1"/>
  <c r="BP660" i="1" s="1"/>
  <c r="AQ166" i="1"/>
  <c r="AQ900" i="1"/>
  <c r="P959" i="1"/>
  <c r="BI959" i="1"/>
  <c r="BP959" i="1" s="1"/>
  <c r="P922" i="1"/>
  <c r="BI922" i="1" s="1"/>
  <c r="BP922" i="1" s="1"/>
  <c r="P720" i="1"/>
  <c r="BI720" i="1" s="1"/>
  <c r="BP720" i="1" s="1"/>
  <c r="P224" i="1"/>
  <c r="P380" i="1"/>
  <c r="BI289" i="1"/>
  <c r="BP289" i="1" s="1"/>
  <c r="AQ647" i="1"/>
  <c r="AQ80" i="1"/>
  <c r="AQ501" i="1"/>
  <c r="AT641" i="1"/>
  <c r="P707" i="1"/>
  <c r="P1037" i="1"/>
  <c r="BI1037" i="1" s="1"/>
  <c r="BP1037" i="1" s="1"/>
  <c r="P400" i="1"/>
  <c r="P93" i="1"/>
  <c r="P23" i="1"/>
  <c r="P704" i="1"/>
  <c r="BI704" i="1" s="1"/>
  <c r="BP704" i="1" s="1"/>
  <c r="P87" i="1"/>
  <c r="BI87" i="1" s="1"/>
  <c r="BP87" i="1" s="1"/>
  <c r="P691" i="1"/>
  <c r="P615" i="1"/>
  <c r="P988" i="1"/>
  <c r="P38" i="1"/>
  <c r="BI38" i="1" s="1"/>
  <c r="BP38" i="1" s="1"/>
  <c r="P698" i="1"/>
  <c r="P19" i="1"/>
  <c r="P390" i="1"/>
  <c r="P331" i="1"/>
  <c r="P119" i="1"/>
  <c r="BI119" i="1" s="1"/>
  <c r="BP119" i="1" s="1"/>
  <c r="P923" i="1"/>
  <c r="BI923" i="1" s="1"/>
  <c r="BP923" i="1" s="1"/>
  <c r="P973" i="1"/>
  <c r="BI236" i="1"/>
  <c r="BP236" i="1" s="1"/>
  <c r="AT172" i="1"/>
  <c r="AQ999" i="1"/>
  <c r="AQ923" i="1"/>
  <c r="AQ400" i="1"/>
  <c r="AR400" i="1" s="1"/>
  <c r="AQ504" i="1"/>
  <c r="AR504" i="1" s="1"/>
  <c r="AQ597" i="1"/>
  <c r="AQ1046" i="1"/>
  <c r="AQ500" i="1"/>
  <c r="AQ309" i="1"/>
  <c r="AR309" i="1" s="1"/>
  <c r="P469" i="1"/>
  <c r="P121" i="1"/>
  <c r="BI121" i="1" s="1"/>
  <c r="BP121" i="1" s="1"/>
  <c r="P190" i="1"/>
  <c r="P310" i="1"/>
  <c r="P112" i="1"/>
  <c r="P1077" i="1"/>
  <c r="P610" i="1"/>
  <c r="BI610" i="1" s="1"/>
  <c r="BP610" i="1" s="1"/>
  <c r="P782" i="1"/>
  <c r="BI782" i="1" s="1"/>
  <c r="BP782" i="1" s="1"/>
  <c r="P391" i="1"/>
  <c r="P309" i="1"/>
  <c r="BI309" i="1"/>
  <c r="BP309" i="1" s="1"/>
  <c r="P251" i="1"/>
  <c r="BI251" i="1"/>
  <c r="BP251" i="1" s="1"/>
  <c r="P374" i="1"/>
  <c r="BI374" i="1" s="1"/>
  <c r="BP374" i="1" s="1"/>
  <c r="P105" i="1"/>
  <c r="P48" i="1"/>
  <c r="BI48" i="1" s="1"/>
  <c r="BP48" i="1" s="1"/>
  <c r="P826" i="1"/>
  <c r="P937" i="1"/>
  <c r="P536" i="1"/>
  <c r="BI314" i="1"/>
  <c r="BP314" i="1" s="1"/>
  <c r="AQ890" i="1"/>
  <c r="AR890" i="1" s="1"/>
  <c r="AW890" i="1" s="1"/>
  <c r="AT128" i="1"/>
  <c r="AQ82" i="1"/>
  <c r="AQ58" i="1"/>
  <c r="AQ777" i="1"/>
  <c r="AQ547" i="1"/>
  <c r="AQ742" i="1"/>
  <c r="P723" i="1"/>
  <c r="BI723" i="1" s="1"/>
  <c r="BP723" i="1" s="1"/>
  <c r="P44" i="1"/>
  <c r="P1078" i="1"/>
  <c r="BI1078" i="1"/>
  <c r="BP1078" i="1" s="1"/>
  <c r="P548" i="1"/>
  <c r="P514" i="1"/>
  <c r="P276" i="1"/>
  <c r="P45" i="1"/>
  <c r="P2" i="1"/>
  <c r="P379" i="1"/>
  <c r="P442" i="1"/>
  <c r="P880" i="1"/>
  <c r="BI880" i="1" s="1"/>
  <c r="BP880" i="1" s="1"/>
  <c r="P516" i="1"/>
  <c r="P909" i="1"/>
  <c r="P303" i="1"/>
  <c r="P758" i="1"/>
  <c r="P238" i="1"/>
  <c r="BI238" i="1" s="1"/>
  <c r="BP238" i="1" s="1"/>
  <c r="P612" i="1"/>
  <c r="P432" i="1"/>
  <c r="BI432" i="1" s="1"/>
  <c r="BP432" i="1" s="1"/>
  <c r="P185" i="1"/>
  <c r="P541" i="1"/>
  <c r="BI541" i="1" s="1"/>
  <c r="BP541" i="1" s="1"/>
  <c r="P88" i="1"/>
  <c r="BI88" i="1" s="1"/>
  <c r="BP88" i="1" s="1"/>
  <c r="P361" i="1"/>
  <c r="P449" i="1"/>
  <c r="BI449" i="1" s="1"/>
  <c r="BP449" i="1" s="1"/>
  <c r="P265" i="1"/>
  <c r="AQ15" i="1"/>
  <c r="AQ1021" i="1"/>
  <c r="AQ898" i="1"/>
  <c r="AR898" i="1" s="1"/>
  <c r="AQ19" i="1"/>
  <c r="AT937" i="1"/>
  <c r="AQ626" i="1"/>
  <c r="AQ541" i="1"/>
  <c r="BI181" i="1"/>
  <c r="BP181" i="1" s="1"/>
  <c r="P1068" i="1"/>
  <c r="P64" i="1"/>
  <c r="BI64" i="1" s="1"/>
  <c r="BP64" i="1" s="1"/>
  <c r="P279" i="1"/>
  <c r="BI279" i="1" s="1"/>
  <c r="BP279" i="1" s="1"/>
  <c r="P231" i="1"/>
  <c r="BI231" i="1" s="1"/>
  <c r="BP231" i="1" s="1"/>
  <c r="P148" i="1"/>
  <c r="P214" i="1"/>
  <c r="BI214" i="1" s="1"/>
  <c r="BP214" i="1" s="1"/>
  <c r="P975" i="1"/>
  <c r="P540" i="1"/>
  <c r="BI540" i="1"/>
  <c r="BP540" i="1" s="1"/>
  <c r="P811" i="1"/>
  <c r="P209" i="1"/>
  <c r="P787" i="1"/>
  <c r="P1028" i="1"/>
  <c r="BI1028" i="1" s="1"/>
  <c r="BP1028" i="1" s="1"/>
  <c r="P401" i="1"/>
  <c r="BI401" i="1" s="1"/>
  <c r="BP401" i="1" s="1"/>
  <c r="P140" i="1"/>
  <c r="BI343" i="1"/>
  <c r="BP343" i="1" s="1"/>
  <c r="BI802" i="1"/>
  <c r="BP802" i="1" s="1"/>
  <c r="BI1008" i="1"/>
  <c r="BP1008" i="1" s="1"/>
  <c r="P711" i="1"/>
  <c r="P89" i="1"/>
  <c r="P855" i="1"/>
  <c r="BI855" i="1" s="1"/>
  <c r="BP855" i="1" s="1"/>
  <c r="P68" i="1"/>
  <c r="BI68" i="1" s="1"/>
  <c r="BP68" i="1" s="1"/>
  <c r="P732" i="1"/>
  <c r="BI732" i="1" s="1"/>
  <c r="BP732" i="1" s="1"/>
  <c r="P788" i="1"/>
  <c r="P203" i="1"/>
  <c r="BI203" i="1"/>
  <c r="BP203" i="1" s="1"/>
  <c r="P346" i="1"/>
  <c r="P861" i="1"/>
  <c r="BI861" i="1" s="1"/>
  <c r="BP861" i="1" s="1"/>
  <c r="P354" i="1"/>
  <c r="P545" i="1"/>
  <c r="P932" i="1"/>
  <c r="BI932" i="1" s="1"/>
  <c r="BP932" i="1" s="1"/>
  <c r="P637" i="1"/>
  <c r="AQ513" i="1"/>
  <c r="AT513" i="1"/>
  <c r="P908" i="1"/>
  <c r="P819" i="1"/>
  <c r="BI819" i="1" s="1"/>
  <c r="BP819" i="1" s="1"/>
  <c r="P131" i="1"/>
  <c r="P796" i="1"/>
  <c r="P1065" i="1"/>
  <c r="P333" i="1"/>
  <c r="AT453" i="1"/>
  <c r="P844" i="1"/>
  <c r="P193" i="1"/>
  <c r="P181" i="1"/>
  <c r="P337" i="1"/>
  <c r="P927" i="1"/>
  <c r="P9" i="1"/>
  <c r="P818" i="1"/>
  <c r="P568" i="1"/>
  <c r="P667" i="1"/>
  <c r="P278" i="1"/>
  <c r="P946" i="1"/>
  <c r="P182" i="1"/>
  <c r="P701" i="1"/>
  <c r="P348" i="1"/>
  <c r="P126" i="1"/>
  <c r="BI126" i="1" s="1"/>
  <c r="BP126" i="1" s="1"/>
  <c r="P517" i="1"/>
  <c r="P836" i="1"/>
  <c r="BI836" i="1" s="1"/>
  <c r="BP836" i="1" s="1"/>
  <c r="P583" i="1"/>
  <c r="P533" i="1"/>
  <c r="P626" i="1"/>
  <c r="P952" i="1"/>
  <c r="BI952" i="1" s="1"/>
  <c r="BP952" i="1" s="1"/>
  <c r="P1003" i="1"/>
  <c r="P575" i="1"/>
  <c r="P465" i="1"/>
  <c r="BI465" i="1" s="1"/>
  <c r="BP465" i="1" s="1"/>
  <c r="P302" i="1"/>
  <c r="P252" i="1"/>
  <c r="P943" i="1"/>
  <c r="BI943" i="1" s="1"/>
  <c r="BP943" i="1" s="1"/>
  <c r="P866" i="1"/>
  <c r="P371" i="1"/>
  <c r="P798" i="1"/>
  <c r="P987" i="1"/>
  <c r="P547" i="1"/>
  <c r="BI547" i="1" s="1"/>
  <c r="BP547" i="1" s="1"/>
  <c r="P73" i="1"/>
  <c r="P453" i="1"/>
  <c r="P212" i="1"/>
  <c r="P71" i="1"/>
  <c r="P227" i="1"/>
  <c r="P677" i="1"/>
  <c r="P956" i="1"/>
  <c r="P1047" i="1"/>
  <c r="P562" i="1"/>
  <c r="P262" i="1"/>
  <c r="BI262" i="1" s="1"/>
  <c r="BP262" i="1" s="1"/>
  <c r="P213" i="1"/>
  <c r="P436" i="1"/>
  <c r="P1079" i="1"/>
  <c r="P229" i="1"/>
  <c r="BI229" i="1" s="1"/>
  <c r="BP229" i="1" s="1"/>
  <c r="AQ734" i="1"/>
  <c r="P423" i="1"/>
  <c r="P211" i="1"/>
  <c r="P1091" i="1"/>
  <c r="P26" i="1"/>
  <c r="P985" i="1"/>
  <c r="BI985" i="1" s="1"/>
  <c r="BP985" i="1" s="1"/>
  <c r="P958" i="1"/>
  <c r="BI958" i="1" s="1"/>
  <c r="BP958" i="1" s="1"/>
  <c r="P1014" i="1"/>
  <c r="P293" i="1"/>
  <c r="P552" i="1"/>
  <c r="P313" i="1"/>
  <c r="P683" i="1"/>
  <c r="P559" i="1"/>
  <c r="P384" i="1"/>
  <c r="P1043" i="1"/>
  <c r="P1010" i="1"/>
  <c r="P104" i="1"/>
  <c r="P555" i="1"/>
  <c r="P993" i="1"/>
  <c r="P440" i="1"/>
  <c r="P338" i="1"/>
  <c r="P976" i="1"/>
  <c r="BI976" i="1" s="1"/>
  <c r="BP976" i="1" s="1"/>
  <c r="P822" i="1"/>
  <c r="P129" i="1"/>
  <c r="P710" i="1"/>
  <c r="P77" i="1"/>
  <c r="BI77" i="1" s="1"/>
  <c r="BP77" i="1" s="1"/>
  <c r="P887" i="1"/>
  <c r="P295" i="1"/>
  <c r="P145" i="1"/>
  <c r="P394" i="1"/>
  <c r="P1055" i="1"/>
  <c r="P647" i="1"/>
  <c r="P852" i="1"/>
  <c r="P10" i="1"/>
  <c r="P539" i="1"/>
  <c r="P392" i="1"/>
  <c r="P22" i="1"/>
  <c r="P659" i="1"/>
  <c r="P933" i="1"/>
  <c r="P501" i="1"/>
  <c r="P603" i="1"/>
  <c r="P646" i="1"/>
  <c r="P572" i="1"/>
  <c r="P448" i="1"/>
  <c r="P418" i="1"/>
  <c r="P904" i="1"/>
  <c r="P434" i="1"/>
  <c r="P486" i="1"/>
  <c r="P159" i="1"/>
  <c r="P764" i="1"/>
  <c r="P534" i="1"/>
  <c r="P586" i="1"/>
  <c r="P812" i="1"/>
  <c r="P775" i="1"/>
  <c r="P98" i="1"/>
  <c r="P859" i="1"/>
  <c r="AT187" i="1"/>
  <c r="P37" i="1"/>
  <c r="P761" i="1"/>
  <c r="P116" i="1"/>
  <c r="P1066" i="1"/>
  <c r="P36" i="1"/>
  <c r="P258" i="1"/>
  <c r="P349" i="1"/>
  <c r="P1027" i="1"/>
  <c r="P396" i="1"/>
  <c r="P510" i="1"/>
  <c r="P327" i="1"/>
  <c r="P684" i="1"/>
  <c r="P425" i="1"/>
  <c r="P128" i="1"/>
  <c r="P472" i="1"/>
  <c r="P1030" i="1"/>
  <c r="P1061" i="1"/>
  <c r="P658" i="1"/>
  <c r="P893" i="1"/>
  <c r="P163" i="1"/>
  <c r="P1038" i="1"/>
  <c r="P808" i="1"/>
  <c r="BI808" i="1" s="1"/>
  <c r="BP808" i="1" s="1"/>
  <c r="AQ447" i="1"/>
  <c r="AR447" i="1" s="1"/>
  <c r="P143" i="1"/>
  <c r="P91" i="1"/>
  <c r="P417" i="1"/>
  <c r="P257" i="1"/>
  <c r="P437" i="1"/>
  <c r="P1076" i="1"/>
  <c r="P403" i="1"/>
  <c r="P891" i="1"/>
  <c r="P195" i="1"/>
  <c r="P114" i="1"/>
  <c r="P662" i="1"/>
  <c r="P503" i="1"/>
  <c r="P411" i="1"/>
  <c r="P264" i="1"/>
  <c r="P746" i="1"/>
  <c r="P226" i="1"/>
  <c r="P998" i="1"/>
  <c r="P733" i="1"/>
  <c r="P924" i="1"/>
  <c r="P972" i="1"/>
  <c r="P599" i="1"/>
  <c r="BI599" i="1" s="1"/>
  <c r="BP599" i="1" s="1"/>
  <c r="P513" i="1"/>
  <c r="P30" i="1"/>
  <c r="P340" i="1"/>
  <c r="BI340" i="1" s="1"/>
  <c r="BP340" i="1" s="1"/>
  <c r="P398" i="1"/>
  <c r="P362" i="1"/>
  <c r="P719" i="1"/>
  <c r="P443" i="1"/>
  <c r="P53" i="1"/>
  <c r="P263" i="1"/>
  <c r="P291" i="1"/>
  <c r="P507" i="1"/>
  <c r="P749" i="1"/>
  <c r="P267" i="1"/>
  <c r="P111" i="1"/>
  <c r="P511" i="1"/>
  <c r="P296" i="1"/>
  <c r="P359" i="1"/>
  <c r="P1072" i="1"/>
  <c r="P82" i="1"/>
  <c r="P651" i="1"/>
  <c r="P485" i="1"/>
  <c r="P871" i="1"/>
  <c r="P269" i="1"/>
  <c r="P865" i="1"/>
  <c r="P102" i="1"/>
  <c r="P373" i="1"/>
  <c r="P481" i="1"/>
  <c r="AQ1076" i="1"/>
  <c r="AQ84" i="1"/>
  <c r="AR84" i="1" s="1"/>
  <c r="P725" i="1"/>
  <c r="P419" i="1"/>
  <c r="P342" i="1"/>
  <c r="P420" i="1"/>
  <c r="P39" i="1"/>
  <c r="P460" i="1"/>
  <c r="P1064" i="1"/>
  <c r="P488" i="1"/>
  <c r="P215" i="1"/>
  <c r="P747" i="1"/>
  <c r="P687" i="1"/>
  <c r="P498" i="1"/>
  <c r="P762" i="1"/>
  <c r="BI762" i="1" s="1"/>
  <c r="BP762" i="1" s="1"/>
  <c r="P929" i="1"/>
  <c r="P670" i="1"/>
  <c r="P686" i="1"/>
  <c r="BI686" i="1" s="1"/>
  <c r="BP686" i="1" s="1"/>
  <c r="P137" i="1"/>
  <c r="P290" i="1"/>
  <c r="BI290" i="1" s="1"/>
  <c r="BP290" i="1" s="1"/>
  <c r="P86" i="1"/>
  <c r="P311" i="1"/>
  <c r="P166" i="1"/>
  <c r="P1087" i="1"/>
  <c r="AQ225" i="1"/>
  <c r="P259" i="1"/>
  <c r="P537" i="1"/>
  <c r="P1015" i="1"/>
  <c r="P370" i="1"/>
  <c r="P734" i="1"/>
  <c r="P523" i="1"/>
  <c r="P20" i="1"/>
  <c r="P748" i="1"/>
  <c r="P718" i="1"/>
  <c r="P585" i="1"/>
  <c r="P83" i="1"/>
  <c r="BI83" i="1" s="1"/>
  <c r="BP83" i="1" s="1"/>
  <c r="P611" i="1"/>
  <c r="P415" i="1"/>
  <c r="BI415" i="1" s="1"/>
  <c r="BP415" i="1" s="1"/>
  <c r="P558" i="1"/>
  <c r="P3" i="1"/>
  <c r="P237" i="1"/>
  <c r="P860" i="1"/>
  <c r="P1054" i="1"/>
  <c r="P795" i="1"/>
  <c r="P845" i="1"/>
  <c r="P850" i="1"/>
  <c r="P1051" i="1"/>
  <c r="P1022" i="1"/>
  <c r="P447" i="1"/>
  <c r="P108" i="1"/>
  <c r="P947" i="1"/>
  <c r="P515" i="1"/>
  <c r="P557" i="1"/>
  <c r="P726" i="1"/>
  <c r="P661" i="1"/>
  <c r="P531" i="1"/>
  <c r="P377" i="1"/>
  <c r="P654" i="1"/>
  <c r="P614" i="1"/>
  <c r="P199" i="1"/>
  <c r="P705" i="1"/>
  <c r="P771" i="1"/>
  <c r="P300" i="1"/>
  <c r="P817" i="1"/>
  <c r="P522" i="1"/>
  <c r="P223" i="1"/>
  <c r="P931" i="1"/>
  <c r="P567" i="1"/>
  <c r="P722" i="1"/>
  <c r="P886" i="1"/>
  <c r="P681" i="1"/>
  <c r="P925" i="1"/>
  <c r="BI925" i="1" s="1"/>
  <c r="BP925" i="1" s="1"/>
  <c r="P365" i="1"/>
  <c r="P399" i="1"/>
  <c r="P730" i="1"/>
  <c r="P63" i="1"/>
  <c r="P721" i="1"/>
  <c r="P272" i="1"/>
  <c r="P334" i="1"/>
  <c r="P633" i="1"/>
  <c r="P1031" i="1"/>
  <c r="P565" i="1"/>
  <c r="P889" i="1"/>
  <c r="P529" i="1"/>
  <c r="P915" i="1"/>
  <c r="BI915" i="1" s="1"/>
  <c r="BP915" i="1" s="1"/>
  <c r="P480" i="1"/>
  <c r="BI480" i="1" s="1"/>
  <c r="BP480" i="1" s="1"/>
  <c r="P926" i="1"/>
  <c r="P170" i="1"/>
  <c r="P388" i="1"/>
  <c r="P1011" i="1"/>
  <c r="P905" i="1"/>
  <c r="P287" i="1"/>
  <c r="P984" i="1"/>
  <c r="P1090" i="1"/>
  <c r="BI1090" i="1" s="1"/>
  <c r="BP1090" i="1" s="1"/>
  <c r="P301" i="1"/>
  <c r="BI301" i="1" s="1"/>
  <c r="BP301" i="1" s="1"/>
  <c r="P896" i="1"/>
  <c r="P1006" i="1"/>
  <c r="P413" i="1"/>
  <c r="P353" i="1"/>
  <c r="P618" i="1"/>
  <c r="P266" i="1"/>
  <c r="AQ344" i="1"/>
  <c r="P588" i="1"/>
  <c r="P793" i="1"/>
  <c r="P177" i="1"/>
  <c r="BI177" i="1" s="1"/>
  <c r="BP177" i="1" s="1"/>
  <c r="P280" i="1"/>
  <c r="P862" i="1"/>
  <c r="P671" i="1"/>
  <c r="P883" i="1"/>
  <c r="P1000" i="1"/>
  <c r="P851" i="1"/>
  <c r="P84" i="1"/>
  <c r="P1053" i="1"/>
  <c r="P794" i="1"/>
  <c r="P598" i="1"/>
  <c r="P479" i="1"/>
  <c r="P745" i="1"/>
  <c r="P902" i="1"/>
  <c r="P867" i="1"/>
  <c r="P560" i="1"/>
  <c r="P253" i="1"/>
  <c r="P1062" i="1"/>
  <c r="P1035" i="1"/>
  <c r="P625" i="1"/>
  <c r="P416" i="1"/>
  <c r="P254" i="1"/>
  <c r="P366" i="1"/>
  <c r="P789" i="1"/>
  <c r="P853" i="1"/>
  <c r="P837" i="1"/>
  <c r="P13" i="1"/>
  <c r="P951" i="1"/>
  <c r="P949" i="1"/>
  <c r="P462" i="1"/>
  <c r="P832" i="1"/>
  <c r="BI832" i="1" s="1"/>
  <c r="BP832" i="1" s="1"/>
  <c r="P1075" i="1"/>
  <c r="P496" i="1"/>
  <c r="P685" i="1"/>
  <c r="P294" i="1"/>
  <c r="BI294" i="1" s="1"/>
  <c r="BP294" i="1" s="1"/>
  <c r="P589" i="1"/>
  <c r="P797" i="1"/>
  <c r="P150" i="1"/>
  <c r="P32" i="1"/>
  <c r="P768" i="1"/>
  <c r="P899" i="1"/>
  <c r="P487" i="1"/>
  <c r="P441" i="1"/>
  <c r="P921" i="1"/>
  <c r="P315" i="1"/>
  <c r="P595" i="1"/>
  <c r="P218" i="1"/>
  <c r="P736" i="1"/>
  <c r="P528" i="1"/>
  <c r="P125" i="1"/>
  <c r="P1081" i="1"/>
  <c r="P497" i="1"/>
  <c r="P879" i="1"/>
  <c r="P130" i="1"/>
  <c r="P43" i="1"/>
  <c r="BI43" i="1" s="1"/>
  <c r="BP43" i="1" s="1"/>
  <c r="P950" i="1"/>
  <c r="P118" i="1"/>
  <c r="P699" i="1"/>
  <c r="P570" i="1"/>
  <c r="P1059" i="1"/>
  <c r="P532" i="1"/>
  <c r="P1001" i="1"/>
  <c r="P509" i="1"/>
  <c r="P525" i="1"/>
  <c r="P1032" i="1"/>
  <c r="P543" i="1"/>
  <c r="P792" i="1"/>
  <c r="P490" i="1"/>
  <c r="P995" i="1"/>
  <c r="P619" i="1"/>
  <c r="P990" i="1"/>
  <c r="P285" i="1"/>
  <c r="P535" i="1"/>
  <c r="P74" i="1"/>
  <c r="P319" i="1"/>
  <c r="BI319" i="1" s="1"/>
  <c r="BP319" i="1" s="1"/>
  <c r="P1033" i="1"/>
  <c r="P76" i="1"/>
  <c r="P275" i="1"/>
  <c r="BI275" i="1" s="1"/>
  <c r="BP275" i="1" s="1"/>
  <c r="P178" i="1"/>
  <c r="P1042" i="1"/>
  <c r="P428" i="1"/>
  <c r="P856" i="1"/>
  <c r="BI856" i="1" s="1"/>
  <c r="BP856" i="1" s="1"/>
  <c r="P1048" i="1"/>
  <c r="P919" i="1"/>
  <c r="P814" i="1"/>
  <c r="P573" i="1"/>
  <c r="P59" i="1"/>
  <c r="P483" i="1"/>
  <c r="P580" i="1"/>
  <c r="P347" i="1"/>
  <c r="P431" i="1"/>
  <c r="P344" i="1"/>
  <c r="P903" i="1"/>
  <c r="P868" i="1"/>
  <c r="P220" i="1"/>
  <c r="BI220" i="1" s="1"/>
  <c r="BP220" i="1" s="1"/>
  <c r="P668" i="1"/>
  <c r="P297" i="1"/>
  <c r="P123" i="1"/>
  <c r="P675" i="1"/>
  <c r="P426" i="1"/>
  <c r="P484" i="1"/>
  <c r="P464" i="1"/>
  <c r="P1084" i="1"/>
  <c r="P270" i="1"/>
  <c r="P424" i="1"/>
  <c r="P1056" i="1"/>
  <c r="P682" i="1"/>
  <c r="P450" i="1"/>
  <c r="P34" i="1"/>
  <c r="P451" i="1"/>
  <c r="P967" i="1"/>
  <c r="P31" i="1"/>
  <c r="P907" i="1"/>
  <c r="P873" i="1"/>
  <c r="P12" i="1"/>
  <c r="P85" i="1"/>
  <c r="P870" i="1"/>
  <c r="P457" i="1"/>
  <c r="P476" i="1"/>
  <c r="P801" i="1"/>
  <c r="P672" i="1"/>
  <c r="BI672" i="1" s="1"/>
  <c r="BP672" i="1" s="1"/>
  <c r="P161" i="1"/>
  <c r="P890" i="1"/>
  <c r="P900" i="1"/>
  <c r="P1083" i="1"/>
  <c r="P930" i="1"/>
  <c r="P656" i="1"/>
  <c r="P1082" i="1"/>
  <c r="P406" i="1"/>
  <c r="P872" i="1"/>
  <c r="P97" i="1"/>
  <c r="P737" i="1"/>
  <c r="P466" i="1"/>
  <c r="BI466" i="1" s="1"/>
  <c r="BP466" i="1" s="1"/>
  <c r="P474" i="1"/>
  <c r="P954" i="1"/>
  <c r="P332" i="1"/>
  <c r="P770" i="1"/>
  <c r="P288" i="1"/>
  <c r="P78" i="1"/>
  <c r="P744" i="1"/>
  <c r="P1009" i="1"/>
  <c r="P29" i="1"/>
  <c r="P751" i="1"/>
  <c r="P673" i="1"/>
  <c r="P172" i="1"/>
  <c r="BI172" i="1" s="1"/>
  <c r="BP172" i="1" s="1"/>
  <c r="P461" i="1"/>
  <c r="BI461" i="1" s="1"/>
  <c r="BP461" i="1" s="1"/>
  <c r="P820" i="1"/>
  <c r="P576" i="1"/>
  <c r="P784" i="1"/>
  <c r="P40" i="1"/>
  <c r="P978" i="1"/>
  <c r="P306" i="1"/>
  <c r="P884" i="1"/>
  <c r="P708" i="1"/>
  <c r="P1024" i="1"/>
  <c r="P459" i="1"/>
  <c r="P628" i="1"/>
  <c r="P352" i="1"/>
  <c r="P936" i="1"/>
  <c r="P581" i="1"/>
  <c r="P42" i="1"/>
  <c r="P492" i="1"/>
  <c r="P1074" i="1"/>
  <c r="P308" i="1"/>
  <c r="P500" i="1"/>
  <c r="P1046" i="1"/>
  <c r="P249" i="1"/>
  <c r="P781" i="1"/>
  <c r="P18" i="1"/>
  <c r="P330" i="1"/>
  <c r="P27" i="1"/>
  <c r="P571" i="1"/>
  <c r="P992" i="1"/>
  <c r="P491" i="1"/>
  <c r="P473" i="1"/>
  <c r="P136" i="1"/>
  <c r="P953" i="1"/>
  <c r="P977" i="1"/>
  <c r="P1025" i="1"/>
  <c r="P175" i="1"/>
  <c r="P168" i="1"/>
  <c r="P409" i="1"/>
  <c r="P895" i="1"/>
  <c r="P336" i="1"/>
  <c r="P282" i="1"/>
  <c r="P989" i="1"/>
  <c r="P928" i="1"/>
  <c r="P831" i="1"/>
  <c r="P149" i="1"/>
  <c r="P255" i="1"/>
  <c r="BI255" i="1" s="1"/>
  <c r="BP255" i="1" s="1"/>
  <c r="P468" i="1"/>
  <c r="P669" i="1"/>
  <c r="P596" i="1"/>
  <c r="P597" i="1"/>
  <c r="P368" i="1"/>
  <c r="P542" i="1"/>
  <c r="P727" i="1"/>
  <c r="BI727" i="1" s="1"/>
  <c r="BP727" i="1" s="1"/>
  <c r="P518" i="1"/>
  <c r="P634" i="1"/>
  <c r="P312" i="1"/>
  <c r="P242" i="1"/>
  <c r="BI242" i="1" s="1"/>
  <c r="BP242" i="1" s="1"/>
  <c r="P1041" i="1"/>
  <c r="P174" i="1"/>
  <c r="P839" i="1"/>
  <c r="P754" i="1"/>
  <c r="P786" i="1"/>
  <c r="P134" i="1"/>
  <c r="P553" i="1"/>
  <c r="P95" i="1"/>
  <c r="P854" i="1"/>
  <c r="P623" i="1"/>
  <c r="P769" i="1"/>
  <c r="P841" i="1"/>
  <c r="P706" i="1"/>
  <c r="P757" i="1"/>
  <c r="P356" i="1"/>
  <c r="P146" i="1"/>
  <c r="P716" i="1"/>
  <c r="P35" i="1"/>
  <c r="P335" i="1"/>
  <c r="P4" i="1"/>
  <c r="P230" i="1"/>
  <c r="P963" i="1"/>
  <c r="P51" i="1"/>
  <c r="P1019" i="1"/>
  <c r="P957" i="1"/>
  <c r="P50" i="1"/>
  <c r="BI50" i="1" s="1"/>
  <c r="BP50" i="1" s="1"/>
  <c r="P593" i="1"/>
  <c r="P323" i="1"/>
  <c r="P824" i="1"/>
  <c r="P966" i="1"/>
  <c r="P268" i="1"/>
  <c r="P521" i="1"/>
  <c r="P305" i="1"/>
  <c r="P878" i="1"/>
  <c r="BI878" i="1" s="1"/>
  <c r="BP878" i="1" s="1"/>
  <c r="P243" i="1"/>
  <c r="P404" i="1"/>
  <c r="BI404" i="1" s="1"/>
  <c r="BP404" i="1" s="1"/>
  <c r="P790" i="1"/>
  <c r="P386" i="1"/>
  <c r="P912" i="1"/>
  <c r="P840" i="1"/>
  <c r="P574" i="1"/>
  <c r="P200" i="1"/>
  <c r="P202" i="1"/>
  <c r="P72" i="1"/>
  <c r="P755" i="1"/>
  <c r="BI755" i="1" s="1"/>
  <c r="BP755" i="1" s="1"/>
  <c r="P823" i="1"/>
  <c r="P52" i="1"/>
  <c r="P767" i="1"/>
  <c r="P506" i="1"/>
  <c r="BI506" i="1" s="1"/>
  <c r="BP506" i="1" s="1"/>
  <c r="P158" i="1"/>
  <c r="P142" i="1"/>
  <c r="P96" i="1"/>
  <c r="P421" i="1"/>
  <c r="P397" i="1"/>
  <c r="P341" i="1"/>
  <c r="P676" i="1"/>
  <c r="P299" i="1"/>
  <c r="P785" i="1"/>
  <c r="P113" i="1"/>
  <c r="P1020" i="1"/>
  <c r="P316" i="1"/>
  <c r="P750" i="1"/>
  <c r="P901" i="1"/>
  <c r="P776" i="1"/>
  <c r="P165" i="1"/>
  <c r="P58" i="1"/>
  <c r="P505" i="1"/>
  <c r="P117" i="1"/>
  <c r="P566" i="1"/>
  <c r="P274" i="1"/>
  <c r="P739" i="1"/>
  <c r="P738" i="1"/>
  <c r="P8" i="1"/>
  <c r="P152" i="1"/>
  <c r="P157" i="1"/>
  <c r="P138" i="1"/>
  <c r="P970" i="1"/>
  <c r="P1088" i="1"/>
  <c r="P124" i="1"/>
  <c r="P6" i="1"/>
  <c r="P407" i="1"/>
  <c r="P5" i="1"/>
  <c r="P292" i="1"/>
  <c r="P439" i="1"/>
  <c r="P382" i="1"/>
  <c r="P69" i="1"/>
  <c r="P61" i="1"/>
  <c r="P888" i="1"/>
  <c r="P848" i="1"/>
  <c r="P693" i="1"/>
  <c r="BI693" i="1" s="1"/>
  <c r="BP693" i="1" s="1"/>
  <c r="P65" i="1"/>
  <c r="P106" i="1"/>
  <c r="P204" i="1"/>
  <c r="P1023" i="1"/>
  <c r="P1021" i="1"/>
  <c r="P277" i="1"/>
  <c r="P717" i="1"/>
  <c r="BI717" i="1" s="1"/>
  <c r="BP717" i="1" s="1"/>
  <c r="P210" i="1"/>
  <c r="BI210" i="1" s="1"/>
  <c r="BP210" i="1" s="1"/>
  <c r="P463" i="1"/>
  <c r="P642" i="1"/>
  <c r="P778" i="1"/>
  <c r="P564" i="1"/>
  <c r="P524" i="1"/>
  <c r="P79" i="1"/>
  <c r="BI79" i="1" s="1"/>
  <c r="BP79" i="1" s="1"/>
  <c r="P1040" i="1"/>
  <c r="P154" i="1"/>
  <c r="P499" i="1"/>
  <c r="P281" i="1"/>
  <c r="P14" i="1"/>
  <c r="P471" i="1"/>
  <c r="P167" i="1"/>
  <c r="P412" i="1"/>
  <c r="P601" i="1"/>
  <c r="P189" i="1"/>
  <c r="P591" i="1"/>
  <c r="P607" i="1"/>
  <c r="P821" i="1"/>
  <c r="P965" i="1"/>
  <c r="BI965" i="1" s="1"/>
  <c r="BP965" i="1" s="1"/>
  <c r="P816" i="1"/>
  <c r="BI816" i="1" s="1"/>
  <c r="BP816" i="1" s="1"/>
  <c r="P546" i="1"/>
  <c r="P974" i="1"/>
  <c r="P991" i="1"/>
  <c r="BI991" i="1" s="1"/>
  <c r="BP991" i="1" s="1"/>
  <c r="P28" i="1"/>
  <c r="P729" i="1"/>
  <c r="P968" i="1"/>
  <c r="P427" i="1"/>
  <c r="P914" i="1"/>
  <c r="P1016" i="1"/>
  <c r="P360" i="1"/>
  <c r="P183" i="1"/>
  <c r="P917" i="1"/>
  <c r="P455" i="1"/>
  <c r="P549" i="1"/>
  <c r="BI549" i="1" s="1"/>
  <c r="BP549" i="1" s="1"/>
  <c r="P512" i="1"/>
  <c r="P357" i="1"/>
  <c r="P760" i="1"/>
  <c r="BI760" i="1" s="1"/>
  <c r="BP760" i="1" s="1"/>
  <c r="P445" i="1"/>
  <c r="P1052" i="1"/>
  <c r="P777" i="1"/>
  <c r="P25" i="1"/>
  <c r="P942" i="1"/>
  <c r="P458" i="1"/>
  <c r="P49" i="1"/>
  <c r="BI49" i="1" s="1"/>
  <c r="BP49" i="1" s="1"/>
  <c r="P286" i="1"/>
  <c r="P198" i="1"/>
  <c r="P629" i="1"/>
  <c r="P1089" i="1"/>
  <c r="P324" i="1"/>
  <c r="P171" i="1"/>
  <c r="P179" i="1"/>
  <c r="P809" i="1"/>
  <c r="P640" i="1"/>
  <c r="BI640" i="1" s="1"/>
  <c r="BP640" i="1" s="1"/>
  <c r="P805" i="1"/>
  <c r="P940" i="1"/>
  <c r="P115" i="1"/>
  <c r="P393" i="1"/>
  <c r="P969" i="1"/>
  <c r="P665" i="1"/>
  <c r="P219" i="1"/>
  <c r="P799" i="1"/>
  <c r="P1070" i="1"/>
  <c r="P60" i="1"/>
  <c r="P882" i="1"/>
  <c r="P444" i="1"/>
  <c r="P446" i="1"/>
  <c r="P830" i="1"/>
  <c r="P622" i="1"/>
  <c r="P829" i="1"/>
  <c r="P180" i="1"/>
  <c r="P602" i="1"/>
  <c r="P741" i="1"/>
  <c r="P1093" i="1"/>
  <c r="P16" i="1"/>
  <c r="P849" i="1"/>
  <c r="P600" i="1"/>
  <c r="P815" i="1"/>
  <c r="P538" i="1"/>
  <c r="BI538" i="1" s="1"/>
  <c r="BP538" i="1" s="1"/>
  <c r="P422" i="1"/>
  <c r="P649" i="1"/>
  <c r="BI649" i="1" s="1"/>
  <c r="BP649" i="1" s="1"/>
  <c r="P372" i="1"/>
  <c r="P606" i="1"/>
  <c r="P452" i="1"/>
  <c r="P740" i="1"/>
  <c r="P544" i="1"/>
  <c r="P477" i="1"/>
  <c r="P1036" i="1"/>
  <c r="P456" i="1"/>
  <c r="P911" i="1"/>
  <c r="P414" i="1"/>
  <c r="P743" i="1"/>
  <c r="P875" i="1"/>
  <c r="BI875" i="1" s="1"/>
  <c r="BP875" i="1" s="1"/>
  <c r="P613" i="1"/>
  <c r="P806" i="1"/>
  <c r="P132" i="1"/>
  <c r="P632" i="1"/>
  <c r="P375" i="1"/>
  <c r="P563" i="1"/>
  <c r="P906" i="1"/>
  <c r="P773" i="1"/>
  <c r="P617" i="1"/>
  <c r="P1073" i="1"/>
  <c r="P1002" i="1"/>
  <c r="P578" i="1"/>
  <c r="P944" i="1"/>
  <c r="P222" i="1"/>
  <c r="P1045" i="1"/>
  <c r="P847" i="1"/>
  <c r="P385" i="1"/>
  <c r="P405" i="1"/>
  <c r="P938" i="1"/>
  <c r="P910" i="1"/>
  <c r="P828" i="1"/>
  <c r="BI828" i="1" s="1"/>
  <c r="BP828" i="1" s="1"/>
  <c r="P402" i="1"/>
  <c r="P981" i="1"/>
  <c r="P641" i="1"/>
  <c r="P550" i="1"/>
  <c r="P383" i="1"/>
  <c r="P325" i="1"/>
  <c r="P192" i="1"/>
  <c r="P187" i="1"/>
  <c r="BI187" i="1" s="1"/>
  <c r="BP187" i="1" s="1"/>
  <c r="P1063" i="1"/>
  <c r="P1071" i="1"/>
  <c r="P57" i="1"/>
  <c r="P857" i="1"/>
  <c r="P982" i="1"/>
  <c r="P364" i="1"/>
  <c r="P800" i="1"/>
  <c r="P225" i="1"/>
  <c r="P689" i="1"/>
  <c r="P1049" i="1"/>
  <c r="P650" i="1"/>
  <c r="P639" i="1"/>
  <c r="P783" i="1"/>
  <c r="P697" i="1"/>
  <c r="P530" i="1"/>
  <c r="P913" i="1"/>
  <c r="P271" i="1"/>
  <c r="P103" i="1"/>
  <c r="P66" i="1"/>
  <c r="P345" i="1"/>
  <c r="P877" i="1"/>
  <c r="P605" i="1"/>
  <c r="P590" i="1"/>
  <c r="P643" i="1"/>
  <c r="P260" i="1"/>
  <c r="P376" i="1"/>
  <c r="BI376" i="1" s="1"/>
  <c r="BP376" i="1" s="1"/>
  <c r="P1080" i="1"/>
  <c r="BI1080" i="1" s="1"/>
  <c r="BP1080" i="1" s="1"/>
  <c r="P153" i="1"/>
  <c r="P838" i="1"/>
  <c r="P261" i="1"/>
  <c r="P955" i="1"/>
  <c r="P779" i="1"/>
  <c r="P70" i="1"/>
  <c r="P655" i="1"/>
  <c r="P322" i="1"/>
  <c r="P54" i="1"/>
  <c r="P197" i="1"/>
  <c r="P191" i="1"/>
  <c r="P941" i="1"/>
  <c r="P56" i="1"/>
  <c r="P813" i="1"/>
  <c r="P835" i="1"/>
  <c r="P709" i="1"/>
  <c r="P724" i="1"/>
  <c r="P772" i="1"/>
  <c r="P582" i="1"/>
  <c r="P326" i="1"/>
  <c r="P433" i="1"/>
  <c r="P657" i="1"/>
  <c r="P7" i="1"/>
  <c r="P894" i="1"/>
  <c r="P594" i="1"/>
  <c r="P351" i="1"/>
  <c r="P33" i="1"/>
  <c r="P834" i="1"/>
  <c r="P206" i="1"/>
  <c r="P961" i="1"/>
  <c r="P898" i="1"/>
  <c r="P934" i="1"/>
  <c r="P846" i="1"/>
  <c r="P551" i="1"/>
  <c r="BI551" i="1" s="1"/>
  <c r="BP551" i="1" s="1"/>
  <c r="P1086" i="1"/>
  <c r="P920" i="1"/>
  <c r="P674" i="1"/>
  <c r="P235" i="1"/>
  <c r="BI235" i="1" s="1"/>
  <c r="BP235" i="1" s="1"/>
  <c r="P164" i="1"/>
  <c r="P508" i="1"/>
  <c r="P186" i="1"/>
  <c r="P1039" i="1"/>
  <c r="P869" i="1"/>
  <c r="P863" i="1"/>
  <c r="P631" i="1"/>
  <c r="P216" i="1"/>
  <c r="P627" i="1"/>
  <c r="P561" i="1"/>
  <c r="P1044" i="1"/>
  <c r="P467" i="1"/>
  <c r="P151" i="1"/>
  <c r="P864" i="1"/>
  <c r="P700" i="1"/>
  <c r="P753" i="1"/>
  <c r="P495" i="1"/>
  <c r="P994" i="1"/>
  <c r="P438" i="1"/>
  <c r="P298" i="1"/>
  <c r="P825" i="1"/>
  <c r="P791" i="1"/>
  <c r="P221" i="1"/>
  <c r="P876" i="1"/>
  <c r="P47" i="1"/>
  <c r="P964" i="1"/>
  <c r="P194" i="1"/>
  <c r="P248" i="1"/>
  <c r="P101" i="1"/>
  <c r="P780" i="1"/>
  <c r="P842" i="1"/>
  <c r="P307" i="1"/>
  <c r="P1013" i="1"/>
  <c r="P1017" i="1"/>
  <c r="P475" i="1"/>
  <c r="BI475" i="1" s="1"/>
  <c r="BP475" i="1" s="1"/>
  <c r="P1085" i="1"/>
  <c r="P493" i="1"/>
  <c r="P504" i="1"/>
  <c r="P979" i="1"/>
  <c r="P241" i="1"/>
  <c r="P256" i="1"/>
  <c r="AQ844" i="1"/>
  <c r="AR844" i="1" s="1"/>
  <c r="AQ799" i="1"/>
  <c r="AQ398" i="1"/>
  <c r="AQ263" i="1"/>
  <c r="AR263" i="1" s="1"/>
  <c r="AW263" i="1" s="1"/>
  <c r="AQ938" i="1"/>
  <c r="AQ910" i="1"/>
  <c r="AQ875" i="1"/>
  <c r="AR875" i="1" s="1"/>
  <c r="AQ866" i="1"/>
  <c r="AR866" i="1" s="1"/>
  <c r="AQ405" i="1"/>
  <c r="AR405" i="1" s="1"/>
  <c r="AW405" i="1" s="1"/>
  <c r="AQ39" i="1"/>
  <c r="AQ143" i="1"/>
  <c r="AR143" i="1" s="1"/>
  <c r="AQ486" i="1"/>
  <c r="AR486" i="1" s="1"/>
  <c r="AQ145" i="1"/>
  <c r="AQ181" i="1"/>
  <c r="AQ394" i="1"/>
  <c r="AR394" i="1" s="1"/>
  <c r="AQ717" i="1"/>
  <c r="AR717" i="1" s="1"/>
  <c r="AW717" i="1" s="1"/>
  <c r="AQ719" i="1"/>
  <c r="AR719" i="1" s="1"/>
  <c r="AW273" i="1"/>
  <c r="AW982" i="1"/>
  <c r="AR312" i="1"/>
  <c r="AR1040" i="1"/>
  <c r="AR279" i="1"/>
  <c r="AR908" i="1"/>
  <c r="AR137" i="1"/>
  <c r="AR532" i="1"/>
  <c r="AR30" i="1"/>
  <c r="AR565" i="1"/>
  <c r="AR478" i="1"/>
  <c r="AW478" i="1" s="1"/>
  <c r="AR593" i="1"/>
  <c r="AW593" i="1" s="1"/>
  <c r="AR123" i="1"/>
  <c r="AW123" i="1" s="1"/>
  <c r="AR915" i="1"/>
  <c r="AR43" i="1"/>
  <c r="AR859" i="1"/>
  <c r="AR81" i="1"/>
  <c r="AR441" i="1"/>
  <c r="AR412" i="1"/>
  <c r="AR324" i="1"/>
  <c r="AR561" i="1"/>
  <c r="AR601" i="1"/>
  <c r="AR258" i="1"/>
  <c r="AR548" i="1"/>
  <c r="AR1087" i="1"/>
  <c r="AR437" i="1"/>
  <c r="AR810" i="1"/>
  <c r="AR25" i="1"/>
  <c r="AR484" i="1"/>
  <c r="AR415" i="1"/>
  <c r="AR586" i="1"/>
  <c r="AR878" i="1"/>
  <c r="AR707" i="1"/>
  <c r="AR338" i="1"/>
  <c r="AR620" i="1"/>
  <c r="AR83" i="1"/>
  <c r="AR363" i="1"/>
  <c r="AR773" i="1"/>
  <c r="AR60" i="1"/>
  <c r="AR952" i="1"/>
  <c r="AR1053" i="1"/>
  <c r="AW1053" i="1" s="1"/>
  <c r="AR505" i="1"/>
  <c r="AR749" i="1"/>
  <c r="AR1068" i="1"/>
  <c r="AR391" i="1"/>
  <c r="AR956" i="1"/>
  <c r="AW956" i="1" s="1"/>
  <c r="AR179" i="1"/>
  <c r="AR147" i="1"/>
  <c r="AR463" i="1"/>
  <c r="AR33" i="1"/>
  <c r="AR481" i="1"/>
  <c r="AR1001" i="1"/>
  <c r="AR49" i="1"/>
  <c r="AR114" i="1"/>
  <c r="AR969" i="1"/>
  <c r="AR21" i="1"/>
  <c r="AR885" i="1"/>
  <c r="AR8" i="1"/>
  <c r="AR248" i="1"/>
  <c r="AR812" i="1"/>
  <c r="AR385" i="1"/>
  <c r="AR192" i="1"/>
  <c r="AR496" i="1"/>
  <c r="AR284" i="1"/>
  <c r="AR697" i="1"/>
  <c r="AR64" i="1"/>
  <c r="AR572" i="1"/>
  <c r="AR320" i="1"/>
  <c r="AR87" i="1"/>
  <c r="AR942" i="1"/>
  <c r="AW942" i="1" s="1"/>
  <c r="AR295" i="1"/>
  <c r="AR487" i="1"/>
  <c r="AW487" i="1" s="1"/>
  <c r="AR664" i="1"/>
  <c r="AR89" i="1"/>
  <c r="AR662" i="1"/>
  <c r="AR801" i="1"/>
  <c r="AR1005" i="1"/>
  <c r="AR897" i="1"/>
  <c r="AR846" i="1"/>
  <c r="AW846" i="1" s="1"/>
  <c r="AR314" i="1"/>
  <c r="AR896" i="1"/>
  <c r="AR386" i="1"/>
  <c r="AW386" i="1" s="1"/>
  <c r="AR53" i="1"/>
  <c r="AR602" i="1"/>
  <c r="AR169" i="1"/>
  <c r="AR327" i="1"/>
  <c r="AR297" i="1"/>
  <c r="AR851" i="1"/>
  <c r="AR106" i="1"/>
  <c r="AR666" i="1"/>
  <c r="AR1057" i="1"/>
  <c r="AR913" i="1"/>
  <c r="AR983" i="1"/>
  <c r="AR1085" i="1"/>
  <c r="AR576" i="1"/>
  <c r="AR965" i="1"/>
  <c r="AR798" i="1"/>
  <c r="AR633" i="1"/>
  <c r="AR119" i="1"/>
  <c r="AR142" i="1"/>
  <c r="AR794" i="1"/>
  <c r="AR349" i="1"/>
  <c r="AR430" i="1"/>
  <c r="AR367" i="1"/>
  <c r="AR66" i="1"/>
  <c r="AR485" i="1"/>
  <c r="AW485" i="1" s="1"/>
  <c r="AR175" i="1"/>
  <c r="AR1050" i="1"/>
  <c r="AR502" i="1"/>
  <c r="AR281" i="1"/>
  <c r="AR634" i="1"/>
  <c r="AR616" i="1"/>
  <c r="AR968" i="1"/>
  <c r="AR746" i="1"/>
  <c r="AR709" i="1"/>
  <c r="AR893" i="1"/>
  <c r="AR435" i="1"/>
  <c r="AW435" i="1" s="1"/>
  <c r="AR291" i="1"/>
  <c r="AR331" i="1"/>
  <c r="AR212" i="1"/>
  <c r="AR302" i="1"/>
  <c r="AW302" i="1" s="1"/>
  <c r="AR78" i="1"/>
  <c r="AW78" i="1" s="1"/>
  <c r="AR171" i="1"/>
  <c r="AW171" i="1" s="1"/>
  <c r="AR635" i="1"/>
  <c r="AW635" i="1" s="1"/>
  <c r="AR772" i="1"/>
  <c r="AW772" i="1" s="1"/>
  <c r="AR988" i="1"/>
  <c r="AW988" i="1" s="1"/>
  <c r="AR1059" i="1"/>
  <c r="AW1059" i="1" s="1"/>
  <c r="AR436" i="1"/>
  <c r="AR499" i="1"/>
  <c r="AR951" i="1"/>
  <c r="AR292" i="1"/>
  <c r="AR822" i="1"/>
  <c r="AR241" i="1"/>
  <c r="AR1093" i="1"/>
  <c r="AR855" i="1"/>
  <c r="AR726" i="1"/>
  <c r="AR549" i="1"/>
  <c r="AR433" i="1"/>
  <c r="AW433" i="1" s="1"/>
  <c r="AR648" i="1"/>
  <c r="AR826" i="1"/>
  <c r="AR368" i="1"/>
  <c r="AW368" i="1" s="1"/>
  <c r="AR888" i="1"/>
  <c r="AR406" i="1"/>
  <c r="AR567" i="1"/>
  <c r="AW567" i="1" s="1"/>
  <c r="AR873" i="1"/>
  <c r="AR659" i="1"/>
  <c r="AR796" i="1"/>
  <c r="AR482" i="1"/>
  <c r="AR904" i="1"/>
  <c r="AR183" i="1"/>
  <c r="AR138" i="1"/>
  <c r="AW138" i="1" s="1"/>
  <c r="AR871" i="1"/>
  <c r="AW871" i="1" s="1"/>
  <c r="AR820" i="1"/>
  <c r="AW820" i="1" s="1"/>
  <c r="AR104" i="1"/>
  <c r="AR172" i="1"/>
  <c r="AW172" i="1" s="1"/>
  <c r="AR332" i="1"/>
  <c r="AW332" i="1" s="1"/>
  <c r="AR118" i="1"/>
  <c r="AW118" i="1" s="1"/>
  <c r="AR546" i="1"/>
  <c r="AW546" i="1" s="1"/>
  <c r="AR356" i="1"/>
  <c r="AW356" i="1" s="1"/>
  <c r="AR131" i="1"/>
  <c r="AW131" i="1" s="1"/>
  <c r="AR767" i="1"/>
  <c r="AR350" i="1"/>
  <c r="AW350" i="1" s="1"/>
  <c r="AR702" i="1"/>
  <c r="AW702" i="1" s="1"/>
  <c r="AR203" i="1"/>
  <c r="AW203" i="1" s="1"/>
  <c r="AR352" i="1"/>
  <c r="AR786" i="1"/>
  <c r="AR1025" i="1"/>
  <c r="AR582" i="1"/>
  <c r="AR225" i="1"/>
  <c r="AR1039" i="1"/>
  <c r="AR422" i="1"/>
  <c r="AR520" i="1"/>
  <c r="AR288" i="1"/>
  <c r="AR590" i="1"/>
  <c r="AR7" i="1"/>
  <c r="AR232" i="1"/>
  <c r="AR454" i="1"/>
  <c r="AR940" i="1"/>
  <c r="AR410" i="1"/>
  <c r="AR676" i="1"/>
  <c r="AR76" i="1"/>
  <c r="AR819" i="1"/>
  <c r="AR317" i="1"/>
  <c r="AR446" i="1"/>
  <c r="AR617" i="1"/>
  <c r="AR683" i="1"/>
  <c r="AW683" i="1" s="1"/>
  <c r="AR139" i="1"/>
  <c r="AR660" i="1"/>
  <c r="AR911" i="1"/>
  <c r="AR214" i="1"/>
  <c r="AR518" i="1"/>
  <c r="AR613" i="1"/>
  <c r="AR219" i="1"/>
  <c r="AW219" i="1" s="1"/>
  <c r="AR79" i="1"/>
  <c r="AR699" i="1"/>
  <c r="AR480" i="1"/>
  <c r="AR445" i="1"/>
  <c r="AR1083" i="1"/>
  <c r="AW1083" i="1" s="1"/>
  <c r="AR644" i="1"/>
  <c r="AW644" i="1" s="1"/>
  <c r="AR1028" i="1"/>
  <c r="AW1028" i="1" s="1"/>
  <c r="AR848" i="1"/>
  <c r="AR334" i="1"/>
  <c r="AR842" i="1"/>
  <c r="AR790" i="1"/>
  <c r="AR976" i="1"/>
  <c r="AW976" i="1" s="1"/>
  <c r="AR1024" i="1"/>
  <c r="AW1024" i="1" s="1"/>
  <c r="AR289" i="1"/>
  <c r="AR477" i="1"/>
  <c r="AW477" i="1" s="1"/>
  <c r="AR682" i="1"/>
  <c r="AR128" i="1"/>
  <c r="AR220" i="1"/>
  <c r="AR743" i="1"/>
  <c r="AR667" i="1"/>
  <c r="AW667" i="1" s="1"/>
  <c r="AR276" i="1"/>
  <c r="AW276" i="1" s="1"/>
  <c r="AW843" i="1"/>
  <c r="AR961" i="1"/>
  <c r="AR545" i="1"/>
  <c r="AR490" i="1"/>
  <c r="AW490" i="1" s="1"/>
  <c r="AR559" i="1"/>
  <c r="AR1012" i="1"/>
  <c r="AR392" i="1"/>
  <c r="AW392" i="1" s="1"/>
  <c r="AR280" i="1"/>
  <c r="AR278" i="1"/>
  <c r="AR594" i="1"/>
  <c r="AR785" i="1"/>
  <c r="AR860" i="1"/>
  <c r="AR37" i="1"/>
  <c r="AR226" i="1"/>
  <c r="AR176" i="1"/>
  <c r="AR1004" i="1"/>
  <c r="AR899" i="1"/>
  <c r="AR936" i="1"/>
  <c r="AR308" i="1"/>
  <c r="AR271" i="1"/>
  <c r="AR32" i="1"/>
  <c r="AR379" i="1"/>
  <c r="AR397" i="1"/>
  <c r="AR711" i="1"/>
  <c r="AR950" i="1"/>
  <c r="AR975" i="1"/>
  <c r="AR135" i="1"/>
  <c r="AR374" i="1"/>
  <c r="AR355" i="1"/>
  <c r="AR124" i="1"/>
  <c r="AR840" i="1"/>
  <c r="AR470" i="1"/>
  <c r="AR1032" i="1"/>
  <c r="AR1052" i="1"/>
  <c r="AR834" i="1"/>
  <c r="AR330" i="1"/>
  <c r="AR236" i="1"/>
  <c r="AR591" i="1"/>
  <c r="AR568" i="1"/>
  <c r="AR117" i="1"/>
  <c r="AR922" i="1"/>
  <c r="AR1078" i="1"/>
  <c r="AR377" i="1"/>
  <c r="AR187" i="1"/>
  <c r="AR718" i="1"/>
  <c r="AR116" i="1"/>
  <c r="AR781" i="1"/>
  <c r="AR882" i="1"/>
  <c r="AR59" i="1"/>
  <c r="AR999" i="1"/>
  <c r="AR698" i="1"/>
  <c r="AR303" i="1"/>
  <c r="AR607" i="1"/>
  <c r="AR560" i="1"/>
  <c r="AR692" i="1"/>
  <c r="AR802" i="1"/>
  <c r="AR178" i="1"/>
  <c r="AR259" i="1"/>
  <c r="AR563" i="1"/>
  <c r="AR472" i="1"/>
  <c r="AR588" i="1"/>
  <c r="AR444" i="1"/>
  <c r="AR744" i="1"/>
  <c r="AR615" i="1"/>
  <c r="AR686" i="1"/>
  <c r="AR876" i="1"/>
  <c r="AR512" i="1"/>
  <c r="AR941" i="1"/>
  <c r="AR521" i="1"/>
  <c r="AR240" i="1"/>
  <c r="AR997" i="1"/>
  <c r="AR223" i="1"/>
  <c r="AR74" i="1"/>
  <c r="AR1023" i="1"/>
  <c r="AR476" i="1"/>
  <c r="AR877" i="1"/>
  <c r="AR947" i="1"/>
  <c r="AR920" i="1"/>
  <c r="AR277" i="1"/>
  <c r="AR185" i="1"/>
  <c r="AR923" i="1"/>
  <c r="AR508" i="1"/>
  <c r="AR906" i="1"/>
  <c r="AR1082" i="1"/>
  <c r="AR208" i="1"/>
  <c r="AR519" i="1"/>
  <c r="AR925" i="1"/>
  <c r="AR163" i="1"/>
  <c r="AR1037" i="1"/>
  <c r="AR141" i="1"/>
  <c r="AW141" i="1" s="1"/>
  <c r="AR249" i="1"/>
  <c r="AR537" i="1"/>
  <c r="AR753" i="1"/>
  <c r="AR44" i="1"/>
  <c r="AR818" i="1"/>
  <c r="AR1047" i="1"/>
  <c r="AR132" i="1"/>
  <c r="AR1007" i="1"/>
  <c r="AR1003" i="1"/>
  <c r="AR228" i="1"/>
  <c r="AR856" i="1"/>
  <c r="AR795" i="1"/>
  <c r="AR551" i="1"/>
  <c r="AR218" i="1"/>
  <c r="AR202" i="1"/>
  <c r="AR948" i="1"/>
  <c r="AR267" i="1"/>
  <c r="AW267" i="1" s="1"/>
  <c r="AR849" i="1"/>
  <c r="AW849" i="1" s="1"/>
  <c r="AR1029" i="1"/>
  <c r="AW1029" i="1" s="1"/>
  <c r="AR903" i="1"/>
  <c r="AW903" i="1" s="1"/>
  <c r="AR283" i="1"/>
  <c r="AR71" i="1"/>
  <c r="AR670" i="1"/>
  <c r="AW670" i="1" s="1"/>
  <c r="AR62" i="1"/>
  <c r="AR714" i="1"/>
  <c r="AR23" i="1"/>
  <c r="AR12" i="1"/>
  <c r="AR918" i="1"/>
  <c r="AR268" i="1"/>
  <c r="AR6" i="1"/>
  <c r="AR107" i="1"/>
  <c r="AR729" i="1"/>
  <c r="AR550" i="1"/>
  <c r="AR492" i="1"/>
  <c r="AR1036" i="1"/>
  <c r="AR916" i="1"/>
  <c r="AW916" i="1" s="1"/>
  <c r="AR190" i="1"/>
  <c r="AW190" i="1" s="1"/>
  <c r="AR867" i="1"/>
  <c r="AR894" i="1"/>
  <c r="AW894" i="1" s="1"/>
  <c r="AR887" i="1"/>
  <c r="AW887" i="1" s="1"/>
  <c r="AR1060" i="1"/>
  <c r="AR52" i="1"/>
  <c r="AW52" i="1" s="1"/>
  <c r="AR797" i="1"/>
  <c r="AR204" i="1"/>
  <c r="AR653" i="1"/>
  <c r="AR416" i="1"/>
  <c r="AR28" i="1"/>
  <c r="AR413" i="1"/>
  <c r="AR628" i="1"/>
  <c r="AR905" i="1"/>
  <c r="AR109" i="1"/>
  <c r="AW109" i="1" s="1"/>
  <c r="AR685" i="1"/>
  <c r="AW685" i="1" s="1"/>
  <c r="AR993" i="1"/>
  <c r="AR98" i="1"/>
  <c r="AW98" i="1" s="1"/>
  <c r="AR296" i="1"/>
  <c r="AR498" i="1"/>
  <c r="AR50" i="1"/>
  <c r="AR310" i="1"/>
  <c r="AR872" i="1"/>
  <c r="AR654" i="1"/>
  <c r="AR980" i="1"/>
  <c r="AW980" i="1" s="1"/>
  <c r="AR831" i="1"/>
  <c r="AW831" i="1" s="1"/>
  <c r="AR964" i="1"/>
  <c r="AR31" i="1"/>
  <c r="AR483" i="1"/>
  <c r="AW483" i="1" s="1"/>
  <c r="AR235" i="1"/>
  <c r="AR1009" i="1"/>
  <c r="AR668" i="1"/>
  <c r="AR1084" i="1"/>
  <c r="AR151" i="1"/>
  <c r="AR1016" i="1"/>
  <c r="AR618" i="1"/>
  <c r="AW618" i="1" s="1"/>
  <c r="AR181" i="1"/>
  <c r="AR737" i="1"/>
  <c r="AR348" i="1"/>
  <c r="AW348" i="1" s="1"/>
  <c r="AR251" i="1"/>
  <c r="AW251" i="1" s="1"/>
  <c r="AR608" i="1"/>
  <c r="AR438" i="1"/>
  <c r="AR641" i="1"/>
  <c r="AR755" i="1"/>
  <c r="AR373" i="1"/>
  <c r="AW373" i="1" s="1"/>
  <c r="AR889" i="1"/>
  <c r="AR184" i="1"/>
  <c r="AR194" i="1"/>
  <c r="AR577" i="1"/>
  <c r="AR624" i="1"/>
  <c r="AR95" i="1"/>
  <c r="AW95" i="1" s="1"/>
  <c r="AR167" i="1"/>
  <c r="AW565" i="1"/>
  <c r="AW915" i="1"/>
  <c r="AR690" i="1"/>
  <c r="AR125" i="1"/>
  <c r="AR417" i="1"/>
  <c r="AR321" i="1"/>
  <c r="AR722" i="1"/>
  <c r="AR120" i="1"/>
  <c r="AR448" i="1"/>
  <c r="AR533" i="1"/>
  <c r="AR9" i="1"/>
  <c r="AR388" i="1"/>
  <c r="AR578" i="1"/>
  <c r="AR793" i="1"/>
  <c r="AR361" i="1"/>
  <c r="AR789" i="1"/>
  <c r="AR264" i="1"/>
  <c r="AR170" i="1"/>
  <c r="AW170" i="1" s="1"/>
  <c r="AR326" i="1"/>
  <c r="AR845" i="1"/>
  <c r="AR587" i="1"/>
  <c r="AR224" i="1"/>
  <c r="AR153" i="1"/>
  <c r="AR86" i="1"/>
  <c r="AR513" i="1"/>
  <c r="AR640" i="1"/>
  <c r="AR932" i="1"/>
  <c r="AR195" i="1"/>
  <c r="AR238" i="1"/>
  <c r="AR1034" i="1"/>
  <c r="AR747" i="1"/>
  <c r="AR681" i="1"/>
  <c r="AR733" i="1"/>
  <c r="AR432" i="1"/>
  <c r="AW432" i="1" s="1"/>
  <c r="AR524" i="1"/>
  <c r="AR953" i="1"/>
  <c r="AW953" i="1" s="1"/>
  <c r="AR1044" i="1"/>
  <c r="AR821" i="1"/>
  <c r="AR960" i="1"/>
  <c r="AR51" i="1"/>
  <c r="AR55" i="1"/>
  <c r="AR113" i="1"/>
  <c r="AW113" i="1" s="1"/>
  <c r="AR734" i="1"/>
  <c r="AR239" i="1"/>
  <c r="AR409" i="1"/>
  <c r="AW409" i="1" s="1"/>
  <c r="AR401" i="1"/>
  <c r="AR752" i="1"/>
  <c r="AR339" i="1"/>
  <c r="AR921" i="1"/>
  <c r="AR1049" i="1"/>
  <c r="AW1049" i="1" s="1"/>
  <c r="AR1014" i="1"/>
  <c r="AR429" i="1"/>
  <c r="AW429" i="1" s="1"/>
  <c r="AR556" i="1"/>
  <c r="AW556" i="1" s="1"/>
  <c r="AR471" i="1"/>
  <c r="AW471" i="1" s="1"/>
  <c r="AR58" i="1"/>
  <c r="AR1033" i="1"/>
  <c r="AR455" i="1"/>
  <c r="AR1054" i="1"/>
  <c r="AW1054" i="1" s="1"/>
  <c r="AR649" i="1"/>
  <c r="AR92" i="1"/>
  <c r="AW92" i="1" s="1"/>
  <c r="AR632" i="1"/>
  <c r="AR930" i="1"/>
  <c r="AR1080" i="1"/>
  <c r="AR450" i="1"/>
  <c r="AW450" i="1" s="1"/>
  <c r="AR428" i="1"/>
  <c r="AW428" i="1" s="1"/>
  <c r="AR39" i="1"/>
  <c r="AR105" i="1"/>
  <c r="AR553" i="1"/>
  <c r="AR1015" i="1"/>
  <c r="AW1015" i="1" s="1"/>
  <c r="AR166" i="1"/>
  <c r="AW166" i="1" s="1"/>
  <c r="AR205" i="1"/>
  <c r="AW205" i="1" s="1"/>
  <c r="AR261" i="1"/>
  <c r="AR418" i="1"/>
  <c r="AR198" i="1"/>
  <c r="AW198" i="1" s="1"/>
  <c r="AR4" i="1"/>
  <c r="AW4" i="1" s="1"/>
  <c r="AR990" i="1"/>
  <c r="AR766" i="1"/>
  <c r="AR389" i="1"/>
  <c r="AW389" i="1" s="1"/>
  <c r="AR474" i="1"/>
  <c r="AW474" i="1" s="1"/>
  <c r="AR740" i="1"/>
  <c r="AR382" i="1"/>
  <c r="AR580" i="1"/>
  <c r="AR742" i="1"/>
  <c r="AR938" i="1"/>
  <c r="AW413" i="1"/>
  <c r="AW608" i="1"/>
  <c r="AR663" i="1"/>
  <c r="AR315" i="1"/>
  <c r="AR319" i="1"/>
  <c r="AR510" i="1"/>
  <c r="AW510" i="1" s="1"/>
  <c r="AR305" i="1"/>
  <c r="AR689" i="1"/>
  <c r="AW689" i="1" s="1"/>
  <c r="AR357" i="1"/>
  <c r="AR684" i="1"/>
  <c r="AW684" i="1" s="1"/>
  <c r="AR581" i="1"/>
  <c r="AW581" i="1" s="1"/>
  <c r="AR835" i="1"/>
  <c r="AR1075" i="1"/>
  <c r="AR1089" i="1"/>
  <c r="AR411" i="1"/>
  <c r="AW411" i="1" s="1"/>
  <c r="AR287" i="1"/>
  <c r="AR234" i="1"/>
  <c r="AR507" i="1"/>
  <c r="AR133" i="1"/>
  <c r="AR696" i="1"/>
  <c r="AR395" i="1"/>
  <c r="AW395" i="1" s="1"/>
  <c r="AR695" i="1"/>
  <c r="AW695" i="1" s="1"/>
  <c r="AR705" i="1"/>
  <c r="AR677" i="1"/>
  <c r="AR511" i="1"/>
  <c r="AW511" i="1" s="1"/>
  <c r="AR693" i="1"/>
  <c r="AW693" i="1" s="1"/>
  <c r="AR1066" i="1"/>
  <c r="AR954" i="1"/>
  <c r="AR10" i="1"/>
  <c r="AR457" i="1"/>
  <c r="AR1031" i="1"/>
  <c r="AR570" i="1"/>
  <c r="AR574" i="1"/>
  <c r="AW574" i="1" s="1"/>
  <c r="AR870" i="1"/>
  <c r="AR285" i="1"/>
  <c r="AR301" i="1"/>
  <c r="AR1063" i="1"/>
  <c r="AR879" i="1"/>
  <c r="AW879" i="1" s="1"/>
  <c r="AR501" i="1"/>
  <c r="AR731" i="1"/>
  <c r="AR469" i="1"/>
  <c r="AW469" i="1" s="1"/>
  <c r="AR642" i="1"/>
  <c r="AR900" i="1"/>
  <c r="AR158" i="1"/>
  <c r="AW158" i="1" s="1"/>
  <c r="AR688" i="1"/>
  <c r="AW688" i="1" s="1"/>
  <c r="AR874" i="1"/>
  <c r="AR250" i="1"/>
  <c r="AR500" i="1"/>
  <c r="AW500" i="1" s="1"/>
  <c r="AR775" i="1"/>
  <c r="AR149" i="1"/>
  <c r="AW149" i="1" s="1"/>
  <c r="AR311" i="1"/>
  <c r="AR73" i="1"/>
  <c r="AW73" i="1" s="1"/>
  <c r="AR626" i="1"/>
  <c r="AR713" i="1"/>
  <c r="AR18" i="1"/>
  <c r="AR230" i="1"/>
  <c r="AR914" i="1"/>
  <c r="AR40" i="1"/>
  <c r="AR34" i="1"/>
  <c r="AR5" i="1"/>
  <c r="AW5" i="1" s="1"/>
  <c r="AR1006" i="1"/>
  <c r="AW1006" i="1" s="1"/>
  <c r="AR96" i="1"/>
  <c r="AR973" i="1"/>
  <c r="AR358" i="1"/>
  <c r="AR421" i="1"/>
  <c r="AR646" i="1"/>
  <c r="AR946" i="1"/>
  <c r="AR853" i="1"/>
  <c r="AR783" i="1"/>
  <c r="AR778" i="1"/>
  <c r="AR122" i="1"/>
  <c r="AR1027" i="1"/>
  <c r="AR16" i="1"/>
  <c r="AR562" i="1"/>
  <c r="AR1058" i="1"/>
  <c r="AR24" i="1"/>
  <c r="AR1008" i="1"/>
  <c r="AR336" i="1"/>
  <c r="AR760" i="1"/>
  <c r="AR691" i="1"/>
  <c r="AR398" i="1"/>
  <c r="AR1041" i="1"/>
  <c r="AR573" i="1"/>
  <c r="AR673" i="1"/>
  <c r="AR231" i="1"/>
  <c r="AR1055" i="1"/>
  <c r="AR1065" i="1"/>
  <c r="AR959" i="1"/>
  <c r="AR816" i="1"/>
  <c r="AR1073" i="1"/>
  <c r="AR57" i="1"/>
  <c r="AR528" i="1"/>
  <c r="AR108" i="1"/>
  <c r="AR1077" i="1"/>
  <c r="AR465" i="1"/>
  <c r="AR323" i="1"/>
  <c r="AR322" i="1"/>
  <c r="AR604" i="1"/>
  <c r="AR102" i="1"/>
  <c r="AR652" i="1"/>
  <c r="AR622" i="1"/>
  <c r="AR1042" i="1"/>
  <c r="AR65" i="1"/>
  <c r="AR811" i="1"/>
  <c r="AR443" i="1"/>
  <c r="AR254" i="1"/>
  <c r="AR145" i="1"/>
  <c r="AR934" i="1"/>
  <c r="AR917" i="1"/>
  <c r="AR1092" i="1"/>
  <c r="AR701" i="1"/>
  <c r="AR140" i="1"/>
  <c r="AR788" i="1"/>
  <c r="AR1000" i="1"/>
  <c r="AR274" i="1"/>
  <c r="AR129" i="1"/>
  <c r="AR515" i="1"/>
  <c r="AW515" i="1" s="1"/>
  <c r="AR595" i="1"/>
  <c r="AR817" i="1"/>
  <c r="AR534" i="1"/>
  <c r="AR658" i="1"/>
  <c r="AR949" i="1"/>
  <c r="AR862" i="1"/>
  <c r="AR419" i="1"/>
  <c r="AR807" i="1"/>
  <c r="AR543" i="1"/>
  <c r="AR467" i="1"/>
  <c r="AR858" i="1"/>
  <c r="AR196" i="1"/>
  <c r="AR94" i="1"/>
  <c r="AR244" i="1"/>
  <c r="AR206" i="1"/>
  <c r="AR35" i="1"/>
  <c r="AR891" i="1"/>
  <c r="AR833" i="1"/>
  <c r="AR369" i="1"/>
  <c r="AR780" i="1"/>
  <c r="AW780" i="1" s="1"/>
  <c r="AR748" i="1"/>
  <c r="AR210" i="1"/>
  <c r="AR503" i="1"/>
  <c r="AR989" i="1"/>
  <c r="AR1026" i="1"/>
  <c r="AR347" i="1"/>
  <c r="AR63" i="1"/>
  <c r="AR451" i="1"/>
  <c r="AR824" i="1"/>
  <c r="AR199" i="1"/>
  <c r="AR955" i="1"/>
  <c r="AR721" i="1"/>
  <c r="AR1051" i="1"/>
  <c r="AR221" i="1"/>
  <c r="AR82" i="1"/>
  <c r="AR540" i="1"/>
  <c r="AR1062" i="1"/>
  <c r="AW1062" i="1" s="1"/>
  <c r="AR762" i="1"/>
  <c r="AR246" i="1"/>
  <c r="AR1070" i="1"/>
  <c r="AR868" i="1"/>
  <c r="AW868" i="1" s="1"/>
  <c r="AR943" i="1"/>
  <c r="AR360" i="1"/>
  <c r="AR177" i="1"/>
  <c r="AR29" i="1"/>
  <c r="AR41" i="1"/>
  <c r="AR479" i="1"/>
  <c r="AR127" i="1"/>
  <c r="AR745" i="1"/>
  <c r="AR738" i="1"/>
  <c r="AR494" i="1"/>
  <c r="AW494" i="1" s="1"/>
  <c r="AR160" i="1"/>
  <c r="AR453" i="1"/>
  <c r="AR732" i="1"/>
  <c r="AR639" i="1"/>
  <c r="AR344" i="1"/>
  <c r="AR93" i="1"/>
  <c r="AR672" i="1"/>
  <c r="AR434" i="1"/>
  <c r="AR1035" i="1"/>
  <c r="AR665" i="1"/>
  <c r="AR304" i="1"/>
  <c r="AR655" i="1"/>
  <c r="AW655" i="1" s="1"/>
  <c r="AR764" i="1"/>
  <c r="AR806" i="1"/>
  <c r="AR1067" i="1"/>
  <c r="AR754" i="1"/>
  <c r="AR675" i="1"/>
  <c r="AR981" i="1"/>
  <c r="AR645" i="1"/>
  <c r="AR1072" i="1"/>
  <c r="AR353" i="1"/>
  <c r="AR15" i="1"/>
  <c r="AR189" i="1"/>
  <c r="AR193" i="1"/>
  <c r="AR708" i="1"/>
  <c r="AR103" i="1"/>
  <c r="AR597" i="1"/>
  <c r="AW597" i="1" s="1"/>
  <c r="AR924" i="1"/>
  <c r="AR148" i="1"/>
  <c r="AR611" i="1"/>
  <c r="AR902" i="1"/>
  <c r="AR201" i="1"/>
  <c r="AR197" i="1"/>
  <c r="AR706" i="1"/>
  <c r="AR517" i="1"/>
  <c r="AR372" i="1"/>
  <c r="AR761" i="1"/>
  <c r="AR345" i="1"/>
  <c r="AR756" i="1"/>
  <c r="AW696" i="1"/>
  <c r="AR442" i="1"/>
  <c r="AR555" i="1"/>
  <c r="AR47" i="1"/>
  <c r="AR14" i="1"/>
  <c r="AR963" i="1"/>
  <c r="AR359" i="1"/>
  <c r="AR112" i="1"/>
  <c r="AR763" i="1"/>
  <c r="AR832" i="1"/>
  <c r="AR809" i="1"/>
  <c r="AR1064" i="1"/>
  <c r="AR1071" i="1"/>
  <c r="AR996" i="1"/>
  <c r="AR61" i="1"/>
  <c r="AR150" i="1"/>
  <c r="AR27" i="1"/>
  <c r="AR1019" i="1"/>
  <c r="AR757" i="1"/>
  <c r="AR768" i="1"/>
  <c r="AR605" i="1"/>
  <c r="AR704" i="1"/>
  <c r="AR514" i="1"/>
  <c r="AW514" i="1" s="1"/>
  <c r="AR939" i="1"/>
  <c r="AR265" i="1"/>
  <c r="AW265" i="1" s="1"/>
  <c r="AR992" i="1"/>
  <c r="AR927" i="1"/>
  <c r="AR1043" i="1"/>
  <c r="AR776" i="1"/>
  <c r="AR13" i="1"/>
  <c r="AR571" i="1"/>
  <c r="AR404" i="1"/>
  <c r="AR526" i="1"/>
  <c r="AR712" i="1"/>
  <c r="AR364" i="1"/>
  <c r="AR497" i="1"/>
  <c r="AR627" i="1"/>
  <c r="AR1079" i="1"/>
  <c r="AR384" i="1"/>
  <c r="AR598" i="1"/>
  <c r="AR275" i="1"/>
  <c r="AW275" i="1" s="1"/>
  <c r="AR892" i="1"/>
  <c r="AR85" i="1"/>
  <c r="AR861" i="1"/>
  <c r="AR69" i="1"/>
  <c r="AR735" i="1"/>
  <c r="AR493" i="1"/>
  <c r="AR19" i="1"/>
  <c r="AR619" i="1"/>
  <c r="AR237" i="1"/>
  <c r="AR769" i="1"/>
  <c r="AR162" i="1"/>
  <c r="AR1038" i="1"/>
  <c r="AR541" i="1"/>
  <c r="AR779" i="1"/>
  <c r="AR182" i="1"/>
  <c r="AR488" i="1"/>
  <c r="AR1018" i="1"/>
  <c r="AR727" i="1"/>
  <c r="AR325" i="1"/>
  <c r="AR621" i="1"/>
  <c r="AR637" i="1"/>
  <c r="AR536" i="1"/>
  <c r="AR313" i="1"/>
  <c r="AR977" i="1"/>
  <c r="AR552" i="1"/>
  <c r="AW552" i="1" s="1"/>
  <c r="AR209" i="1"/>
  <c r="AR459" i="1"/>
  <c r="AR937" i="1"/>
  <c r="AR227" i="1"/>
  <c r="AR1017" i="1"/>
  <c r="AR188" i="1"/>
  <c r="AR636" i="1"/>
  <c r="AR346" i="1"/>
  <c r="AR886" i="1"/>
  <c r="AR431" i="1"/>
  <c r="AR554" i="1"/>
  <c r="AR1045" i="1"/>
  <c r="AR351" i="1"/>
  <c r="AR290" i="1"/>
  <c r="AR823" i="1"/>
  <c r="AR984" i="1"/>
  <c r="AR393" i="1"/>
  <c r="AR935" i="1"/>
  <c r="AR200" i="1"/>
  <c r="AR687" i="1"/>
  <c r="AR671" i="1"/>
  <c r="AR931" i="1"/>
  <c r="AR643" i="1"/>
  <c r="AR669" i="1"/>
  <c r="AR678" i="1"/>
  <c r="AR1090" i="1"/>
  <c r="AR1010" i="1"/>
  <c r="AR539" i="1"/>
  <c r="AR366" i="1"/>
  <c r="AR242" i="1"/>
  <c r="AR213" i="1"/>
  <c r="AR609" i="1"/>
  <c r="AR45" i="1"/>
  <c r="AR300" i="1"/>
  <c r="AR399" i="1"/>
  <c r="AR991" i="1"/>
  <c r="AR1048" i="1"/>
  <c r="AR741" i="1"/>
  <c r="AR523" i="1"/>
  <c r="AR156" i="1"/>
  <c r="AR596" i="1"/>
  <c r="AR121" i="1"/>
  <c r="AR72" i="1"/>
  <c r="AR751" i="1"/>
  <c r="AR161" i="1"/>
  <c r="AR777" i="1"/>
  <c r="AR804" i="1"/>
  <c r="AR787" i="1"/>
  <c r="AR703" i="1"/>
  <c r="AR423" i="1"/>
  <c r="AR850" i="1"/>
  <c r="AR152" i="1"/>
  <c r="AR919" i="1"/>
  <c r="AR1088" i="1"/>
  <c r="AR630" i="1"/>
  <c r="AR154" i="1"/>
  <c r="AR1056" i="1"/>
  <c r="AR527" i="1"/>
  <c r="AR998" i="1"/>
  <c r="AR110" i="1"/>
  <c r="AR1021" i="1"/>
  <c r="AR371" i="1"/>
  <c r="AR396" i="1"/>
  <c r="AR298" i="1"/>
  <c r="AR68" i="1"/>
  <c r="AR829" i="1"/>
  <c r="AR247" i="1"/>
  <c r="AR584" i="1"/>
  <c r="AR606" i="1"/>
  <c r="AR599" i="1"/>
  <c r="AR207" i="1"/>
  <c r="AR944" i="1"/>
  <c r="AR256" i="1"/>
  <c r="AR425" i="1"/>
  <c r="AR884" i="1"/>
  <c r="AR928" i="1"/>
  <c r="AR414" i="1"/>
  <c r="AR381" i="1"/>
  <c r="AR91" i="1"/>
  <c r="AR907" i="1"/>
  <c r="AR452" i="1"/>
  <c r="AR592" i="1"/>
  <c r="AR11" i="1"/>
  <c r="AR910" i="1"/>
  <c r="AR614" i="1"/>
  <c r="AR229" i="1"/>
  <c r="AR863" i="1"/>
  <c r="AW292" i="1"/>
  <c r="AW116" i="1"/>
  <c r="AW505" i="1"/>
  <c r="AW753" i="1"/>
  <c r="AR70" i="1"/>
  <c r="AR260" i="1"/>
  <c r="AR294" i="1"/>
  <c r="AR257" i="1"/>
  <c r="AR134" i="1"/>
  <c r="AR679" i="1"/>
  <c r="AR38" i="1"/>
  <c r="AR130" i="1"/>
  <c r="AR233" i="1"/>
  <c r="AR651" i="1"/>
  <c r="AR837" i="1"/>
  <c r="AR403" i="1"/>
  <c r="AR495" i="1"/>
  <c r="AR987" i="1"/>
  <c r="AR945" i="1"/>
  <c r="AR56" i="1"/>
  <c r="AR986" i="1"/>
  <c r="AR460" i="1"/>
  <c r="AR516" i="1"/>
  <c r="AR97" i="1"/>
  <c r="AR803" i="1"/>
  <c r="AR468" i="1"/>
  <c r="AR933" i="1"/>
  <c r="AR2" i="1"/>
  <c r="AR612" i="1"/>
  <c r="AR1069" i="1"/>
  <c r="AR926" i="1"/>
  <c r="AR836" i="1"/>
  <c r="AR17" i="1"/>
  <c r="AR774" i="1"/>
  <c r="AR20" i="1"/>
  <c r="AR529" i="1"/>
  <c r="AR449" i="1"/>
  <c r="AR126" i="1"/>
  <c r="AR680" i="1"/>
  <c r="AR42" i="1"/>
  <c r="AR1046" i="1"/>
  <c r="AR1074" i="1"/>
  <c r="AR784" i="1"/>
  <c r="AR583" i="1"/>
  <c r="AR491" i="1"/>
  <c r="AR506" i="1"/>
  <c r="AR970" i="1"/>
  <c r="AR222" i="1"/>
  <c r="AR758" i="1"/>
  <c r="AR759" i="1"/>
  <c r="AR1061" i="1"/>
  <c r="AR1002" i="1"/>
  <c r="AR243" i="1"/>
  <c r="AR46" i="1"/>
  <c r="AR456" i="1"/>
  <c r="AR286" i="1"/>
  <c r="AR186" i="1"/>
  <c r="AR173" i="1"/>
  <c r="AR362" i="1"/>
  <c r="AR883" i="1"/>
  <c r="AR739" i="1"/>
  <c r="AR579" i="1"/>
  <c r="AR343" i="1"/>
  <c r="AR426" i="1"/>
  <c r="AR375" i="1"/>
  <c r="AR216" i="1"/>
  <c r="AR770" i="1"/>
  <c r="AR26" i="1"/>
  <c r="AR994" i="1"/>
  <c r="AR111" i="1"/>
  <c r="AR724" i="1"/>
  <c r="AR341" i="1"/>
  <c r="AR1030" i="1"/>
  <c r="AR771" i="1"/>
  <c r="AR90" i="1"/>
  <c r="AR631" i="1"/>
  <c r="AR974" i="1"/>
  <c r="AR847" i="1"/>
  <c r="AR728" i="1"/>
  <c r="AR710" i="1"/>
  <c r="AR765" i="1"/>
  <c r="AR307" i="1"/>
  <c r="AR978" i="1"/>
  <c r="AR912" i="1"/>
  <c r="AR880" i="1"/>
  <c r="AR1076" i="1"/>
  <c r="AR962" i="1"/>
  <c r="AR585" i="1"/>
  <c r="AR700" i="1"/>
  <c r="AR575" i="1"/>
  <c r="AR638" i="1"/>
  <c r="AR299" i="1"/>
  <c r="AR408" i="1"/>
  <c r="AR462" i="1"/>
  <c r="AR376" i="1"/>
  <c r="AR262" i="1"/>
  <c r="AR825" i="1"/>
  <c r="AR966" i="1"/>
  <c r="AR159" i="1"/>
  <c r="AR841" i="1"/>
  <c r="AR174" i="1"/>
  <c r="AR380" i="1"/>
  <c r="AR895" i="1"/>
  <c r="AR600" i="1"/>
  <c r="AR865" i="1"/>
  <c r="AR1086" i="1"/>
  <c r="AR525" i="1"/>
  <c r="AR901" i="1"/>
  <c r="AR971" i="1"/>
  <c r="AR115" i="1"/>
  <c r="AR440" i="1"/>
  <c r="AR387" i="1"/>
  <c r="AR1020" i="1"/>
  <c r="AR461" i="1"/>
  <c r="AR815" i="1"/>
  <c r="AR255" i="1"/>
  <c r="AR378" i="1"/>
  <c r="AR813" i="1"/>
  <c r="AR828" i="1"/>
  <c r="AR557" i="1"/>
  <c r="AR530" i="1"/>
  <c r="AR623" i="1"/>
  <c r="AR489" i="1"/>
  <c r="AR827" i="1"/>
  <c r="AR458" i="1"/>
  <c r="AR509" i="1"/>
  <c r="AR535" i="1"/>
  <c r="AR67" i="1"/>
  <c r="AR272" i="1"/>
  <c r="AR995" i="1"/>
  <c r="AR101" i="1"/>
  <c r="AR427" i="1"/>
  <c r="AR306" i="1"/>
  <c r="AR725" i="1"/>
  <c r="AR564" i="1"/>
  <c r="AR282" i="1"/>
  <c r="AR864" i="1"/>
  <c r="AR253" i="1"/>
  <c r="AR881" i="1"/>
  <c r="AR100" i="1"/>
  <c r="AR136" i="1"/>
  <c r="AR830" i="1"/>
  <c r="AR625" i="1"/>
  <c r="AR420" i="1"/>
  <c r="AR252" i="1"/>
  <c r="AR22" i="1"/>
  <c r="AR191" i="1"/>
  <c r="AR466" i="1"/>
  <c r="AR316" i="1"/>
  <c r="AR929" i="1"/>
  <c r="AR782" i="1"/>
  <c r="AR603" i="1"/>
  <c r="AR589" i="1"/>
  <c r="AR800" i="1"/>
  <c r="AR522" i="1"/>
  <c r="AR857" i="1"/>
  <c r="AR985" i="1"/>
  <c r="AR402" i="1"/>
  <c r="AR439" i="1"/>
  <c r="AW439" i="1" s="1"/>
  <c r="AR3" i="1"/>
  <c r="AR48" i="1"/>
  <c r="AR217" i="1"/>
  <c r="AR333" i="1"/>
  <c r="AR144" i="1"/>
  <c r="AR270" i="1"/>
  <c r="AR544" i="1"/>
  <c r="AR805" i="1"/>
  <c r="AR531" i="1"/>
  <c r="AR852" i="1"/>
  <c r="AR716" i="1"/>
  <c r="AR972" i="1"/>
  <c r="AR750" i="1"/>
  <c r="AW750" i="1" s="1"/>
  <c r="AR383" i="1"/>
  <c r="AR99" i="1"/>
  <c r="AR180" i="1"/>
  <c r="AR473" i="1"/>
  <c r="AR293" i="1"/>
  <c r="AR168" i="1"/>
  <c r="AR370" i="1"/>
  <c r="AR475" i="1"/>
  <c r="AR164" i="1"/>
  <c r="AR723" i="1"/>
  <c r="AR736" i="1"/>
  <c r="AR407" i="1"/>
  <c r="AR979" i="1"/>
  <c r="AR354" i="1"/>
  <c r="AW354" i="1" s="1"/>
  <c r="AR647" i="1"/>
  <c r="AR730" i="1"/>
  <c r="AR909" i="1"/>
  <c r="AR1091" i="1"/>
  <c r="AR656" i="1"/>
  <c r="AR390" i="1"/>
  <c r="AR328" i="1"/>
  <c r="AR1013" i="1"/>
  <c r="AR245" i="1"/>
  <c r="AR424" i="1"/>
  <c r="AR365" i="1"/>
  <c r="AR814" i="1"/>
  <c r="AR808" i="1"/>
  <c r="AR266" i="1"/>
  <c r="AR547" i="1"/>
  <c r="AR854" i="1"/>
  <c r="AR464" i="1"/>
  <c r="AR799" i="1"/>
  <c r="AR538" i="1"/>
  <c r="AR674" i="1"/>
  <c r="AR80" i="1"/>
  <c r="AR791" i="1"/>
  <c r="BI886" i="1" l="1"/>
  <c r="BP886" i="1" s="1"/>
  <c r="BI342" i="1"/>
  <c r="BP342" i="1" s="1"/>
  <c r="BI636" i="1"/>
  <c r="BP636" i="1" s="1"/>
  <c r="BI609" i="1"/>
  <c r="BP609" i="1" s="1"/>
  <c r="BI243" i="1"/>
  <c r="BP243" i="1" s="1"/>
  <c r="BI284" i="1"/>
  <c r="BP284" i="1" s="1"/>
  <c r="BI527" i="1"/>
  <c r="BP527" i="1" s="1"/>
  <c r="BI754" i="1"/>
  <c r="BP754" i="1" s="1"/>
  <c r="BI982" i="1"/>
  <c r="BP982" i="1" s="1"/>
  <c r="BI15" i="1"/>
  <c r="BP15" i="1" s="1"/>
  <c r="BI765" i="1"/>
  <c r="BP765" i="1" s="1"/>
  <c r="BI373" i="1"/>
  <c r="BP373" i="1" s="1"/>
  <c r="BI196" i="1"/>
  <c r="BP196" i="1" s="1"/>
  <c r="BI457" i="1"/>
  <c r="BP457" i="1" s="1"/>
  <c r="BI695" i="1"/>
  <c r="BP695" i="1" s="1"/>
  <c r="BI980" i="1"/>
  <c r="BP980" i="1" s="1"/>
  <c r="BI769" i="1"/>
  <c r="BP769" i="1" s="1"/>
  <c r="BI490" i="1"/>
  <c r="BP490" i="1" s="1"/>
  <c r="BI795" i="1"/>
  <c r="BP795" i="1" s="1"/>
  <c r="BI683" i="1"/>
  <c r="BP683" i="1" s="1"/>
  <c r="BI582" i="1"/>
  <c r="BP582" i="1" s="1"/>
  <c r="BI233" i="1"/>
  <c r="BP233" i="1" s="1"/>
  <c r="BI988" i="1"/>
  <c r="BP988" i="1" s="1"/>
  <c r="BI155" i="1"/>
  <c r="BP155" i="1" s="1"/>
  <c r="BI575" i="1"/>
  <c r="BP575" i="1" s="1"/>
  <c r="BI688" i="1"/>
  <c r="BP688" i="1" s="1"/>
  <c r="BI714" i="1"/>
  <c r="BP714" i="1" s="1"/>
  <c r="BI692" i="1"/>
  <c r="BP692" i="1" s="1"/>
  <c r="BI380" i="1"/>
  <c r="BP380" i="1" s="1"/>
  <c r="BI620" i="1"/>
  <c r="BP620" i="1" s="1"/>
  <c r="BI318" i="1"/>
  <c r="BP318" i="1" s="1"/>
  <c r="BI120" i="1"/>
  <c r="BP120" i="1" s="1"/>
  <c r="BI173" i="1"/>
  <c r="BP173" i="1" s="1"/>
  <c r="BI735" i="1"/>
  <c r="BP735" i="1" s="1"/>
  <c r="BI358" i="1"/>
  <c r="BP358" i="1" s="1"/>
  <c r="BI494" i="1"/>
  <c r="BP494" i="1" s="1"/>
  <c r="BI742" i="1"/>
  <c r="BP742" i="1" s="1"/>
  <c r="BI1050" i="1"/>
  <c r="BP1050" i="1" s="1"/>
  <c r="BI752" i="1"/>
  <c r="BP752" i="1" s="1"/>
  <c r="AW737" i="1"/>
  <c r="AW718" i="1"/>
  <c r="BI190" i="1"/>
  <c r="BP190" i="1" s="1"/>
  <c r="BI935" i="1"/>
  <c r="BP935" i="1" s="1"/>
  <c r="BI986" i="1"/>
  <c r="BP986" i="1" s="1"/>
  <c r="BI652" i="1"/>
  <c r="BP652" i="1" s="1"/>
  <c r="BI997" i="1"/>
  <c r="BP997" i="1" s="1"/>
  <c r="BI122" i="1"/>
  <c r="BP122" i="1" s="1"/>
  <c r="BI502" i="1"/>
  <c r="BP502" i="1" s="1"/>
  <c r="BI478" i="1"/>
  <c r="BP478" i="1" s="1"/>
  <c r="BI391" i="1"/>
  <c r="BP391" i="1" s="1"/>
  <c r="BI937" i="1"/>
  <c r="BP937" i="1" s="1"/>
  <c r="BI715" i="1"/>
  <c r="BP715" i="1" s="1"/>
  <c r="AW952" i="1"/>
  <c r="BI250" i="1"/>
  <c r="BP250" i="1" s="1"/>
  <c r="BI526" i="1"/>
  <c r="BP526" i="1" s="1"/>
  <c r="AW613" i="1"/>
  <c r="BI555" i="1"/>
  <c r="BP555" i="1" s="1"/>
  <c r="BI224" i="1"/>
  <c r="BP224" i="1" s="1"/>
  <c r="BI962" i="1"/>
  <c r="BP962" i="1" s="1"/>
  <c r="BI624" i="1"/>
  <c r="BP624" i="1" s="1"/>
  <c r="BI147" i="1"/>
  <c r="BP147" i="1" s="1"/>
  <c r="BI81" i="1"/>
  <c r="BP81" i="1" s="1"/>
  <c r="BI62" i="1"/>
  <c r="BP62" i="1" s="1"/>
  <c r="BI713" i="1"/>
  <c r="BP713" i="1" s="1"/>
  <c r="BI267" i="1"/>
  <c r="BP267" i="1" s="1"/>
  <c r="BI601" i="1"/>
  <c r="BP601" i="1" s="1"/>
  <c r="BI169" i="1"/>
  <c r="BP169" i="1" s="1"/>
  <c r="BI663" i="1"/>
  <c r="BP663" i="1" s="1"/>
  <c r="BI209" i="1"/>
  <c r="BP209" i="1" s="1"/>
  <c r="BI9" i="1"/>
  <c r="BP9" i="1" s="1"/>
  <c r="BI160" i="1"/>
  <c r="BP160" i="1" s="1"/>
  <c r="BI46" i="1"/>
  <c r="BP46" i="1" s="1"/>
  <c r="BI246" i="1"/>
  <c r="BP246" i="1" s="1"/>
  <c r="BI45" i="1"/>
  <c r="BP45" i="1" s="1"/>
  <c r="BI931" i="1"/>
  <c r="BP931" i="1" s="1"/>
  <c r="BI193" i="1"/>
  <c r="BP193" i="1" s="1"/>
  <c r="BI678" i="1"/>
  <c r="BP678" i="1" s="1"/>
  <c r="BI94" i="1"/>
  <c r="BP94" i="1" s="1"/>
  <c r="BI107" i="1"/>
  <c r="BP107" i="1" s="1"/>
  <c r="BI807" i="1"/>
  <c r="BP807" i="1" s="1"/>
  <c r="BI80" i="1"/>
  <c r="BP80" i="1" s="1"/>
  <c r="BI536" i="1"/>
  <c r="BP536" i="1" s="1"/>
  <c r="BI635" i="1"/>
  <c r="BP635" i="1" s="1"/>
  <c r="BI577" i="1"/>
  <c r="BP577" i="1" s="1"/>
  <c r="BI156" i="1"/>
  <c r="BP156" i="1" s="1"/>
  <c r="BI232" i="1"/>
  <c r="BP232" i="1" s="1"/>
  <c r="BI621" i="1"/>
  <c r="BP621" i="1" s="1"/>
  <c r="BI367" i="1"/>
  <c r="BP367" i="1" s="1"/>
  <c r="BI987" i="1"/>
  <c r="BP987" i="1" s="1"/>
  <c r="BI694" i="1"/>
  <c r="BP694" i="1" s="1"/>
  <c r="BI11" i="1"/>
  <c r="BP11" i="1" s="1"/>
  <c r="BI435" i="1"/>
  <c r="BP435" i="1" s="1"/>
  <c r="BI756" i="1"/>
  <c r="BP756" i="1" s="1"/>
  <c r="BI638" i="1"/>
  <c r="BP638" i="1" s="1"/>
  <c r="BI548" i="1"/>
  <c r="BP548" i="1" s="1"/>
  <c r="BI1014" i="1"/>
  <c r="BP1014" i="1" s="1"/>
  <c r="BI145" i="1"/>
  <c r="BP145" i="1" s="1"/>
  <c r="BI569" i="1"/>
  <c r="BP569" i="1" s="1"/>
  <c r="BI504" i="1"/>
  <c r="BP504" i="1" s="1"/>
  <c r="BI983" i="1"/>
  <c r="BP983" i="1" s="1"/>
  <c r="BI488" i="1"/>
  <c r="BP488" i="1" s="1"/>
  <c r="BI1086" i="1"/>
  <c r="BP1086" i="1" s="1"/>
  <c r="BI371" i="1"/>
  <c r="BP371" i="1" s="1"/>
  <c r="BI1070" i="1"/>
  <c r="BP1070" i="1" s="1"/>
  <c r="BI776" i="1"/>
  <c r="BP776" i="1" s="1"/>
  <c r="BI613" i="1"/>
  <c r="BP613" i="1" s="1"/>
  <c r="BI158" i="1"/>
  <c r="BP158" i="1" s="1"/>
  <c r="BI794" i="1"/>
  <c r="BP794" i="1" s="1"/>
  <c r="BI675" i="1"/>
  <c r="BP675" i="1" s="1"/>
  <c r="BI1066" i="1"/>
  <c r="BP1066" i="1" s="1"/>
  <c r="BI431" i="1"/>
  <c r="BP431" i="1" s="1"/>
  <c r="BI440" i="1"/>
  <c r="BP440" i="1" s="1"/>
  <c r="BI787" i="1"/>
  <c r="BP787" i="1" s="1"/>
  <c r="BI617" i="1"/>
  <c r="BP617" i="1" s="1"/>
  <c r="BI303" i="1"/>
  <c r="BP303" i="1" s="1"/>
  <c r="BI2" i="1"/>
  <c r="BP2" i="1" s="1"/>
  <c r="BI528" i="1"/>
  <c r="BP528" i="1" s="1"/>
  <c r="BI331" i="1"/>
  <c r="BP331" i="1" s="1"/>
  <c r="BI708" i="1"/>
  <c r="BP708" i="1" s="1"/>
  <c r="BI1057" i="1"/>
  <c r="BP1057" i="1" s="1"/>
  <c r="BI410" i="1"/>
  <c r="BP410" i="1" s="1"/>
  <c r="BI90" i="1"/>
  <c r="BP90" i="1" s="1"/>
  <c r="BI381" i="1"/>
  <c r="BP381" i="1" s="1"/>
  <c r="BI378" i="1"/>
  <c r="BP378" i="1" s="1"/>
  <c r="BI960" i="1"/>
  <c r="BP960" i="1" s="1"/>
  <c r="BI413" i="1"/>
  <c r="BP413" i="1" s="1"/>
  <c r="BI89" i="1"/>
  <c r="BP89" i="1" s="1"/>
  <c r="BI406" i="1"/>
  <c r="BP406" i="1" s="1"/>
  <c r="BI877" i="1"/>
  <c r="BP877" i="1" s="1"/>
  <c r="BI93" i="1"/>
  <c r="BP93" i="1" s="1"/>
  <c r="BI661" i="1"/>
  <c r="BP661" i="1" s="1"/>
  <c r="BI244" i="1"/>
  <c r="BP244" i="1" s="1"/>
  <c r="BI347" i="1"/>
  <c r="BP347" i="1" s="1"/>
  <c r="BI351" i="1"/>
  <c r="BP351" i="1" s="1"/>
  <c r="BI681" i="1"/>
  <c r="BP681" i="1" s="1"/>
  <c r="BI151" i="1"/>
  <c r="BP151" i="1" s="1"/>
  <c r="BI550" i="1"/>
  <c r="BP550" i="1" s="1"/>
  <c r="BI603" i="1"/>
  <c r="BP603" i="1" s="1"/>
  <c r="BI543" i="1"/>
  <c r="BP543" i="1" s="1"/>
  <c r="BI634" i="1"/>
  <c r="BP634" i="1" s="1"/>
  <c r="BI516" i="1"/>
  <c r="BP516" i="1" s="1"/>
  <c r="BI405" i="1"/>
  <c r="BP405" i="1" s="1"/>
  <c r="BI105" i="1"/>
  <c r="BP105" i="1" s="1"/>
  <c r="BI19" i="1"/>
  <c r="BP19" i="1" s="1"/>
  <c r="BI272" i="1"/>
  <c r="BP272" i="1" s="1"/>
  <c r="BI92" i="1"/>
  <c r="BP92" i="1" s="1"/>
  <c r="BI144" i="1"/>
  <c r="BP144" i="1" s="1"/>
  <c r="BI470" i="1"/>
  <c r="BP470" i="1" s="1"/>
  <c r="BI928" i="1"/>
  <c r="BP928" i="1" s="1"/>
  <c r="BI690" i="1"/>
  <c r="BP690" i="1" s="1"/>
  <c r="BI777" i="1"/>
  <c r="BP777" i="1" s="1"/>
  <c r="BI1053" i="1"/>
  <c r="BP1053" i="1" s="1"/>
  <c r="BI654" i="1"/>
  <c r="BP654" i="1" s="1"/>
  <c r="BI874" i="1"/>
  <c r="BP874" i="1" s="1"/>
  <c r="BI839" i="1"/>
  <c r="BP839" i="1" s="1"/>
  <c r="BI653" i="1"/>
  <c r="BP653" i="1" s="1"/>
  <c r="BI993" i="1"/>
  <c r="BP993" i="1" s="1"/>
  <c r="BI998" i="1"/>
  <c r="BP998" i="1" s="1"/>
  <c r="BI639" i="1"/>
  <c r="BP639" i="1" s="1"/>
  <c r="BI293" i="1"/>
  <c r="BP293" i="1" s="1"/>
  <c r="BI198" i="1"/>
  <c r="BP198" i="1" s="1"/>
  <c r="BI676" i="1"/>
  <c r="BP676" i="1" s="1"/>
  <c r="BI140" i="1"/>
  <c r="BP140" i="1" s="1"/>
  <c r="BI78" i="1"/>
  <c r="BP78" i="1" s="1"/>
  <c r="BI557" i="1"/>
  <c r="BP557" i="1" s="1"/>
  <c r="BI146" i="1"/>
  <c r="BP146" i="1" s="1"/>
  <c r="BI383" i="1"/>
  <c r="BP383" i="1" s="1"/>
  <c r="BI469" i="1"/>
  <c r="BP469" i="1" s="1"/>
  <c r="BI973" i="1"/>
  <c r="BP973" i="1" s="1"/>
  <c r="BI698" i="1"/>
  <c r="BP698" i="1" s="1"/>
  <c r="BI456" i="1"/>
  <c r="BP456" i="1" s="1"/>
  <c r="BI234" i="1"/>
  <c r="BP234" i="1" s="1"/>
  <c r="BI970" i="1"/>
  <c r="BP970" i="1" s="1"/>
  <c r="BI72" i="1"/>
  <c r="BP72" i="1" s="1"/>
  <c r="BI354" i="1"/>
  <c r="BP354" i="1" s="1"/>
  <c r="BI73" i="1"/>
  <c r="BP73" i="1" s="1"/>
  <c r="BI278" i="1"/>
  <c r="BP278" i="1" s="1"/>
  <c r="BI360" i="1"/>
  <c r="BP360" i="1" s="1"/>
  <c r="BI718" i="1"/>
  <c r="BP718" i="1" s="1"/>
  <c r="BI940" i="1"/>
  <c r="BP940" i="1" s="1"/>
  <c r="BI230" i="1"/>
  <c r="BP230" i="1" s="1"/>
  <c r="BI942" i="1"/>
  <c r="BP942" i="1" s="1"/>
  <c r="BI849" i="1"/>
  <c r="BP849" i="1" s="1"/>
  <c r="BI818" i="1"/>
  <c r="BP818" i="1" s="1"/>
  <c r="BI442" i="1"/>
  <c r="BP442" i="1" s="1"/>
  <c r="BI112" i="1"/>
  <c r="BP112" i="1" s="1"/>
  <c r="BI23" i="1"/>
  <c r="BP23" i="1" s="1"/>
  <c r="BI408" i="1"/>
  <c r="BP408" i="1" s="1"/>
  <c r="BI644" i="1"/>
  <c r="BP644" i="1" s="1"/>
  <c r="BI774" i="1"/>
  <c r="BP774" i="1" s="1"/>
  <c r="BI13" i="1"/>
  <c r="BP13" i="1" s="1"/>
  <c r="BI436" i="1"/>
  <c r="BP436" i="1" s="1"/>
  <c r="BI724" i="1"/>
  <c r="BP724" i="1" s="1"/>
  <c r="BI115" i="1"/>
  <c r="BP115" i="1" s="1"/>
  <c r="BI519" i="1"/>
  <c r="BP519" i="1" s="1"/>
  <c r="BI369" i="1"/>
  <c r="BP369" i="1" s="1"/>
  <c r="BI592" i="1"/>
  <c r="BP592" i="1" s="1"/>
  <c r="BI817" i="1"/>
  <c r="BP817" i="1" s="1"/>
  <c r="BI896" i="1"/>
  <c r="BP896" i="1" s="1"/>
  <c r="BI164" i="1"/>
  <c r="BP164" i="1" s="1"/>
  <c r="BI344" i="1"/>
  <c r="BP344" i="1" s="1"/>
  <c r="BI222" i="1"/>
  <c r="BP222" i="1" s="1"/>
  <c r="BI221" i="1"/>
  <c r="BP221" i="1" s="1"/>
  <c r="BI1071" i="1"/>
  <c r="BP1071" i="1" s="1"/>
  <c r="BI312" i="1"/>
  <c r="BP312" i="1" s="1"/>
  <c r="BI216" i="1"/>
  <c r="BP216" i="1" s="1"/>
  <c r="BI493" i="1"/>
  <c r="BP493" i="1" s="1"/>
  <c r="BI66" i="1"/>
  <c r="BP66" i="1" s="1"/>
  <c r="BI796" i="1"/>
  <c r="BP796" i="1" s="1"/>
  <c r="BI462" i="1"/>
  <c r="BP462" i="1" s="1"/>
  <c r="BI486" i="1"/>
  <c r="BP486" i="1" s="1"/>
  <c r="BI422" i="1"/>
  <c r="BP422" i="1" s="1"/>
  <c r="BI673" i="1"/>
  <c r="BP673" i="1" s="1"/>
  <c r="BI336" i="1"/>
  <c r="BP336" i="1" s="1"/>
  <c r="BI503" i="1"/>
  <c r="BP503" i="1" s="1"/>
  <c r="BI1052" i="1"/>
  <c r="BP1052" i="1" s="1"/>
  <c r="BI571" i="1"/>
  <c r="BP571" i="1" s="1"/>
  <c r="BI200" i="1"/>
  <c r="BP200" i="1" s="1"/>
  <c r="BI1065" i="1"/>
  <c r="BP1065" i="1" s="1"/>
  <c r="BI426" i="1"/>
  <c r="BP426" i="1" s="1"/>
  <c r="BI129" i="1"/>
  <c r="BP129" i="1" s="1"/>
  <c r="BI628" i="1"/>
  <c r="BP628" i="1" s="1"/>
  <c r="BI793" i="1"/>
  <c r="BP793" i="1" s="1"/>
  <c r="BI349" i="1"/>
  <c r="BP349" i="1" s="1"/>
  <c r="BI441" i="1"/>
  <c r="BP441" i="1" s="1"/>
  <c r="BI990" i="1"/>
  <c r="BP990" i="1" s="1"/>
  <c r="BI926" i="1"/>
  <c r="BP926" i="1" s="1"/>
  <c r="BI726" i="1"/>
  <c r="BP726" i="1" s="1"/>
  <c r="BI54" i="1"/>
  <c r="BP54" i="1" s="1"/>
  <c r="BI779" i="1"/>
  <c r="BP779" i="1" s="1"/>
  <c r="BI651" i="1"/>
  <c r="BP651" i="1" s="1"/>
  <c r="BI846" i="1"/>
  <c r="BP846" i="1" s="1"/>
  <c r="BI495" i="1"/>
  <c r="BP495" i="1" s="1"/>
  <c r="BI192" i="1"/>
  <c r="BP192" i="1" s="1"/>
  <c r="BI876" i="1"/>
  <c r="BP876" i="1" s="1"/>
  <c r="BI524" i="1"/>
  <c r="BP524" i="1" s="1"/>
  <c r="BI348" i="1"/>
  <c r="BP348" i="1" s="1"/>
  <c r="BI419" i="1"/>
  <c r="BP419" i="1" s="1"/>
  <c r="BI1079" i="1"/>
  <c r="BP1079" i="1" s="1"/>
  <c r="BI1016" i="1"/>
  <c r="BP1016" i="1" s="1"/>
  <c r="BI821" i="1"/>
  <c r="BP821" i="1" s="1"/>
  <c r="BI82" i="1"/>
  <c r="BP82" i="1" s="1"/>
  <c r="BI1031" i="1"/>
  <c r="BP1031" i="1" s="1"/>
  <c r="BI824" i="1"/>
  <c r="BP824" i="1" s="1"/>
  <c r="BI623" i="1"/>
  <c r="BP623" i="1" s="1"/>
  <c r="BI1087" i="1"/>
  <c r="BP1087" i="1" s="1"/>
  <c r="BI625" i="1"/>
  <c r="BP625" i="1" s="1"/>
  <c r="BI168" i="1"/>
  <c r="BP168" i="1" s="1"/>
  <c r="BI170" i="1"/>
  <c r="BP170" i="1" s="1"/>
  <c r="BI950" i="1"/>
  <c r="BP950" i="1" s="1"/>
  <c r="BI558" i="1"/>
  <c r="BP558" i="1" s="1"/>
  <c r="BI159" i="1"/>
  <c r="BP159" i="1" s="1"/>
  <c r="BI26" i="1"/>
  <c r="BP26" i="1" s="1"/>
  <c r="BJ718" i="1"/>
  <c r="BQ718" i="1" s="1"/>
  <c r="BH718" i="1"/>
  <c r="BO718" i="1" s="1"/>
  <c r="BG718" i="1"/>
  <c r="BN718" i="1" s="1"/>
  <c r="BI627" i="1"/>
  <c r="BP627" i="1" s="1"/>
  <c r="BI219" i="1"/>
  <c r="BP219" i="1" s="1"/>
  <c r="BI311" i="1"/>
  <c r="BP311" i="1" s="1"/>
  <c r="BI815" i="1"/>
  <c r="BP815" i="1" s="1"/>
  <c r="BI743" i="1"/>
  <c r="BP743" i="1" s="1"/>
  <c r="BI531" i="1"/>
  <c r="BP531" i="1" s="1"/>
  <c r="BI421" i="1"/>
  <c r="BP421" i="1" s="1"/>
  <c r="BI957" i="1"/>
  <c r="BP957" i="1" s="1"/>
  <c r="BI31" i="1"/>
  <c r="BP31" i="1" s="1"/>
  <c r="BI879" i="1"/>
  <c r="BP879" i="1" s="1"/>
  <c r="BI25" i="1"/>
  <c r="BP25" i="1" s="1"/>
  <c r="BI101" i="1"/>
  <c r="BP101" i="1" s="1"/>
  <c r="BI366" i="1"/>
  <c r="BP366" i="1" s="1"/>
  <c r="BI646" i="1"/>
  <c r="BP646" i="1" s="1"/>
  <c r="BI1054" i="1"/>
  <c r="BP1054" i="1" s="1"/>
  <c r="BI4" i="1"/>
  <c r="BP4" i="1" s="1"/>
  <c r="BI1072" i="1"/>
  <c r="BP1072" i="1" s="1"/>
  <c r="BI792" i="1"/>
  <c r="BP792" i="1" s="1"/>
  <c r="BI1064" i="1"/>
  <c r="BP1064" i="1" s="1"/>
  <c r="BI51" i="1"/>
  <c r="BP51" i="1" s="1"/>
  <c r="BI891" i="1"/>
  <c r="BP891" i="1" s="1"/>
  <c r="BI399" i="1"/>
  <c r="BP399" i="1" s="1"/>
  <c r="BI467" i="1"/>
  <c r="BP467" i="1" s="1"/>
  <c r="BI944" i="1"/>
  <c r="BP944" i="1" s="1"/>
  <c r="BI750" i="1"/>
  <c r="BP750" i="1" s="1"/>
  <c r="BI751" i="1"/>
  <c r="BP751" i="1" s="1"/>
  <c r="BI281" i="1"/>
  <c r="BP281" i="1" s="1"/>
  <c r="BI902" i="1"/>
  <c r="BP902" i="1" s="1"/>
  <c r="BI416" i="1"/>
  <c r="BP416" i="1" s="1"/>
  <c r="BI202" i="1"/>
  <c r="BP202" i="1" s="1"/>
  <c r="BI116" i="1"/>
  <c r="BP116" i="1" s="1"/>
  <c r="BI59" i="1"/>
  <c r="BP59" i="1" s="1"/>
  <c r="BI822" i="1"/>
  <c r="BP822" i="1" s="1"/>
  <c r="BI1017" i="1"/>
  <c r="BP1017" i="1" s="1"/>
  <c r="BI979" i="1"/>
  <c r="BP979" i="1" s="1"/>
  <c r="BI418" i="1"/>
  <c r="BP418" i="1" s="1"/>
  <c r="BI7" i="1"/>
  <c r="BP7" i="1" s="1"/>
  <c r="BI972" i="1"/>
  <c r="BP972" i="1" s="1"/>
  <c r="BI215" i="1"/>
  <c r="BP215" i="1" s="1"/>
  <c r="BI29" i="1"/>
  <c r="BP29" i="1" s="1"/>
  <c r="BI271" i="1"/>
  <c r="BP271" i="1" s="1"/>
  <c r="BI511" i="1"/>
  <c r="BP511" i="1" s="1"/>
  <c r="BI845" i="1"/>
  <c r="BP845" i="1" s="1"/>
  <c r="BI633" i="1"/>
  <c r="BP633" i="1" s="1"/>
  <c r="BI656" i="1"/>
  <c r="BP656" i="1" s="1"/>
  <c r="BI785" i="1"/>
  <c r="BP785" i="1" s="1"/>
  <c r="BI114" i="1"/>
  <c r="BP114" i="1" s="1"/>
  <c r="BI27" i="1"/>
  <c r="BP27" i="1" s="1"/>
  <c r="BI1082" i="1"/>
  <c r="BP1082" i="1" s="1"/>
  <c r="BI574" i="1"/>
  <c r="BP574" i="1" s="1"/>
  <c r="BI984" i="1"/>
  <c r="BP984" i="1" s="1"/>
  <c r="BI277" i="1"/>
  <c r="BP277" i="1" s="1"/>
  <c r="BI737" i="1"/>
  <c r="BP737" i="1" s="1"/>
  <c r="BI532" i="1"/>
  <c r="BP532" i="1" s="1"/>
  <c r="BI459" i="1"/>
  <c r="BP459" i="1" s="1"/>
  <c r="BI851" i="1"/>
  <c r="BP851" i="1" s="1"/>
  <c r="BI588" i="1"/>
  <c r="BP588" i="1" s="1"/>
  <c r="BI900" i="1"/>
  <c r="BP900" i="1" s="1"/>
  <c r="BI657" i="1"/>
  <c r="BP657" i="1" s="1"/>
  <c r="BI677" i="1"/>
  <c r="BP677" i="1" s="1"/>
  <c r="BI853" i="1"/>
  <c r="BP853" i="1" s="1"/>
  <c r="BI573" i="1"/>
  <c r="BP573" i="1" s="1"/>
  <c r="BI152" i="1"/>
  <c r="BP152" i="1" s="1"/>
  <c r="BI261" i="1"/>
  <c r="BP261" i="1" s="1"/>
  <c r="BI753" i="1"/>
  <c r="BP753" i="1" s="1"/>
  <c r="BI598" i="1"/>
  <c r="BP598" i="1" s="1"/>
  <c r="BI629" i="1"/>
  <c r="BP629" i="1" s="1"/>
  <c r="BI748" i="1"/>
  <c r="BP748" i="1" s="1"/>
  <c r="BI725" i="1"/>
  <c r="BP725" i="1" s="1"/>
  <c r="BI978" i="1"/>
  <c r="BP978" i="1" s="1"/>
  <c r="BI578" i="1"/>
  <c r="BP578" i="1" s="1"/>
  <c r="BI829" i="1"/>
  <c r="BP829" i="1" s="1"/>
  <c r="BI282" i="1"/>
  <c r="BP282" i="1" s="1"/>
  <c r="BI3" i="1"/>
  <c r="BP3" i="1" s="1"/>
  <c r="BI111" i="1"/>
  <c r="BP111" i="1" s="1"/>
  <c r="BI330" i="1"/>
  <c r="BP330" i="1" s="1"/>
  <c r="BI722" i="1"/>
  <c r="BP722" i="1" s="1"/>
  <c r="BI1024" i="1"/>
  <c r="BP1024" i="1" s="1"/>
  <c r="BI402" i="1"/>
  <c r="BP402" i="1" s="1"/>
  <c r="BI85" i="1"/>
  <c r="BP85" i="1" s="1"/>
  <c r="BI560" i="1"/>
  <c r="BP560" i="1" s="1"/>
  <c r="BI392" i="1"/>
  <c r="BP392" i="1" s="1"/>
  <c r="BI1091" i="1"/>
  <c r="BP1091" i="1" s="1"/>
  <c r="BJ915" i="1"/>
  <c r="BQ915" i="1" s="1"/>
  <c r="BH915" i="1"/>
  <c r="BO915" i="1" s="1"/>
  <c r="BG915" i="1"/>
  <c r="BN915" i="1" s="1"/>
  <c r="BI797" i="1"/>
  <c r="BP797" i="1" s="1"/>
  <c r="BI589" i="1"/>
  <c r="BP589" i="1" s="1"/>
  <c r="BI34" i="1"/>
  <c r="BP34" i="1" s="1"/>
  <c r="BI911" i="1"/>
  <c r="BP911" i="1" s="1"/>
  <c r="BI453" i="1"/>
  <c r="BP453" i="1" s="1"/>
  <c r="BI844" i="1"/>
  <c r="BP844" i="1" s="1"/>
  <c r="BI669" i="1"/>
  <c r="BP669" i="1" s="1"/>
  <c r="BI586" i="1"/>
  <c r="BP586" i="1" s="1"/>
  <c r="BI1084" i="1"/>
  <c r="BP1084" i="1" s="1"/>
  <c r="BI622" i="1"/>
  <c r="BP622" i="1" s="1"/>
  <c r="BI455" i="1"/>
  <c r="BP455" i="1" s="1"/>
  <c r="BI907" i="1"/>
  <c r="BP907" i="1" s="1"/>
  <c r="BI684" i="1"/>
  <c r="BP684" i="1" s="1"/>
  <c r="BI460" i="1"/>
  <c r="BP460" i="1" s="1"/>
  <c r="BI812" i="1"/>
  <c r="BP812" i="1" s="1"/>
  <c r="BI865" i="1"/>
  <c r="BP865" i="1" s="1"/>
  <c r="BI1011" i="1"/>
  <c r="BP1011" i="1" s="1"/>
  <c r="BI22" i="1"/>
  <c r="BP22" i="1" s="1"/>
  <c r="BI40" i="1"/>
  <c r="BP40" i="1" s="1"/>
  <c r="BI335" i="1"/>
  <c r="BP335" i="1" s="1"/>
  <c r="BI837" i="1"/>
  <c r="BP837" i="1" s="1"/>
  <c r="BI300" i="1"/>
  <c r="BP300" i="1" s="1"/>
  <c r="BI813" i="1"/>
  <c r="BP813" i="1" s="1"/>
  <c r="BI515" i="1"/>
  <c r="BP515" i="1" s="1"/>
  <c r="BI288" i="1"/>
  <c r="BP288" i="1" s="1"/>
  <c r="BI964" i="1"/>
  <c r="BP964" i="1" s="1"/>
  <c r="BI76" i="1"/>
  <c r="BP76" i="1" s="1"/>
  <c r="BI523" i="1"/>
  <c r="BP523" i="1" s="1"/>
  <c r="BI600" i="1"/>
  <c r="BP600" i="1" s="1"/>
  <c r="BI665" i="1"/>
  <c r="BP665" i="1" s="1"/>
  <c r="BI1009" i="1"/>
  <c r="BP1009" i="1" s="1"/>
  <c r="BI175" i="1"/>
  <c r="BP175" i="1" s="1"/>
  <c r="BI323" i="1"/>
  <c r="BP323" i="1" s="1"/>
  <c r="BI263" i="1"/>
  <c r="BP263" i="1" s="1"/>
  <c r="BI434" i="1"/>
  <c r="BP434" i="1" s="1"/>
  <c r="BI542" i="1"/>
  <c r="BP542" i="1" s="1"/>
  <c r="BI761" i="1"/>
  <c r="BP761" i="1" s="1"/>
  <c r="BI362" i="1"/>
  <c r="BP362" i="1" s="1"/>
  <c r="BI18" i="1"/>
  <c r="BP18" i="1" s="1"/>
  <c r="BI768" i="1"/>
  <c r="BP768" i="1" s="1"/>
  <c r="BI394" i="1"/>
  <c r="BP394" i="1" s="1"/>
  <c r="BJ982" i="1"/>
  <c r="BQ982" i="1" s="1"/>
  <c r="BG982" i="1"/>
  <c r="BN982" i="1" s="1"/>
  <c r="BH982" i="1"/>
  <c r="BO982" i="1" s="1"/>
  <c r="BI1042" i="1"/>
  <c r="BP1042" i="1" s="1"/>
  <c r="BI641" i="1"/>
  <c r="BP641" i="1" s="1"/>
  <c r="BI166" i="1"/>
  <c r="BP166" i="1" s="1"/>
  <c r="BI1006" i="1"/>
  <c r="BP1006" i="1" s="1"/>
  <c r="BI805" i="1"/>
  <c r="BP805" i="1" s="1"/>
  <c r="BI884" i="1"/>
  <c r="BP884" i="1" s="1"/>
  <c r="BI194" i="1"/>
  <c r="BP194" i="1" s="1"/>
  <c r="BI594" i="1"/>
  <c r="BP594" i="1" s="1"/>
  <c r="BI1089" i="1"/>
  <c r="BP1089" i="1" s="1"/>
  <c r="BI930" i="1"/>
  <c r="BP930" i="1" s="1"/>
  <c r="BI913" i="1"/>
  <c r="BP913" i="1" s="1"/>
  <c r="BI113" i="1"/>
  <c r="BP113" i="1" s="1"/>
  <c r="BI936" i="1"/>
  <c r="BP936" i="1" s="1"/>
  <c r="BI966" i="1"/>
  <c r="BP966" i="1" s="1"/>
  <c r="BI403" i="1"/>
  <c r="BP403" i="1" s="1"/>
  <c r="BI893" i="1"/>
  <c r="BP893" i="1" s="1"/>
  <c r="BI757" i="1"/>
  <c r="BP757" i="1" s="1"/>
  <c r="BI63" i="1"/>
  <c r="BP63" i="1" s="1"/>
  <c r="BI393" i="1"/>
  <c r="BP393" i="1" s="1"/>
  <c r="BI1081" i="1"/>
  <c r="BP1081" i="1" s="1"/>
  <c r="BI854" i="1"/>
  <c r="BP854" i="1" s="1"/>
  <c r="BI472" i="1"/>
  <c r="BP472" i="1" s="1"/>
  <c r="BI739" i="1"/>
  <c r="BP739" i="1" s="1"/>
  <c r="BI801" i="1"/>
  <c r="BP801" i="1" s="1"/>
  <c r="BI1021" i="1"/>
  <c r="BP1021" i="1" s="1"/>
  <c r="BI356" i="1"/>
  <c r="BP356" i="1" s="1"/>
  <c r="BI297" i="1"/>
  <c r="BP297" i="1" s="1"/>
  <c r="BI249" i="1"/>
  <c r="BP249" i="1" s="1"/>
  <c r="BI451" i="1"/>
  <c r="BP451" i="1" s="1"/>
  <c r="BI1000" i="1"/>
  <c r="BP1000" i="1" s="1"/>
  <c r="BI842" i="1"/>
  <c r="BP842" i="1" s="1"/>
  <c r="BI890" i="1"/>
  <c r="BP890" i="1" s="1"/>
  <c r="BI929" i="1"/>
  <c r="BP929" i="1" s="1"/>
  <c r="BI199" i="1"/>
  <c r="BP199" i="1" s="1"/>
  <c r="BI510" i="1"/>
  <c r="BP510" i="1" s="1"/>
  <c r="BI781" i="1"/>
  <c r="BP781" i="1" s="1"/>
  <c r="BI266" i="1"/>
  <c r="BP266" i="1" s="1"/>
  <c r="BI473" i="1"/>
  <c r="BP473" i="1" s="1"/>
  <c r="BI153" i="1"/>
  <c r="BP153" i="1" s="1"/>
  <c r="BI60" i="1"/>
  <c r="BP60" i="1" s="1"/>
  <c r="BI377" i="1"/>
  <c r="BP377" i="1" s="1"/>
  <c r="BI740" i="1"/>
  <c r="BP740" i="1" s="1"/>
  <c r="BI298" i="1"/>
  <c r="BP298" i="1" s="1"/>
  <c r="BI316" i="1"/>
  <c r="BP316" i="1" s="1"/>
  <c r="BI840" i="1"/>
  <c r="BP840" i="1" s="1"/>
  <c r="BI70" i="1"/>
  <c r="BP70" i="1" s="1"/>
  <c r="BI103" i="1"/>
  <c r="BP103" i="1" s="1"/>
  <c r="BI977" i="1"/>
  <c r="BP977" i="1" s="1"/>
  <c r="BI437" i="1"/>
  <c r="BP437" i="1" s="1"/>
  <c r="BI484" i="1"/>
  <c r="BP484" i="1" s="1"/>
  <c r="BI341" i="1"/>
  <c r="BP341" i="1" s="1"/>
  <c r="BI427" i="1"/>
  <c r="BP427" i="1" s="1"/>
  <c r="BI733" i="1"/>
  <c r="BP733" i="1" s="1"/>
  <c r="BI411" i="1"/>
  <c r="BP411" i="1" s="1"/>
  <c r="BI852" i="1"/>
  <c r="BP852" i="1" s="1"/>
  <c r="BI10" i="1"/>
  <c r="BP10" i="1" s="1"/>
  <c r="BI211" i="1"/>
  <c r="BP211" i="1" s="1"/>
  <c r="BJ737" i="1"/>
  <c r="BQ737" i="1" s="1"/>
  <c r="BH737" i="1"/>
  <c r="BO737" i="1" s="1"/>
  <c r="BG737" i="1"/>
  <c r="BN737" i="1" s="1"/>
  <c r="BJ542" i="1"/>
  <c r="BQ542" i="1" s="1"/>
  <c r="BH542" i="1"/>
  <c r="BO542" i="1" s="1"/>
  <c r="BG542" i="1"/>
  <c r="BN542" i="1" s="1"/>
  <c r="BI346" i="1"/>
  <c r="BP346" i="1" s="1"/>
  <c r="BI338" i="1"/>
  <c r="BP338" i="1" s="1"/>
  <c r="BI747" i="1"/>
  <c r="BP747" i="1" s="1"/>
  <c r="BI148" i="1"/>
  <c r="BP148" i="1" s="1"/>
  <c r="BI33" i="1"/>
  <c r="BP33" i="1" s="1"/>
  <c r="BI186" i="1"/>
  <c r="BP186" i="1" s="1"/>
  <c r="BI568" i="1"/>
  <c r="BP568" i="1" s="1"/>
  <c r="BI1035" i="1"/>
  <c r="BP1035" i="1" s="1"/>
  <c r="BI701" i="1"/>
  <c r="BP701" i="1" s="1"/>
  <c r="BI44" i="1"/>
  <c r="BP44" i="1" s="1"/>
  <c r="BI826" i="1"/>
  <c r="BP826" i="1" s="1"/>
  <c r="BI474" i="1"/>
  <c r="BP474" i="1" s="1"/>
  <c r="BI407" i="1"/>
  <c r="BP407" i="1" s="1"/>
  <c r="BI872" i="1"/>
  <c r="BP872" i="1" s="1"/>
  <c r="BI830" i="1"/>
  <c r="BP830" i="1" s="1"/>
  <c r="BI400" i="1"/>
  <c r="BP400" i="1" s="1"/>
  <c r="BI707" i="1"/>
  <c r="BP707" i="1" s="1"/>
  <c r="BI583" i="1"/>
  <c r="BP583" i="1" s="1"/>
  <c r="BI496" i="1"/>
  <c r="BP496" i="1" s="1"/>
  <c r="BI20" i="1"/>
  <c r="BP20" i="1" s="1"/>
  <c r="BI507" i="1"/>
  <c r="BP507" i="1" s="1"/>
  <c r="BI710" i="1"/>
  <c r="BP710" i="1" s="1"/>
  <c r="BI42" i="1"/>
  <c r="BP42" i="1" s="1"/>
  <c r="BI56" i="1"/>
  <c r="BP56" i="1" s="1"/>
  <c r="BI24" i="1"/>
  <c r="BP24" i="1" s="1"/>
  <c r="BI110" i="1"/>
  <c r="BP110" i="1" s="1"/>
  <c r="BI241" i="1"/>
  <c r="BP241" i="1" s="1"/>
  <c r="BI217" i="1"/>
  <c r="BP217" i="1" s="1"/>
  <c r="BI127" i="1"/>
  <c r="BP127" i="1" s="1"/>
  <c r="BI245" i="1"/>
  <c r="BP245" i="1" s="1"/>
  <c r="BI131" i="1"/>
  <c r="BP131" i="1" s="1"/>
  <c r="BI947" i="1"/>
  <c r="BP947" i="1" s="1"/>
  <c r="BI183" i="1"/>
  <c r="BP183" i="1" s="1"/>
  <c r="BI317" i="1"/>
  <c r="BP317" i="1" s="1"/>
  <c r="BI239" i="1"/>
  <c r="BP239" i="1" s="1"/>
  <c r="BI734" i="1"/>
  <c r="BP734" i="1" s="1"/>
  <c r="BI1041" i="1"/>
  <c r="BP1041" i="1" s="1"/>
  <c r="BI791" i="1"/>
  <c r="BP791" i="1" s="1"/>
  <c r="BI969" i="1"/>
  <c r="BP969" i="1" s="1"/>
  <c r="BI887" i="1"/>
  <c r="BP887" i="1" s="1"/>
  <c r="BI302" i="1"/>
  <c r="BP302" i="1" s="1"/>
  <c r="BI1025" i="1"/>
  <c r="BP1025" i="1" s="1"/>
  <c r="BI659" i="1"/>
  <c r="BP659" i="1" s="1"/>
  <c r="BI53" i="1"/>
  <c r="BP53" i="1" s="1"/>
  <c r="BI584" i="1"/>
  <c r="BP584" i="1" s="1"/>
  <c r="BI333" i="1"/>
  <c r="BP333" i="1" s="1"/>
  <c r="BI721" i="1"/>
  <c r="BP721" i="1" s="1"/>
  <c r="BI738" i="1"/>
  <c r="BP738" i="1" s="1"/>
  <c r="BI581" i="1"/>
  <c r="BP581" i="1" s="1"/>
  <c r="BI37" i="1"/>
  <c r="BP37" i="1" s="1"/>
  <c r="BI497" i="1"/>
  <c r="BP497" i="1" s="1"/>
  <c r="BI679" i="1"/>
  <c r="BP679" i="1" s="1"/>
  <c r="BI1030" i="1"/>
  <c r="BP1030" i="1" s="1"/>
  <c r="BI269" i="1"/>
  <c r="BP269" i="1" s="1"/>
  <c r="BI206" i="1"/>
  <c r="BP206" i="1" s="1"/>
  <c r="BJ505" i="1"/>
  <c r="BQ505" i="1" s="1"/>
  <c r="BH505" i="1"/>
  <c r="BO505" i="1" s="1"/>
  <c r="BG505" i="1"/>
  <c r="BN505" i="1" s="1"/>
  <c r="BJ273" i="1"/>
  <c r="BQ273" i="1" s="1"/>
  <c r="BG273" i="1"/>
  <c r="BN273" i="1" s="1"/>
  <c r="BH273" i="1"/>
  <c r="BO273" i="1" s="1"/>
  <c r="BI637" i="1"/>
  <c r="BP637" i="1" s="1"/>
  <c r="BI128" i="1"/>
  <c r="BP128" i="1" s="1"/>
  <c r="BI414" i="1"/>
  <c r="BP414" i="1" s="1"/>
  <c r="BI559" i="1"/>
  <c r="BP559" i="1" s="1"/>
  <c r="BI798" i="1"/>
  <c r="BP798" i="1" s="1"/>
  <c r="BI968" i="1"/>
  <c r="BP968" i="1" s="1"/>
  <c r="BI1093" i="1"/>
  <c r="BP1093" i="1" s="1"/>
  <c r="BI154" i="1"/>
  <c r="BP154" i="1" s="1"/>
  <c r="BI185" i="1"/>
  <c r="BP185" i="1" s="1"/>
  <c r="BI758" i="1"/>
  <c r="BP758" i="1" s="1"/>
  <c r="BI909" i="1"/>
  <c r="BP909" i="1" s="1"/>
  <c r="BI345" i="1"/>
  <c r="BP345" i="1" s="1"/>
  <c r="BI386" i="1"/>
  <c r="BP386" i="1" s="1"/>
  <c r="BI1044" i="1"/>
  <c r="BP1044" i="1" s="1"/>
  <c r="BI514" i="1"/>
  <c r="BP514" i="1" s="1"/>
  <c r="BI1048" i="1"/>
  <c r="BP1048" i="1" s="1"/>
  <c r="BI591" i="1"/>
  <c r="BP591" i="1" s="1"/>
  <c r="BI1077" i="1"/>
  <c r="BP1077" i="1" s="1"/>
  <c r="BI352" i="1"/>
  <c r="BP352" i="1" s="1"/>
  <c r="BI310" i="1"/>
  <c r="BP310" i="1" s="1"/>
  <c r="BI191" i="1"/>
  <c r="BP191" i="1" s="1"/>
  <c r="BI513" i="1"/>
  <c r="BP513" i="1" s="1"/>
  <c r="BI390" i="1"/>
  <c r="BP390" i="1" s="1"/>
  <c r="BI730" i="1"/>
  <c r="BP730" i="1" s="1"/>
  <c r="BI691" i="1"/>
  <c r="BP691" i="1" s="1"/>
  <c r="BI953" i="1"/>
  <c r="BP953" i="1" s="1"/>
  <c r="BI593" i="1"/>
  <c r="BP593" i="1" s="1"/>
  <c r="BI439" i="1"/>
  <c r="BP439" i="1" s="1"/>
  <c r="BI509" i="1"/>
  <c r="BP509" i="1" s="1"/>
  <c r="BI274" i="1"/>
  <c r="BP274" i="1" s="1"/>
  <c r="BI118" i="1"/>
  <c r="BP118" i="1" s="1"/>
  <c r="BI1023" i="1"/>
  <c r="BP1023" i="1" s="1"/>
  <c r="BI696" i="1"/>
  <c r="BP696" i="1" s="1"/>
  <c r="BI395" i="1"/>
  <c r="BP395" i="1" s="1"/>
  <c r="BI1046" i="1"/>
  <c r="BP1046" i="1" s="1"/>
  <c r="BI699" i="1"/>
  <c r="BP699" i="1" s="1"/>
  <c r="BI685" i="1"/>
  <c r="BP685" i="1" s="1"/>
  <c r="BI883" i="1"/>
  <c r="BP883" i="1" s="1"/>
  <c r="BI770" i="1"/>
  <c r="BP770" i="1" s="1"/>
  <c r="BI898" i="1"/>
  <c r="BP898" i="1" s="1"/>
  <c r="BI448" i="1"/>
  <c r="BP448" i="1" s="1"/>
  <c r="BI287" i="1"/>
  <c r="BP287" i="1" s="1"/>
  <c r="BI30" i="1"/>
  <c r="BP30" i="1" s="1"/>
  <c r="BI1027" i="1"/>
  <c r="BP1027" i="1" s="1"/>
  <c r="BI775" i="1"/>
  <c r="BP775" i="1" s="1"/>
  <c r="BI334" i="1"/>
  <c r="BP334" i="1" s="1"/>
  <c r="BI992" i="1"/>
  <c r="BP992" i="1" s="1"/>
  <c r="BI906" i="1"/>
  <c r="BP906" i="1" s="1"/>
  <c r="BI125" i="1"/>
  <c r="BP125" i="1" s="1"/>
  <c r="BI642" i="1"/>
  <c r="BP642" i="1" s="1"/>
  <c r="BI315" i="1"/>
  <c r="BP315" i="1" s="1"/>
  <c r="BI388" i="1"/>
  <c r="BP388" i="1" s="1"/>
  <c r="BI1020" i="1"/>
  <c r="BP1020" i="1" s="1"/>
  <c r="BI764" i="1"/>
  <c r="BP764" i="1" s="1"/>
  <c r="BI576" i="1"/>
  <c r="BP576" i="1" s="1"/>
  <c r="BI446" i="1"/>
  <c r="BP446" i="1" s="1"/>
  <c r="BI253" i="1"/>
  <c r="BP253" i="1" s="1"/>
  <c r="BI257" i="1"/>
  <c r="BP257" i="1" s="1"/>
  <c r="BI525" i="1"/>
  <c r="BP525" i="1" s="1"/>
  <c r="BI1002" i="1"/>
  <c r="BP1002" i="1" s="1"/>
  <c r="BI626" i="1"/>
  <c r="BP626" i="1" s="1"/>
  <c r="BI705" i="1"/>
  <c r="BP705" i="1" s="1"/>
  <c r="BI1019" i="1"/>
  <c r="BP1019" i="1" s="1"/>
  <c r="BI252" i="1"/>
  <c r="BP252" i="1" s="1"/>
  <c r="BI949" i="1"/>
  <c r="BP949" i="1" s="1"/>
  <c r="BI423" i="1"/>
  <c r="BP423" i="1" s="1"/>
  <c r="BI307" i="1"/>
  <c r="BP307" i="1" s="1"/>
  <c r="BI771" i="1"/>
  <c r="BP771" i="1" s="1"/>
  <c r="BI811" i="1"/>
  <c r="BP811" i="1" s="1"/>
  <c r="BI1068" i="1"/>
  <c r="BP1068" i="1" s="1"/>
  <c r="BI71" i="1"/>
  <c r="BP71" i="1" s="1"/>
  <c r="BI848" i="1"/>
  <c r="BP848" i="1" s="1"/>
  <c r="BI729" i="1"/>
  <c r="BP729" i="1" s="1"/>
  <c r="BI65" i="1"/>
  <c r="BP65" i="1" s="1"/>
  <c r="BI615" i="1"/>
  <c r="BP615" i="1" s="1"/>
  <c r="BI136" i="1"/>
  <c r="BP136" i="1" s="1"/>
  <c r="BI223" i="1"/>
  <c r="BP223" i="1" s="1"/>
  <c r="BI104" i="1"/>
  <c r="BP104" i="1" s="1"/>
  <c r="BI445" i="1"/>
  <c r="BP445" i="1" s="1"/>
  <c r="BI814" i="1"/>
  <c r="BP814" i="1" s="1"/>
  <c r="BI454" i="1"/>
  <c r="BP454" i="1" s="1"/>
  <c r="BI458" i="1"/>
  <c r="BP458" i="1" s="1"/>
  <c r="BI645" i="1"/>
  <c r="BP645" i="1" s="1"/>
  <c r="BI687" i="1"/>
  <c r="BP687" i="1" s="1"/>
  <c r="BI580" i="1"/>
  <c r="BP580" i="1" s="1"/>
  <c r="BI1013" i="1"/>
  <c r="BP1013" i="1" s="1"/>
  <c r="BI539" i="1"/>
  <c r="BP539" i="1" s="1"/>
  <c r="BI108" i="1"/>
  <c r="BP108" i="1" s="1"/>
  <c r="BI370" i="1"/>
  <c r="BP370" i="1" s="1"/>
  <c r="BI256" i="1"/>
  <c r="BP256" i="1" s="1"/>
  <c r="BI954" i="1"/>
  <c r="BP954" i="1" s="1"/>
  <c r="BI52" i="1"/>
  <c r="BP52" i="1" s="1"/>
  <c r="BI994" i="1"/>
  <c r="BP994" i="1" s="1"/>
  <c r="BI412" i="1"/>
  <c r="BP412" i="1" s="1"/>
  <c r="BI97" i="1"/>
  <c r="BP97" i="1" s="1"/>
  <c r="BI841" i="1"/>
  <c r="BP841" i="1" s="1"/>
  <c r="BI226" i="1"/>
  <c r="BP226" i="1" s="1"/>
  <c r="BI443" i="1"/>
  <c r="BP443" i="1" s="1"/>
  <c r="BI327" i="1"/>
  <c r="BP327" i="1" s="1"/>
  <c r="BI213" i="1"/>
  <c r="BP213" i="1" s="1"/>
  <c r="BI607" i="1"/>
  <c r="BP607" i="1" s="1"/>
  <c r="BI130" i="1"/>
  <c r="BP130" i="1" s="1"/>
  <c r="BI313" i="1"/>
  <c r="BP313" i="1" s="1"/>
  <c r="BI1032" i="1"/>
  <c r="BP1032" i="1" s="1"/>
  <c r="BI1083" i="1"/>
  <c r="BP1083" i="1" s="1"/>
  <c r="BI700" i="1"/>
  <c r="BP700" i="1" s="1"/>
  <c r="BI867" i="1"/>
  <c r="BP867" i="1" s="1"/>
  <c r="BI332" i="1"/>
  <c r="BP332" i="1" s="1"/>
  <c r="BI789" i="1"/>
  <c r="BP789" i="1" s="1"/>
  <c r="BI904" i="1"/>
  <c r="BP904" i="1" s="1"/>
  <c r="BI491" i="1"/>
  <c r="BP491" i="1" s="1"/>
  <c r="BI857" i="1"/>
  <c r="BP857" i="1" s="1"/>
  <c r="BI961" i="1"/>
  <c r="BP961" i="1" s="1"/>
  <c r="BI901" i="1"/>
  <c r="BP901" i="1" s="1"/>
  <c r="BI452" i="1"/>
  <c r="BP452" i="1" s="1"/>
  <c r="BI910" i="1"/>
  <c r="BP910" i="1" s="1"/>
  <c r="BI1059" i="1"/>
  <c r="BP1059" i="1" s="1"/>
  <c r="BI58" i="1"/>
  <c r="BP58" i="1" s="1"/>
  <c r="BI1062" i="1"/>
  <c r="BP1062" i="1" s="1"/>
  <c r="BI295" i="1"/>
  <c r="BP295" i="1" s="1"/>
  <c r="BI590" i="1"/>
  <c r="BP590" i="1" s="1"/>
  <c r="BI179" i="1"/>
  <c r="BP179" i="1" s="1"/>
  <c r="BI917" i="1"/>
  <c r="BP917" i="1" s="1"/>
  <c r="BI5" i="1"/>
  <c r="BP5" i="1" s="1"/>
  <c r="BI86" i="1"/>
  <c r="BP86" i="1" s="1"/>
  <c r="BI912" i="1"/>
  <c r="BP912" i="1" s="1"/>
  <c r="BI1074" i="1"/>
  <c r="BP1074" i="1" s="1"/>
  <c r="BI204" i="1"/>
  <c r="BP204" i="1" s="1"/>
  <c r="BI597" i="1"/>
  <c r="BP597" i="1" s="1"/>
  <c r="BI567" i="1"/>
  <c r="BP567" i="1" s="1"/>
  <c r="BI933" i="1"/>
  <c r="BP933" i="1" s="1"/>
  <c r="BI671" i="1"/>
  <c r="BP671" i="1" s="1"/>
  <c r="BI260" i="1"/>
  <c r="BP260" i="1" s="1"/>
  <c r="BI899" i="1"/>
  <c r="BP899" i="1" s="1"/>
  <c r="BI870" i="1"/>
  <c r="BP870" i="1" s="1"/>
  <c r="BI614" i="1"/>
  <c r="BP614" i="1" s="1"/>
  <c r="BI84" i="1"/>
  <c r="BP84" i="1" s="1"/>
  <c r="BI35" i="1"/>
  <c r="BP35" i="1" s="1"/>
  <c r="BI353" i="1"/>
  <c r="BP353" i="1" s="1"/>
  <c r="BI650" i="1"/>
  <c r="BP650" i="1" s="1"/>
  <c r="BI533" i="1"/>
  <c r="BP533" i="1" s="1"/>
  <c r="BI869" i="1"/>
  <c r="BP869" i="1" s="1"/>
  <c r="BI102" i="1"/>
  <c r="BP102" i="1" s="1"/>
  <c r="BI606" i="1"/>
  <c r="BP606" i="1" s="1"/>
  <c r="BI28" i="1"/>
  <c r="BP28" i="1" s="1"/>
  <c r="BI428" i="1"/>
  <c r="BP428" i="1" s="1"/>
  <c r="BI74" i="1"/>
  <c r="BP74" i="1" s="1"/>
  <c r="BI631" i="1"/>
  <c r="BP631" i="1" s="1"/>
  <c r="BI384" i="1"/>
  <c r="BP384" i="1" s="1"/>
  <c r="BI767" i="1"/>
  <c r="BP767" i="1" s="1"/>
  <c r="BI117" i="1"/>
  <c r="BP117" i="1" s="1"/>
  <c r="BI521" i="1"/>
  <c r="BP521" i="1" s="1"/>
  <c r="BI417" i="1"/>
  <c r="BP417" i="1" s="1"/>
  <c r="BI572" i="1"/>
  <c r="BP572" i="1" s="1"/>
  <c r="BI868" i="1"/>
  <c r="BP868" i="1" s="1"/>
  <c r="BI946" i="1"/>
  <c r="BP946" i="1" s="1"/>
  <c r="BI863" i="1"/>
  <c r="BP863" i="1" s="1"/>
  <c r="BI914" i="1"/>
  <c r="BP914" i="1" s="1"/>
  <c r="BI138" i="1"/>
  <c r="BP138" i="1" s="1"/>
  <c r="BI564" i="1"/>
  <c r="BP564" i="1" s="1"/>
  <c r="BI124" i="1"/>
  <c r="BP124" i="1" s="1"/>
  <c r="BI364" i="1"/>
  <c r="BP364" i="1" s="1"/>
  <c r="BI292" i="1"/>
  <c r="BP292" i="1" s="1"/>
  <c r="BI859" i="1"/>
  <c r="BP859" i="1" s="1"/>
  <c r="BI464" i="1"/>
  <c r="BP464" i="1" s="1"/>
  <c r="BI14" i="1"/>
  <c r="BP14" i="1" s="1"/>
  <c r="BI397" i="1"/>
  <c r="BP397" i="1" s="1"/>
  <c r="BI522" i="1"/>
  <c r="BP522" i="1" s="1"/>
  <c r="BI1075" i="1"/>
  <c r="BP1075" i="1" s="1"/>
  <c r="BI553" i="1"/>
  <c r="BP553" i="1" s="1"/>
  <c r="BI248" i="1"/>
  <c r="BP248" i="1" s="1"/>
  <c r="BI534" i="1"/>
  <c r="BP534" i="1" s="1"/>
  <c r="BI967" i="1"/>
  <c r="BP967" i="1" s="1"/>
  <c r="BI218" i="1"/>
  <c r="BP218" i="1" s="1"/>
  <c r="BI934" i="1"/>
  <c r="BP934" i="1" s="1"/>
  <c r="BI585" i="1"/>
  <c r="BP585" i="1" s="1"/>
  <c r="BI447" i="1"/>
  <c r="BP447" i="1" s="1"/>
  <c r="BI799" i="1"/>
  <c r="BP799" i="1" s="1"/>
  <c r="BI1015" i="1"/>
  <c r="BP1015" i="1" s="1"/>
  <c r="BI398" i="1"/>
  <c r="BP398" i="1" s="1"/>
  <c r="BI587" i="1"/>
  <c r="BP587" i="1" s="1"/>
  <c r="BI201" i="1"/>
  <c r="BP201" i="1" s="1"/>
  <c r="BI67" i="1"/>
  <c r="BP67" i="1" s="1"/>
  <c r="BI530" i="1"/>
  <c r="BP530" i="1" s="1"/>
  <c r="BI800" i="1"/>
  <c r="BP800" i="1" s="1"/>
  <c r="BI137" i="1"/>
  <c r="BP137" i="1" s="1"/>
  <c r="BI608" i="1"/>
  <c r="BP608" i="1" s="1"/>
  <c r="BI888" i="1"/>
  <c r="BP888" i="1" s="1"/>
  <c r="BI444" i="1"/>
  <c r="BP444" i="1" s="1"/>
  <c r="BI809" i="1"/>
  <c r="BP809" i="1" s="1"/>
  <c r="BI719" i="1"/>
  <c r="BP719" i="1" s="1"/>
  <c r="BI682" i="1"/>
  <c r="BP682" i="1" s="1"/>
  <c r="BI197" i="1"/>
  <c r="BP197" i="1" s="1"/>
  <c r="BI508" i="1"/>
  <c r="BP508" i="1" s="1"/>
  <c r="BI1001" i="1"/>
  <c r="BP1001" i="1" s="1"/>
  <c r="BI566" i="1"/>
  <c r="BP566" i="1" s="1"/>
  <c r="BI498" i="1"/>
  <c r="BP498" i="1" s="1"/>
  <c r="BI1055" i="1"/>
  <c r="BP1055" i="1" s="1"/>
  <c r="BI254" i="1"/>
  <c r="BP254" i="1" s="1"/>
  <c r="BI487" i="1"/>
  <c r="BP487" i="1" s="1"/>
  <c r="BI662" i="1"/>
  <c r="BP662" i="1" s="1"/>
  <c r="BI270" i="1"/>
  <c r="BP270" i="1" s="1"/>
  <c r="BI784" i="1"/>
  <c r="BP784" i="1" s="1"/>
  <c r="BI1049" i="1"/>
  <c r="BP1049" i="1" s="1"/>
  <c r="BI481" i="1"/>
  <c r="BP481" i="1" s="1"/>
  <c r="BI866" i="1"/>
  <c r="BP866" i="1" s="1"/>
  <c r="BI706" i="1"/>
  <c r="BP706" i="1" s="1"/>
  <c r="BI955" i="1"/>
  <c r="BP955" i="1" s="1"/>
  <c r="BI618" i="1"/>
  <c r="BP618" i="1" s="1"/>
  <c r="BI905" i="1"/>
  <c r="BP905" i="1" s="1"/>
  <c r="BI825" i="1"/>
  <c r="BP825" i="1" s="1"/>
  <c r="BI995" i="1"/>
  <c r="BP995" i="1" s="1"/>
  <c r="BI180" i="1"/>
  <c r="BP180" i="1" s="1"/>
  <c r="BI308" i="1"/>
  <c r="BP308" i="1" s="1"/>
  <c r="BI57" i="1"/>
  <c r="BP57" i="1" s="1"/>
  <c r="BI736" i="1"/>
  <c r="BP736" i="1" s="1"/>
  <c r="BI602" i="1"/>
  <c r="BP602" i="1" s="1"/>
  <c r="BI149" i="1"/>
  <c r="BP149" i="1" s="1"/>
  <c r="BI1040" i="1"/>
  <c r="BP1040" i="1" s="1"/>
  <c r="BI357" i="1"/>
  <c r="BP357" i="1" s="1"/>
  <c r="BI1061" i="1"/>
  <c r="BP1061" i="1" s="1"/>
  <c r="BI919" i="1"/>
  <c r="BP919" i="1" s="1"/>
  <c r="BI468" i="1"/>
  <c r="BP468" i="1" s="1"/>
  <c r="BI790" i="1"/>
  <c r="BP790" i="1" s="1"/>
  <c r="BI106" i="1"/>
  <c r="BP106" i="1" s="1"/>
  <c r="BI596" i="1"/>
  <c r="BP596" i="1" s="1"/>
  <c r="BI1047" i="1"/>
  <c r="BP1047" i="1" s="1"/>
  <c r="BI359" i="1"/>
  <c r="BP359" i="1" s="1"/>
  <c r="BI745" i="1"/>
  <c r="BP745" i="1" s="1"/>
  <c r="BI862" i="1"/>
  <c r="BP862" i="1" s="1"/>
  <c r="BI595" i="1"/>
  <c r="BP595" i="1" s="1"/>
  <c r="BI632" i="1"/>
  <c r="BP632" i="1" s="1"/>
  <c r="BI860" i="1"/>
  <c r="BP860" i="1" s="1"/>
  <c r="BI237" i="1"/>
  <c r="BP237" i="1" s="1"/>
  <c r="BI1038" i="1"/>
  <c r="BP1038" i="1" s="1"/>
  <c r="BI716" i="1"/>
  <c r="BP716" i="1" s="1"/>
  <c r="BI871" i="1"/>
  <c r="BP871" i="1" s="1"/>
  <c r="BI864" i="1"/>
  <c r="BP864" i="1" s="1"/>
  <c r="BI535" i="1"/>
  <c r="BP535" i="1" s="1"/>
  <c r="BI368" i="1"/>
  <c r="BP368" i="1" s="1"/>
  <c r="BI322" i="1"/>
  <c r="BP322" i="1" s="1"/>
  <c r="BI570" i="1"/>
  <c r="BP570" i="1" s="1"/>
  <c r="BI894" i="1"/>
  <c r="BP894" i="1" s="1"/>
  <c r="BI324" i="1"/>
  <c r="BP324" i="1" s="1"/>
  <c r="BI1056" i="1"/>
  <c r="BP1056" i="1" s="1"/>
  <c r="BI835" i="1"/>
  <c r="BP835" i="1" s="1"/>
  <c r="BI39" i="1"/>
  <c r="BP39" i="1" s="1"/>
  <c r="BI6" i="1"/>
  <c r="BP6" i="1" s="1"/>
  <c r="BI132" i="1"/>
  <c r="BP132" i="1" s="1"/>
  <c r="BI529" i="1"/>
  <c r="BP529" i="1" s="1"/>
  <c r="BI134" i="1"/>
  <c r="BP134" i="1" s="1"/>
  <c r="BI605" i="1"/>
  <c r="BP605" i="1" s="1"/>
  <c r="BI505" i="1"/>
  <c r="BP505" i="1" s="1"/>
  <c r="BI167" i="1"/>
  <c r="BP167" i="1" s="1"/>
  <c r="BI296" i="1"/>
  <c r="BP296" i="1" s="1"/>
  <c r="BI91" i="1"/>
  <c r="BP91" i="1" s="1"/>
  <c r="BI873" i="1"/>
  <c r="BP873" i="1" s="1"/>
  <c r="BI1085" i="1"/>
  <c r="BP1085" i="1" s="1"/>
  <c r="BI561" i="1"/>
  <c r="BP561" i="1" s="1"/>
  <c r="BI396" i="1"/>
  <c r="BP396" i="1" s="1"/>
  <c r="BI16" i="1"/>
  <c r="BP16" i="1" s="1"/>
  <c r="BI285" i="1"/>
  <c r="BP285" i="1" s="1"/>
  <c r="BI772" i="1"/>
  <c r="BP772" i="1" s="1"/>
  <c r="BI783" i="1"/>
  <c r="BP783" i="1" s="1"/>
  <c r="BI927" i="1"/>
  <c r="BP927" i="1" s="1"/>
  <c r="BI655" i="1"/>
  <c r="BP655" i="1" s="1"/>
  <c r="BI325" i="1"/>
  <c r="BP325" i="1" s="1"/>
  <c r="BI163" i="1"/>
  <c r="BP163" i="1" s="1"/>
  <c r="BI1088" i="1"/>
  <c r="BP1088" i="1" s="1"/>
  <c r="BI477" i="1"/>
  <c r="BP477" i="1" s="1"/>
  <c r="BI741" i="1"/>
  <c r="BP741" i="1" s="1"/>
  <c r="BI746" i="1"/>
  <c r="BP746" i="1" s="1"/>
  <c r="BI1043" i="1"/>
  <c r="BP1043" i="1" s="1"/>
  <c r="BI483" i="1"/>
  <c r="BP483" i="1" s="1"/>
  <c r="BI749" i="1"/>
  <c r="BP749" i="1" s="1"/>
  <c r="BI921" i="1"/>
  <c r="BP921" i="1" s="1"/>
  <c r="BI424" i="1"/>
  <c r="BP424" i="1" s="1"/>
  <c r="BI563" i="1"/>
  <c r="BP563" i="1" s="1"/>
  <c r="BI951" i="1"/>
  <c r="BP951" i="1" s="1"/>
  <c r="BI1022" i="1"/>
  <c r="BP1022" i="1" s="1"/>
  <c r="BI689" i="1"/>
  <c r="BP689" i="1" s="1"/>
  <c r="BI537" i="1"/>
  <c r="BP537" i="1" s="1"/>
  <c r="BI476" i="1"/>
  <c r="BP476" i="1" s="1"/>
  <c r="BI773" i="1"/>
  <c r="BP773" i="1" s="1"/>
  <c r="BI697" i="1"/>
  <c r="BP697" i="1" s="1"/>
  <c r="BI895" i="1"/>
  <c r="BP895" i="1" s="1"/>
  <c r="BI61" i="1"/>
  <c r="BP61" i="1" s="1"/>
  <c r="BI882" i="1"/>
  <c r="BP882" i="1" s="1"/>
  <c r="BI1036" i="1"/>
  <c r="BP1036" i="1" s="1"/>
  <c r="BI326" i="1"/>
  <c r="BP326" i="1" s="1"/>
  <c r="BI142" i="1"/>
  <c r="BP142" i="1" s="1"/>
  <c r="BI981" i="1"/>
  <c r="BP981" i="1" s="1"/>
  <c r="BI306" i="1"/>
  <c r="BP306" i="1" s="1"/>
  <c r="BI643" i="1"/>
  <c r="BP643" i="1" s="1"/>
  <c r="BI501" i="1"/>
  <c r="BP501" i="1" s="1"/>
  <c r="BI517" i="1"/>
  <c r="BP517" i="1" s="1"/>
  <c r="BI1076" i="1"/>
  <c r="BP1076" i="1" s="1"/>
  <c r="BI780" i="1"/>
  <c r="BP780" i="1" s="1"/>
  <c r="BI123" i="1"/>
  <c r="BP123" i="1" s="1"/>
  <c r="BI485" i="1"/>
  <c r="BP485" i="1" s="1"/>
  <c r="BJ613" i="1"/>
  <c r="BQ613" i="1" s="1"/>
  <c r="BH613" i="1"/>
  <c r="BO613" i="1" s="1"/>
  <c r="BG613" i="1"/>
  <c r="BN613" i="1" s="1"/>
  <c r="BI545" i="1"/>
  <c r="BP545" i="1" s="1"/>
  <c r="BI96" i="1"/>
  <c r="BP96" i="1" s="1"/>
  <c r="BI1073" i="1"/>
  <c r="BP1073" i="1" s="1"/>
  <c r="BI924" i="1"/>
  <c r="BP924" i="1" s="1"/>
  <c r="BI834" i="1"/>
  <c r="BP834" i="1" s="1"/>
  <c r="BI711" i="1"/>
  <c r="BP711" i="1" s="1"/>
  <c r="BI847" i="1"/>
  <c r="BP847" i="1" s="1"/>
  <c r="BI838" i="1"/>
  <c r="BP838" i="1" s="1"/>
  <c r="BI47" i="1"/>
  <c r="BP47" i="1" s="1"/>
  <c r="BI1033" i="1"/>
  <c r="BP1033" i="1" s="1"/>
  <c r="BI264" i="1"/>
  <c r="BP264" i="1" s="1"/>
  <c r="BI265" i="1"/>
  <c r="BP265" i="1" s="1"/>
  <c r="BI612" i="1"/>
  <c r="BP612" i="1" s="1"/>
  <c r="BI438" i="1"/>
  <c r="BP438" i="1" s="1"/>
  <c r="BI379" i="1"/>
  <c r="BP379" i="1" s="1"/>
  <c r="BI258" i="1"/>
  <c r="BP258" i="1" s="1"/>
  <c r="BI69" i="1"/>
  <c r="BP69" i="1" s="1"/>
  <c r="BI806" i="1"/>
  <c r="BP806" i="1" s="1"/>
  <c r="BI989" i="1"/>
  <c r="BP989" i="1" s="1"/>
  <c r="BI908" i="1"/>
  <c r="BP908" i="1" s="1"/>
  <c r="BI786" i="1"/>
  <c r="BP786" i="1" s="1"/>
  <c r="BI8" i="1"/>
  <c r="BP8" i="1" s="1"/>
  <c r="BI1003" i="1"/>
  <c r="BP1003" i="1" s="1"/>
  <c r="BI268" i="1"/>
  <c r="BP268" i="1" s="1"/>
  <c r="BI941" i="1"/>
  <c r="BP941" i="1" s="1"/>
  <c r="BI512" i="1"/>
  <c r="BP512" i="1" s="1"/>
  <c r="BI820" i="1"/>
  <c r="BP820" i="1" s="1"/>
  <c r="BI518" i="1"/>
  <c r="BP518" i="1" s="1"/>
  <c r="BI425" i="1"/>
  <c r="BP425" i="1" s="1"/>
  <c r="BI409" i="1"/>
  <c r="BP409" i="1" s="1"/>
  <c r="BI463" i="1"/>
  <c r="BP463" i="1" s="1"/>
  <c r="BI658" i="1"/>
  <c r="BP658" i="1" s="1"/>
  <c r="BI150" i="1"/>
  <c r="BP150" i="1" s="1"/>
  <c r="BI619" i="1"/>
  <c r="BP619" i="1" s="1"/>
  <c r="BI227" i="1"/>
  <c r="BP227" i="1" s="1"/>
  <c r="BI280" i="1"/>
  <c r="BP280" i="1" s="1"/>
  <c r="BI385" i="1"/>
  <c r="BP385" i="1" s="1"/>
  <c r="BI823" i="1"/>
  <c r="BP823" i="1" s="1"/>
  <c r="BI562" i="1"/>
  <c r="BP562" i="1" s="1"/>
  <c r="BI12" i="1"/>
  <c r="BP12" i="1" s="1"/>
  <c r="BI212" i="1"/>
  <c r="BP212" i="1" s="1"/>
  <c r="BI668" i="1"/>
  <c r="BP668" i="1" s="1"/>
  <c r="BI161" i="1"/>
  <c r="BP161" i="1" s="1"/>
  <c r="BI674" i="1"/>
  <c r="BP674" i="1" s="1"/>
  <c r="BI365" i="1"/>
  <c r="BP365" i="1" s="1"/>
  <c r="BI499" i="1"/>
  <c r="BP499" i="1" s="1"/>
  <c r="BI1063" i="1"/>
  <c r="BP1063" i="1" s="1"/>
  <c r="BI889" i="1"/>
  <c r="BP889" i="1" s="1"/>
  <c r="BI1045" i="1"/>
  <c r="BP1045" i="1" s="1"/>
  <c r="BI744" i="1"/>
  <c r="BP744" i="1" s="1"/>
  <c r="BI778" i="1"/>
  <c r="BP778" i="1" s="1"/>
  <c r="BI420" i="1"/>
  <c r="BP420" i="1" s="1"/>
  <c r="BI565" i="1"/>
  <c r="BP565" i="1" s="1"/>
  <c r="BI546" i="1"/>
  <c r="BP546" i="1" s="1"/>
  <c r="BI32" i="1"/>
  <c r="BP32" i="1" s="1"/>
  <c r="BI299" i="1"/>
  <c r="BP299" i="1" s="1"/>
  <c r="BI956" i="1"/>
  <c r="BP956" i="1" s="1"/>
  <c r="BI143" i="1"/>
  <c r="BP143" i="1" s="1"/>
  <c r="BI1010" i="1"/>
  <c r="BP1010" i="1" s="1"/>
  <c r="BI178" i="1"/>
  <c r="BP178" i="1" s="1"/>
  <c r="BI433" i="1"/>
  <c r="BP433" i="1" s="1"/>
  <c r="BI647" i="1"/>
  <c r="BP647" i="1" s="1"/>
  <c r="BI788" i="1"/>
  <c r="BP788" i="1" s="1"/>
  <c r="BI479" i="1"/>
  <c r="BP479" i="1" s="1"/>
  <c r="BI975" i="1"/>
  <c r="BP975" i="1" s="1"/>
  <c r="BI189" i="1"/>
  <c r="BP189" i="1" s="1"/>
  <c r="BI286" i="1"/>
  <c r="BP286" i="1" s="1"/>
  <c r="BI337" i="1"/>
  <c r="BP337" i="1" s="1"/>
  <c r="BI361" i="1"/>
  <c r="BP361" i="1" s="1"/>
  <c r="BI920" i="1"/>
  <c r="BP920" i="1" s="1"/>
  <c r="BI276" i="1"/>
  <c r="BP276" i="1" s="1"/>
  <c r="BI709" i="1"/>
  <c r="BP709" i="1" s="1"/>
  <c r="BI667" i="1"/>
  <c r="BP667" i="1" s="1"/>
  <c r="BI938" i="1"/>
  <c r="BP938" i="1" s="1"/>
  <c r="BI174" i="1"/>
  <c r="BP174" i="1" s="1"/>
  <c r="BI544" i="1"/>
  <c r="BP544" i="1" s="1"/>
  <c r="BI670" i="1"/>
  <c r="BP670" i="1" s="1"/>
  <c r="BI305" i="1"/>
  <c r="BP305" i="1" s="1"/>
  <c r="BI195" i="1"/>
  <c r="BP195" i="1" s="1"/>
  <c r="BI903" i="1"/>
  <c r="BP903" i="1" s="1"/>
  <c r="BI291" i="1"/>
  <c r="BP291" i="1" s="1"/>
  <c r="BI98" i="1"/>
  <c r="BP98" i="1" s="1"/>
  <c r="BI963" i="1"/>
  <c r="BP963" i="1" s="1"/>
  <c r="BI1058" i="1"/>
  <c r="BP1058" i="1" s="1"/>
  <c r="BI945" i="1"/>
  <c r="BP945" i="1" s="1"/>
  <c r="BI375" i="1"/>
  <c r="BP375" i="1" s="1"/>
  <c r="BI1039" i="1"/>
  <c r="BP1039" i="1" s="1"/>
  <c r="BI552" i="1"/>
  <c r="BP552" i="1" s="1"/>
  <c r="BI1051" i="1"/>
  <c r="BP1051" i="1" s="1"/>
  <c r="BI827" i="1"/>
  <c r="BP827" i="1" s="1"/>
  <c r="BI157" i="1"/>
  <c r="BP157" i="1" s="1"/>
  <c r="BI225" i="1"/>
  <c r="BP225" i="1" s="1"/>
  <c r="BI259" i="1"/>
  <c r="BP259" i="1" s="1"/>
  <c r="BI850" i="1"/>
  <c r="BP850" i="1" s="1"/>
  <c r="BI133" i="1"/>
  <c r="BP133" i="1" s="1"/>
  <c r="BI165" i="1"/>
  <c r="BP165" i="1" s="1"/>
  <c r="BI611" i="1"/>
  <c r="BP611" i="1" s="1"/>
  <c r="BI372" i="1"/>
  <c r="BP372" i="1" s="1"/>
  <c r="BI831" i="1"/>
  <c r="BP831" i="1" s="1"/>
  <c r="BI471" i="1"/>
  <c r="BP471" i="1" s="1"/>
  <c r="BI171" i="1"/>
  <c r="BP171" i="1" s="1"/>
  <c r="BI666" i="1"/>
  <c r="BP666" i="1" s="1"/>
  <c r="BI604" i="1"/>
  <c r="BP604" i="1" s="1"/>
  <c r="BI382" i="1"/>
  <c r="BP382" i="1" s="1"/>
  <c r="BI182" i="1"/>
  <c r="BP182" i="1" s="1"/>
  <c r="BI21" i="1"/>
  <c r="BP21" i="1" s="1"/>
  <c r="BI430" i="1"/>
  <c r="BP430" i="1" s="1"/>
  <c r="BI974" i="1"/>
  <c r="BP974" i="1" s="1"/>
  <c r="BI948" i="1"/>
  <c r="BP948" i="1" s="1"/>
  <c r="BI450" i="1"/>
  <c r="BP450" i="1" s="1"/>
  <c r="BI36" i="1"/>
  <c r="BP36" i="1" s="1"/>
  <c r="BI492" i="1"/>
  <c r="BP492" i="1" s="1"/>
  <c r="BI55" i="1"/>
  <c r="BP55" i="1" s="1"/>
  <c r="BI95" i="1"/>
  <c r="BP95" i="1" s="1"/>
  <c r="BI500" i="1"/>
  <c r="BP500" i="1" s="1"/>
  <c r="BJ843" i="1"/>
  <c r="BQ843" i="1" s="1"/>
  <c r="BH843" i="1"/>
  <c r="BO843" i="1" s="1"/>
  <c r="BG843" i="1"/>
  <c r="BN843" i="1" s="1"/>
  <c r="AW1018" i="1"/>
  <c r="AW676" i="1"/>
  <c r="AW752" i="1"/>
  <c r="AW1058" i="1"/>
  <c r="AW874" i="1"/>
  <c r="AW570" i="1"/>
  <c r="AW666" i="1"/>
  <c r="AW867" i="1"/>
  <c r="AW319" i="1"/>
  <c r="AW614" i="1"/>
  <c r="AW1016" i="1"/>
  <c r="AW309" i="1"/>
  <c r="AW151" i="1"/>
  <c r="AW1084" i="1"/>
  <c r="AW946" i="1"/>
  <c r="AW183" i="1"/>
  <c r="AW646" i="1"/>
  <c r="AW993" i="1"/>
  <c r="AW727" i="1"/>
  <c r="AW853" i="1"/>
  <c r="AW900" i="1"/>
  <c r="AW796" i="1"/>
  <c r="AW719" i="1"/>
  <c r="AW592" i="1"/>
  <c r="AW305" i="1"/>
  <c r="AW446" i="1"/>
  <c r="AW938" i="1"/>
  <c r="AW907" i="1"/>
  <c r="AW91" i="1"/>
  <c r="AW624" i="1"/>
  <c r="AW317" i="1"/>
  <c r="AW286" i="1"/>
  <c r="AW553" i="1"/>
  <c r="AW194" i="1"/>
  <c r="AW230" i="1"/>
  <c r="AW507" i="1"/>
  <c r="AW654" i="1"/>
  <c r="AW616" i="1"/>
  <c r="AW30" i="1"/>
  <c r="AW1017" i="1"/>
  <c r="AW661" i="1"/>
  <c r="AW234" i="1"/>
  <c r="AW965" i="1"/>
  <c r="AW287" i="1"/>
  <c r="AW1014" i="1"/>
  <c r="AW50" i="1"/>
  <c r="AW576" i="1"/>
  <c r="AW179" i="1"/>
  <c r="AW518" i="1"/>
  <c r="AW913" i="1"/>
  <c r="AW406" i="1"/>
  <c r="AW911" i="1"/>
  <c r="AW47" i="1"/>
  <c r="AW783" i="1"/>
  <c r="AW289" i="1"/>
  <c r="AW76" i="1"/>
  <c r="AW740" i="1"/>
  <c r="BJ428" i="1"/>
  <c r="BQ428" i="1" s="1"/>
  <c r="AW143" i="1"/>
  <c r="AW104" i="1"/>
  <c r="AW34" i="1"/>
  <c r="AW418" i="1"/>
  <c r="BH750" i="1"/>
  <c r="BO750" i="1" s="1"/>
  <c r="AW239" i="1"/>
  <c r="AW382" i="1"/>
  <c r="AW40" i="1"/>
  <c r="AW649" i="1"/>
  <c r="AW951" i="1"/>
  <c r="AW914" i="1"/>
  <c r="AW1060" i="1"/>
  <c r="BG1053" i="1"/>
  <c r="BN1053" i="1" s="1"/>
  <c r="AW580" i="1"/>
  <c r="AW6" i="1"/>
  <c r="AW660" i="1"/>
  <c r="AW291" i="1"/>
  <c r="AW1009" i="1"/>
  <c r="AW268" i="1"/>
  <c r="AW794" i="1"/>
  <c r="AW626" i="1"/>
  <c r="AW677" i="1"/>
  <c r="AW235" i="1"/>
  <c r="AW918" i="1"/>
  <c r="AW142" i="1"/>
  <c r="AW1081" i="1"/>
  <c r="AW629" i="1"/>
  <c r="AW921" i="1"/>
  <c r="AW12" i="1"/>
  <c r="AW1012" i="1"/>
  <c r="AW545" i="1"/>
  <c r="AW14" i="1"/>
  <c r="AW339" i="1"/>
  <c r="AW577" i="1"/>
  <c r="AW1093" i="1"/>
  <c r="AW1036" i="1"/>
  <c r="AW46" i="1"/>
  <c r="AW928" i="1"/>
  <c r="AW888" i="1"/>
  <c r="AW798" i="1"/>
  <c r="AW391" i="1"/>
  <c r="AW562" i="1"/>
  <c r="AW731" i="1"/>
  <c r="AW296" i="1"/>
  <c r="BJ685" i="1"/>
  <c r="BQ685" i="1" s="1"/>
  <c r="AW358" i="1"/>
  <c r="AW39" i="1"/>
  <c r="BG170" i="1"/>
  <c r="BN170" i="1" s="1"/>
  <c r="AW327" i="1"/>
  <c r="AW763" i="1"/>
  <c r="AW301" i="1"/>
  <c r="AW715" i="1"/>
  <c r="AW410" i="1"/>
  <c r="AW826" i="1"/>
  <c r="AW165" i="1"/>
  <c r="AW60" i="1"/>
  <c r="AW359" i="1"/>
  <c r="BH780" i="1"/>
  <c r="BO780" i="1" s="1"/>
  <c r="AW617" i="1"/>
  <c r="AW146" i="1"/>
  <c r="AW773" i="1"/>
  <c r="AW859" i="1"/>
  <c r="AW313" i="1"/>
  <c r="AW957" i="1"/>
  <c r="AW28" i="1"/>
  <c r="AW436" i="1"/>
  <c r="AW363" i="1"/>
  <c r="AW536" i="1"/>
  <c r="AW1031" i="1"/>
  <c r="AW315" i="1"/>
  <c r="AW632" i="1"/>
  <c r="AW51" i="1"/>
  <c r="AW416" i="1"/>
  <c r="AW904" i="1"/>
  <c r="AW709" i="1"/>
  <c r="AW83" i="1"/>
  <c r="AW337" i="1"/>
  <c r="AW484" i="1"/>
  <c r="AW621" i="1"/>
  <c r="AW457" i="1"/>
  <c r="AW569" i="1"/>
  <c r="AW653" i="1"/>
  <c r="AW746" i="1"/>
  <c r="AW620" i="1"/>
  <c r="AW810" i="1"/>
  <c r="AW968" i="1"/>
  <c r="AW492" i="1"/>
  <c r="AW169" i="1"/>
  <c r="AW1035" i="1"/>
  <c r="AW1011" i="1"/>
  <c r="AW204" i="1"/>
  <c r="AW209" i="1"/>
  <c r="AW325" i="1"/>
  <c r="AW347" i="1"/>
  <c r="AW642" i="1"/>
  <c r="AW797" i="1"/>
  <c r="AW961" i="1"/>
  <c r="AW648" i="1"/>
  <c r="AW1085" i="1"/>
  <c r="AW584" i="1"/>
  <c r="AW558" i="1"/>
  <c r="AW367" i="1"/>
  <c r="AW445" i="1"/>
  <c r="AW775" i="1"/>
  <c r="AW872" i="1"/>
  <c r="AW261" i="1"/>
  <c r="AW311" i="1"/>
  <c r="AW870" i="1"/>
  <c r="AW249" i="1"/>
  <c r="AW659" i="1"/>
  <c r="AW707" i="1"/>
  <c r="AW729" i="1"/>
  <c r="AW115" i="1"/>
  <c r="AW278" i="1"/>
  <c r="AW873" i="1"/>
  <c r="AW599" i="1"/>
  <c r="AW622" i="1"/>
  <c r="AW883" i="1"/>
  <c r="AW346" i="1"/>
  <c r="AW23" i="1"/>
  <c r="AW896" i="1"/>
  <c r="AW610" i="1"/>
  <c r="AW714" i="1"/>
  <c r="AW229" i="1"/>
  <c r="AW459" i="1"/>
  <c r="AW186" i="1"/>
  <c r="AW414" i="1"/>
  <c r="AW832" i="1"/>
  <c r="AW357" i="1"/>
  <c r="AW778" i="1"/>
  <c r="AW1066" i="1"/>
  <c r="AW167" i="1"/>
  <c r="AW227" i="1"/>
  <c r="AW964" i="1"/>
  <c r="AW628" i="1"/>
  <c r="AW107" i="1"/>
  <c r="AW349" i="1"/>
  <c r="AW181" i="1"/>
  <c r="AW1052" i="1"/>
  <c r="AW285" i="1"/>
  <c r="AW133" i="1"/>
  <c r="AW1071" i="1"/>
  <c r="AW930" i="1"/>
  <c r="AW310" i="1"/>
  <c r="AW62" i="1"/>
  <c r="AW176" i="1"/>
  <c r="BJ118" i="1"/>
  <c r="BQ118" i="1" s="1"/>
  <c r="BJ138" i="1"/>
  <c r="BQ138" i="1" s="1"/>
  <c r="AW403" i="1"/>
  <c r="AW809" i="1"/>
  <c r="AW18" i="1"/>
  <c r="AW766" i="1"/>
  <c r="AW498" i="1"/>
  <c r="AW1057" i="1"/>
  <c r="AW314" i="1"/>
  <c r="AW456" i="1"/>
  <c r="AW990" i="1"/>
  <c r="AW338" i="1"/>
  <c r="AW936" i="1"/>
  <c r="AW55" i="1"/>
  <c r="AW549" i="1"/>
  <c r="AW112" i="1"/>
  <c r="AW122" i="1"/>
  <c r="AW954" i="1"/>
  <c r="AW1022" i="1"/>
  <c r="AW1089" i="1"/>
  <c r="AW932" i="1"/>
  <c r="AW502" i="1"/>
  <c r="AW897" i="1"/>
  <c r="AW636" i="1"/>
  <c r="AW991" i="1"/>
  <c r="AW713" i="1"/>
  <c r="AW835" i="1"/>
  <c r="AW726" i="1"/>
  <c r="AW241" i="1"/>
  <c r="AW88" i="1"/>
  <c r="AW188" i="1"/>
  <c r="AW963" i="1"/>
  <c r="BG655" i="1"/>
  <c r="BN655" i="1" s="1"/>
  <c r="BG581" i="1"/>
  <c r="BN581" i="1" s="1"/>
  <c r="AW550" i="1"/>
  <c r="AW66" i="1"/>
  <c r="AW602" i="1"/>
  <c r="AW905" i="1"/>
  <c r="AW53" i="1"/>
  <c r="BJ1059" i="1"/>
  <c r="BQ1059" i="1" s="1"/>
  <c r="AW1010" i="1"/>
  <c r="AW365" i="1"/>
  <c r="AW407" i="1"/>
  <c r="AW716" i="1"/>
  <c r="AW985" i="1"/>
  <c r="AW1020" i="1"/>
  <c r="AW841" i="1"/>
  <c r="AW962" i="1"/>
  <c r="AW724" i="1"/>
  <c r="AW491" i="1"/>
  <c r="AW836" i="1"/>
  <c r="AW898" i="1"/>
  <c r="AW703" i="1"/>
  <c r="AW931" i="1"/>
  <c r="AW1038" i="1"/>
  <c r="AW992" i="1"/>
  <c r="AW639" i="1"/>
  <c r="AW177" i="1"/>
  <c r="AW540" i="1"/>
  <c r="AW94" i="1"/>
  <c r="AW788" i="1"/>
  <c r="AW1065" i="1"/>
  <c r="AW1008" i="1"/>
  <c r="BH429" i="1"/>
  <c r="BO429" i="1" s="1"/>
  <c r="BG956" i="1"/>
  <c r="BN956" i="1" s="1"/>
  <c r="AW201" i="1"/>
  <c r="AW674" i="1"/>
  <c r="AW694" i="1"/>
  <c r="AW782" i="1"/>
  <c r="AW489" i="1"/>
  <c r="AW262" i="1"/>
  <c r="AW765" i="1"/>
  <c r="AW362" i="1"/>
  <c r="AW216" i="1"/>
  <c r="AW243" i="1"/>
  <c r="AW42" i="1"/>
  <c r="AW468" i="1"/>
  <c r="AW256" i="1"/>
  <c r="AW998" i="1"/>
  <c r="AW161" i="1"/>
  <c r="AW213" i="1"/>
  <c r="AW984" i="1"/>
  <c r="AW619" i="1"/>
  <c r="AW497" i="1"/>
  <c r="AW501" i="1"/>
  <c r="AW754" i="1"/>
  <c r="AW672" i="1"/>
  <c r="AW745" i="1"/>
  <c r="AW833" i="1"/>
  <c r="AW140" i="1"/>
  <c r="AW254" i="1"/>
  <c r="AW1055" i="1"/>
  <c r="AW691" i="1"/>
  <c r="AW705" i="1"/>
  <c r="AW238" i="1"/>
  <c r="AW232" i="1"/>
  <c r="AW430" i="1"/>
  <c r="AW586" i="1"/>
  <c r="AW532" i="1"/>
  <c r="AW182" i="1"/>
  <c r="AW424" i="1"/>
  <c r="AW736" i="1"/>
  <c r="AW857" i="1"/>
  <c r="AW136" i="1"/>
  <c r="AW387" i="1"/>
  <c r="AW1076" i="1"/>
  <c r="AW111" i="1"/>
  <c r="AW583" i="1"/>
  <c r="AW926" i="1"/>
  <c r="AW298" i="1"/>
  <c r="AW787" i="1"/>
  <c r="AW399" i="1"/>
  <c r="AW671" i="1"/>
  <c r="AW162" i="1"/>
  <c r="AW598" i="1"/>
  <c r="AW996" i="1"/>
  <c r="AW761" i="1"/>
  <c r="AW103" i="1"/>
  <c r="AW360" i="1"/>
  <c r="AW82" i="1"/>
  <c r="AW196" i="1"/>
  <c r="AW329" i="1"/>
  <c r="AW323" i="1"/>
  <c r="AW24" i="1"/>
  <c r="AW250" i="1"/>
  <c r="AW105" i="1"/>
  <c r="AW722" i="1"/>
  <c r="AW559" i="1"/>
  <c r="AW385" i="1"/>
  <c r="AW341" i="1"/>
  <c r="AW955" i="1"/>
  <c r="AW266" i="1"/>
  <c r="AW730" i="1"/>
  <c r="AW99" i="1"/>
  <c r="AW48" i="1"/>
  <c r="AW252" i="1"/>
  <c r="AW101" i="1"/>
  <c r="AW378" i="1"/>
  <c r="AW600" i="1"/>
  <c r="AW638" i="1"/>
  <c r="AW90" i="1"/>
  <c r="AW173" i="1"/>
  <c r="AW579" i="1"/>
  <c r="AW20" i="1"/>
  <c r="AW56" i="1"/>
  <c r="AW919" i="1"/>
  <c r="AW156" i="1"/>
  <c r="AW1090" i="1"/>
  <c r="AW431" i="1"/>
  <c r="AW779" i="1"/>
  <c r="AW69" i="1"/>
  <c r="AW13" i="1"/>
  <c r="AW27" i="1"/>
  <c r="AW902" i="1"/>
  <c r="AW353" i="1"/>
  <c r="AW304" i="1"/>
  <c r="AW246" i="1"/>
  <c r="AW199" i="1"/>
  <c r="AW210" i="1"/>
  <c r="AW419" i="1"/>
  <c r="AW1042" i="1"/>
  <c r="AW57" i="1"/>
  <c r="AW1080" i="1"/>
  <c r="AW195" i="1"/>
  <c r="AW933" i="1"/>
  <c r="AW848" i="1"/>
  <c r="AW509" i="1"/>
  <c r="AW865" i="1"/>
  <c r="AW529" i="1"/>
  <c r="AW538" i="1"/>
  <c r="AW168" i="1"/>
  <c r="AW544" i="1"/>
  <c r="AW929" i="1"/>
  <c r="AW282" i="1"/>
  <c r="AW623" i="1"/>
  <c r="AW971" i="1"/>
  <c r="AW710" i="1"/>
  <c r="AW381" i="1"/>
  <c r="AW375" i="1"/>
  <c r="AW1002" i="1"/>
  <c r="AW679" i="1"/>
  <c r="AW944" i="1"/>
  <c r="AW527" i="1"/>
  <c r="AW751" i="1"/>
  <c r="AW242" i="1"/>
  <c r="AW823" i="1"/>
  <c r="AW1064" i="1"/>
  <c r="AW19" i="1"/>
  <c r="AW364" i="1"/>
  <c r="AW605" i="1"/>
  <c r="AW1067" i="1"/>
  <c r="AW93" i="1"/>
  <c r="AW127" i="1"/>
  <c r="AW340" i="1"/>
  <c r="AW891" i="1"/>
  <c r="AW701" i="1"/>
  <c r="AW231" i="1"/>
  <c r="AW342" i="1"/>
  <c r="BH879" i="1"/>
  <c r="BO879" i="1" s="1"/>
  <c r="AW524" i="1"/>
  <c r="AW184" i="1"/>
  <c r="AW668" i="1"/>
  <c r="AW1061" i="1"/>
  <c r="AW855" i="1"/>
  <c r="AW864" i="1"/>
  <c r="AW376" i="1"/>
  <c r="AW758" i="1"/>
  <c r="AW817" i="1"/>
  <c r="AW838" i="1"/>
  <c r="AW723" i="1"/>
  <c r="AW852" i="1"/>
  <c r="AW522" i="1"/>
  <c r="AW100" i="1"/>
  <c r="AW400" i="1"/>
  <c r="AW159" i="1"/>
  <c r="AW880" i="1"/>
  <c r="AW994" i="1"/>
  <c r="AW784" i="1"/>
  <c r="AW1069" i="1"/>
  <c r="AW837" i="1"/>
  <c r="AW937" i="1"/>
  <c r="AW396" i="1"/>
  <c r="AW804" i="1"/>
  <c r="AW335" i="1"/>
  <c r="AW687" i="1"/>
  <c r="AW384" i="1"/>
  <c r="AW939" i="1"/>
  <c r="AW16" i="1"/>
  <c r="AW372" i="1"/>
  <c r="AW708" i="1"/>
  <c r="AW453" i="1"/>
  <c r="AW967" i="1"/>
  <c r="AW862" i="1"/>
  <c r="AW595" i="1"/>
  <c r="AW465" i="1"/>
  <c r="AW96" i="1"/>
  <c r="AW1063" i="1"/>
  <c r="BG695" i="1"/>
  <c r="BN695" i="1" s="1"/>
  <c r="AW1075" i="1"/>
  <c r="AW417" i="1"/>
  <c r="AW899" i="1"/>
  <c r="AW547" i="1"/>
  <c r="AW606" i="1"/>
  <c r="AW808" i="1"/>
  <c r="AW647" i="1"/>
  <c r="AW383" i="1"/>
  <c r="AW3" i="1"/>
  <c r="AW420" i="1"/>
  <c r="AW995" i="1"/>
  <c r="AW255" i="1"/>
  <c r="AW895" i="1"/>
  <c r="AW575" i="1"/>
  <c r="AW771" i="1"/>
  <c r="AW844" i="1"/>
  <c r="AW222" i="1"/>
  <c r="AW774" i="1"/>
  <c r="AW945" i="1"/>
  <c r="AW247" i="1"/>
  <c r="AW152" i="1"/>
  <c r="AW523" i="1"/>
  <c r="AW678" i="1"/>
  <c r="AW541" i="1"/>
  <c r="AW861" i="1"/>
  <c r="AW776" i="1"/>
  <c r="AW150" i="1"/>
  <c r="AW555" i="1"/>
  <c r="AW611" i="1"/>
  <c r="AW1072" i="1"/>
  <c r="AW665" i="1"/>
  <c r="AW762" i="1"/>
  <c r="AW824" i="1"/>
  <c r="AW748" i="1"/>
  <c r="AW35" i="1"/>
  <c r="AW1092" i="1"/>
  <c r="AW1073" i="1"/>
  <c r="AW211" i="1"/>
  <c r="AW58" i="1"/>
  <c r="AW845" i="1"/>
  <c r="BJ566" i="1"/>
  <c r="BQ566" i="1" s="1"/>
  <c r="AW909" i="1"/>
  <c r="AW986" i="1"/>
  <c r="AW1070" i="1"/>
  <c r="AW799" i="1"/>
  <c r="AW390" i="1"/>
  <c r="AW293" i="1"/>
  <c r="AW270" i="1"/>
  <c r="AW316" i="1"/>
  <c r="AW564" i="1"/>
  <c r="AW530" i="1"/>
  <c r="AW901" i="1"/>
  <c r="AW462" i="1"/>
  <c r="AW728" i="1"/>
  <c r="AW680" i="1"/>
  <c r="AW97" i="1"/>
  <c r="AW134" i="1"/>
  <c r="AW207" i="1"/>
  <c r="AW1056" i="1"/>
  <c r="AW72" i="1"/>
  <c r="AW366" i="1"/>
  <c r="AW290" i="1"/>
  <c r="AW493" i="1"/>
  <c r="AW712" i="1"/>
  <c r="AW768" i="1"/>
  <c r="AW1027" i="1"/>
  <c r="AW806" i="1"/>
  <c r="AW344" i="1"/>
  <c r="AW479" i="1"/>
  <c r="AW274" i="1"/>
  <c r="AW811" i="1"/>
  <c r="AW673" i="1"/>
  <c r="AW421" i="1"/>
  <c r="AW401" i="1"/>
  <c r="AW640" i="1"/>
  <c r="AW802" i="1"/>
  <c r="AW245" i="1"/>
  <c r="AW164" i="1"/>
  <c r="AW531" i="1"/>
  <c r="AW800" i="1"/>
  <c r="AW440" i="1"/>
  <c r="AW966" i="1"/>
  <c r="AW912" i="1"/>
  <c r="AW863" i="1"/>
  <c r="AW612" i="1"/>
  <c r="AW651" i="1"/>
  <c r="AW371" i="1"/>
  <c r="AW777" i="1"/>
  <c r="AW300" i="1"/>
  <c r="AW200" i="1"/>
  <c r="AW769" i="1"/>
  <c r="AW1079" i="1"/>
  <c r="AW517" i="1"/>
  <c r="AW193" i="1"/>
  <c r="AW160" i="1"/>
  <c r="AW221" i="1"/>
  <c r="AW858" i="1"/>
  <c r="AW949" i="1"/>
  <c r="AW652" i="1"/>
  <c r="BH693" i="1"/>
  <c r="BO693" i="1" s="1"/>
  <c r="AW734" i="1"/>
  <c r="AW217" i="1"/>
  <c r="AW260" i="1"/>
  <c r="AW1019" i="1"/>
  <c r="AW625" i="1"/>
  <c r="AW272" i="1"/>
  <c r="AW815" i="1"/>
  <c r="AW380" i="1"/>
  <c r="AW700" i="1"/>
  <c r="AW1030" i="1"/>
  <c r="AW739" i="1"/>
  <c r="AW970" i="1"/>
  <c r="AW987" i="1"/>
  <c r="AW70" i="1"/>
  <c r="AW977" i="1"/>
  <c r="AW829" i="1"/>
  <c r="AW850" i="1"/>
  <c r="AW741" i="1"/>
  <c r="AW669" i="1"/>
  <c r="AW85" i="1"/>
  <c r="AW1043" i="1"/>
  <c r="AW61" i="1"/>
  <c r="AW442" i="1"/>
  <c r="AW148" i="1"/>
  <c r="AW645" i="1"/>
  <c r="AW206" i="1"/>
  <c r="AW1000" i="1"/>
  <c r="AW917" i="1"/>
  <c r="AW573" i="1"/>
  <c r="AW760" i="1"/>
  <c r="AW455" i="1"/>
  <c r="AW535" i="1"/>
  <c r="AW124" i="1"/>
  <c r="AW322" i="1"/>
  <c r="AW464" i="1"/>
  <c r="AW656" i="1"/>
  <c r="AW473" i="1"/>
  <c r="AW144" i="1"/>
  <c r="AW466" i="1"/>
  <c r="AW725" i="1"/>
  <c r="AW557" i="1"/>
  <c r="AW525" i="1"/>
  <c r="AW408" i="1"/>
  <c r="AW847" i="1"/>
  <c r="AW426" i="1"/>
  <c r="AW126" i="1"/>
  <c r="AW516" i="1"/>
  <c r="AW257" i="1"/>
  <c r="AW869" i="1"/>
  <c r="AW77" i="1"/>
  <c r="AW154" i="1"/>
  <c r="AW121" i="1"/>
  <c r="AW351" i="1"/>
  <c r="AW526" i="1"/>
  <c r="AW757" i="1"/>
  <c r="AW764" i="1"/>
  <c r="AW41" i="1"/>
  <c r="AW943" i="1"/>
  <c r="AW1051" i="1"/>
  <c r="AW1026" i="1"/>
  <c r="AW658" i="1"/>
  <c r="AW65" i="1"/>
  <c r="AW1077" i="1"/>
  <c r="AW1033" i="1"/>
  <c r="AW681" i="1"/>
  <c r="AW31" i="1"/>
  <c r="AW997" i="1"/>
  <c r="AW9" i="1"/>
  <c r="AW720" i="1"/>
  <c r="AW813" i="1"/>
  <c r="AW345" i="1"/>
  <c r="AW503" i="1"/>
  <c r="AW791" i="1"/>
  <c r="AW1013" i="1"/>
  <c r="AW475" i="1"/>
  <c r="AW805" i="1"/>
  <c r="AW589" i="1"/>
  <c r="AW881" i="1"/>
  <c r="AW458" i="1"/>
  <c r="AW825" i="1"/>
  <c r="AW910" i="1"/>
  <c r="AW26" i="1"/>
  <c r="AW1074" i="1"/>
  <c r="AW2" i="1"/>
  <c r="AW233" i="1"/>
  <c r="AW884" i="1"/>
  <c r="AW1021" i="1"/>
  <c r="AW45" i="1"/>
  <c r="AW935" i="1"/>
  <c r="AW650" i="1"/>
  <c r="AW627" i="1"/>
  <c r="AW54" i="1"/>
  <c r="AW10" i="1"/>
  <c r="AW706" i="1"/>
  <c r="AW189" i="1"/>
  <c r="AW451" i="1"/>
  <c r="AW467" i="1"/>
  <c r="AW504" i="1"/>
  <c r="AW102" i="1"/>
  <c r="AW264" i="1"/>
  <c r="AW641" i="1"/>
  <c r="AW803" i="1"/>
  <c r="AW851" i="1"/>
  <c r="AW191" i="1"/>
  <c r="AW427" i="1"/>
  <c r="AW631" i="1"/>
  <c r="AW554" i="1"/>
  <c r="AW571" i="1"/>
  <c r="AW814" i="1"/>
  <c r="AW979" i="1"/>
  <c r="AW972" i="1"/>
  <c r="AW402" i="1"/>
  <c r="AW830" i="1"/>
  <c r="AW67" i="1"/>
  <c r="AW461" i="1"/>
  <c r="AW174" i="1"/>
  <c r="AW585" i="1"/>
  <c r="AW11" i="1"/>
  <c r="AW506" i="1"/>
  <c r="AW17" i="1"/>
  <c r="AW495" i="1"/>
  <c r="AW68" i="1"/>
  <c r="AW423" i="1"/>
  <c r="AW1048" i="1"/>
  <c r="AW643" i="1"/>
  <c r="AW892" i="1"/>
  <c r="AW927" i="1"/>
  <c r="AW732" i="1"/>
  <c r="AW924" i="1"/>
  <c r="AW981" i="1"/>
  <c r="AW29" i="1"/>
  <c r="AW792" i="1"/>
  <c r="AW244" i="1"/>
  <c r="AW934" i="1"/>
  <c r="AW959" i="1"/>
  <c r="AW1041" i="1"/>
  <c r="AW973" i="1"/>
  <c r="AW202" i="1"/>
  <c r="AW767" i="1"/>
  <c r="AW1001" i="1"/>
  <c r="AW38" i="1"/>
  <c r="AW22" i="1"/>
  <c r="AW84" i="1"/>
  <c r="AW807" i="1"/>
  <c r="AW854" i="1"/>
  <c r="AW1091" i="1"/>
  <c r="AW180" i="1"/>
  <c r="AW333" i="1"/>
  <c r="AW306" i="1"/>
  <c r="AW828" i="1"/>
  <c r="AW1086" i="1"/>
  <c r="AW299" i="1"/>
  <c r="AW974" i="1"/>
  <c r="AW343" i="1"/>
  <c r="AW759" i="1"/>
  <c r="AW449" i="1"/>
  <c r="AW460" i="1"/>
  <c r="AW294" i="1"/>
  <c r="AW630" i="1"/>
  <c r="AW596" i="1"/>
  <c r="AW539" i="1"/>
  <c r="AW1045" i="1"/>
  <c r="AW637" i="1"/>
  <c r="AW488" i="1"/>
  <c r="AW735" i="1"/>
  <c r="AW404" i="1"/>
  <c r="AW756" i="1"/>
  <c r="AW721" i="1"/>
  <c r="AW989" i="1"/>
  <c r="AW543" i="1"/>
  <c r="AW534" i="1"/>
  <c r="AW604" i="1"/>
  <c r="AW108" i="1"/>
  <c r="BH405" i="1"/>
  <c r="BO405" i="1" s="1"/>
  <c r="AW747" i="1"/>
  <c r="AW438" i="1"/>
  <c r="AW71" i="1"/>
  <c r="AW1082" i="1"/>
  <c r="AW187" i="1"/>
  <c r="AW331" i="1"/>
  <c r="AW326" i="1"/>
  <c r="AW978" i="1"/>
  <c r="AW1088" i="1"/>
  <c r="AW15" i="1"/>
  <c r="AW318" i="1"/>
  <c r="AW1044" i="1"/>
  <c r="AW80" i="1"/>
  <c r="AW328" i="1"/>
  <c r="AW370" i="1"/>
  <c r="AW394" i="1"/>
  <c r="AW603" i="1"/>
  <c r="AW253" i="1"/>
  <c r="AW827" i="1"/>
  <c r="AW307" i="1"/>
  <c r="AW452" i="1"/>
  <c r="AW770" i="1"/>
  <c r="AW1046" i="1"/>
  <c r="AW130" i="1"/>
  <c r="AW886" i="1"/>
  <c r="AW425" i="1"/>
  <c r="AW110" i="1"/>
  <c r="AW609" i="1"/>
  <c r="AW393" i="1"/>
  <c r="AW237" i="1"/>
  <c r="AW704" i="1"/>
  <c r="AW197" i="1"/>
  <c r="AW675" i="1"/>
  <c r="AW434" i="1"/>
  <c r="AW738" i="1"/>
  <c r="AW63" i="1"/>
  <c r="AW369" i="1"/>
  <c r="AW129" i="1"/>
  <c r="AW145" i="1"/>
  <c r="AW398" i="1"/>
  <c r="AW742" i="1"/>
  <c r="AW789" i="1"/>
  <c r="AW822" i="1"/>
  <c r="AW228" i="1"/>
  <c r="AW1037" i="1"/>
  <c r="AW185" i="1"/>
  <c r="AW512" i="1"/>
  <c r="AW698" i="1"/>
  <c r="AW682" i="1"/>
  <c r="AW422" i="1"/>
  <c r="AW548" i="1"/>
  <c r="AW283" i="1"/>
  <c r="AW330" i="1"/>
  <c r="AW139" i="1"/>
  <c r="AW781" i="1"/>
  <c r="AW476" i="1"/>
  <c r="AW588" i="1"/>
  <c r="AW352" i="1"/>
  <c r="AW153" i="1"/>
  <c r="AW662" i="1"/>
  <c r="AW295" i="1"/>
  <c r="AW875" i="1"/>
  <c r="AW114" i="1"/>
  <c r="AW388" i="1"/>
  <c r="AW412" i="1"/>
  <c r="AW470" i="1"/>
  <c r="AW906" i="1"/>
  <c r="AW277" i="1"/>
  <c r="AW876" i="1"/>
  <c r="AW999" i="1"/>
  <c r="AW860" i="1"/>
  <c r="AW1039" i="1"/>
  <c r="BH433" i="1"/>
  <c r="BO433" i="1" s="1"/>
  <c r="AW120" i="1"/>
  <c r="AW633" i="1"/>
  <c r="AW87" i="1"/>
  <c r="AW733" i="1"/>
  <c r="AW258" i="1"/>
  <c r="AW1040" i="1"/>
  <c r="AW1078" i="1"/>
  <c r="AW692" i="1"/>
  <c r="AW218" i="1"/>
  <c r="AW240" i="1"/>
  <c r="AW280" i="1"/>
  <c r="AW1034" i="1"/>
  <c r="AW480" i="1"/>
  <c r="AW7" i="1"/>
  <c r="AW297" i="1"/>
  <c r="AW1005" i="1"/>
  <c r="AW812" i="1"/>
  <c r="AW415" i="1"/>
  <c r="AW374" i="1"/>
  <c r="AW1047" i="1"/>
  <c r="AW958" i="1"/>
  <c r="AW163" i="1"/>
  <c r="AW472" i="1"/>
  <c r="AW587" i="1"/>
  <c r="AW89" i="1"/>
  <c r="AW697" i="1"/>
  <c r="AW269" i="1"/>
  <c r="AW486" i="1"/>
  <c r="AW437" i="1"/>
  <c r="AW441" i="1"/>
  <c r="AW135" i="1"/>
  <c r="AW568" i="1"/>
  <c r="AW443" i="1"/>
  <c r="AW528" i="1"/>
  <c r="AW336" i="1"/>
  <c r="AW663" i="1"/>
  <c r="AW889" i="1"/>
  <c r="AW1003" i="1"/>
  <c r="AW686" i="1"/>
  <c r="AW785" i="1"/>
  <c r="AW225" i="1"/>
  <c r="AW893" i="1"/>
  <c r="AW281" i="1"/>
  <c r="AW320" i="1"/>
  <c r="AW885" i="1"/>
  <c r="AW481" i="1"/>
  <c r="AW448" i="1"/>
  <c r="AW312" i="1"/>
  <c r="AW950" i="1"/>
  <c r="AW236" i="1"/>
  <c r="AW1004" i="1"/>
  <c r="AW551" i="1"/>
  <c r="AW508" i="1"/>
  <c r="AW839" i="1"/>
  <c r="AW560" i="1"/>
  <c r="AW743" i="1"/>
  <c r="AW793" i="1"/>
  <c r="AW590" i="1"/>
  <c r="AW482" i="1"/>
  <c r="AW690" i="1"/>
  <c r="AW447" i="1"/>
  <c r="AW397" i="1"/>
  <c r="AW834" i="1"/>
  <c r="AW925" i="1"/>
  <c r="AW1023" i="1"/>
  <c r="AW563" i="1"/>
  <c r="AW882" i="1"/>
  <c r="AW224" i="1"/>
  <c r="BG392" i="1"/>
  <c r="BN392" i="1" s="1"/>
  <c r="AW790" i="1"/>
  <c r="AW699" i="1"/>
  <c r="AW819" i="1"/>
  <c r="AW960" i="1"/>
  <c r="AW284" i="1"/>
  <c r="AW463" i="1"/>
  <c r="AW81" i="1"/>
  <c r="AW43" i="1"/>
  <c r="AW125" i="1"/>
  <c r="AW32" i="1"/>
  <c r="AW1032" i="1"/>
  <c r="AW1007" i="1"/>
  <c r="AW920" i="1"/>
  <c r="AW615" i="1"/>
  <c r="AW594" i="1"/>
  <c r="AW582" i="1"/>
  <c r="AW664" i="1"/>
  <c r="AW21" i="1"/>
  <c r="AW33" i="1"/>
  <c r="AW818" i="1"/>
  <c r="AW601" i="1"/>
  <c r="AW308" i="1"/>
  <c r="AW840" i="1"/>
  <c r="AW795" i="1"/>
  <c r="AW923" i="1"/>
  <c r="AW521" i="1"/>
  <c r="AW607" i="1"/>
  <c r="AW220" i="1"/>
  <c r="AW288" i="1"/>
  <c r="AW248" i="1"/>
  <c r="AW749" i="1"/>
  <c r="AW1087" i="1"/>
  <c r="AW755" i="1"/>
  <c r="AW44" i="1"/>
  <c r="AW355" i="1"/>
  <c r="AW377" i="1"/>
  <c r="AW537" i="1"/>
  <c r="AW519" i="1"/>
  <c r="AW74" i="1"/>
  <c r="AW259" i="1"/>
  <c r="AW533" i="1"/>
  <c r="AW226" i="1"/>
  <c r="AW214" i="1"/>
  <c r="AW842" i="1"/>
  <c r="AW79" i="1"/>
  <c r="AW513" i="1"/>
  <c r="AW940" i="1"/>
  <c r="AW634" i="1"/>
  <c r="AW983" i="1"/>
  <c r="AW496" i="1"/>
  <c r="AW49" i="1"/>
  <c r="AW25" i="1"/>
  <c r="AW878" i="1"/>
  <c r="AW59" i="1"/>
  <c r="AW948" i="1"/>
  <c r="AW947" i="1"/>
  <c r="AW744" i="1"/>
  <c r="AW1025" i="1"/>
  <c r="AW321" i="1"/>
  <c r="AW1050" i="1"/>
  <c r="AW572" i="1"/>
  <c r="AW969" i="1"/>
  <c r="AW561" i="1"/>
  <c r="AW1068" i="1"/>
  <c r="AW975" i="1"/>
  <c r="AW821" i="1"/>
  <c r="AW856" i="1"/>
  <c r="AW866" i="1"/>
  <c r="AW941" i="1"/>
  <c r="AW303" i="1"/>
  <c r="AW128" i="1"/>
  <c r="AW520" i="1"/>
  <c r="AW499" i="1"/>
  <c r="AW119" i="1"/>
  <c r="BJ487" i="1"/>
  <c r="BQ487" i="1" s="1"/>
  <c r="AW8" i="1"/>
  <c r="AW137" i="1"/>
  <c r="AW86" i="1"/>
  <c r="AW922" i="1"/>
  <c r="AW711" i="1"/>
  <c r="AW578" i="1"/>
  <c r="AW208" i="1"/>
  <c r="AW223" i="1"/>
  <c r="AW178" i="1"/>
  <c r="AW37" i="1"/>
  <c r="AW334" i="1"/>
  <c r="AW454" i="1"/>
  <c r="AW175" i="1"/>
  <c r="AW212" i="1"/>
  <c r="AW106" i="1"/>
  <c r="AW192" i="1"/>
  <c r="AW361" i="1"/>
  <c r="AW908" i="1"/>
  <c r="AW117" i="1"/>
  <c r="AW379" i="1"/>
  <c r="AW155" i="1"/>
  <c r="AW816" i="1"/>
  <c r="AW877" i="1"/>
  <c r="AW444" i="1"/>
  <c r="AW786" i="1"/>
  <c r="AW801" i="1"/>
  <c r="AW64" i="1"/>
  <c r="AW215" i="1"/>
  <c r="AW279" i="1"/>
  <c r="AW324" i="1"/>
  <c r="AW591" i="1"/>
  <c r="AW132" i="1"/>
  <c r="AW271" i="1"/>
  <c r="AW147" i="1"/>
  <c r="BH332" i="1" l="1"/>
  <c r="BO332" i="1" s="1"/>
  <c r="BJ772" i="1"/>
  <c r="BQ772" i="1" s="1"/>
  <c r="BH890" i="1"/>
  <c r="BO890" i="1" s="1"/>
  <c r="BG190" i="1"/>
  <c r="BN190" i="1" s="1"/>
  <c r="BG1029" i="1"/>
  <c r="BN1029" i="1" s="1"/>
  <c r="BJ780" i="1"/>
  <c r="BQ780" i="1" s="1"/>
  <c r="BJ494" i="1"/>
  <c r="BQ494" i="1" s="1"/>
  <c r="BG574" i="1"/>
  <c r="BN574" i="1" s="1"/>
  <c r="BH702" i="1"/>
  <c r="BO702" i="1" s="1"/>
  <c r="BG292" i="1"/>
  <c r="BN292" i="1" s="1"/>
  <c r="BJ429" i="1"/>
  <c r="BQ429" i="1" s="1"/>
  <c r="BG597" i="1"/>
  <c r="BN597" i="1" s="1"/>
  <c r="BJ500" i="1"/>
  <c r="BQ500" i="1" s="1"/>
  <c r="BH597" i="1"/>
  <c r="BO597" i="1" s="1"/>
  <c r="BG485" i="1"/>
  <c r="BN485" i="1" s="1"/>
  <c r="BJ597" i="1"/>
  <c r="BQ597" i="1" s="1"/>
  <c r="BG849" i="1"/>
  <c r="BN849" i="1" s="1"/>
  <c r="BH172" i="1"/>
  <c r="BO172" i="1" s="1"/>
  <c r="BH849" i="1"/>
  <c r="BO849" i="1" s="1"/>
  <c r="BH871" i="1"/>
  <c r="BO871" i="1" s="1"/>
  <c r="BJ846" i="1"/>
  <c r="BQ846" i="1" s="1"/>
  <c r="BG644" i="1"/>
  <c r="BN644" i="1" s="1"/>
  <c r="BG1006" i="1"/>
  <c r="BN1006" i="1" s="1"/>
  <c r="BH219" i="1"/>
  <c r="BO219" i="1" s="1"/>
  <c r="BJ185" i="1"/>
  <c r="BQ185" i="1" s="1"/>
  <c r="BH185" i="1"/>
  <c r="BO185" i="1" s="1"/>
  <c r="BG185" i="1"/>
  <c r="BN185" i="1" s="1"/>
  <c r="BJ1077" i="1"/>
  <c r="BQ1077" i="1" s="1"/>
  <c r="BH1077" i="1"/>
  <c r="BO1077" i="1" s="1"/>
  <c r="BG1077" i="1"/>
  <c r="BN1077" i="1" s="1"/>
  <c r="BJ531" i="1"/>
  <c r="BQ531" i="1" s="1"/>
  <c r="BH531" i="1"/>
  <c r="BO531" i="1" s="1"/>
  <c r="BG531" i="1"/>
  <c r="BN531" i="1" s="1"/>
  <c r="BJ945" i="1"/>
  <c r="BQ945" i="1" s="1"/>
  <c r="BG945" i="1"/>
  <c r="BN945" i="1" s="1"/>
  <c r="BH945" i="1"/>
  <c r="BO945" i="1" s="1"/>
  <c r="BH266" i="1"/>
  <c r="BO266" i="1" s="1"/>
  <c r="BJ266" i="1"/>
  <c r="BQ266" i="1" s="1"/>
  <c r="BG266" i="1"/>
  <c r="BN266" i="1" s="1"/>
  <c r="BJ196" i="1"/>
  <c r="BQ196" i="1" s="1"/>
  <c r="BH196" i="1"/>
  <c r="BO196" i="1" s="1"/>
  <c r="BG196" i="1"/>
  <c r="BN196" i="1" s="1"/>
  <c r="BJ387" i="1"/>
  <c r="BQ387" i="1" s="1"/>
  <c r="BG387" i="1"/>
  <c r="BN387" i="1" s="1"/>
  <c r="BH387" i="1"/>
  <c r="BO387" i="1" s="1"/>
  <c r="BJ238" i="1"/>
  <c r="BQ238" i="1" s="1"/>
  <c r="BH238" i="1"/>
  <c r="BO238" i="1" s="1"/>
  <c r="BG238" i="1"/>
  <c r="BN238" i="1" s="1"/>
  <c r="BJ745" i="1"/>
  <c r="BQ745" i="1" s="1"/>
  <c r="BH745" i="1"/>
  <c r="BO745" i="1" s="1"/>
  <c r="BG745" i="1"/>
  <c r="BN745" i="1" s="1"/>
  <c r="BJ161" i="1"/>
  <c r="BQ161" i="1" s="1"/>
  <c r="BH161" i="1"/>
  <c r="BO161" i="1" s="1"/>
  <c r="BG161" i="1"/>
  <c r="BN161" i="1" s="1"/>
  <c r="BJ262" i="1"/>
  <c r="BQ262" i="1" s="1"/>
  <c r="BH262" i="1"/>
  <c r="BO262" i="1" s="1"/>
  <c r="BG262" i="1"/>
  <c r="BN262" i="1" s="1"/>
  <c r="BJ88" i="1"/>
  <c r="BQ88" i="1" s="1"/>
  <c r="BH88" i="1"/>
  <c r="BO88" i="1" s="1"/>
  <c r="BG88" i="1"/>
  <c r="BN88" i="1" s="1"/>
  <c r="BJ809" i="1"/>
  <c r="BQ809" i="1" s="1"/>
  <c r="BH809" i="1"/>
  <c r="BO809" i="1" s="1"/>
  <c r="BG809" i="1"/>
  <c r="BN809" i="1" s="1"/>
  <c r="BJ310" i="1"/>
  <c r="BQ310" i="1" s="1"/>
  <c r="BG310" i="1"/>
  <c r="BN310" i="1" s="1"/>
  <c r="BH310" i="1"/>
  <c r="BO310" i="1" s="1"/>
  <c r="BJ1066" i="1"/>
  <c r="BQ1066" i="1" s="1"/>
  <c r="BH1066" i="1"/>
  <c r="BO1066" i="1" s="1"/>
  <c r="BG1066" i="1"/>
  <c r="BN1066" i="1" s="1"/>
  <c r="BJ883" i="1"/>
  <c r="BQ883" i="1" s="1"/>
  <c r="BH883" i="1"/>
  <c r="BO883" i="1" s="1"/>
  <c r="BG883" i="1"/>
  <c r="BN883" i="1" s="1"/>
  <c r="BJ584" i="1"/>
  <c r="BQ584" i="1" s="1"/>
  <c r="BH584" i="1"/>
  <c r="BO584" i="1" s="1"/>
  <c r="BG584" i="1"/>
  <c r="BN584" i="1" s="1"/>
  <c r="BJ337" i="1"/>
  <c r="BQ337" i="1" s="1"/>
  <c r="BH337" i="1"/>
  <c r="BO337" i="1" s="1"/>
  <c r="BG337" i="1"/>
  <c r="BN337" i="1" s="1"/>
  <c r="BJ773" i="1"/>
  <c r="BQ773" i="1" s="1"/>
  <c r="BH773" i="1"/>
  <c r="BO773" i="1" s="1"/>
  <c r="BG773" i="1"/>
  <c r="BN773" i="1" s="1"/>
  <c r="BJ410" i="1"/>
  <c r="BQ410" i="1" s="1"/>
  <c r="BH410" i="1"/>
  <c r="BO410" i="1" s="1"/>
  <c r="BG410" i="1"/>
  <c r="BN410" i="1" s="1"/>
  <c r="BH629" i="1"/>
  <c r="BO629" i="1" s="1"/>
  <c r="BJ629" i="1"/>
  <c r="BQ629" i="1" s="1"/>
  <c r="BG629" i="1"/>
  <c r="BN629" i="1" s="1"/>
  <c r="BJ1060" i="1"/>
  <c r="BQ1060" i="1" s="1"/>
  <c r="BH1060" i="1"/>
  <c r="BO1060" i="1" s="1"/>
  <c r="BG1060" i="1"/>
  <c r="BN1060" i="1" s="1"/>
  <c r="BJ239" i="1"/>
  <c r="BQ239" i="1" s="1"/>
  <c r="BG239" i="1"/>
  <c r="BN239" i="1" s="1"/>
  <c r="BH239" i="1"/>
  <c r="BO239" i="1" s="1"/>
  <c r="BH287" i="1"/>
  <c r="BO287" i="1" s="1"/>
  <c r="BJ287" i="1"/>
  <c r="BQ287" i="1" s="1"/>
  <c r="BG287" i="1"/>
  <c r="BN287" i="1" s="1"/>
  <c r="BJ553" i="1"/>
  <c r="BQ553" i="1" s="1"/>
  <c r="BG553" i="1"/>
  <c r="BN553" i="1" s="1"/>
  <c r="BH553" i="1"/>
  <c r="BO553" i="1" s="1"/>
  <c r="BJ570" i="1"/>
  <c r="BQ570" i="1" s="1"/>
  <c r="BH570" i="1"/>
  <c r="BO570" i="1" s="1"/>
  <c r="BG570" i="1"/>
  <c r="BN570" i="1" s="1"/>
  <c r="BG78" i="1"/>
  <c r="BN78" i="1" s="1"/>
  <c r="BG157" i="1"/>
  <c r="BN157" i="1" s="1"/>
  <c r="BG433" i="1"/>
  <c r="BN433" i="1" s="1"/>
  <c r="BH655" i="1"/>
  <c r="BO655" i="1" s="1"/>
  <c r="BH1053" i="1"/>
  <c r="BO1053" i="1" s="1"/>
  <c r="BG373" i="1"/>
  <c r="BN373" i="1" s="1"/>
  <c r="BH695" i="1"/>
  <c r="BO695" i="1" s="1"/>
  <c r="BH988" i="1"/>
  <c r="BO988" i="1" s="1"/>
  <c r="BJ879" i="1"/>
  <c r="BQ879" i="1" s="1"/>
  <c r="BH392" i="1"/>
  <c r="BO392" i="1" s="1"/>
  <c r="BG131" i="1"/>
  <c r="BN131" i="1" s="1"/>
  <c r="BJ750" i="1"/>
  <c r="BQ750" i="1" s="1"/>
  <c r="BJ956" i="1"/>
  <c r="BQ956" i="1" s="1"/>
  <c r="BH477" i="1"/>
  <c r="BO477" i="1" s="1"/>
  <c r="BJ693" i="1"/>
  <c r="BQ693" i="1" s="1"/>
  <c r="BG439" i="1"/>
  <c r="BN439" i="1" s="1"/>
  <c r="BJ170" i="1"/>
  <c r="BQ170" i="1" s="1"/>
  <c r="BG608" i="1"/>
  <c r="BN608" i="1" s="1"/>
  <c r="BG831" i="1"/>
  <c r="BN831" i="1" s="1"/>
  <c r="BG953" i="1"/>
  <c r="BN953" i="1" s="1"/>
  <c r="BH138" i="1"/>
  <c r="BO138" i="1" s="1"/>
  <c r="BG1049" i="1"/>
  <c r="BN1049" i="1" s="1"/>
  <c r="BH581" i="1"/>
  <c r="BO581" i="1" s="1"/>
  <c r="BG409" i="1"/>
  <c r="BN409" i="1" s="1"/>
  <c r="BJ405" i="1"/>
  <c r="BQ405" i="1" s="1"/>
  <c r="BJ220" i="1"/>
  <c r="BQ220" i="1" s="1"/>
  <c r="BH220" i="1"/>
  <c r="BO220" i="1" s="1"/>
  <c r="BG220" i="1"/>
  <c r="BN220" i="1" s="1"/>
  <c r="BJ364" i="1"/>
  <c r="BQ364" i="1" s="1"/>
  <c r="BH364" i="1"/>
  <c r="BO364" i="1" s="1"/>
  <c r="BG364" i="1"/>
  <c r="BN364" i="1" s="1"/>
  <c r="BJ324" i="1"/>
  <c r="BQ324" i="1" s="1"/>
  <c r="BH324" i="1"/>
  <c r="BO324" i="1" s="1"/>
  <c r="BG324" i="1"/>
  <c r="BN324" i="1" s="1"/>
  <c r="BJ106" i="1"/>
  <c r="BQ106" i="1" s="1"/>
  <c r="BH106" i="1"/>
  <c r="BO106" i="1" s="1"/>
  <c r="BG106" i="1"/>
  <c r="BN106" i="1" s="1"/>
  <c r="BJ842" i="1"/>
  <c r="BQ842" i="1" s="1"/>
  <c r="BH842" i="1"/>
  <c r="BO842" i="1" s="1"/>
  <c r="BG842" i="1"/>
  <c r="BN842" i="1" s="1"/>
  <c r="BJ664" i="1"/>
  <c r="BQ664" i="1" s="1"/>
  <c r="BH664" i="1"/>
  <c r="BO664" i="1" s="1"/>
  <c r="BG664" i="1"/>
  <c r="BN664" i="1" s="1"/>
  <c r="BJ284" i="1"/>
  <c r="BQ284" i="1" s="1"/>
  <c r="BH284" i="1"/>
  <c r="BO284" i="1" s="1"/>
  <c r="BG284" i="1"/>
  <c r="BN284" i="1" s="1"/>
  <c r="BJ447" i="1"/>
  <c r="BQ447" i="1" s="1"/>
  <c r="BH447" i="1"/>
  <c r="BO447" i="1" s="1"/>
  <c r="BG447" i="1"/>
  <c r="BN447" i="1" s="1"/>
  <c r="BJ448" i="1"/>
  <c r="BQ448" i="1" s="1"/>
  <c r="BH448" i="1"/>
  <c r="BO448" i="1" s="1"/>
  <c r="BG448" i="1"/>
  <c r="BN448" i="1" s="1"/>
  <c r="BJ225" i="1"/>
  <c r="BQ225" i="1" s="1"/>
  <c r="BH225" i="1"/>
  <c r="BO225" i="1" s="1"/>
  <c r="BG225" i="1"/>
  <c r="BN225" i="1" s="1"/>
  <c r="BJ889" i="1"/>
  <c r="BQ889" i="1" s="1"/>
  <c r="BH889" i="1"/>
  <c r="BO889" i="1" s="1"/>
  <c r="BG889" i="1"/>
  <c r="BN889" i="1" s="1"/>
  <c r="BJ89" i="1"/>
  <c r="BQ89" i="1" s="1"/>
  <c r="BH89" i="1"/>
  <c r="BO89" i="1" s="1"/>
  <c r="BG89" i="1"/>
  <c r="BN89" i="1" s="1"/>
  <c r="BJ958" i="1"/>
  <c r="BQ958" i="1" s="1"/>
  <c r="BH958" i="1"/>
  <c r="BO958" i="1" s="1"/>
  <c r="BG958" i="1"/>
  <c r="BN958" i="1" s="1"/>
  <c r="BJ7" i="1"/>
  <c r="BQ7" i="1" s="1"/>
  <c r="BH7" i="1"/>
  <c r="BO7" i="1" s="1"/>
  <c r="BG7" i="1"/>
  <c r="BN7" i="1" s="1"/>
  <c r="BJ1078" i="1"/>
  <c r="BQ1078" i="1" s="1"/>
  <c r="BH1078" i="1"/>
  <c r="BO1078" i="1" s="1"/>
  <c r="BG1078" i="1"/>
  <c r="BN1078" i="1" s="1"/>
  <c r="BJ295" i="1"/>
  <c r="BQ295" i="1" s="1"/>
  <c r="BH295" i="1"/>
  <c r="BO295" i="1" s="1"/>
  <c r="BG295" i="1"/>
  <c r="BN295" i="1" s="1"/>
  <c r="BJ1037" i="1"/>
  <c r="BQ1037" i="1" s="1"/>
  <c r="BH1037" i="1"/>
  <c r="BO1037" i="1" s="1"/>
  <c r="BG1037" i="1"/>
  <c r="BN1037" i="1" s="1"/>
  <c r="BJ145" i="1"/>
  <c r="BQ145" i="1" s="1"/>
  <c r="BH145" i="1"/>
  <c r="BO145" i="1" s="1"/>
  <c r="BG145" i="1"/>
  <c r="BN145" i="1" s="1"/>
  <c r="BJ603" i="1"/>
  <c r="BQ603" i="1" s="1"/>
  <c r="BH603" i="1"/>
  <c r="BO603" i="1" s="1"/>
  <c r="BG603" i="1"/>
  <c r="BN603" i="1" s="1"/>
  <c r="BJ331" i="1"/>
  <c r="BQ331" i="1" s="1"/>
  <c r="BH331" i="1"/>
  <c r="BO331" i="1" s="1"/>
  <c r="BG331" i="1"/>
  <c r="BN331" i="1" s="1"/>
  <c r="BJ1086" i="1"/>
  <c r="BQ1086" i="1" s="1"/>
  <c r="BH1086" i="1"/>
  <c r="BO1086" i="1" s="1"/>
  <c r="BG1086" i="1"/>
  <c r="BN1086" i="1" s="1"/>
  <c r="BJ22" i="1"/>
  <c r="BQ22" i="1" s="1"/>
  <c r="BH22" i="1"/>
  <c r="BO22" i="1" s="1"/>
  <c r="BG22" i="1"/>
  <c r="BN22" i="1" s="1"/>
  <c r="BJ1041" i="1"/>
  <c r="BQ1041" i="1" s="1"/>
  <c r="BH1041" i="1"/>
  <c r="BO1041" i="1" s="1"/>
  <c r="BG1041" i="1"/>
  <c r="BN1041" i="1" s="1"/>
  <c r="BJ402" i="1"/>
  <c r="BQ402" i="1" s="1"/>
  <c r="BH402" i="1"/>
  <c r="BO402" i="1" s="1"/>
  <c r="BG402" i="1"/>
  <c r="BN402" i="1" s="1"/>
  <c r="BJ1021" i="1"/>
  <c r="BQ1021" i="1" s="1"/>
  <c r="BH1021" i="1"/>
  <c r="BO1021" i="1" s="1"/>
  <c r="BG1021" i="1"/>
  <c r="BN1021" i="1" s="1"/>
  <c r="BJ65" i="1"/>
  <c r="BQ65" i="1" s="1"/>
  <c r="BH65" i="1"/>
  <c r="BO65" i="1" s="1"/>
  <c r="BG65" i="1"/>
  <c r="BN65" i="1" s="1"/>
  <c r="BJ869" i="1"/>
  <c r="BQ869" i="1" s="1"/>
  <c r="BH869" i="1"/>
  <c r="BO869" i="1" s="1"/>
  <c r="BG869" i="1"/>
  <c r="BN869" i="1" s="1"/>
  <c r="BJ322" i="1"/>
  <c r="BQ322" i="1" s="1"/>
  <c r="BH322" i="1"/>
  <c r="BO322" i="1" s="1"/>
  <c r="BG322" i="1"/>
  <c r="BN322" i="1" s="1"/>
  <c r="BJ193" i="1"/>
  <c r="BQ193" i="1" s="1"/>
  <c r="BH193" i="1"/>
  <c r="BO193" i="1" s="1"/>
  <c r="BG193" i="1"/>
  <c r="BN193" i="1" s="1"/>
  <c r="BJ164" i="1"/>
  <c r="BQ164" i="1" s="1"/>
  <c r="BH164" i="1"/>
  <c r="BO164" i="1" s="1"/>
  <c r="BG164" i="1"/>
  <c r="BN164" i="1" s="1"/>
  <c r="BJ421" i="1"/>
  <c r="BQ421" i="1" s="1"/>
  <c r="BH421" i="1"/>
  <c r="BO421" i="1" s="1"/>
  <c r="BG421" i="1"/>
  <c r="BN421" i="1" s="1"/>
  <c r="BJ72" i="1"/>
  <c r="BQ72" i="1" s="1"/>
  <c r="BH72" i="1"/>
  <c r="BO72" i="1" s="1"/>
  <c r="BG72" i="1"/>
  <c r="BN72" i="1" s="1"/>
  <c r="BJ462" i="1"/>
  <c r="BQ462" i="1" s="1"/>
  <c r="BG462" i="1"/>
  <c r="BN462" i="1" s="1"/>
  <c r="BH462" i="1"/>
  <c r="BO462" i="1" s="1"/>
  <c r="BJ799" i="1"/>
  <c r="BQ799" i="1" s="1"/>
  <c r="BH799" i="1"/>
  <c r="BO799" i="1" s="1"/>
  <c r="BG799" i="1"/>
  <c r="BN799" i="1" s="1"/>
  <c r="BJ748" i="1"/>
  <c r="BQ748" i="1" s="1"/>
  <c r="BH748" i="1"/>
  <c r="BO748" i="1" s="1"/>
  <c r="BG748" i="1"/>
  <c r="BN748" i="1" s="1"/>
  <c r="BJ774" i="1"/>
  <c r="BQ774" i="1" s="1"/>
  <c r="BH774" i="1"/>
  <c r="BO774" i="1" s="1"/>
  <c r="BG774" i="1"/>
  <c r="BN774" i="1" s="1"/>
  <c r="BJ899" i="1"/>
  <c r="BQ899" i="1" s="1"/>
  <c r="BH899" i="1"/>
  <c r="BO899" i="1" s="1"/>
  <c r="BG899" i="1"/>
  <c r="BN899" i="1" s="1"/>
  <c r="BJ862" i="1"/>
  <c r="BQ862" i="1" s="1"/>
  <c r="BH862" i="1"/>
  <c r="BO862" i="1" s="1"/>
  <c r="BG862" i="1"/>
  <c r="BN862" i="1" s="1"/>
  <c r="BJ1064" i="1"/>
  <c r="BQ1064" i="1" s="1"/>
  <c r="BH1064" i="1"/>
  <c r="BO1064" i="1" s="1"/>
  <c r="BG1064" i="1"/>
  <c r="BN1064" i="1" s="1"/>
  <c r="BJ375" i="1"/>
  <c r="BQ375" i="1" s="1"/>
  <c r="BG375" i="1"/>
  <c r="BN375" i="1" s="1"/>
  <c r="BH375" i="1"/>
  <c r="BO375" i="1" s="1"/>
  <c r="BJ168" i="1"/>
  <c r="BQ168" i="1" s="1"/>
  <c r="BH168" i="1"/>
  <c r="BO168" i="1" s="1"/>
  <c r="BG168" i="1"/>
  <c r="BN168" i="1" s="1"/>
  <c r="BJ304" i="1"/>
  <c r="BQ304" i="1" s="1"/>
  <c r="BH304" i="1"/>
  <c r="BO304" i="1" s="1"/>
  <c r="BG304" i="1"/>
  <c r="BN304" i="1" s="1"/>
  <c r="BJ1090" i="1"/>
  <c r="BQ1090" i="1" s="1"/>
  <c r="BH1090" i="1"/>
  <c r="BO1090" i="1" s="1"/>
  <c r="BG1090" i="1"/>
  <c r="BN1090" i="1" s="1"/>
  <c r="BJ90" i="1"/>
  <c r="BQ90" i="1" s="1"/>
  <c r="BG90" i="1"/>
  <c r="BN90" i="1" s="1"/>
  <c r="BH90" i="1"/>
  <c r="BO90" i="1" s="1"/>
  <c r="BJ955" i="1"/>
  <c r="BQ955" i="1" s="1"/>
  <c r="BH955" i="1"/>
  <c r="BO955" i="1" s="1"/>
  <c r="BG955" i="1"/>
  <c r="BN955" i="1" s="1"/>
  <c r="BJ82" i="1"/>
  <c r="BQ82" i="1" s="1"/>
  <c r="BH82" i="1"/>
  <c r="BO82" i="1" s="1"/>
  <c r="BG82" i="1"/>
  <c r="BN82" i="1" s="1"/>
  <c r="BH136" i="1"/>
  <c r="BO136" i="1" s="1"/>
  <c r="BG136" i="1"/>
  <c r="BN136" i="1" s="1"/>
  <c r="BJ136" i="1"/>
  <c r="BQ136" i="1" s="1"/>
  <c r="BJ672" i="1"/>
  <c r="BQ672" i="1" s="1"/>
  <c r="BG672" i="1"/>
  <c r="BN672" i="1" s="1"/>
  <c r="BH672" i="1"/>
  <c r="BO672" i="1" s="1"/>
  <c r="BJ836" i="1"/>
  <c r="BQ836" i="1" s="1"/>
  <c r="BH836" i="1"/>
  <c r="BO836" i="1" s="1"/>
  <c r="BG836" i="1"/>
  <c r="BN836" i="1" s="1"/>
  <c r="BJ241" i="1"/>
  <c r="BQ241" i="1" s="1"/>
  <c r="BH241" i="1"/>
  <c r="BO241" i="1" s="1"/>
  <c r="BG241" i="1"/>
  <c r="BN241" i="1" s="1"/>
  <c r="BJ932" i="1"/>
  <c r="BQ932" i="1" s="1"/>
  <c r="BG932" i="1"/>
  <c r="BN932" i="1" s="1"/>
  <c r="BH932" i="1"/>
  <c r="BO932" i="1" s="1"/>
  <c r="BJ930" i="1"/>
  <c r="BQ930" i="1" s="1"/>
  <c r="BH930" i="1"/>
  <c r="BO930" i="1" s="1"/>
  <c r="BG930" i="1"/>
  <c r="BN930" i="1" s="1"/>
  <c r="BJ778" i="1"/>
  <c r="BQ778" i="1" s="1"/>
  <c r="BH778" i="1"/>
  <c r="BO778" i="1" s="1"/>
  <c r="BG778" i="1"/>
  <c r="BN778" i="1" s="1"/>
  <c r="BJ204" i="1"/>
  <c r="BQ204" i="1" s="1"/>
  <c r="BH204" i="1"/>
  <c r="BO204" i="1" s="1"/>
  <c r="BG204" i="1"/>
  <c r="BN204" i="1" s="1"/>
  <c r="BJ83" i="1"/>
  <c r="BQ83" i="1" s="1"/>
  <c r="BH83" i="1"/>
  <c r="BO83" i="1" s="1"/>
  <c r="BG83" i="1"/>
  <c r="BN83" i="1" s="1"/>
  <c r="BJ1031" i="1"/>
  <c r="BQ1031" i="1" s="1"/>
  <c r="BH1031" i="1"/>
  <c r="BO1031" i="1" s="1"/>
  <c r="BG1031" i="1"/>
  <c r="BN1031" i="1" s="1"/>
  <c r="BJ715" i="1"/>
  <c r="BQ715" i="1" s="1"/>
  <c r="BH715" i="1"/>
  <c r="BO715" i="1" s="1"/>
  <c r="BG715" i="1"/>
  <c r="BN715" i="1" s="1"/>
  <c r="BJ391" i="1"/>
  <c r="BQ391" i="1" s="1"/>
  <c r="BH391" i="1"/>
  <c r="BO391" i="1" s="1"/>
  <c r="BG391" i="1"/>
  <c r="BN391" i="1" s="1"/>
  <c r="BJ914" i="1"/>
  <c r="BQ914" i="1" s="1"/>
  <c r="BH914" i="1"/>
  <c r="BO914" i="1" s="1"/>
  <c r="BG914" i="1"/>
  <c r="BN914" i="1" s="1"/>
  <c r="BJ76" i="1"/>
  <c r="BQ76" i="1" s="1"/>
  <c r="BH76" i="1"/>
  <c r="BO76" i="1" s="1"/>
  <c r="BG76" i="1"/>
  <c r="BN76" i="1" s="1"/>
  <c r="BH965" i="1"/>
  <c r="BO965" i="1" s="1"/>
  <c r="BJ965" i="1"/>
  <c r="BQ965" i="1" s="1"/>
  <c r="BG965" i="1"/>
  <c r="BN965" i="1" s="1"/>
  <c r="BJ286" i="1"/>
  <c r="BQ286" i="1" s="1"/>
  <c r="BH286" i="1"/>
  <c r="BO286" i="1" s="1"/>
  <c r="BG286" i="1"/>
  <c r="BN286" i="1" s="1"/>
  <c r="BJ946" i="1"/>
  <c r="BQ946" i="1" s="1"/>
  <c r="BH946" i="1"/>
  <c r="BO946" i="1" s="1"/>
  <c r="BG946" i="1"/>
  <c r="BN946" i="1" s="1"/>
  <c r="BJ874" i="1"/>
  <c r="BQ874" i="1" s="1"/>
  <c r="BH874" i="1"/>
  <c r="BO874" i="1" s="1"/>
  <c r="BG874" i="1"/>
  <c r="BN874" i="1" s="1"/>
  <c r="BH78" i="1"/>
  <c r="BO78" i="1" s="1"/>
  <c r="BH157" i="1"/>
  <c r="BO157" i="1" s="1"/>
  <c r="BJ433" i="1"/>
  <c r="BQ433" i="1" s="1"/>
  <c r="BG109" i="1"/>
  <c r="BN109" i="1" s="1"/>
  <c r="BJ655" i="1"/>
  <c r="BQ655" i="1" s="1"/>
  <c r="BJ1053" i="1"/>
  <c r="BQ1053" i="1" s="1"/>
  <c r="BG683" i="1"/>
  <c r="BN683" i="1" s="1"/>
  <c r="BG332" i="1"/>
  <c r="BN332" i="1" s="1"/>
  <c r="BH373" i="1"/>
  <c r="BO373" i="1" s="1"/>
  <c r="BG386" i="1"/>
  <c r="BN386" i="1" s="1"/>
  <c r="BJ695" i="1"/>
  <c r="BQ695" i="1" s="1"/>
  <c r="BG552" i="1"/>
  <c r="BN552" i="1" s="1"/>
  <c r="BG988" i="1"/>
  <c r="BN988" i="1" s="1"/>
  <c r="BH574" i="1"/>
  <c r="BO574" i="1" s="1"/>
  <c r="BJ392" i="1"/>
  <c r="BQ392" i="1" s="1"/>
  <c r="BG113" i="1"/>
  <c r="BN113" i="1" s="1"/>
  <c r="BH131" i="1"/>
  <c r="BO131" i="1" s="1"/>
  <c r="BG477" i="1"/>
  <c r="BN477" i="1" s="1"/>
  <c r="BH439" i="1"/>
  <c r="BO439" i="1" s="1"/>
  <c r="BG198" i="1"/>
  <c r="BN198" i="1" s="1"/>
  <c r="BH608" i="1"/>
  <c r="BO608" i="1" s="1"/>
  <c r="BH831" i="1"/>
  <c r="BO831" i="1" s="1"/>
  <c r="BH953" i="1"/>
  <c r="BO953" i="1" s="1"/>
  <c r="BJ1049" i="1"/>
  <c r="BQ1049" i="1" s="1"/>
  <c r="BJ581" i="1"/>
  <c r="BQ581" i="1" s="1"/>
  <c r="BH409" i="1"/>
  <c r="BO409" i="1" s="1"/>
  <c r="BJ790" i="1"/>
  <c r="BQ790" i="1" s="1"/>
  <c r="BH790" i="1"/>
  <c r="BO790" i="1" s="1"/>
  <c r="BG790" i="1"/>
  <c r="BN790" i="1" s="1"/>
  <c r="BJ926" i="1"/>
  <c r="BQ926" i="1" s="1"/>
  <c r="BG926" i="1"/>
  <c r="BN926" i="1" s="1"/>
  <c r="BH926" i="1"/>
  <c r="BO926" i="1" s="1"/>
  <c r="BJ84" i="1"/>
  <c r="BQ84" i="1" s="1"/>
  <c r="BH84" i="1"/>
  <c r="BO84" i="1" s="1"/>
  <c r="BG84" i="1"/>
  <c r="BN84" i="1" s="1"/>
  <c r="BJ595" i="1"/>
  <c r="BQ595" i="1" s="1"/>
  <c r="BH595" i="1"/>
  <c r="BO595" i="1" s="1"/>
  <c r="BG595" i="1"/>
  <c r="BN595" i="1" s="1"/>
  <c r="BJ212" i="1"/>
  <c r="BQ212" i="1" s="1"/>
  <c r="BG212" i="1"/>
  <c r="BN212" i="1" s="1"/>
  <c r="BH212" i="1"/>
  <c r="BO212" i="1" s="1"/>
  <c r="BJ1050" i="1"/>
  <c r="BQ1050" i="1" s="1"/>
  <c r="BH1050" i="1"/>
  <c r="BO1050" i="1" s="1"/>
  <c r="BG1050" i="1"/>
  <c r="BN1050" i="1" s="1"/>
  <c r="BJ49" i="1"/>
  <c r="BQ49" i="1" s="1"/>
  <c r="BH49" i="1"/>
  <c r="BO49" i="1" s="1"/>
  <c r="BG49" i="1"/>
  <c r="BN49" i="1" s="1"/>
  <c r="BJ521" i="1"/>
  <c r="BQ521" i="1" s="1"/>
  <c r="BH521" i="1"/>
  <c r="BO521" i="1" s="1"/>
  <c r="BG521" i="1"/>
  <c r="BN521" i="1" s="1"/>
  <c r="BJ582" i="1"/>
  <c r="BQ582" i="1" s="1"/>
  <c r="BH582" i="1"/>
  <c r="BO582" i="1" s="1"/>
  <c r="BG582" i="1"/>
  <c r="BN582" i="1" s="1"/>
  <c r="BJ690" i="1"/>
  <c r="BQ690" i="1" s="1"/>
  <c r="BG690" i="1"/>
  <c r="BN690" i="1" s="1"/>
  <c r="BH690" i="1"/>
  <c r="BO690" i="1" s="1"/>
  <c r="BJ663" i="1"/>
  <c r="BQ663" i="1" s="1"/>
  <c r="BH663" i="1"/>
  <c r="BO663" i="1" s="1"/>
  <c r="BG663" i="1"/>
  <c r="BN663" i="1" s="1"/>
  <c r="BJ472" i="1"/>
  <c r="BQ472" i="1" s="1"/>
  <c r="BH472" i="1"/>
  <c r="BO472" i="1" s="1"/>
  <c r="BG472" i="1"/>
  <c r="BN472" i="1" s="1"/>
  <c r="BH1047" i="1"/>
  <c r="BO1047" i="1" s="1"/>
  <c r="BJ1047" i="1"/>
  <c r="BQ1047" i="1" s="1"/>
  <c r="BG1047" i="1"/>
  <c r="BN1047" i="1" s="1"/>
  <c r="BJ1040" i="1"/>
  <c r="BQ1040" i="1" s="1"/>
  <c r="BH1040" i="1"/>
  <c r="BO1040" i="1" s="1"/>
  <c r="BG1040" i="1"/>
  <c r="BN1040" i="1" s="1"/>
  <c r="BJ120" i="1"/>
  <c r="BQ120" i="1" s="1"/>
  <c r="BH120" i="1"/>
  <c r="BO120" i="1" s="1"/>
  <c r="BG120" i="1"/>
  <c r="BN120" i="1" s="1"/>
  <c r="BJ662" i="1"/>
  <c r="BQ662" i="1" s="1"/>
  <c r="BG662" i="1"/>
  <c r="BN662" i="1" s="1"/>
  <c r="BH662" i="1"/>
  <c r="BO662" i="1" s="1"/>
  <c r="BJ228" i="1"/>
  <c r="BQ228" i="1" s="1"/>
  <c r="BH228" i="1"/>
  <c r="BO228" i="1" s="1"/>
  <c r="BG228" i="1"/>
  <c r="BN228" i="1" s="1"/>
  <c r="BJ129" i="1"/>
  <c r="BQ129" i="1" s="1"/>
  <c r="BH129" i="1"/>
  <c r="BO129" i="1" s="1"/>
  <c r="BG129" i="1"/>
  <c r="BN129" i="1" s="1"/>
  <c r="BJ404" i="1"/>
  <c r="BQ404" i="1" s="1"/>
  <c r="BH404" i="1"/>
  <c r="BO404" i="1" s="1"/>
  <c r="BG404" i="1"/>
  <c r="BN404" i="1" s="1"/>
  <c r="BJ38" i="1"/>
  <c r="BQ38" i="1" s="1"/>
  <c r="BH38" i="1"/>
  <c r="BO38" i="1" s="1"/>
  <c r="BG38" i="1"/>
  <c r="BN38" i="1" s="1"/>
  <c r="BJ959" i="1"/>
  <c r="BQ959" i="1" s="1"/>
  <c r="BH959" i="1"/>
  <c r="BO959" i="1" s="1"/>
  <c r="BG959" i="1"/>
  <c r="BN959" i="1" s="1"/>
  <c r="BJ892" i="1"/>
  <c r="BQ892" i="1" s="1"/>
  <c r="BG892" i="1"/>
  <c r="BN892" i="1" s="1"/>
  <c r="BH892" i="1"/>
  <c r="BO892" i="1" s="1"/>
  <c r="BJ972" i="1"/>
  <c r="BQ972" i="1" s="1"/>
  <c r="BH972" i="1"/>
  <c r="BO972" i="1" s="1"/>
  <c r="BG972" i="1"/>
  <c r="BN972" i="1" s="1"/>
  <c r="BH884" i="1"/>
  <c r="BO884" i="1" s="1"/>
  <c r="BJ884" i="1"/>
  <c r="BQ884" i="1" s="1"/>
  <c r="BG884" i="1"/>
  <c r="BN884" i="1" s="1"/>
  <c r="BJ345" i="1"/>
  <c r="BQ345" i="1" s="1"/>
  <c r="BH345" i="1"/>
  <c r="BO345" i="1" s="1"/>
  <c r="BG345" i="1"/>
  <c r="BN345" i="1" s="1"/>
  <c r="BJ257" i="1"/>
  <c r="BQ257" i="1" s="1"/>
  <c r="BH257" i="1"/>
  <c r="BO257" i="1" s="1"/>
  <c r="BG257" i="1"/>
  <c r="BN257" i="1" s="1"/>
  <c r="BJ148" i="1"/>
  <c r="BQ148" i="1" s="1"/>
  <c r="BH148" i="1"/>
  <c r="BO148" i="1" s="1"/>
  <c r="BG148" i="1"/>
  <c r="BN148" i="1" s="1"/>
  <c r="BJ850" i="1"/>
  <c r="BQ850" i="1" s="1"/>
  <c r="BH850" i="1"/>
  <c r="BO850" i="1" s="1"/>
  <c r="BG850" i="1"/>
  <c r="BN850" i="1" s="1"/>
  <c r="BJ380" i="1"/>
  <c r="BQ380" i="1" s="1"/>
  <c r="BH380" i="1"/>
  <c r="BO380" i="1" s="1"/>
  <c r="BG380" i="1"/>
  <c r="BN380" i="1" s="1"/>
  <c r="BJ517" i="1"/>
  <c r="BQ517" i="1" s="1"/>
  <c r="BH517" i="1"/>
  <c r="BO517" i="1" s="1"/>
  <c r="BG517" i="1"/>
  <c r="BN517" i="1" s="1"/>
  <c r="BJ245" i="1"/>
  <c r="BQ245" i="1" s="1"/>
  <c r="BH245" i="1"/>
  <c r="BO245" i="1" s="1"/>
  <c r="BG245" i="1"/>
  <c r="BN245" i="1" s="1"/>
  <c r="BJ1070" i="1"/>
  <c r="BQ1070" i="1" s="1"/>
  <c r="BH1070" i="1"/>
  <c r="BO1070" i="1" s="1"/>
  <c r="BG1070" i="1"/>
  <c r="BN1070" i="1" s="1"/>
  <c r="BJ824" i="1"/>
  <c r="BQ824" i="1" s="1"/>
  <c r="BH824" i="1"/>
  <c r="BO824" i="1" s="1"/>
  <c r="BG824" i="1"/>
  <c r="BN824" i="1" s="1"/>
  <c r="BJ222" i="1"/>
  <c r="BQ222" i="1" s="1"/>
  <c r="BH222" i="1"/>
  <c r="BO222" i="1" s="1"/>
  <c r="BG222" i="1"/>
  <c r="BN222" i="1" s="1"/>
  <c r="BJ417" i="1"/>
  <c r="BQ417" i="1" s="1"/>
  <c r="BH417" i="1"/>
  <c r="BO417" i="1" s="1"/>
  <c r="BG417" i="1"/>
  <c r="BN417" i="1" s="1"/>
  <c r="BJ1069" i="1"/>
  <c r="BQ1069" i="1" s="1"/>
  <c r="BH1069" i="1"/>
  <c r="BO1069" i="1" s="1"/>
  <c r="BG1069" i="1"/>
  <c r="BN1069" i="1" s="1"/>
  <c r="BJ852" i="1"/>
  <c r="BQ852" i="1" s="1"/>
  <c r="BH852" i="1"/>
  <c r="BO852" i="1" s="1"/>
  <c r="BG852" i="1"/>
  <c r="BN852" i="1" s="1"/>
  <c r="BJ184" i="1"/>
  <c r="BQ184" i="1" s="1"/>
  <c r="BH184" i="1"/>
  <c r="BO184" i="1" s="1"/>
  <c r="BG184" i="1"/>
  <c r="BN184" i="1" s="1"/>
  <c r="BJ127" i="1"/>
  <c r="BQ127" i="1" s="1"/>
  <c r="BG127" i="1"/>
  <c r="BN127" i="1" s="1"/>
  <c r="BH127" i="1"/>
  <c r="BO127" i="1" s="1"/>
  <c r="BJ381" i="1"/>
  <c r="BQ381" i="1" s="1"/>
  <c r="BH381" i="1"/>
  <c r="BO381" i="1" s="1"/>
  <c r="BG381" i="1"/>
  <c r="BN381" i="1" s="1"/>
  <c r="BJ353" i="1"/>
  <c r="BQ353" i="1" s="1"/>
  <c r="BH353" i="1"/>
  <c r="BO353" i="1" s="1"/>
  <c r="BG353" i="1"/>
  <c r="BN353" i="1" s="1"/>
  <c r="BJ341" i="1"/>
  <c r="BQ341" i="1" s="1"/>
  <c r="BH341" i="1"/>
  <c r="BO341" i="1" s="1"/>
  <c r="BG341" i="1"/>
  <c r="BN341" i="1" s="1"/>
  <c r="BH360" i="1"/>
  <c r="BO360" i="1" s="1"/>
  <c r="BJ360" i="1"/>
  <c r="BQ360" i="1" s="1"/>
  <c r="BG360" i="1"/>
  <c r="BN360" i="1" s="1"/>
  <c r="BJ857" i="1"/>
  <c r="BQ857" i="1" s="1"/>
  <c r="BG857" i="1"/>
  <c r="BN857" i="1" s="1"/>
  <c r="BH857" i="1"/>
  <c r="BO857" i="1" s="1"/>
  <c r="BJ754" i="1"/>
  <c r="BQ754" i="1" s="1"/>
  <c r="BH754" i="1"/>
  <c r="BO754" i="1" s="1"/>
  <c r="BG754" i="1"/>
  <c r="BN754" i="1" s="1"/>
  <c r="BJ998" i="1"/>
  <c r="BQ998" i="1" s="1"/>
  <c r="BG998" i="1"/>
  <c r="BN998" i="1" s="1"/>
  <c r="BH998" i="1"/>
  <c r="BO998" i="1" s="1"/>
  <c r="BJ1008" i="1"/>
  <c r="BQ1008" i="1" s="1"/>
  <c r="BH1008" i="1"/>
  <c r="BO1008" i="1" s="1"/>
  <c r="BG1008" i="1"/>
  <c r="BN1008" i="1" s="1"/>
  <c r="BJ491" i="1"/>
  <c r="BQ491" i="1" s="1"/>
  <c r="BG491" i="1"/>
  <c r="BN491" i="1" s="1"/>
  <c r="BH491" i="1"/>
  <c r="BO491" i="1" s="1"/>
  <c r="BJ726" i="1"/>
  <c r="BQ726" i="1" s="1"/>
  <c r="BH726" i="1"/>
  <c r="BO726" i="1" s="1"/>
  <c r="BG726" i="1"/>
  <c r="BN726" i="1" s="1"/>
  <c r="BJ549" i="1"/>
  <c r="BQ549" i="1" s="1"/>
  <c r="BH549" i="1"/>
  <c r="BO549" i="1" s="1"/>
  <c r="BG549" i="1"/>
  <c r="BN549" i="1" s="1"/>
  <c r="BJ261" i="1"/>
  <c r="BQ261" i="1" s="1"/>
  <c r="BG261" i="1"/>
  <c r="BN261" i="1" s="1"/>
  <c r="BH261" i="1"/>
  <c r="BO261" i="1" s="1"/>
  <c r="BJ709" i="1"/>
  <c r="BQ709" i="1" s="1"/>
  <c r="BH709" i="1"/>
  <c r="BO709" i="1" s="1"/>
  <c r="BG709" i="1"/>
  <c r="BN709" i="1" s="1"/>
  <c r="BJ536" i="1"/>
  <c r="BQ536" i="1" s="1"/>
  <c r="BH536" i="1"/>
  <c r="BO536" i="1" s="1"/>
  <c r="BG536" i="1"/>
  <c r="BN536" i="1" s="1"/>
  <c r="BJ146" i="1"/>
  <c r="BQ146" i="1" s="1"/>
  <c r="BH146" i="1"/>
  <c r="BO146" i="1" s="1"/>
  <c r="BG146" i="1"/>
  <c r="BN146" i="1" s="1"/>
  <c r="BJ798" i="1"/>
  <c r="BQ798" i="1" s="1"/>
  <c r="BH798" i="1"/>
  <c r="BO798" i="1" s="1"/>
  <c r="BG798" i="1"/>
  <c r="BN798" i="1" s="1"/>
  <c r="BJ1081" i="1"/>
  <c r="BQ1081" i="1" s="1"/>
  <c r="BH1081" i="1"/>
  <c r="BO1081" i="1" s="1"/>
  <c r="BG1081" i="1"/>
  <c r="BN1081" i="1" s="1"/>
  <c r="BJ268" i="1"/>
  <c r="BQ268" i="1" s="1"/>
  <c r="BG268" i="1"/>
  <c r="BN268" i="1" s="1"/>
  <c r="BH268" i="1"/>
  <c r="BO268" i="1" s="1"/>
  <c r="BJ418" i="1"/>
  <c r="BQ418" i="1" s="1"/>
  <c r="BH418" i="1"/>
  <c r="BO418" i="1" s="1"/>
  <c r="BG418" i="1"/>
  <c r="BN418" i="1" s="1"/>
  <c r="BJ289" i="1"/>
  <c r="BQ289" i="1" s="1"/>
  <c r="BH289" i="1"/>
  <c r="BO289" i="1" s="1"/>
  <c r="BG289" i="1"/>
  <c r="BN289" i="1" s="1"/>
  <c r="BJ317" i="1"/>
  <c r="BQ317" i="1" s="1"/>
  <c r="BH317" i="1"/>
  <c r="BO317" i="1" s="1"/>
  <c r="BG317" i="1"/>
  <c r="BN317" i="1" s="1"/>
  <c r="BJ1058" i="1"/>
  <c r="BQ1058" i="1" s="1"/>
  <c r="BH1058" i="1"/>
  <c r="BO1058" i="1" s="1"/>
  <c r="BG1058" i="1"/>
  <c r="BN1058" i="1" s="1"/>
  <c r="BJ78" i="1"/>
  <c r="BQ78" i="1" s="1"/>
  <c r="BJ157" i="1"/>
  <c r="BQ157" i="1" s="1"/>
  <c r="BH109" i="1"/>
  <c r="BO109" i="1" s="1"/>
  <c r="BH683" i="1"/>
  <c r="BO683" i="1" s="1"/>
  <c r="BJ332" i="1"/>
  <c r="BQ332" i="1" s="1"/>
  <c r="BG471" i="1"/>
  <c r="BN471" i="1" s="1"/>
  <c r="BJ373" i="1"/>
  <c r="BQ373" i="1" s="1"/>
  <c r="BH386" i="1"/>
  <c r="BO386" i="1" s="1"/>
  <c r="BH552" i="1"/>
  <c r="BO552" i="1" s="1"/>
  <c r="BJ988" i="1"/>
  <c r="BQ988" i="1" s="1"/>
  <c r="BG1015" i="1"/>
  <c r="BN1015" i="1" s="1"/>
  <c r="BJ574" i="1"/>
  <c r="BQ574" i="1" s="1"/>
  <c r="BH113" i="1"/>
  <c r="BO113" i="1" s="1"/>
  <c r="BJ131" i="1"/>
  <c r="BQ131" i="1" s="1"/>
  <c r="BG205" i="1"/>
  <c r="BN205" i="1" s="1"/>
  <c r="BJ477" i="1"/>
  <c r="BQ477" i="1" s="1"/>
  <c r="BJ439" i="1"/>
  <c r="BQ439" i="1" s="1"/>
  <c r="BJ198" i="1"/>
  <c r="BQ198" i="1" s="1"/>
  <c r="BG203" i="1"/>
  <c r="BN203" i="1" s="1"/>
  <c r="BJ608" i="1"/>
  <c r="BQ608" i="1" s="1"/>
  <c r="BG302" i="1"/>
  <c r="BN302" i="1" s="1"/>
  <c r="BJ831" i="1"/>
  <c r="BQ831" i="1" s="1"/>
  <c r="BJ953" i="1"/>
  <c r="BQ953" i="1" s="1"/>
  <c r="BG657" i="1"/>
  <c r="BN657" i="1" s="1"/>
  <c r="BH1049" i="1"/>
  <c r="BO1049" i="1" s="1"/>
  <c r="BG515" i="1"/>
  <c r="BN515" i="1" s="1"/>
  <c r="BJ409" i="1"/>
  <c r="BQ409" i="1" s="1"/>
  <c r="BG73" i="1"/>
  <c r="BN73" i="1" s="1"/>
  <c r="BJ281" i="1"/>
  <c r="BQ281" i="1" s="1"/>
  <c r="BH281" i="1"/>
  <c r="BO281" i="1" s="1"/>
  <c r="BG281" i="1"/>
  <c r="BN281" i="1" s="1"/>
  <c r="BJ675" i="1"/>
  <c r="BQ675" i="1" s="1"/>
  <c r="BH675" i="1"/>
  <c r="BO675" i="1" s="1"/>
  <c r="BG675" i="1"/>
  <c r="BN675" i="1" s="1"/>
  <c r="BJ144" i="1"/>
  <c r="BQ144" i="1" s="1"/>
  <c r="BH144" i="1"/>
  <c r="BO144" i="1" s="1"/>
  <c r="BG144" i="1"/>
  <c r="BN144" i="1" s="1"/>
  <c r="BJ679" i="1"/>
  <c r="BQ679" i="1" s="1"/>
  <c r="BH679" i="1"/>
  <c r="BO679" i="1" s="1"/>
  <c r="BG679" i="1"/>
  <c r="BN679" i="1" s="1"/>
  <c r="BJ591" i="1"/>
  <c r="BQ591" i="1" s="1"/>
  <c r="BH591" i="1"/>
  <c r="BO591" i="1" s="1"/>
  <c r="BG591" i="1"/>
  <c r="BN591" i="1" s="1"/>
  <c r="BJ607" i="1"/>
  <c r="BQ607" i="1" s="1"/>
  <c r="BH607" i="1"/>
  <c r="BO607" i="1" s="1"/>
  <c r="BG607" i="1"/>
  <c r="BN607" i="1" s="1"/>
  <c r="BJ633" i="1"/>
  <c r="BQ633" i="1" s="1"/>
  <c r="BH633" i="1"/>
  <c r="BO633" i="1" s="1"/>
  <c r="BG633" i="1"/>
  <c r="BN633" i="1" s="1"/>
  <c r="BJ830" i="1"/>
  <c r="BQ830" i="1" s="1"/>
  <c r="BH830" i="1"/>
  <c r="BO830" i="1" s="1"/>
  <c r="BG830" i="1"/>
  <c r="BN830" i="1" s="1"/>
  <c r="BJ700" i="1"/>
  <c r="BQ700" i="1" s="1"/>
  <c r="BH700" i="1"/>
  <c r="BO700" i="1" s="1"/>
  <c r="BG700" i="1"/>
  <c r="BN700" i="1" s="1"/>
  <c r="BJ215" i="1"/>
  <c r="BQ215" i="1" s="1"/>
  <c r="BH215" i="1"/>
  <c r="BO215" i="1" s="1"/>
  <c r="BG215" i="1"/>
  <c r="BN215" i="1" s="1"/>
  <c r="BJ128" i="1"/>
  <c r="BQ128" i="1" s="1"/>
  <c r="BH128" i="1"/>
  <c r="BO128" i="1" s="1"/>
  <c r="BG128" i="1"/>
  <c r="BN128" i="1" s="1"/>
  <c r="BH321" i="1"/>
  <c r="BO321" i="1" s="1"/>
  <c r="BJ321" i="1"/>
  <c r="BQ321" i="1" s="1"/>
  <c r="BG321" i="1"/>
  <c r="BN321" i="1" s="1"/>
  <c r="BJ594" i="1"/>
  <c r="BQ594" i="1" s="1"/>
  <c r="BG594" i="1"/>
  <c r="BN594" i="1" s="1"/>
  <c r="BH594" i="1"/>
  <c r="BO594" i="1" s="1"/>
  <c r="BJ882" i="1"/>
  <c r="BQ882" i="1" s="1"/>
  <c r="BH882" i="1"/>
  <c r="BO882" i="1" s="1"/>
  <c r="BG882" i="1"/>
  <c r="BN882" i="1" s="1"/>
  <c r="BH785" i="1"/>
  <c r="BO785" i="1" s="1"/>
  <c r="BJ785" i="1"/>
  <c r="BQ785" i="1" s="1"/>
  <c r="BG785" i="1"/>
  <c r="BN785" i="1" s="1"/>
  <c r="BJ336" i="1"/>
  <c r="BQ336" i="1" s="1"/>
  <c r="BH336" i="1"/>
  <c r="BO336" i="1" s="1"/>
  <c r="BG336" i="1"/>
  <c r="BN336" i="1" s="1"/>
  <c r="BJ374" i="1"/>
  <c r="BQ374" i="1" s="1"/>
  <c r="BG374" i="1"/>
  <c r="BN374" i="1" s="1"/>
  <c r="BH374" i="1"/>
  <c r="BO374" i="1" s="1"/>
  <c r="BJ480" i="1"/>
  <c r="BQ480" i="1" s="1"/>
  <c r="BH480" i="1"/>
  <c r="BO480" i="1" s="1"/>
  <c r="BG480" i="1"/>
  <c r="BN480" i="1" s="1"/>
  <c r="BH153" i="1"/>
  <c r="BO153" i="1" s="1"/>
  <c r="BJ153" i="1"/>
  <c r="BQ153" i="1" s="1"/>
  <c r="BG153" i="1"/>
  <c r="BN153" i="1" s="1"/>
  <c r="BJ237" i="1"/>
  <c r="BQ237" i="1" s="1"/>
  <c r="BH237" i="1"/>
  <c r="BO237" i="1" s="1"/>
  <c r="BG237" i="1"/>
  <c r="BN237" i="1" s="1"/>
  <c r="BJ1046" i="1"/>
  <c r="BQ1046" i="1" s="1"/>
  <c r="BG1046" i="1"/>
  <c r="BN1046" i="1" s="1"/>
  <c r="BH1046" i="1"/>
  <c r="BO1046" i="1" s="1"/>
  <c r="BJ394" i="1"/>
  <c r="BQ394" i="1" s="1"/>
  <c r="BH394" i="1"/>
  <c r="BO394" i="1" s="1"/>
  <c r="BG394" i="1"/>
  <c r="BN394" i="1" s="1"/>
  <c r="BJ187" i="1"/>
  <c r="BQ187" i="1" s="1"/>
  <c r="BH187" i="1"/>
  <c r="BO187" i="1" s="1"/>
  <c r="BG187" i="1"/>
  <c r="BN187" i="1" s="1"/>
  <c r="BJ294" i="1"/>
  <c r="BQ294" i="1" s="1"/>
  <c r="BH294" i="1"/>
  <c r="BO294" i="1" s="1"/>
  <c r="BG294" i="1"/>
  <c r="BN294" i="1" s="1"/>
  <c r="BH828" i="1"/>
  <c r="BO828" i="1" s="1"/>
  <c r="BJ828" i="1"/>
  <c r="BQ828" i="1" s="1"/>
  <c r="BG828" i="1"/>
  <c r="BN828" i="1" s="1"/>
  <c r="BJ934" i="1"/>
  <c r="BQ934" i="1" s="1"/>
  <c r="BH934" i="1"/>
  <c r="BO934" i="1" s="1"/>
  <c r="BG934" i="1"/>
  <c r="BN934" i="1" s="1"/>
  <c r="BJ979" i="1"/>
  <c r="BQ979" i="1" s="1"/>
  <c r="BH979" i="1"/>
  <c r="BO979" i="1" s="1"/>
  <c r="BG979" i="1"/>
  <c r="BN979" i="1" s="1"/>
  <c r="BJ233" i="1"/>
  <c r="BQ233" i="1" s="1"/>
  <c r="BH233" i="1"/>
  <c r="BO233" i="1" s="1"/>
  <c r="BG233" i="1"/>
  <c r="BN233" i="1" s="1"/>
  <c r="BH813" i="1"/>
  <c r="BO813" i="1" s="1"/>
  <c r="BJ813" i="1"/>
  <c r="BQ813" i="1" s="1"/>
  <c r="BG813" i="1"/>
  <c r="BN813" i="1" s="1"/>
  <c r="BJ658" i="1"/>
  <c r="BQ658" i="1" s="1"/>
  <c r="BH658" i="1"/>
  <c r="BO658" i="1" s="1"/>
  <c r="BG658" i="1"/>
  <c r="BN658" i="1" s="1"/>
  <c r="BJ516" i="1"/>
  <c r="BQ516" i="1" s="1"/>
  <c r="BH516" i="1"/>
  <c r="BO516" i="1" s="1"/>
  <c r="BG516" i="1"/>
  <c r="BN516" i="1" s="1"/>
  <c r="BH124" i="1"/>
  <c r="BO124" i="1" s="1"/>
  <c r="BJ124" i="1"/>
  <c r="BQ124" i="1" s="1"/>
  <c r="BG124" i="1"/>
  <c r="BN124" i="1" s="1"/>
  <c r="BJ734" i="1"/>
  <c r="BQ734" i="1" s="1"/>
  <c r="BH734" i="1"/>
  <c r="BO734" i="1" s="1"/>
  <c r="BG734" i="1"/>
  <c r="BN734" i="1" s="1"/>
  <c r="BH1079" i="1"/>
  <c r="BO1079" i="1" s="1"/>
  <c r="BJ1079" i="1"/>
  <c r="BQ1079" i="1" s="1"/>
  <c r="BG1079" i="1"/>
  <c r="BN1079" i="1" s="1"/>
  <c r="BJ1027" i="1"/>
  <c r="BQ1027" i="1" s="1"/>
  <c r="BH1027" i="1"/>
  <c r="BO1027" i="1" s="1"/>
  <c r="BG1027" i="1"/>
  <c r="BN1027" i="1" s="1"/>
  <c r="BJ1056" i="1"/>
  <c r="BQ1056" i="1" s="1"/>
  <c r="BH1056" i="1"/>
  <c r="BO1056" i="1" s="1"/>
  <c r="BG1056" i="1"/>
  <c r="BN1056" i="1" s="1"/>
  <c r="BJ901" i="1"/>
  <c r="BQ901" i="1" s="1"/>
  <c r="BH901" i="1"/>
  <c r="BO901" i="1" s="1"/>
  <c r="BG901" i="1"/>
  <c r="BN901" i="1" s="1"/>
  <c r="BJ986" i="1"/>
  <c r="BQ986" i="1" s="1"/>
  <c r="BH986" i="1"/>
  <c r="BO986" i="1" s="1"/>
  <c r="BG986" i="1"/>
  <c r="BN986" i="1" s="1"/>
  <c r="BJ762" i="1"/>
  <c r="BQ762" i="1" s="1"/>
  <c r="BH762" i="1"/>
  <c r="BO762" i="1" s="1"/>
  <c r="BG762" i="1"/>
  <c r="BN762" i="1" s="1"/>
  <c r="BJ844" i="1"/>
  <c r="BQ844" i="1" s="1"/>
  <c r="BH844" i="1"/>
  <c r="BO844" i="1" s="1"/>
  <c r="BG844" i="1"/>
  <c r="BN844" i="1" s="1"/>
  <c r="BJ784" i="1"/>
  <c r="BQ784" i="1" s="1"/>
  <c r="BH784" i="1"/>
  <c r="BO784" i="1" s="1"/>
  <c r="BG784" i="1"/>
  <c r="BN784" i="1" s="1"/>
  <c r="BJ93" i="1"/>
  <c r="BQ93" i="1" s="1"/>
  <c r="BH93" i="1"/>
  <c r="BO93" i="1" s="1"/>
  <c r="BG93" i="1"/>
  <c r="BN93" i="1" s="1"/>
  <c r="BJ823" i="1"/>
  <c r="BQ823" i="1" s="1"/>
  <c r="BH823" i="1"/>
  <c r="BO823" i="1" s="1"/>
  <c r="BG823" i="1"/>
  <c r="BN823" i="1" s="1"/>
  <c r="BJ57" i="1"/>
  <c r="BQ57" i="1" s="1"/>
  <c r="BH57" i="1"/>
  <c r="BO57" i="1" s="1"/>
  <c r="BG57" i="1"/>
  <c r="BN57" i="1" s="1"/>
  <c r="BJ156" i="1"/>
  <c r="BQ156" i="1" s="1"/>
  <c r="BH156" i="1"/>
  <c r="BO156" i="1" s="1"/>
  <c r="BG156" i="1"/>
  <c r="BN156" i="1" s="1"/>
  <c r="BJ638" i="1"/>
  <c r="BQ638" i="1" s="1"/>
  <c r="BH638" i="1"/>
  <c r="BO638" i="1" s="1"/>
  <c r="BG638" i="1"/>
  <c r="BN638" i="1" s="1"/>
  <c r="BJ103" i="1"/>
  <c r="BQ103" i="1" s="1"/>
  <c r="BH103" i="1"/>
  <c r="BO103" i="1" s="1"/>
  <c r="BG103" i="1"/>
  <c r="BN103" i="1" s="1"/>
  <c r="BJ736" i="1"/>
  <c r="BQ736" i="1" s="1"/>
  <c r="BH736" i="1"/>
  <c r="BO736" i="1" s="1"/>
  <c r="BG736" i="1"/>
  <c r="BN736" i="1" s="1"/>
  <c r="BJ705" i="1"/>
  <c r="BQ705" i="1" s="1"/>
  <c r="BH705" i="1"/>
  <c r="BO705" i="1" s="1"/>
  <c r="BG705" i="1"/>
  <c r="BN705" i="1" s="1"/>
  <c r="BJ489" i="1"/>
  <c r="BQ489" i="1" s="1"/>
  <c r="BH489" i="1"/>
  <c r="BO489" i="1" s="1"/>
  <c r="BG489" i="1"/>
  <c r="BN489" i="1" s="1"/>
  <c r="BH724" i="1"/>
  <c r="BO724" i="1" s="1"/>
  <c r="BG724" i="1"/>
  <c r="BN724" i="1" s="1"/>
  <c r="BJ724" i="1"/>
  <c r="BQ724" i="1" s="1"/>
  <c r="BJ602" i="1"/>
  <c r="BQ602" i="1" s="1"/>
  <c r="BH602" i="1"/>
  <c r="BO602" i="1" s="1"/>
  <c r="BG602" i="1"/>
  <c r="BN602" i="1" s="1"/>
  <c r="BJ55" i="1"/>
  <c r="BQ55" i="1" s="1"/>
  <c r="BH55" i="1"/>
  <c r="BO55" i="1" s="1"/>
  <c r="BG55" i="1"/>
  <c r="BN55" i="1" s="1"/>
  <c r="BJ357" i="1"/>
  <c r="BQ357" i="1" s="1"/>
  <c r="BH357" i="1"/>
  <c r="BO357" i="1" s="1"/>
  <c r="BG357" i="1"/>
  <c r="BN357" i="1" s="1"/>
  <c r="BJ729" i="1"/>
  <c r="BQ729" i="1" s="1"/>
  <c r="BH729" i="1"/>
  <c r="BO729" i="1" s="1"/>
  <c r="BG729" i="1"/>
  <c r="BN729" i="1" s="1"/>
  <c r="BJ1011" i="1"/>
  <c r="BQ1011" i="1" s="1"/>
  <c r="BH1011" i="1"/>
  <c r="BO1011" i="1" s="1"/>
  <c r="BG1011" i="1"/>
  <c r="BN1011" i="1" s="1"/>
  <c r="BJ904" i="1"/>
  <c r="BQ904" i="1" s="1"/>
  <c r="BH904" i="1"/>
  <c r="BO904" i="1" s="1"/>
  <c r="BG904" i="1"/>
  <c r="BN904" i="1" s="1"/>
  <c r="BJ888" i="1"/>
  <c r="BQ888" i="1" s="1"/>
  <c r="BH888" i="1"/>
  <c r="BO888" i="1" s="1"/>
  <c r="BG888" i="1"/>
  <c r="BN888" i="1" s="1"/>
  <c r="BJ1009" i="1"/>
  <c r="BQ1009" i="1" s="1"/>
  <c r="BH1009" i="1"/>
  <c r="BO1009" i="1" s="1"/>
  <c r="BG1009" i="1"/>
  <c r="BN1009" i="1" s="1"/>
  <c r="BJ951" i="1"/>
  <c r="BQ951" i="1" s="1"/>
  <c r="BH951" i="1"/>
  <c r="BO951" i="1" s="1"/>
  <c r="BG951" i="1"/>
  <c r="BN951" i="1" s="1"/>
  <c r="BJ34" i="1"/>
  <c r="BQ34" i="1" s="1"/>
  <c r="BG34" i="1"/>
  <c r="BN34" i="1" s="1"/>
  <c r="BH34" i="1"/>
  <c r="BO34" i="1" s="1"/>
  <c r="BJ783" i="1"/>
  <c r="BQ783" i="1" s="1"/>
  <c r="BH783" i="1"/>
  <c r="BO783" i="1" s="1"/>
  <c r="BG783" i="1"/>
  <c r="BN783" i="1" s="1"/>
  <c r="BJ234" i="1"/>
  <c r="BQ234" i="1" s="1"/>
  <c r="BH234" i="1"/>
  <c r="BO234" i="1" s="1"/>
  <c r="BG234" i="1"/>
  <c r="BN234" i="1" s="1"/>
  <c r="BH624" i="1"/>
  <c r="BO624" i="1" s="1"/>
  <c r="BJ624" i="1"/>
  <c r="BQ624" i="1" s="1"/>
  <c r="BG624" i="1"/>
  <c r="BN624" i="1" s="1"/>
  <c r="BJ1084" i="1"/>
  <c r="BQ1084" i="1" s="1"/>
  <c r="BH1084" i="1"/>
  <c r="BO1084" i="1" s="1"/>
  <c r="BG1084" i="1"/>
  <c r="BN1084" i="1" s="1"/>
  <c r="BG952" i="1"/>
  <c r="BN952" i="1" s="1"/>
  <c r="BJ109" i="1"/>
  <c r="BQ109" i="1" s="1"/>
  <c r="BG689" i="1"/>
  <c r="BN689" i="1" s="1"/>
  <c r="BJ683" i="1"/>
  <c r="BQ683" i="1" s="1"/>
  <c r="BG556" i="1"/>
  <c r="BN556" i="1" s="1"/>
  <c r="BJ471" i="1"/>
  <c r="BQ471" i="1" s="1"/>
  <c r="BJ386" i="1"/>
  <c r="BQ386" i="1" s="1"/>
  <c r="BH98" i="1"/>
  <c r="BO98" i="1" s="1"/>
  <c r="BJ552" i="1"/>
  <c r="BQ552" i="1" s="1"/>
  <c r="BH1015" i="1"/>
  <c r="BO1015" i="1" s="1"/>
  <c r="BH356" i="1"/>
  <c r="BO356" i="1" s="1"/>
  <c r="BJ113" i="1"/>
  <c r="BQ113" i="1" s="1"/>
  <c r="BH205" i="1"/>
  <c r="BO205" i="1" s="1"/>
  <c r="BH511" i="1"/>
  <c r="BO511" i="1" s="1"/>
  <c r="BH198" i="1"/>
  <c r="BO198" i="1" s="1"/>
  <c r="BH203" i="1"/>
  <c r="BO203" i="1" s="1"/>
  <c r="BH302" i="1"/>
  <c r="BO302" i="1" s="1"/>
  <c r="BG474" i="1"/>
  <c r="BN474" i="1" s="1"/>
  <c r="BH657" i="1"/>
  <c r="BO657" i="1" s="1"/>
  <c r="BH515" i="1"/>
  <c r="BO515" i="1" s="1"/>
  <c r="BH73" i="1"/>
  <c r="BO73" i="1" s="1"/>
  <c r="BJ922" i="1"/>
  <c r="BQ922" i="1" s="1"/>
  <c r="BH922" i="1"/>
  <c r="BO922" i="1" s="1"/>
  <c r="BG922" i="1"/>
  <c r="BN922" i="1" s="1"/>
  <c r="BJ240" i="1"/>
  <c r="BQ240" i="1" s="1"/>
  <c r="BG240" i="1"/>
  <c r="BN240" i="1" s="1"/>
  <c r="BH240" i="1"/>
  <c r="BO240" i="1" s="1"/>
  <c r="BJ1033" i="1"/>
  <c r="BQ1033" i="1" s="1"/>
  <c r="BH1033" i="1"/>
  <c r="BO1033" i="1" s="1"/>
  <c r="BG1033" i="1"/>
  <c r="BN1033" i="1" s="1"/>
  <c r="BJ99" i="1"/>
  <c r="BQ99" i="1" s="1"/>
  <c r="BG99" i="1"/>
  <c r="BN99" i="1" s="1"/>
  <c r="BH99" i="1"/>
  <c r="BO99" i="1" s="1"/>
  <c r="BJ248" i="1"/>
  <c r="BQ248" i="1" s="1"/>
  <c r="BH248" i="1"/>
  <c r="BO248" i="1" s="1"/>
  <c r="BG248" i="1"/>
  <c r="BN248" i="1" s="1"/>
  <c r="BJ704" i="1"/>
  <c r="BQ704" i="1" s="1"/>
  <c r="BH704" i="1"/>
  <c r="BO704" i="1" s="1"/>
  <c r="BG704" i="1"/>
  <c r="BN704" i="1" s="1"/>
  <c r="BJ741" i="1"/>
  <c r="BQ741" i="1" s="1"/>
  <c r="BH741" i="1"/>
  <c r="BO741" i="1" s="1"/>
  <c r="BG741" i="1"/>
  <c r="BN741" i="1" s="1"/>
  <c r="BJ837" i="1"/>
  <c r="BQ837" i="1" s="1"/>
  <c r="BH837" i="1"/>
  <c r="BO837" i="1" s="1"/>
  <c r="BG837" i="1"/>
  <c r="BN837" i="1" s="1"/>
  <c r="BJ444" i="1"/>
  <c r="BQ444" i="1" s="1"/>
  <c r="BH444" i="1"/>
  <c r="BO444" i="1" s="1"/>
  <c r="BG444" i="1"/>
  <c r="BN444" i="1" s="1"/>
  <c r="BJ482" i="1"/>
  <c r="BQ482" i="1" s="1"/>
  <c r="BG482" i="1"/>
  <c r="BN482" i="1" s="1"/>
  <c r="BH482" i="1"/>
  <c r="BO482" i="1" s="1"/>
  <c r="BJ877" i="1"/>
  <c r="BQ877" i="1" s="1"/>
  <c r="BH877" i="1"/>
  <c r="BO877" i="1" s="1"/>
  <c r="BG877" i="1"/>
  <c r="BN877" i="1" s="1"/>
  <c r="BJ454" i="1"/>
  <c r="BQ454" i="1" s="1"/>
  <c r="BH454" i="1"/>
  <c r="BO454" i="1" s="1"/>
  <c r="BG454" i="1"/>
  <c r="BN454" i="1" s="1"/>
  <c r="BJ496" i="1"/>
  <c r="BQ496" i="1" s="1"/>
  <c r="BH496" i="1"/>
  <c r="BO496" i="1" s="1"/>
  <c r="BG496" i="1"/>
  <c r="BN496" i="1" s="1"/>
  <c r="BJ214" i="1"/>
  <c r="BQ214" i="1" s="1"/>
  <c r="BH214" i="1"/>
  <c r="BO214" i="1" s="1"/>
  <c r="BG214" i="1"/>
  <c r="BN214" i="1" s="1"/>
  <c r="BJ923" i="1"/>
  <c r="BQ923" i="1" s="1"/>
  <c r="BH923" i="1"/>
  <c r="BO923" i="1" s="1"/>
  <c r="BG923" i="1"/>
  <c r="BN923" i="1" s="1"/>
  <c r="BJ615" i="1"/>
  <c r="BQ615" i="1" s="1"/>
  <c r="BH615" i="1"/>
  <c r="BO615" i="1" s="1"/>
  <c r="BG615" i="1"/>
  <c r="BN615" i="1" s="1"/>
  <c r="BJ590" i="1"/>
  <c r="BQ590" i="1" s="1"/>
  <c r="BH590" i="1"/>
  <c r="BO590" i="1" s="1"/>
  <c r="BG590" i="1"/>
  <c r="BN590" i="1" s="1"/>
  <c r="BJ481" i="1"/>
  <c r="BQ481" i="1" s="1"/>
  <c r="BH481" i="1"/>
  <c r="BO481" i="1" s="1"/>
  <c r="BG481" i="1"/>
  <c r="BN481" i="1" s="1"/>
  <c r="BJ528" i="1"/>
  <c r="BQ528" i="1" s="1"/>
  <c r="BH528" i="1"/>
  <c r="BO528" i="1" s="1"/>
  <c r="BG528" i="1"/>
  <c r="BN528" i="1" s="1"/>
  <c r="BJ352" i="1"/>
  <c r="BQ352" i="1" s="1"/>
  <c r="BH352" i="1"/>
  <c r="BO352" i="1" s="1"/>
  <c r="BG352" i="1"/>
  <c r="BN352" i="1" s="1"/>
  <c r="BJ822" i="1"/>
  <c r="BQ822" i="1" s="1"/>
  <c r="BH822" i="1"/>
  <c r="BO822" i="1" s="1"/>
  <c r="BG822" i="1"/>
  <c r="BN822" i="1" s="1"/>
  <c r="BJ108" i="1"/>
  <c r="BQ108" i="1" s="1"/>
  <c r="BH108" i="1"/>
  <c r="BO108" i="1" s="1"/>
  <c r="BG108" i="1"/>
  <c r="BN108" i="1" s="1"/>
  <c r="BJ735" i="1"/>
  <c r="BQ735" i="1" s="1"/>
  <c r="BG735" i="1"/>
  <c r="BN735" i="1" s="1"/>
  <c r="BH735" i="1"/>
  <c r="BO735" i="1" s="1"/>
  <c r="BJ1001" i="1"/>
  <c r="BQ1001" i="1" s="1"/>
  <c r="BH1001" i="1"/>
  <c r="BO1001" i="1" s="1"/>
  <c r="BG1001" i="1"/>
  <c r="BN1001" i="1" s="1"/>
  <c r="BJ643" i="1"/>
  <c r="BQ643" i="1" s="1"/>
  <c r="BH643" i="1"/>
  <c r="BO643" i="1" s="1"/>
  <c r="BG643" i="1"/>
  <c r="BN643" i="1" s="1"/>
  <c r="BJ814" i="1"/>
  <c r="BQ814" i="1" s="1"/>
  <c r="BH814" i="1"/>
  <c r="BO814" i="1" s="1"/>
  <c r="BG814" i="1"/>
  <c r="BN814" i="1" s="1"/>
  <c r="BJ102" i="1"/>
  <c r="BQ102" i="1" s="1"/>
  <c r="BH102" i="1"/>
  <c r="BO102" i="1" s="1"/>
  <c r="BG102" i="1"/>
  <c r="BN102" i="1" s="1"/>
  <c r="BJ2" i="1"/>
  <c r="BQ2" i="1" s="1"/>
  <c r="BH2" i="1"/>
  <c r="BO2" i="1" s="1"/>
  <c r="BG2" i="1"/>
  <c r="BN2" i="1" s="1"/>
  <c r="BJ720" i="1"/>
  <c r="BQ720" i="1" s="1"/>
  <c r="BG720" i="1"/>
  <c r="BN720" i="1" s="1"/>
  <c r="BH720" i="1"/>
  <c r="BO720" i="1" s="1"/>
  <c r="BJ126" i="1"/>
  <c r="BQ126" i="1" s="1"/>
  <c r="BH126" i="1"/>
  <c r="BO126" i="1" s="1"/>
  <c r="BG126" i="1"/>
  <c r="BN126" i="1" s="1"/>
  <c r="BJ535" i="1"/>
  <c r="BQ535" i="1" s="1"/>
  <c r="BH535" i="1"/>
  <c r="BO535" i="1" s="1"/>
  <c r="BG535" i="1"/>
  <c r="BN535" i="1" s="1"/>
  <c r="BJ442" i="1"/>
  <c r="BQ442" i="1" s="1"/>
  <c r="BG442" i="1"/>
  <c r="BN442" i="1" s="1"/>
  <c r="BH442" i="1"/>
  <c r="BO442" i="1" s="1"/>
  <c r="BJ829" i="1"/>
  <c r="BQ829" i="1" s="1"/>
  <c r="BH829" i="1"/>
  <c r="BO829" i="1" s="1"/>
  <c r="BG829" i="1"/>
  <c r="BN829" i="1" s="1"/>
  <c r="BJ815" i="1"/>
  <c r="BQ815" i="1" s="1"/>
  <c r="BH815" i="1"/>
  <c r="BO815" i="1" s="1"/>
  <c r="BG815" i="1"/>
  <c r="BN815" i="1" s="1"/>
  <c r="BJ769" i="1"/>
  <c r="BQ769" i="1" s="1"/>
  <c r="BH769" i="1"/>
  <c r="BO769" i="1" s="1"/>
  <c r="BG769" i="1"/>
  <c r="BN769" i="1" s="1"/>
  <c r="BJ673" i="1"/>
  <c r="BQ673" i="1" s="1"/>
  <c r="BG673" i="1"/>
  <c r="BN673" i="1" s="1"/>
  <c r="BH673" i="1"/>
  <c r="BO673" i="1" s="1"/>
  <c r="BJ909" i="1"/>
  <c r="BQ909" i="1" s="1"/>
  <c r="BH909" i="1"/>
  <c r="BO909" i="1" s="1"/>
  <c r="BG909" i="1"/>
  <c r="BN909" i="1" s="1"/>
  <c r="BJ665" i="1"/>
  <c r="BQ665" i="1" s="1"/>
  <c r="BG665" i="1"/>
  <c r="BN665" i="1" s="1"/>
  <c r="BH665" i="1"/>
  <c r="BO665" i="1" s="1"/>
  <c r="BJ771" i="1"/>
  <c r="BQ771" i="1" s="1"/>
  <c r="BG771" i="1"/>
  <c r="BN771" i="1" s="1"/>
  <c r="BH771" i="1"/>
  <c r="BO771" i="1" s="1"/>
  <c r="BJ1075" i="1"/>
  <c r="BQ1075" i="1" s="1"/>
  <c r="BG1075" i="1"/>
  <c r="BN1075" i="1" s="1"/>
  <c r="BH1075" i="1"/>
  <c r="BO1075" i="1" s="1"/>
  <c r="BJ967" i="1"/>
  <c r="BQ967" i="1" s="1"/>
  <c r="BH967" i="1"/>
  <c r="BO967" i="1" s="1"/>
  <c r="BG967" i="1"/>
  <c r="BN967" i="1" s="1"/>
  <c r="BJ723" i="1"/>
  <c r="BQ723" i="1" s="1"/>
  <c r="BH723" i="1"/>
  <c r="BO723" i="1" s="1"/>
  <c r="BG723" i="1"/>
  <c r="BN723" i="1" s="1"/>
  <c r="BJ524" i="1"/>
  <c r="BQ524" i="1" s="1"/>
  <c r="BH524" i="1"/>
  <c r="BO524" i="1" s="1"/>
  <c r="BG524" i="1"/>
  <c r="BN524" i="1" s="1"/>
  <c r="BJ710" i="1"/>
  <c r="BQ710" i="1" s="1"/>
  <c r="BH710" i="1"/>
  <c r="BO710" i="1" s="1"/>
  <c r="BG710" i="1"/>
  <c r="BN710" i="1" s="1"/>
  <c r="BJ538" i="1"/>
  <c r="BQ538" i="1" s="1"/>
  <c r="BH538" i="1"/>
  <c r="BO538" i="1" s="1"/>
  <c r="BG538" i="1"/>
  <c r="BN538" i="1" s="1"/>
  <c r="BJ902" i="1"/>
  <c r="BQ902" i="1" s="1"/>
  <c r="BH902" i="1"/>
  <c r="BO902" i="1" s="1"/>
  <c r="BG902" i="1"/>
  <c r="BN902" i="1" s="1"/>
  <c r="BJ600" i="1"/>
  <c r="BQ600" i="1" s="1"/>
  <c r="BG600" i="1"/>
  <c r="BN600" i="1" s="1"/>
  <c r="BH600" i="1"/>
  <c r="BO600" i="1" s="1"/>
  <c r="BJ385" i="1"/>
  <c r="BQ385" i="1" s="1"/>
  <c r="BH385" i="1"/>
  <c r="BO385" i="1" s="1"/>
  <c r="BG385" i="1"/>
  <c r="BN385" i="1" s="1"/>
  <c r="BJ761" i="1"/>
  <c r="BQ761" i="1" s="1"/>
  <c r="BH761" i="1"/>
  <c r="BO761" i="1" s="1"/>
  <c r="BG761" i="1"/>
  <c r="BN761" i="1" s="1"/>
  <c r="BJ424" i="1"/>
  <c r="BQ424" i="1" s="1"/>
  <c r="BH424" i="1"/>
  <c r="BO424" i="1" s="1"/>
  <c r="BG424" i="1"/>
  <c r="BN424" i="1" s="1"/>
  <c r="BJ256" i="1"/>
  <c r="BQ256" i="1" s="1"/>
  <c r="BH256" i="1"/>
  <c r="BO256" i="1" s="1"/>
  <c r="BG256" i="1"/>
  <c r="BN256" i="1" s="1"/>
  <c r="BJ1065" i="1"/>
  <c r="BQ1065" i="1" s="1"/>
  <c r="BH1065" i="1"/>
  <c r="BO1065" i="1" s="1"/>
  <c r="BG1065" i="1"/>
  <c r="BN1065" i="1" s="1"/>
  <c r="BJ962" i="1"/>
  <c r="BQ962" i="1" s="1"/>
  <c r="BH962" i="1"/>
  <c r="BO962" i="1" s="1"/>
  <c r="BG962" i="1"/>
  <c r="BN962" i="1" s="1"/>
  <c r="BJ66" i="1"/>
  <c r="BQ66" i="1" s="1"/>
  <c r="BH66" i="1"/>
  <c r="BO66" i="1" s="1"/>
  <c r="BG66" i="1"/>
  <c r="BN66" i="1" s="1"/>
  <c r="BJ936" i="1"/>
  <c r="BQ936" i="1" s="1"/>
  <c r="BG936" i="1"/>
  <c r="BN936" i="1" s="1"/>
  <c r="BH936" i="1"/>
  <c r="BO936" i="1" s="1"/>
  <c r="BJ133" i="1"/>
  <c r="BQ133" i="1" s="1"/>
  <c r="BH133" i="1"/>
  <c r="BO133" i="1" s="1"/>
  <c r="BG133" i="1"/>
  <c r="BN133" i="1" s="1"/>
  <c r="BJ832" i="1"/>
  <c r="BQ832" i="1" s="1"/>
  <c r="BH832" i="1"/>
  <c r="BO832" i="1" s="1"/>
  <c r="BG832" i="1"/>
  <c r="BN832" i="1" s="1"/>
  <c r="BJ229" i="1"/>
  <c r="BQ229" i="1" s="1"/>
  <c r="BH229" i="1"/>
  <c r="BO229" i="1" s="1"/>
  <c r="BG229" i="1"/>
  <c r="BN229" i="1" s="1"/>
  <c r="BJ1035" i="1"/>
  <c r="BQ1035" i="1" s="1"/>
  <c r="BH1035" i="1"/>
  <c r="BO1035" i="1" s="1"/>
  <c r="BG1035" i="1"/>
  <c r="BN1035" i="1" s="1"/>
  <c r="BJ810" i="1"/>
  <c r="BQ810" i="1" s="1"/>
  <c r="BH810" i="1"/>
  <c r="BO810" i="1" s="1"/>
  <c r="BG810" i="1"/>
  <c r="BN810" i="1" s="1"/>
  <c r="BH617" i="1"/>
  <c r="BO617" i="1" s="1"/>
  <c r="BG617" i="1"/>
  <c r="BN617" i="1" s="1"/>
  <c r="BJ617" i="1"/>
  <c r="BQ617" i="1" s="1"/>
  <c r="BJ649" i="1"/>
  <c r="BQ649" i="1" s="1"/>
  <c r="BH649" i="1"/>
  <c r="BO649" i="1" s="1"/>
  <c r="BG649" i="1"/>
  <c r="BN649" i="1" s="1"/>
  <c r="BJ47" i="1"/>
  <c r="BQ47" i="1" s="1"/>
  <c r="BH47" i="1"/>
  <c r="BO47" i="1" s="1"/>
  <c r="BG47" i="1"/>
  <c r="BN47" i="1" s="1"/>
  <c r="BJ661" i="1"/>
  <c r="BQ661" i="1" s="1"/>
  <c r="BG661" i="1"/>
  <c r="BN661" i="1" s="1"/>
  <c r="BH661" i="1"/>
  <c r="BO661" i="1" s="1"/>
  <c r="BG450" i="1"/>
  <c r="BN450" i="1" s="1"/>
  <c r="BJ849" i="1"/>
  <c r="BQ849" i="1" s="1"/>
  <c r="BH952" i="1"/>
  <c r="BO952" i="1" s="1"/>
  <c r="BH689" i="1"/>
  <c r="BO689" i="1" s="1"/>
  <c r="BH556" i="1"/>
  <c r="BO556" i="1" s="1"/>
  <c r="BH471" i="1"/>
  <c r="BO471" i="1" s="1"/>
  <c r="BG670" i="1"/>
  <c r="BN670" i="1" s="1"/>
  <c r="BG98" i="1"/>
  <c r="BN98" i="1" s="1"/>
  <c r="BG593" i="1"/>
  <c r="BN593" i="1" s="1"/>
  <c r="BJ1015" i="1"/>
  <c r="BQ1015" i="1" s="1"/>
  <c r="BH483" i="1"/>
  <c r="BO483" i="1" s="1"/>
  <c r="BG356" i="1"/>
  <c r="BN356" i="1" s="1"/>
  <c r="BJ205" i="1"/>
  <c r="BQ205" i="1" s="1"/>
  <c r="BG511" i="1"/>
  <c r="BN511" i="1" s="1"/>
  <c r="BH350" i="1"/>
  <c r="BO350" i="1" s="1"/>
  <c r="BG469" i="1"/>
  <c r="BN469" i="1" s="1"/>
  <c r="BJ203" i="1"/>
  <c r="BQ203" i="1" s="1"/>
  <c r="BH432" i="1"/>
  <c r="BO432" i="1" s="1"/>
  <c r="BJ302" i="1"/>
  <c r="BQ302" i="1" s="1"/>
  <c r="BH474" i="1"/>
  <c r="BO474" i="1" s="1"/>
  <c r="BJ657" i="1"/>
  <c r="BQ657" i="1" s="1"/>
  <c r="BG667" i="1"/>
  <c r="BN667" i="1" s="1"/>
  <c r="BJ515" i="1"/>
  <c r="BQ515" i="1" s="1"/>
  <c r="BJ73" i="1"/>
  <c r="BQ73" i="1" s="1"/>
  <c r="BG368" i="1"/>
  <c r="BN368" i="1" s="1"/>
  <c r="BJ470" i="1"/>
  <c r="BQ470" i="1" s="1"/>
  <c r="BH470" i="1"/>
  <c r="BO470" i="1" s="1"/>
  <c r="BG470" i="1"/>
  <c r="BN470" i="1" s="1"/>
  <c r="BJ526" i="1"/>
  <c r="BQ526" i="1" s="1"/>
  <c r="BH526" i="1"/>
  <c r="BO526" i="1" s="1"/>
  <c r="BG526" i="1"/>
  <c r="BN526" i="1" s="1"/>
  <c r="BJ21" i="1"/>
  <c r="BQ21" i="1" s="1"/>
  <c r="BG21" i="1"/>
  <c r="BN21" i="1" s="1"/>
  <c r="BH21" i="1"/>
  <c r="BO21" i="1" s="1"/>
  <c r="BJ697" i="1"/>
  <c r="BQ697" i="1" s="1"/>
  <c r="BH697" i="1"/>
  <c r="BO697" i="1" s="1"/>
  <c r="BG697" i="1"/>
  <c r="BN697" i="1" s="1"/>
  <c r="BJ645" i="1"/>
  <c r="BQ645" i="1" s="1"/>
  <c r="BG645" i="1"/>
  <c r="BN645" i="1" s="1"/>
  <c r="BH645" i="1"/>
  <c r="BO645" i="1" s="1"/>
  <c r="BJ975" i="1"/>
  <c r="BQ975" i="1" s="1"/>
  <c r="BH975" i="1"/>
  <c r="BO975" i="1" s="1"/>
  <c r="BG975" i="1"/>
  <c r="BN975" i="1" s="1"/>
  <c r="BJ563" i="1"/>
  <c r="BQ563" i="1" s="1"/>
  <c r="BH563" i="1"/>
  <c r="BO563" i="1" s="1"/>
  <c r="BG563" i="1"/>
  <c r="BN563" i="1" s="1"/>
  <c r="BJ443" i="1"/>
  <c r="BQ443" i="1" s="1"/>
  <c r="BH443" i="1"/>
  <c r="BO443" i="1" s="1"/>
  <c r="BG443" i="1"/>
  <c r="BN443" i="1" s="1"/>
  <c r="BJ258" i="1"/>
  <c r="BQ258" i="1" s="1"/>
  <c r="BH258" i="1"/>
  <c r="BO258" i="1" s="1"/>
  <c r="BG258" i="1"/>
  <c r="BN258" i="1" s="1"/>
  <c r="BJ588" i="1"/>
  <c r="BQ588" i="1" s="1"/>
  <c r="BH588" i="1"/>
  <c r="BO588" i="1" s="1"/>
  <c r="BG588" i="1"/>
  <c r="BN588" i="1" s="1"/>
  <c r="BJ369" i="1"/>
  <c r="BQ369" i="1" s="1"/>
  <c r="BH369" i="1"/>
  <c r="BO369" i="1" s="1"/>
  <c r="BG369" i="1"/>
  <c r="BN369" i="1" s="1"/>
  <c r="BJ370" i="1"/>
  <c r="BQ370" i="1" s="1"/>
  <c r="BH370" i="1"/>
  <c r="BO370" i="1" s="1"/>
  <c r="BG370" i="1"/>
  <c r="BN370" i="1" s="1"/>
  <c r="BJ1082" i="1"/>
  <c r="BQ1082" i="1" s="1"/>
  <c r="BH1082" i="1"/>
  <c r="BO1082" i="1" s="1"/>
  <c r="BG1082" i="1"/>
  <c r="BN1082" i="1" s="1"/>
  <c r="BH604" i="1"/>
  <c r="BO604" i="1" s="1"/>
  <c r="BJ604" i="1"/>
  <c r="BQ604" i="1" s="1"/>
  <c r="BG604" i="1"/>
  <c r="BN604" i="1" s="1"/>
  <c r="BJ488" i="1"/>
  <c r="BQ488" i="1" s="1"/>
  <c r="BH488" i="1"/>
  <c r="BO488" i="1" s="1"/>
  <c r="BG488" i="1"/>
  <c r="BN488" i="1" s="1"/>
  <c r="BJ460" i="1"/>
  <c r="BQ460" i="1" s="1"/>
  <c r="BG460" i="1"/>
  <c r="BN460" i="1" s="1"/>
  <c r="BH460" i="1"/>
  <c r="BO460" i="1" s="1"/>
  <c r="BJ306" i="1"/>
  <c r="BQ306" i="1" s="1"/>
  <c r="BH306" i="1"/>
  <c r="BO306" i="1" s="1"/>
  <c r="BG306" i="1"/>
  <c r="BN306" i="1" s="1"/>
  <c r="BJ244" i="1"/>
  <c r="BQ244" i="1" s="1"/>
  <c r="BG244" i="1"/>
  <c r="BN244" i="1" s="1"/>
  <c r="BH244" i="1"/>
  <c r="BO244" i="1" s="1"/>
  <c r="BJ1048" i="1"/>
  <c r="BQ1048" i="1" s="1"/>
  <c r="BH1048" i="1"/>
  <c r="BO1048" i="1" s="1"/>
  <c r="BG1048" i="1"/>
  <c r="BN1048" i="1" s="1"/>
  <c r="BJ571" i="1"/>
  <c r="BQ571" i="1" s="1"/>
  <c r="BH571" i="1"/>
  <c r="BO571" i="1" s="1"/>
  <c r="BG571" i="1"/>
  <c r="BN571" i="1" s="1"/>
  <c r="BH504" i="1"/>
  <c r="BO504" i="1" s="1"/>
  <c r="BJ504" i="1"/>
  <c r="BQ504" i="1" s="1"/>
  <c r="BG504" i="1"/>
  <c r="BN504" i="1" s="1"/>
  <c r="BJ1074" i="1"/>
  <c r="BQ1074" i="1" s="1"/>
  <c r="BG1074" i="1"/>
  <c r="BN1074" i="1" s="1"/>
  <c r="BH1074" i="1"/>
  <c r="BO1074" i="1" s="1"/>
  <c r="BJ1026" i="1"/>
  <c r="BQ1026" i="1" s="1"/>
  <c r="BH1026" i="1"/>
  <c r="BO1026" i="1" s="1"/>
  <c r="BG1026" i="1"/>
  <c r="BN1026" i="1" s="1"/>
  <c r="BJ426" i="1"/>
  <c r="BQ426" i="1" s="1"/>
  <c r="BH426" i="1"/>
  <c r="BO426" i="1" s="1"/>
  <c r="BG426" i="1"/>
  <c r="BN426" i="1" s="1"/>
  <c r="BJ977" i="1"/>
  <c r="BQ977" i="1" s="1"/>
  <c r="BH977" i="1"/>
  <c r="BO977" i="1" s="1"/>
  <c r="BG977" i="1"/>
  <c r="BN977" i="1" s="1"/>
  <c r="BJ200" i="1"/>
  <c r="BQ200" i="1" s="1"/>
  <c r="BH200" i="1"/>
  <c r="BO200" i="1" s="1"/>
  <c r="BG200" i="1"/>
  <c r="BN200" i="1" s="1"/>
  <c r="BJ207" i="1"/>
  <c r="BQ207" i="1" s="1"/>
  <c r="BH207" i="1"/>
  <c r="BO207" i="1" s="1"/>
  <c r="BG207" i="1"/>
  <c r="BN207" i="1" s="1"/>
  <c r="BJ530" i="1"/>
  <c r="BQ530" i="1" s="1"/>
  <c r="BH530" i="1"/>
  <c r="BO530" i="1" s="1"/>
  <c r="BG530" i="1"/>
  <c r="BN530" i="1" s="1"/>
  <c r="BJ1072" i="1"/>
  <c r="BQ1072" i="1" s="1"/>
  <c r="BH1072" i="1"/>
  <c r="BO1072" i="1" s="1"/>
  <c r="BG1072" i="1"/>
  <c r="BN1072" i="1" s="1"/>
  <c r="BJ575" i="1"/>
  <c r="BQ575" i="1" s="1"/>
  <c r="BH575" i="1"/>
  <c r="BO575" i="1" s="1"/>
  <c r="BG575" i="1"/>
  <c r="BN575" i="1" s="1"/>
  <c r="BJ687" i="1"/>
  <c r="BQ687" i="1" s="1"/>
  <c r="BH687" i="1"/>
  <c r="BO687" i="1" s="1"/>
  <c r="BG687" i="1"/>
  <c r="BN687" i="1" s="1"/>
  <c r="BH994" i="1"/>
  <c r="BO994" i="1" s="1"/>
  <c r="BJ994" i="1"/>
  <c r="BQ994" i="1" s="1"/>
  <c r="BG994" i="1"/>
  <c r="BN994" i="1" s="1"/>
  <c r="BJ838" i="1"/>
  <c r="BQ838" i="1" s="1"/>
  <c r="BH838" i="1"/>
  <c r="BO838" i="1" s="1"/>
  <c r="BG838" i="1"/>
  <c r="BN838" i="1" s="1"/>
  <c r="BJ1067" i="1"/>
  <c r="BQ1067" i="1" s="1"/>
  <c r="BG1067" i="1"/>
  <c r="BN1067" i="1" s="1"/>
  <c r="BH1067" i="1"/>
  <c r="BO1067" i="1" s="1"/>
  <c r="BH242" i="1"/>
  <c r="BO242" i="1" s="1"/>
  <c r="BJ242" i="1"/>
  <c r="BQ242" i="1" s="1"/>
  <c r="BG242" i="1"/>
  <c r="BN242" i="1" s="1"/>
  <c r="BJ529" i="1"/>
  <c r="BQ529" i="1" s="1"/>
  <c r="BH529" i="1"/>
  <c r="BO529" i="1" s="1"/>
  <c r="BG529" i="1"/>
  <c r="BN529" i="1" s="1"/>
  <c r="BJ919" i="1"/>
  <c r="BQ919" i="1" s="1"/>
  <c r="BH919" i="1"/>
  <c r="BO919" i="1" s="1"/>
  <c r="BG919" i="1"/>
  <c r="BN919" i="1" s="1"/>
  <c r="BJ996" i="1"/>
  <c r="BQ996" i="1" s="1"/>
  <c r="BH996" i="1"/>
  <c r="BO996" i="1" s="1"/>
  <c r="BG996" i="1"/>
  <c r="BN996" i="1" s="1"/>
  <c r="BJ501" i="1"/>
  <c r="BQ501" i="1" s="1"/>
  <c r="BG501" i="1"/>
  <c r="BN501" i="1" s="1"/>
  <c r="BH501" i="1"/>
  <c r="BO501" i="1" s="1"/>
  <c r="BJ788" i="1"/>
  <c r="BQ788" i="1" s="1"/>
  <c r="BH788" i="1"/>
  <c r="BO788" i="1" s="1"/>
  <c r="BG788" i="1"/>
  <c r="BN788" i="1" s="1"/>
  <c r="BJ841" i="1"/>
  <c r="BQ841" i="1" s="1"/>
  <c r="BG841" i="1"/>
  <c r="BN841" i="1" s="1"/>
  <c r="BH841" i="1"/>
  <c r="BO841" i="1" s="1"/>
  <c r="BH835" i="1"/>
  <c r="BO835" i="1" s="1"/>
  <c r="BJ835" i="1"/>
  <c r="BQ835" i="1" s="1"/>
  <c r="BG835" i="1"/>
  <c r="BN835" i="1" s="1"/>
  <c r="BJ1089" i="1"/>
  <c r="BQ1089" i="1" s="1"/>
  <c r="BH1089" i="1"/>
  <c r="BO1089" i="1" s="1"/>
  <c r="BG1089" i="1"/>
  <c r="BN1089" i="1" s="1"/>
  <c r="BJ285" i="1"/>
  <c r="BQ285" i="1" s="1"/>
  <c r="BG285" i="1"/>
  <c r="BN285" i="1" s="1"/>
  <c r="BH285" i="1"/>
  <c r="BO285" i="1" s="1"/>
  <c r="BH1085" i="1"/>
  <c r="BO1085" i="1" s="1"/>
  <c r="BJ1085" i="1"/>
  <c r="BQ1085" i="1" s="1"/>
  <c r="BG1085" i="1"/>
  <c r="BN1085" i="1" s="1"/>
  <c r="BJ620" i="1"/>
  <c r="BQ620" i="1" s="1"/>
  <c r="BH620" i="1"/>
  <c r="BO620" i="1" s="1"/>
  <c r="BG620" i="1"/>
  <c r="BN620" i="1" s="1"/>
  <c r="BJ291" i="1"/>
  <c r="BQ291" i="1" s="1"/>
  <c r="BH291" i="1"/>
  <c r="BO291" i="1" s="1"/>
  <c r="BG291" i="1"/>
  <c r="BN291" i="1" s="1"/>
  <c r="BJ104" i="1"/>
  <c r="BQ104" i="1" s="1"/>
  <c r="BH104" i="1"/>
  <c r="BO104" i="1" s="1"/>
  <c r="BG104" i="1"/>
  <c r="BN104" i="1" s="1"/>
  <c r="BH1017" i="1"/>
  <c r="BO1017" i="1" s="1"/>
  <c r="BG1017" i="1"/>
  <c r="BN1017" i="1" s="1"/>
  <c r="BJ1017" i="1"/>
  <c r="BQ1017" i="1" s="1"/>
  <c r="BJ91" i="1"/>
  <c r="BQ91" i="1" s="1"/>
  <c r="BH91" i="1"/>
  <c r="BO91" i="1" s="1"/>
  <c r="BG91" i="1"/>
  <c r="BN91" i="1" s="1"/>
  <c r="BH450" i="1"/>
  <c r="BO450" i="1" s="1"/>
  <c r="BJ952" i="1"/>
  <c r="BQ952" i="1" s="1"/>
  <c r="BG1028" i="1"/>
  <c r="BN1028" i="1" s="1"/>
  <c r="BJ689" i="1"/>
  <c r="BQ689" i="1" s="1"/>
  <c r="BG354" i="1"/>
  <c r="BN354" i="1" s="1"/>
  <c r="BG635" i="1"/>
  <c r="BN635" i="1" s="1"/>
  <c r="BJ556" i="1"/>
  <c r="BQ556" i="1" s="1"/>
  <c r="BH166" i="1"/>
  <c r="BO166" i="1" s="1"/>
  <c r="BH670" i="1"/>
  <c r="BO670" i="1" s="1"/>
  <c r="BJ98" i="1"/>
  <c r="BQ98" i="1" s="1"/>
  <c r="BG413" i="1"/>
  <c r="BN413" i="1" s="1"/>
  <c r="BH593" i="1"/>
  <c r="BO593" i="1" s="1"/>
  <c r="BG483" i="1"/>
  <c r="BN483" i="1" s="1"/>
  <c r="BJ356" i="1"/>
  <c r="BQ356" i="1" s="1"/>
  <c r="BG887" i="1"/>
  <c r="BN887" i="1" s="1"/>
  <c r="BJ511" i="1"/>
  <c r="BQ511" i="1" s="1"/>
  <c r="BH753" i="1"/>
  <c r="BO753" i="1" s="1"/>
  <c r="BG350" i="1"/>
  <c r="BN350" i="1" s="1"/>
  <c r="BH469" i="1"/>
  <c r="BO469" i="1" s="1"/>
  <c r="BG432" i="1"/>
  <c r="BN432" i="1" s="1"/>
  <c r="BJ474" i="1"/>
  <c r="BQ474" i="1" s="1"/>
  <c r="BH667" i="1"/>
  <c r="BO667" i="1" s="1"/>
  <c r="BH368" i="1"/>
  <c r="BO368" i="1" s="1"/>
  <c r="BJ54" i="1"/>
  <c r="BQ54" i="1" s="1"/>
  <c r="BH54" i="1"/>
  <c r="BO54" i="1" s="1"/>
  <c r="BG54" i="1"/>
  <c r="BN54" i="1" s="1"/>
  <c r="BJ250" i="1"/>
  <c r="BQ250" i="1" s="1"/>
  <c r="BH250" i="1"/>
  <c r="BO250" i="1" s="1"/>
  <c r="BG250" i="1"/>
  <c r="BN250" i="1" s="1"/>
  <c r="BJ192" i="1"/>
  <c r="BQ192" i="1" s="1"/>
  <c r="BH192" i="1"/>
  <c r="BO192" i="1" s="1"/>
  <c r="BG192" i="1"/>
  <c r="BN192" i="1" s="1"/>
  <c r="BJ537" i="1"/>
  <c r="BQ537" i="1" s="1"/>
  <c r="BH537" i="1"/>
  <c r="BO537" i="1" s="1"/>
  <c r="BG537" i="1"/>
  <c r="BN537" i="1" s="1"/>
  <c r="BJ397" i="1"/>
  <c r="BQ397" i="1" s="1"/>
  <c r="BH397" i="1"/>
  <c r="BO397" i="1" s="1"/>
  <c r="BG397" i="1"/>
  <c r="BN397" i="1" s="1"/>
  <c r="BJ875" i="1"/>
  <c r="BQ875" i="1" s="1"/>
  <c r="BH875" i="1"/>
  <c r="BO875" i="1" s="1"/>
  <c r="BG875" i="1"/>
  <c r="BN875" i="1" s="1"/>
  <c r="BJ927" i="1"/>
  <c r="BQ927" i="1" s="1"/>
  <c r="BH927" i="1"/>
  <c r="BO927" i="1" s="1"/>
  <c r="BG927" i="1"/>
  <c r="BN927" i="1" s="1"/>
  <c r="BJ503" i="1"/>
  <c r="BQ503" i="1" s="1"/>
  <c r="BH503" i="1"/>
  <c r="BO503" i="1" s="1"/>
  <c r="BG503" i="1"/>
  <c r="BN503" i="1" s="1"/>
  <c r="BJ160" i="1"/>
  <c r="BQ160" i="1" s="1"/>
  <c r="BH160" i="1"/>
  <c r="BO160" i="1" s="1"/>
  <c r="BG160" i="1"/>
  <c r="BN160" i="1" s="1"/>
  <c r="BJ806" i="1"/>
  <c r="BQ806" i="1" s="1"/>
  <c r="BH806" i="1"/>
  <c r="BO806" i="1" s="1"/>
  <c r="BG806" i="1"/>
  <c r="BN806" i="1" s="1"/>
  <c r="BJ522" i="1"/>
  <c r="BQ522" i="1" s="1"/>
  <c r="BH522" i="1"/>
  <c r="BO522" i="1" s="1"/>
  <c r="BG522" i="1"/>
  <c r="BN522" i="1" s="1"/>
  <c r="BJ279" i="1"/>
  <c r="BQ279" i="1" s="1"/>
  <c r="BH279" i="1"/>
  <c r="BO279" i="1" s="1"/>
  <c r="BG279" i="1"/>
  <c r="BN279" i="1" s="1"/>
  <c r="BJ64" i="1"/>
  <c r="BQ64" i="1" s="1"/>
  <c r="BG64" i="1"/>
  <c r="BN64" i="1" s="1"/>
  <c r="BH64" i="1"/>
  <c r="BO64" i="1" s="1"/>
  <c r="BJ334" i="1"/>
  <c r="BQ334" i="1" s="1"/>
  <c r="BH334" i="1"/>
  <c r="BO334" i="1" s="1"/>
  <c r="BG334" i="1"/>
  <c r="BN334" i="1" s="1"/>
  <c r="BJ920" i="1"/>
  <c r="BQ920" i="1" s="1"/>
  <c r="BH920" i="1"/>
  <c r="BO920" i="1" s="1"/>
  <c r="BG920" i="1"/>
  <c r="BN920" i="1" s="1"/>
  <c r="BH960" i="1"/>
  <c r="BO960" i="1" s="1"/>
  <c r="BJ960" i="1"/>
  <c r="BQ960" i="1" s="1"/>
  <c r="BG960" i="1"/>
  <c r="BN960" i="1" s="1"/>
  <c r="BH163" i="1"/>
  <c r="BO163" i="1" s="1"/>
  <c r="BJ163" i="1"/>
  <c r="BQ163" i="1" s="1"/>
  <c r="BG163" i="1"/>
  <c r="BN163" i="1" s="1"/>
  <c r="BJ801" i="1"/>
  <c r="BQ801" i="1" s="1"/>
  <c r="BH801" i="1"/>
  <c r="BO801" i="1" s="1"/>
  <c r="BG801" i="1"/>
  <c r="BN801" i="1" s="1"/>
  <c r="BJ37" i="1"/>
  <c r="BQ37" i="1" s="1"/>
  <c r="BH37" i="1"/>
  <c r="BO37" i="1" s="1"/>
  <c r="BG37" i="1"/>
  <c r="BN37" i="1" s="1"/>
  <c r="BJ303" i="1"/>
  <c r="BQ303" i="1" s="1"/>
  <c r="BH303" i="1"/>
  <c r="BO303" i="1" s="1"/>
  <c r="BG303" i="1"/>
  <c r="BN303" i="1" s="1"/>
  <c r="BJ744" i="1"/>
  <c r="BQ744" i="1" s="1"/>
  <c r="BH744" i="1"/>
  <c r="BO744" i="1" s="1"/>
  <c r="BG744" i="1"/>
  <c r="BN744" i="1" s="1"/>
  <c r="BJ377" i="1"/>
  <c r="BQ377" i="1" s="1"/>
  <c r="BH377" i="1"/>
  <c r="BO377" i="1" s="1"/>
  <c r="BG377" i="1"/>
  <c r="BN377" i="1" s="1"/>
  <c r="BJ795" i="1"/>
  <c r="BQ795" i="1" s="1"/>
  <c r="BH795" i="1"/>
  <c r="BO795" i="1" s="1"/>
  <c r="BG795" i="1"/>
  <c r="BN795" i="1" s="1"/>
  <c r="BJ1007" i="1"/>
  <c r="BQ1007" i="1" s="1"/>
  <c r="BH1007" i="1"/>
  <c r="BO1007" i="1" s="1"/>
  <c r="BG1007" i="1"/>
  <c r="BN1007" i="1" s="1"/>
  <c r="BJ743" i="1"/>
  <c r="BQ743" i="1" s="1"/>
  <c r="BH743" i="1"/>
  <c r="BO743" i="1" s="1"/>
  <c r="BG743" i="1"/>
  <c r="BN743" i="1" s="1"/>
  <c r="BJ885" i="1"/>
  <c r="BQ885" i="1" s="1"/>
  <c r="BH885" i="1"/>
  <c r="BO885" i="1" s="1"/>
  <c r="BG885" i="1"/>
  <c r="BN885" i="1" s="1"/>
  <c r="BJ568" i="1"/>
  <c r="BQ568" i="1" s="1"/>
  <c r="BH568" i="1"/>
  <c r="BO568" i="1" s="1"/>
  <c r="BG568" i="1"/>
  <c r="BN568" i="1" s="1"/>
  <c r="BJ587" i="1"/>
  <c r="BQ587" i="1" s="1"/>
  <c r="BH587" i="1"/>
  <c r="BO587" i="1" s="1"/>
  <c r="BG587" i="1"/>
  <c r="BN587" i="1" s="1"/>
  <c r="BJ415" i="1"/>
  <c r="BQ415" i="1" s="1"/>
  <c r="BH415" i="1"/>
  <c r="BO415" i="1" s="1"/>
  <c r="BG415" i="1"/>
  <c r="BN415" i="1" s="1"/>
  <c r="BH1039" i="1"/>
  <c r="BO1039" i="1" s="1"/>
  <c r="BJ1039" i="1"/>
  <c r="BQ1039" i="1" s="1"/>
  <c r="BG1039" i="1"/>
  <c r="BN1039" i="1" s="1"/>
  <c r="BJ476" i="1"/>
  <c r="BQ476" i="1" s="1"/>
  <c r="BH476" i="1"/>
  <c r="BO476" i="1" s="1"/>
  <c r="BG476" i="1"/>
  <c r="BN476" i="1" s="1"/>
  <c r="BJ393" i="1"/>
  <c r="BQ393" i="1" s="1"/>
  <c r="BH393" i="1"/>
  <c r="BO393" i="1" s="1"/>
  <c r="BG393" i="1"/>
  <c r="BN393" i="1" s="1"/>
  <c r="BJ770" i="1"/>
  <c r="BQ770" i="1" s="1"/>
  <c r="BH770" i="1"/>
  <c r="BO770" i="1" s="1"/>
  <c r="BG770" i="1"/>
  <c r="BN770" i="1" s="1"/>
  <c r="BJ767" i="1"/>
  <c r="BQ767" i="1" s="1"/>
  <c r="BH767" i="1"/>
  <c r="BO767" i="1" s="1"/>
  <c r="BG767" i="1"/>
  <c r="BN767" i="1" s="1"/>
  <c r="BJ423" i="1"/>
  <c r="BQ423" i="1" s="1"/>
  <c r="BH423" i="1"/>
  <c r="BO423" i="1" s="1"/>
  <c r="BG423" i="1"/>
  <c r="BN423" i="1" s="1"/>
  <c r="BH554" i="1"/>
  <c r="BO554" i="1" s="1"/>
  <c r="BJ554" i="1"/>
  <c r="BQ554" i="1" s="1"/>
  <c r="BG554" i="1"/>
  <c r="BN554" i="1" s="1"/>
  <c r="BJ26" i="1"/>
  <c r="BQ26" i="1" s="1"/>
  <c r="BH26" i="1"/>
  <c r="BO26" i="1" s="1"/>
  <c r="BG26" i="1"/>
  <c r="BN26" i="1" s="1"/>
  <c r="BJ9" i="1"/>
  <c r="BQ9" i="1" s="1"/>
  <c r="BH9" i="1"/>
  <c r="BO9" i="1" s="1"/>
  <c r="BG9" i="1"/>
  <c r="BN9" i="1" s="1"/>
  <c r="BJ1051" i="1"/>
  <c r="BQ1051" i="1" s="1"/>
  <c r="BH1051" i="1"/>
  <c r="BO1051" i="1" s="1"/>
  <c r="BG1051" i="1"/>
  <c r="BN1051" i="1" s="1"/>
  <c r="BJ847" i="1"/>
  <c r="BQ847" i="1" s="1"/>
  <c r="BH847" i="1"/>
  <c r="BO847" i="1" s="1"/>
  <c r="BG847" i="1"/>
  <c r="BN847" i="1" s="1"/>
  <c r="BJ455" i="1"/>
  <c r="BQ455" i="1" s="1"/>
  <c r="BH455" i="1"/>
  <c r="BO455" i="1" s="1"/>
  <c r="BG455" i="1"/>
  <c r="BN455" i="1" s="1"/>
  <c r="BJ61" i="1"/>
  <c r="BQ61" i="1" s="1"/>
  <c r="BH61" i="1"/>
  <c r="BO61" i="1" s="1"/>
  <c r="BG61" i="1"/>
  <c r="BN61" i="1" s="1"/>
  <c r="BJ272" i="1"/>
  <c r="BQ272" i="1" s="1"/>
  <c r="BH272" i="1"/>
  <c r="BO272" i="1" s="1"/>
  <c r="BG272" i="1"/>
  <c r="BN272" i="1" s="1"/>
  <c r="BJ300" i="1"/>
  <c r="BQ300" i="1" s="1"/>
  <c r="BH300" i="1"/>
  <c r="BO300" i="1" s="1"/>
  <c r="BG300" i="1"/>
  <c r="BN300" i="1" s="1"/>
  <c r="BJ802" i="1"/>
  <c r="BQ802" i="1" s="1"/>
  <c r="BH802" i="1"/>
  <c r="BO802" i="1" s="1"/>
  <c r="BG802" i="1"/>
  <c r="BN802" i="1" s="1"/>
  <c r="BJ811" i="1"/>
  <c r="BQ811" i="1" s="1"/>
  <c r="BH811" i="1"/>
  <c r="BO811" i="1" s="1"/>
  <c r="BG811" i="1"/>
  <c r="BN811" i="1" s="1"/>
  <c r="BH768" i="1"/>
  <c r="BO768" i="1" s="1"/>
  <c r="BJ768" i="1"/>
  <c r="BQ768" i="1" s="1"/>
  <c r="BG768" i="1"/>
  <c r="BN768" i="1" s="1"/>
  <c r="BJ611" i="1"/>
  <c r="BQ611" i="1" s="1"/>
  <c r="BH611" i="1"/>
  <c r="BO611" i="1" s="1"/>
  <c r="BG611" i="1"/>
  <c r="BN611" i="1" s="1"/>
  <c r="BJ895" i="1"/>
  <c r="BQ895" i="1" s="1"/>
  <c r="BH895" i="1"/>
  <c r="BO895" i="1" s="1"/>
  <c r="BG895" i="1"/>
  <c r="BN895" i="1" s="1"/>
  <c r="BJ453" i="1"/>
  <c r="BQ453" i="1" s="1"/>
  <c r="BH453" i="1"/>
  <c r="BO453" i="1" s="1"/>
  <c r="BG453" i="1"/>
  <c r="BN453" i="1" s="1"/>
  <c r="BJ865" i="1"/>
  <c r="BQ865" i="1" s="1"/>
  <c r="BH865" i="1"/>
  <c r="BO865" i="1" s="1"/>
  <c r="BG865" i="1"/>
  <c r="BN865" i="1" s="1"/>
  <c r="BJ1042" i="1"/>
  <c r="BQ1042" i="1" s="1"/>
  <c r="BG1042" i="1"/>
  <c r="BN1042" i="1" s="1"/>
  <c r="BH1042" i="1"/>
  <c r="BO1042" i="1" s="1"/>
  <c r="BJ378" i="1"/>
  <c r="BQ378" i="1" s="1"/>
  <c r="BH378" i="1"/>
  <c r="BO378" i="1" s="1"/>
  <c r="BG378" i="1"/>
  <c r="BN378" i="1" s="1"/>
  <c r="BJ559" i="1"/>
  <c r="BQ559" i="1" s="1"/>
  <c r="BH559" i="1"/>
  <c r="BO559" i="1" s="1"/>
  <c r="BG559" i="1"/>
  <c r="BN559" i="1" s="1"/>
  <c r="BJ598" i="1"/>
  <c r="BQ598" i="1" s="1"/>
  <c r="BG598" i="1"/>
  <c r="BN598" i="1" s="1"/>
  <c r="BH598" i="1"/>
  <c r="BO598" i="1" s="1"/>
  <c r="BJ182" i="1"/>
  <c r="BQ182" i="1" s="1"/>
  <c r="BH182" i="1"/>
  <c r="BO182" i="1" s="1"/>
  <c r="BG182" i="1"/>
  <c r="BN182" i="1" s="1"/>
  <c r="BJ691" i="1"/>
  <c r="BQ691" i="1" s="1"/>
  <c r="BH691" i="1"/>
  <c r="BO691" i="1" s="1"/>
  <c r="BG691" i="1"/>
  <c r="BN691" i="1" s="1"/>
  <c r="BJ782" i="1"/>
  <c r="BQ782" i="1" s="1"/>
  <c r="BH782" i="1"/>
  <c r="BO782" i="1" s="1"/>
  <c r="BG782" i="1"/>
  <c r="BN782" i="1" s="1"/>
  <c r="BJ1020" i="1"/>
  <c r="BQ1020" i="1" s="1"/>
  <c r="BH1020" i="1"/>
  <c r="BO1020" i="1" s="1"/>
  <c r="BG1020" i="1"/>
  <c r="BN1020" i="1" s="1"/>
  <c r="BJ338" i="1"/>
  <c r="BQ338" i="1" s="1"/>
  <c r="BH338" i="1"/>
  <c r="BO338" i="1" s="1"/>
  <c r="BG338" i="1"/>
  <c r="BN338" i="1" s="1"/>
  <c r="BJ1071" i="1"/>
  <c r="BQ1071" i="1" s="1"/>
  <c r="BH1071" i="1"/>
  <c r="BO1071" i="1" s="1"/>
  <c r="BG1071" i="1"/>
  <c r="BN1071" i="1" s="1"/>
  <c r="BJ1052" i="1"/>
  <c r="BQ1052" i="1" s="1"/>
  <c r="BH1052" i="1"/>
  <c r="BO1052" i="1" s="1"/>
  <c r="BG1052" i="1"/>
  <c r="BN1052" i="1" s="1"/>
  <c r="BJ622" i="1"/>
  <c r="BQ622" i="1" s="1"/>
  <c r="BH622" i="1"/>
  <c r="BO622" i="1" s="1"/>
  <c r="BG622" i="1"/>
  <c r="BN622" i="1" s="1"/>
  <c r="BJ707" i="1"/>
  <c r="BQ707" i="1" s="1"/>
  <c r="BH707" i="1"/>
  <c r="BO707" i="1" s="1"/>
  <c r="BG707" i="1"/>
  <c r="BN707" i="1" s="1"/>
  <c r="BJ872" i="1"/>
  <c r="BQ872" i="1" s="1"/>
  <c r="BH872" i="1"/>
  <c r="BO872" i="1" s="1"/>
  <c r="BG872" i="1"/>
  <c r="BN872" i="1" s="1"/>
  <c r="BJ169" i="1"/>
  <c r="BQ169" i="1" s="1"/>
  <c r="BH169" i="1"/>
  <c r="BO169" i="1" s="1"/>
  <c r="BG169" i="1"/>
  <c r="BN169" i="1" s="1"/>
  <c r="BJ301" i="1"/>
  <c r="BQ301" i="1" s="1"/>
  <c r="BH301" i="1"/>
  <c r="BO301" i="1" s="1"/>
  <c r="BG301" i="1"/>
  <c r="BN301" i="1" s="1"/>
  <c r="BJ928" i="1"/>
  <c r="BQ928" i="1" s="1"/>
  <c r="BG928" i="1"/>
  <c r="BN928" i="1" s="1"/>
  <c r="BH928" i="1"/>
  <c r="BO928" i="1" s="1"/>
  <c r="BJ1093" i="1"/>
  <c r="BQ1093" i="1" s="1"/>
  <c r="BH1093" i="1"/>
  <c r="BO1093" i="1" s="1"/>
  <c r="BG1093" i="1"/>
  <c r="BN1093" i="1" s="1"/>
  <c r="BJ911" i="1"/>
  <c r="BQ911" i="1" s="1"/>
  <c r="BG911" i="1"/>
  <c r="BN911" i="1" s="1"/>
  <c r="BH911" i="1"/>
  <c r="BO911" i="1" s="1"/>
  <c r="BJ30" i="1"/>
  <c r="BQ30" i="1" s="1"/>
  <c r="BG30" i="1"/>
  <c r="BN30" i="1" s="1"/>
  <c r="BH30" i="1"/>
  <c r="BO30" i="1" s="1"/>
  <c r="BJ907" i="1"/>
  <c r="BQ907" i="1" s="1"/>
  <c r="BH907" i="1"/>
  <c r="BO907" i="1" s="1"/>
  <c r="BG907" i="1"/>
  <c r="BN907" i="1" s="1"/>
  <c r="BJ151" i="1"/>
  <c r="BQ151" i="1" s="1"/>
  <c r="BH151" i="1"/>
  <c r="BO151" i="1" s="1"/>
  <c r="BG151" i="1"/>
  <c r="BN151" i="1" s="1"/>
  <c r="BJ752" i="1"/>
  <c r="BQ752" i="1" s="1"/>
  <c r="BH752" i="1"/>
  <c r="BO752" i="1" s="1"/>
  <c r="BG752" i="1"/>
  <c r="BN752" i="1" s="1"/>
  <c r="BH820" i="1"/>
  <c r="BO820" i="1" s="1"/>
  <c r="BJ450" i="1"/>
  <c r="BQ450" i="1" s="1"/>
  <c r="BG263" i="1"/>
  <c r="BN263" i="1" s="1"/>
  <c r="BH1028" i="1"/>
  <c r="BO1028" i="1" s="1"/>
  <c r="BH354" i="1"/>
  <c r="BO354" i="1" s="1"/>
  <c r="BH635" i="1"/>
  <c r="BO635" i="1" s="1"/>
  <c r="BG166" i="1"/>
  <c r="BN166" i="1" s="1"/>
  <c r="BG490" i="1"/>
  <c r="BN490" i="1" s="1"/>
  <c r="BJ670" i="1"/>
  <c r="BQ670" i="1" s="1"/>
  <c r="BJ413" i="1"/>
  <c r="BQ413" i="1" s="1"/>
  <c r="BJ593" i="1"/>
  <c r="BQ593" i="1" s="1"/>
  <c r="BG546" i="1"/>
  <c r="BN546" i="1" s="1"/>
  <c r="BJ483" i="1"/>
  <c r="BQ483" i="1" s="1"/>
  <c r="BH887" i="1"/>
  <c r="BO887" i="1" s="1"/>
  <c r="BG1024" i="1"/>
  <c r="BN1024" i="1" s="1"/>
  <c r="BG753" i="1"/>
  <c r="BN753" i="1" s="1"/>
  <c r="BJ350" i="1"/>
  <c r="BQ350" i="1" s="1"/>
  <c r="BG348" i="1"/>
  <c r="BN348" i="1" s="1"/>
  <c r="BJ469" i="1"/>
  <c r="BQ469" i="1" s="1"/>
  <c r="BG276" i="1"/>
  <c r="BN276" i="1" s="1"/>
  <c r="BJ432" i="1"/>
  <c r="BQ432" i="1" s="1"/>
  <c r="BG4" i="1"/>
  <c r="BN4" i="1" s="1"/>
  <c r="BG158" i="1"/>
  <c r="BN158" i="1" s="1"/>
  <c r="BG411" i="1"/>
  <c r="BN411" i="1" s="1"/>
  <c r="BJ667" i="1"/>
  <c r="BQ667" i="1" s="1"/>
  <c r="BG389" i="1"/>
  <c r="BN389" i="1" s="1"/>
  <c r="BG980" i="1"/>
  <c r="BN980" i="1" s="1"/>
  <c r="BJ368" i="1"/>
  <c r="BQ368" i="1" s="1"/>
  <c r="BJ585" i="1"/>
  <c r="BQ585" i="1" s="1"/>
  <c r="BH585" i="1"/>
  <c r="BO585" i="1" s="1"/>
  <c r="BG585" i="1"/>
  <c r="BN585" i="1" s="1"/>
  <c r="BJ199" i="1"/>
  <c r="BQ199" i="1" s="1"/>
  <c r="BH199" i="1"/>
  <c r="BO199" i="1" s="1"/>
  <c r="BG199" i="1"/>
  <c r="BN199" i="1" s="1"/>
  <c r="BJ224" i="1"/>
  <c r="BQ224" i="1" s="1"/>
  <c r="BG224" i="1"/>
  <c r="BN224" i="1" s="1"/>
  <c r="BH224" i="1"/>
  <c r="BO224" i="1" s="1"/>
  <c r="BJ692" i="1"/>
  <c r="BQ692" i="1" s="1"/>
  <c r="BH692" i="1"/>
  <c r="BO692" i="1" s="1"/>
  <c r="BG692" i="1"/>
  <c r="BN692" i="1" s="1"/>
  <c r="BJ130" i="1"/>
  <c r="BQ130" i="1" s="1"/>
  <c r="BH130" i="1"/>
  <c r="BO130" i="1" s="1"/>
  <c r="BG130" i="1"/>
  <c r="BN130" i="1" s="1"/>
  <c r="BJ756" i="1"/>
  <c r="BQ756" i="1" s="1"/>
  <c r="BH756" i="1"/>
  <c r="BO756" i="1" s="1"/>
  <c r="BG756" i="1"/>
  <c r="BN756" i="1" s="1"/>
  <c r="BJ45" i="1"/>
  <c r="BQ45" i="1" s="1"/>
  <c r="BG45" i="1"/>
  <c r="BN45" i="1" s="1"/>
  <c r="BH45" i="1"/>
  <c r="BO45" i="1" s="1"/>
  <c r="BJ77" i="1"/>
  <c r="BQ77" i="1" s="1"/>
  <c r="BH77" i="1"/>
  <c r="BO77" i="1" s="1"/>
  <c r="BG77" i="1"/>
  <c r="BN77" i="1" s="1"/>
  <c r="BJ384" i="1"/>
  <c r="BQ384" i="1" s="1"/>
  <c r="BH384" i="1"/>
  <c r="BO384" i="1" s="1"/>
  <c r="BG384" i="1"/>
  <c r="BN384" i="1" s="1"/>
  <c r="BJ8" i="1"/>
  <c r="BQ8" i="1" s="1"/>
  <c r="BH8" i="1"/>
  <c r="BO8" i="1" s="1"/>
  <c r="BG8" i="1"/>
  <c r="BN8" i="1" s="1"/>
  <c r="BJ175" i="1"/>
  <c r="BQ175" i="1" s="1"/>
  <c r="BH175" i="1"/>
  <c r="BO175" i="1" s="1"/>
  <c r="BG175" i="1"/>
  <c r="BN175" i="1" s="1"/>
  <c r="BJ1025" i="1"/>
  <c r="BQ1025" i="1" s="1"/>
  <c r="BG1025" i="1"/>
  <c r="BN1025" i="1" s="1"/>
  <c r="BH1025" i="1"/>
  <c r="BO1025" i="1" s="1"/>
  <c r="BJ226" i="1"/>
  <c r="BQ226" i="1" s="1"/>
  <c r="BH226" i="1"/>
  <c r="BO226" i="1" s="1"/>
  <c r="BG226" i="1"/>
  <c r="BN226" i="1" s="1"/>
  <c r="BJ793" i="1"/>
  <c r="BQ793" i="1" s="1"/>
  <c r="BH793" i="1"/>
  <c r="BO793" i="1" s="1"/>
  <c r="BG793" i="1"/>
  <c r="BN793" i="1" s="1"/>
  <c r="BJ1034" i="1"/>
  <c r="BQ1034" i="1" s="1"/>
  <c r="BH1034" i="1"/>
  <c r="BO1034" i="1" s="1"/>
  <c r="BG1034" i="1"/>
  <c r="BN1034" i="1" s="1"/>
  <c r="BJ1068" i="1"/>
  <c r="BQ1068" i="1" s="1"/>
  <c r="BH1068" i="1"/>
  <c r="BO1068" i="1" s="1"/>
  <c r="BG1068" i="1"/>
  <c r="BN1068" i="1" s="1"/>
  <c r="BJ178" i="1"/>
  <c r="BQ178" i="1" s="1"/>
  <c r="BH178" i="1"/>
  <c r="BO178" i="1" s="1"/>
  <c r="BG178" i="1"/>
  <c r="BN178" i="1" s="1"/>
  <c r="BJ947" i="1"/>
  <c r="BQ947" i="1" s="1"/>
  <c r="BH947" i="1"/>
  <c r="BO947" i="1" s="1"/>
  <c r="BG947" i="1"/>
  <c r="BN947" i="1" s="1"/>
  <c r="BJ533" i="1"/>
  <c r="BQ533" i="1" s="1"/>
  <c r="BH533" i="1"/>
  <c r="BO533" i="1" s="1"/>
  <c r="BG533" i="1"/>
  <c r="BN533" i="1" s="1"/>
  <c r="BJ355" i="1"/>
  <c r="BQ355" i="1" s="1"/>
  <c r="BH355" i="1"/>
  <c r="BO355" i="1" s="1"/>
  <c r="BG355" i="1"/>
  <c r="BN355" i="1" s="1"/>
  <c r="BJ1032" i="1"/>
  <c r="BQ1032" i="1" s="1"/>
  <c r="BH1032" i="1"/>
  <c r="BO1032" i="1" s="1"/>
  <c r="BG1032" i="1"/>
  <c r="BN1032" i="1" s="1"/>
  <c r="BJ1023" i="1"/>
  <c r="BQ1023" i="1" s="1"/>
  <c r="BH1023" i="1"/>
  <c r="BO1023" i="1" s="1"/>
  <c r="BG1023" i="1"/>
  <c r="BN1023" i="1" s="1"/>
  <c r="BH560" i="1"/>
  <c r="BO560" i="1" s="1"/>
  <c r="BJ560" i="1"/>
  <c r="BQ560" i="1" s="1"/>
  <c r="BG560" i="1"/>
  <c r="BN560" i="1" s="1"/>
  <c r="BJ686" i="1"/>
  <c r="BQ686" i="1" s="1"/>
  <c r="BH686" i="1"/>
  <c r="BO686" i="1" s="1"/>
  <c r="BG686" i="1"/>
  <c r="BN686" i="1" s="1"/>
  <c r="BJ135" i="1"/>
  <c r="BQ135" i="1" s="1"/>
  <c r="BH135" i="1"/>
  <c r="BO135" i="1" s="1"/>
  <c r="BG135" i="1"/>
  <c r="BN135" i="1" s="1"/>
  <c r="BJ812" i="1"/>
  <c r="BQ812" i="1" s="1"/>
  <c r="BH812" i="1"/>
  <c r="BO812" i="1" s="1"/>
  <c r="BG812" i="1"/>
  <c r="BN812" i="1" s="1"/>
  <c r="BJ733" i="1"/>
  <c r="BQ733" i="1" s="1"/>
  <c r="BH733" i="1"/>
  <c r="BO733" i="1" s="1"/>
  <c r="BG733" i="1"/>
  <c r="BN733" i="1" s="1"/>
  <c r="BJ860" i="1"/>
  <c r="BQ860" i="1" s="1"/>
  <c r="BH860" i="1"/>
  <c r="BO860" i="1" s="1"/>
  <c r="BG860" i="1"/>
  <c r="BN860" i="1" s="1"/>
  <c r="BJ781" i="1"/>
  <c r="BQ781" i="1" s="1"/>
  <c r="BH781" i="1"/>
  <c r="BO781" i="1" s="1"/>
  <c r="BG781" i="1"/>
  <c r="BN781" i="1" s="1"/>
  <c r="BJ789" i="1"/>
  <c r="BQ789" i="1" s="1"/>
  <c r="BH789" i="1"/>
  <c r="BO789" i="1" s="1"/>
  <c r="BG789" i="1"/>
  <c r="BN789" i="1" s="1"/>
  <c r="BJ63" i="1"/>
  <c r="BQ63" i="1" s="1"/>
  <c r="BG63" i="1"/>
  <c r="BN63" i="1" s="1"/>
  <c r="BH63" i="1"/>
  <c r="BO63" i="1" s="1"/>
  <c r="BJ452" i="1"/>
  <c r="BQ452" i="1" s="1"/>
  <c r="BH452" i="1"/>
  <c r="BO452" i="1" s="1"/>
  <c r="BG452" i="1"/>
  <c r="BN452" i="1" s="1"/>
  <c r="BJ328" i="1"/>
  <c r="BQ328" i="1" s="1"/>
  <c r="BG328" i="1"/>
  <c r="BN328" i="1" s="1"/>
  <c r="BH328" i="1"/>
  <c r="BO328" i="1" s="1"/>
  <c r="BJ71" i="1"/>
  <c r="BQ71" i="1" s="1"/>
  <c r="BH71" i="1"/>
  <c r="BO71" i="1" s="1"/>
  <c r="BG71" i="1"/>
  <c r="BN71" i="1" s="1"/>
  <c r="BJ534" i="1"/>
  <c r="BQ534" i="1" s="1"/>
  <c r="BH534" i="1"/>
  <c r="BO534" i="1" s="1"/>
  <c r="BG534" i="1"/>
  <c r="BN534" i="1" s="1"/>
  <c r="BJ637" i="1"/>
  <c r="BQ637" i="1" s="1"/>
  <c r="BH637" i="1"/>
  <c r="BO637" i="1" s="1"/>
  <c r="BG637" i="1"/>
  <c r="BN637" i="1" s="1"/>
  <c r="BJ449" i="1"/>
  <c r="BQ449" i="1" s="1"/>
  <c r="BH449" i="1"/>
  <c r="BO449" i="1" s="1"/>
  <c r="BG449" i="1"/>
  <c r="BN449" i="1" s="1"/>
  <c r="BJ792" i="1"/>
  <c r="BQ792" i="1" s="1"/>
  <c r="BH792" i="1"/>
  <c r="BO792" i="1" s="1"/>
  <c r="BG792" i="1"/>
  <c r="BN792" i="1" s="1"/>
  <c r="BJ68" i="1"/>
  <c r="BQ68" i="1" s="1"/>
  <c r="BH68" i="1"/>
  <c r="BO68" i="1" s="1"/>
  <c r="BG68" i="1"/>
  <c r="BN68" i="1" s="1"/>
  <c r="BJ631" i="1"/>
  <c r="BQ631" i="1" s="1"/>
  <c r="BH631" i="1"/>
  <c r="BO631" i="1" s="1"/>
  <c r="BG631" i="1"/>
  <c r="BN631" i="1" s="1"/>
  <c r="BJ467" i="1"/>
  <c r="BQ467" i="1" s="1"/>
  <c r="BH467" i="1"/>
  <c r="BO467" i="1" s="1"/>
  <c r="BG467" i="1"/>
  <c r="BN467" i="1" s="1"/>
  <c r="BJ910" i="1"/>
  <c r="BQ910" i="1" s="1"/>
  <c r="BH910" i="1"/>
  <c r="BO910" i="1" s="1"/>
  <c r="BG910" i="1"/>
  <c r="BN910" i="1" s="1"/>
  <c r="BJ943" i="1"/>
  <c r="BQ943" i="1" s="1"/>
  <c r="BH943" i="1"/>
  <c r="BO943" i="1" s="1"/>
  <c r="BG943" i="1"/>
  <c r="BN943" i="1" s="1"/>
  <c r="BJ408" i="1"/>
  <c r="BQ408" i="1" s="1"/>
  <c r="BG408" i="1"/>
  <c r="BN408" i="1" s="1"/>
  <c r="BH408" i="1"/>
  <c r="BO408" i="1" s="1"/>
  <c r="BJ70" i="1"/>
  <c r="BQ70" i="1" s="1"/>
  <c r="BH70" i="1"/>
  <c r="BO70" i="1" s="1"/>
  <c r="BG70" i="1"/>
  <c r="BN70" i="1" s="1"/>
  <c r="BJ625" i="1"/>
  <c r="BQ625" i="1" s="1"/>
  <c r="BG625" i="1"/>
  <c r="BN625" i="1" s="1"/>
  <c r="BH625" i="1"/>
  <c r="BO625" i="1" s="1"/>
  <c r="BJ777" i="1"/>
  <c r="BQ777" i="1" s="1"/>
  <c r="BH777" i="1"/>
  <c r="BO777" i="1" s="1"/>
  <c r="BG777" i="1"/>
  <c r="BN777" i="1" s="1"/>
  <c r="BJ134" i="1"/>
  <c r="BQ134" i="1" s="1"/>
  <c r="BH134" i="1"/>
  <c r="BO134" i="1" s="1"/>
  <c r="BG134" i="1"/>
  <c r="BN134" i="1" s="1"/>
  <c r="BJ564" i="1"/>
  <c r="BQ564" i="1" s="1"/>
  <c r="BG564" i="1"/>
  <c r="BN564" i="1" s="1"/>
  <c r="BH564" i="1"/>
  <c r="BO564" i="1" s="1"/>
  <c r="BJ845" i="1"/>
  <c r="BQ845" i="1" s="1"/>
  <c r="BH845" i="1"/>
  <c r="BO845" i="1" s="1"/>
  <c r="BG845" i="1"/>
  <c r="BN845" i="1" s="1"/>
  <c r="BJ555" i="1"/>
  <c r="BQ555" i="1" s="1"/>
  <c r="BH555" i="1"/>
  <c r="BO555" i="1" s="1"/>
  <c r="BG555" i="1"/>
  <c r="BN555" i="1" s="1"/>
  <c r="BJ255" i="1"/>
  <c r="BQ255" i="1" s="1"/>
  <c r="BH255" i="1"/>
  <c r="BO255" i="1" s="1"/>
  <c r="BG255" i="1"/>
  <c r="BN255" i="1" s="1"/>
  <c r="BH1063" i="1"/>
  <c r="BO1063" i="1" s="1"/>
  <c r="BJ1063" i="1"/>
  <c r="BQ1063" i="1" s="1"/>
  <c r="BG1063" i="1"/>
  <c r="BN1063" i="1" s="1"/>
  <c r="BJ335" i="1"/>
  <c r="BQ335" i="1" s="1"/>
  <c r="BH335" i="1"/>
  <c r="BO335" i="1" s="1"/>
  <c r="BG335" i="1"/>
  <c r="BN335" i="1" s="1"/>
  <c r="BJ880" i="1"/>
  <c r="BQ880" i="1" s="1"/>
  <c r="BH880" i="1"/>
  <c r="BO880" i="1" s="1"/>
  <c r="BG880" i="1"/>
  <c r="BN880" i="1" s="1"/>
  <c r="BJ817" i="1"/>
  <c r="BQ817" i="1" s="1"/>
  <c r="BH817" i="1"/>
  <c r="BO817" i="1" s="1"/>
  <c r="BG817" i="1"/>
  <c r="BN817" i="1" s="1"/>
  <c r="BJ751" i="1"/>
  <c r="BQ751" i="1" s="1"/>
  <c r="BH751" i="1"/>
  <c r="BO751" i="1" s="1"/>
  <c r="BG751" i="1"/>
  <c r="BN751" i="1" s="1"/>
  <c r="BJ971" i="1"/>
  <c r="BQ971" i="1" s="1"/>
  <c r="BH971" i="1"/>
  <c r="BO971" i="1" s="1"/>
  <c r="BG971" i="1"/>
  <c r="BN971" i="1" s="1"/>
  <c r="BJ509" i="1"/>
  <c r="BQ509" i="1" s="1"/>
  <c r="BH509" i="1"/>
  <c r="BO509" i="1" s="1"/>
  <c r="BG509" i="1"/>
  <c r="BN509" i="1" s="1"/>
  <c r="BJ27" i="1"/>
  <c r="BQ27" i="1" s="1"/>
  <c r="BH27" i="1"/>
  <c r="BO27" i="1" s="1"/>
  <c r="BG27" i="1"/>
  <c r="BN27" i="1" s="1"/>
  <c r="BJ101" i="1"/>
  <c r="BQ101" i="1" s="1"/>
  <c r="BG101" i="1"/>
  <c r="BN101" i="1" s="1"/>
  <c r="BH101" i="1"/>
  <c r="BO101" i="1" s="1"/>
  <c r="BJ162" i="1"/>
  <c r="BQ162" i="1" s="1"/>
  <c r="BH162" i="1"/>
  <c r="BO162" i="1" s="1"/>
  <c r="BG162" i="1"/>
  <c r="BN162" i="1" s="1"/>
  <c r="BJ1055" i="1"/>
  <c r="BQ1055" i="1" s="1"/>
  <c r="BH1055" i="1"/>
  <c r="BO1055" i="1" s="1"/>
  <c r="BG1055" i="1"/>
  <c r="BN1055" i="1" s="1"/>
  <c r="BJ468" i="1"/>
  <c r="BQ468" i="1" s="1"/>
  <c r="BH468" i="1"/>
  <c r="BO468" i="1" s="1"/>
  <c r="BG468" i="1"/>
  <c r="BN468" i="1" s="1"/>
  <c r="BH94" i="1"/>
  <c r="BO94" i="1" s="1"/>
  <c r="BG94" i="1"/>
  <c r="BN94" i="1" s="1"/>
  <c r="BJ94" i="1"/>
  <c r="BQ94" i="1" s="1"/>
  <c r="BJ985" i="1"/>
  <c r="BQ985" i="1" s="1"/>
  <c r="BH985" i="1"/>
  <c r="BO985" i="1" s="1"/>
  <c r="BG985" i="1"/>
  <c r="BN985" i="1" s="1"/>
  <c r="BJ713" i="1"/>
  <c r="BQ713" i="1" s="1"/>
  <c r="BH713" i="1"/>
  <c r="BO713" i="1" s="1"/>
  <c r="BG713" i="1"/>
  <c r="BN713" i="1" s="1"/>
  <c r="BJ990" i="1"/>
  <c r="BQ990" i="1" s="1"/>
  <c r="BG990" i="1"/>
  <c r="BN990" i="1" s="1"/>
  <c r="BH990" i="1"/>
  <c r="BO990" i="1" s="1"/>
  <c r="BJ403" i="1"/>
  <c r="BQ403" i="1" s="1"/>
  <c r="BH403" i="1"/>
  <c r="BO403" i="1" s="1"/>
  <c r="BG403" i="1"/>
  <c r="BN403" i="1" s="1"/>
  <c r="BJ181" i="1"/>
  <c r="BQ181" i="1" s="1"/>
  <c r="BH181" i="1"/>
  <c r="BO181" i="1" s="1"/>
  <c r="BG181" i="1"/>
  <c r="BN181" i="1" s="1"/>
  <c r="BJ714" i="1"/>
  <c r="BQ714" i="1" s="1"/>
  <c r="BG714" i="1"/>
  <c r="BN714" i="1" s="1"/>
  <c r="BH714" i="1"/>
  <c r="BO714" i="1" s="1"/>
  <c r="BJ775" i="1"/>
  <c r="BQ775" i="1" s="1"/>
  <c r="BH775" i="1"/>
  <c r="BO775" i="1" s="1"/>
  <c r="BG775" i="1"/>
  <c r="BN775" i="1" s="1"/>
  <c r="BJ648" i="1"/>
  <c r="BQ648" i="1" s="1"/>
  <c r="BG648" i="1"/>
  <c r="BN648" i="1" s="1"/>
  <c r="BH648" i="1"/>
  <c r="BO648" i="1" s="1"/>
  <c r="BJ746" i="1"/>
  <c r="BQ746" i="1" s="1"/>
  <c r="BH746" i="1"/>
  <c r="BO746" i="1" s="1"/>
  <c r="BG746" i="1"/>
  <c r="BN746" i="1" s="1"/>
  <c r="BJ363" i="1"/>
  <c r="BQ363" i="1" s="1"/>
  <c r="BH363" i="1"/>
  <c r="BO363" i="1" s="1"/>
  <c r="BG363" i="1"/>
  <c r="BN363" i="1" s="1"/>
  <c r="BJ763" i="1"/>
  <c r="BQ763" i="1" s="1"/>
  <c r="BH763" i="1"/>
  <c r="BO763" i="1" s="1"/>
  <c r="BG763" i="1"/>
  <c r="BN763" i="1" s="1"/>
  <c r="BH46" i="1"/>
  <c r="BO46" i="1" s="1"/>
  <c r="BG46" i="1"/>
  <c r="BN46" i="1" s="1"/>
  <c r="BJ46" i="1"/>
  <c r="BQ46" i="1" s="1"/>
  <c r="BJ577" i="1"/>
  <c r="BQ577" i="1" s="1"/>
  <c r="BG577" i="1"/>
  <c r="BN577" i="1" s="1"/>
  <c r="BH577" i="1"/>
  <c r="BO577" i="1" s="1"/>
  <c r="BJ142" i="1"/>
  <c r="BQ142" i="1" s="1"/>
  <c r="BH142" i="1"/>
  <c r="BO142" i="1" s="1"/>
  <c r="BG142" i="1"/>
  <c r="BN142" i="1" s="1"/>
  <c r="BJ406" i="1"/>
  <c r="BQ406" i="1" s="1"/>
  <c r="BH406" i="1"/>
  <c r="BO406" i="1" s="1"/>
  <c r="BG406" i="1"/>
  <c r="BN406" i="1" s="1"/>
  <c r="BJ616" i="1"/>
  <c r="BQ616" i="1" s="1"/>
  <c r="BH616" i="1"/>
  <c r="BO616" i="1" s="1"/>
  <c r="BG616" i="1"/>
  <c r="BN616" i="1" s="1"/>
  <c r="BJ938" i="1"/>
  <c r="BQ938" i="1" s="1"/>
  <c r="BH938" i="1"/>
  <c r="BO938" i="1" s="1"/>
  <c r="BG938" i="1"/>
  <c r="BN938" i="1" s="1"/>
  <c r="BJ900" i="1"/>
  <c r="BQ900" i="1" s="1"/>
  <c r="BH900" i="1"/>
  <c r="BO900" i="1" s="1"/>
  <c r="BG900" i="1"/>
  <c r="BN900" i="1" s="1"/>
  <c r="BJ309" i="1"/>
  <c r="BQ309" i="1" s="1"/>
  <c r="BG309" i="1"/>
  <c r="BN309" i="1" s="1"/>
  <c r="BH309" i="1"/>
  <c r="BO309" i="1" s="1"/>
  <c r="BH676" i="1"/>
  <c r="BO676" i="1" s="1"/>
  <c r="BJ676" i="1"/>
  <c r="BQ676" i="1" s="1"/>
  <c r="BG676" i="1"/>
  <c r="BN676" i="1" s="1"/>
  <c r="BG820" i="1"/>
  <c r="BN820" i="1" s="1"/>
  <c r="BH263" i="1"/>
  <c r="BO263" i="1" s="1"/>
  <c r="BJ1028" i="1"/>
  <c r="BQ1028" i="1" s="1"/>
  <c r="BG75" i="1"/>
  <c r="BN75" i="1" s="1"/>
  <c r="BJ354" i="1"/>
  <c r="BQ354" i="1" s="1"/>
  <c r="BJ635" i="1"/>
  <c r="BQ635" i="1" s="1"/>
  <c r="BG916" i="1"/>
  <c r="BN916" i="1" s="1"/>
  <c r="BJ166" i="1"/>
  <c r="BQ166" i="1" s="1"/>
  <c r="BH490" i="1"/>
  <c r="BO490" i="1" s="1"/>
  <c r="BG890" i="1"/>
  <c r="BN890" i="1" s="1"/>
  <c r="BH413" i="1"/>
  <c r="BO413" i="1" s="1"/>
  <c r="BH546" i="1"/>
  <c r="BO546" i="1" s="1"/>
  <c r="BG717" i="1"/>
  <c r="BN717" i="1" s="1"/>
  <c r="BJ887" i="1"/>
  <c r="BQ887" i="1" s="1"/>
  <c r="BH1024" i="1"/>
  <c r="BO1024" i="1" s="1"/>
  <c r="BJ753" i="1"/>
  <c r="BQ753" i="1" s="1"/>
  <c r="BH348" i="1"/>
  <c r="BO348" i="1" s="1"/>
  <c r="BH276" i="1"/>
  <c r="BO276" i="1" s="1"/>
  <c r="BG251" i="1"/>
  <c r="BN251" i="1" s="1"/>
  <c r="BH4" i="1"/>
  <c r="BO4" i="1" s="1"/>
  <c r="BH158" i="1"/>
  <c r="BO158" i="1" s="1"/>
  <c r="BH411" i="1"/>
  <c r="BO411" i="1" s="1"/>
  <c r="BJ389" i="1"/>
  <c r="BQ389" i="1" s="1"/>
  <c r="BH980" i="1"/>
  <c r="BO980" i="1" s="1"/>
  <c r="BJ499" i="1"/>
  <c r="BQ499" i="1" s="1"/>
  <c r="BH499" i="1"/>
  <c r="BO499" i="1" s="1"/>
  <c r="BG499" i="1"/>
  <c r="BN499" i="1" s="1"/>
  <c r="BJ422" i="1"/>
  <c r="BQ422" i="1" s="1"/>
  <c r="BH422" i="1"/>
  <c r="BO422" i="1" s="1"/>
  <c r="BG422" i="1"/>
  <c r="BN422" i="1" s="1"/>
  <c r="BJ816" i="1"/>
  <c r="BQ816" i="1" s="1"/>
  <c r="BG816" i="1"/>
  <c r="BN816" i="1" s="1"/>
  <c r="BH816" i="1"/>
  <c r="BO816" i="1" s="1"/>
  <c r="BJ44" i="1"/>
  <c r="BQ44" i="1" s="1"/>
  <c r="BH44" i="1"/>
  <c r="BO44" i="1" s="1"/>
  <c r="BG44" i="1"/>
  <c r="BN44" i="1" s="1"/>
  <c r="BJ320" i="1"/>
  <c r="BQ320" i="1" s="1"/>
  <c r="BG320" i="1"/>
  <c r="BN320" i="1" s="1"/>
  <c r="BH320" i="1"/>
  <c r="BO320" i="1" s="1"/>
  <c r="BJ609" i="1"/>
  <c r="BQ609" i="1" s="1"/>
  <c r="BH609" i="1"/>
  <c r="BO609" i="1" s="1"/>
  <c r="BG609" i="1"/>
  <c r="BN609" i="1" s="1"/>
  <c r="BJ451" i="1"/>
  <c r="BQ451" i="1" s="1"/>
  <c r="BH451" i="1"/>
  <c r="BO451" i="1" s="1"/>
  <c r="BG451" i="1"/>
  <c r="BN451" i="1" s="1"/>
  <c r="BJ150" i="1"/>
  <c r="BQ150" i="1" s="1"/>
  <c r="BH150" i="1"/>
  <c r="BO150" i="1" s="1"/>
  <c r="BG150" i="1"/>
  <c r="BN150" i="1" s="1"/>
  <c r="BJ995" i="1"/>
  <c r="BQ995" i="1" s="1"/>
  <c r="BH995" i="1"/>
  <c r="BO995" i="1" s="1"/>
  <c r="BG995" i="1"/>
  <c r="BN995" i="1" s="1"/>
  <c r="BJ758" i="1"/>
  <c r="BQ758" i="1" s="1"/>
  <c r="BG758" i="1"/>
  <c r="BN758" i="1" s="1"/>
  <c r="BH758" i="1"/>
  <c r="BO758" i="1" s="1"/>
  <c r="BG722" i="1"/>
  <c r="BN722" i="1" s="1"/>
  <c r="BJ722" i="1"/>
  <c r="BQ722" i="1" s="1"/>
  <c r="BH722" i="1"/>
  <c r="BO722" i="1" s="1"/>
  <c r="BJ671" i="1"/>
  <c r="BQ671" i="1" s="1"/>
  <c r="BH671" i="1"/>
  <c r="BO671" i="1" s="1"/>
  <c r="BG671" i="1"/>
  <c r="BN671" i="1" s="1"/>
  <c r="BJ532" i="1"/>
  <c r="BQ532" i="1" s="1"/>
  <c r="BH532" i="1"/>
  <c r="BO532" i="1" s="1"/>
  <c r="BG532" i="1"/>
  <c r="BN532" i="1" s="1"/>
  <c r="BJ694" i="1"/>
  <c r="BQ694" i="1" s="1"/>
  <c r="BG694" i="1"/>
  <c r="BN694" i="1" s="1"/>
  <c r="BH694" i="1"/>
  <c r="BO694" i="1" s="1"/>
  <c r="BJ540" i="1"/>
  <c r="BQ540" i="1" s="1"/>
  <c r="BH540" i="1"/>
  <c r="BO540" i="1" s="1"/>
  <c r="BG540" i="1"/>
  <c r="BN540" i="1" s="1"/>
  <c r="BJ716" i="1"/>
  <c r="BQ716" i="1" s="1"/>
  <c r="BH716" i="1"/>
  <c r="BO716" i="1" s="1"/>
  <c r="BG716" i="1"/>
  <c r="BN716" i="1" s="1"/>
  <c r="BJ991" i="1"/>
  <c r="BQ991" i="1" s="1"/>
  <c r="BH991" i="1"/>
  <c r="BO991" i="1" s="1"/>
  <c r="BG991" i="1"/>
  <c r="BN991" i="1" s="1"/>
  <c r="BJ1022" i="1"/>
  <c r="BQ1022" i="1" s="1"/>
  <c r="BH1022" i="1"/>
  <c r="BO1022" i="1" s="1"/>
  <c r="BG1022" i="1"/>
  <c r="BN1022" i="1" s="1"/>
  <c r="BJ456" i="1"/>
  <c r="BQ456" i="1" s="1"/>
  <c r="BH456" i="1"/>
  <c r="BO456" i="1" s="1"/>
  <c r="BG456" i="1"/>
  <c r="BN456" i="1" s="1"/>
  <c r="BJ349" i="1"/>
  <c r="BQ349" i="1" s="1"/>
  <c r="BH349" i="1"/>
  <c r="BO349" i="1" s="1"/>
  <c r="BG349" i="1"/>
  <c r="BN349" i="1" s="1"/>
  <c r="BJ414" i="1"/>
  <c r="BQ414" i="1" s="1"/>
  <c r="BG414" i="1"/>
  <c r="BN414" i="1" s="1"/>
  <c r="BH414" i="1"/>
  <c r="BO414" i="1" s="1"/>
  <c r="BJ599" i="1"/>
  <c r="BQ599" i="1" s="1"/>
  <c r="BH599" i="1"/>
  <c r="BO599" i="1" s="1"/>
  <c r="BG599" i="1"/>
  <c r="BN599" i="1" s="1"/>
  <c r="BJ659" i="1"/>
  <c r="BQ659" i="1" s="1"/>
  <c r="BH659" i="1"/>
  <c r="BO659" i="1" s="1"/>
  <c r="BG659" i="1"/>
  <c r="BN659" i="1" s="1"/>
  <c r="BJ961" i="1"/>
  <c r="BQ961" i="1" s="1"/>
  <c r="BH961" i="1"/>
  <c r="BO961" i="1" s="1"/>
  <c r="BG961" i="1"/>
  <c r="BN961" i="1" s="1"/>
  <c r="BJ492" i="1"/>
  <c r="BQ492" i="1" s="1"/>
  <c r="BH492" i="1"/>
  <c r="BO492" i="1" s="1"/>
  <c r="BG492" i="1"/>
  <c r="BN492" i="1" s="1"/>
  <c r="BH436" i="1"/>
  <c r="BO436" i="1" s="1"/>
  <c r="BJ436" i="1"/>
  <c r="BQ436" i="1" s="1"/>
  <c r="BG436" i="1"/>
  <c r="BN436" i="1" s="1"/>
  <c r="BJ327" i="1"/>
  <c r="BQ327" i="1" s="1"/>
  <c r="BG327" i="1"/>
  <c r="BN327" i="1" s="1"/>
  <c r="BH327" i="1"/>
  <c r="BO327" i="1" s="1"/>
  <c r="BJ731" i="1"/>
  <c r="BQ731" i="1" s="1"/>
  <c r="BH731" i="1"/>
  <c r="BO731" i="1" s="1"/>
  <c r="BG731" i="1"/>
  <c r="BN731" i="1" s="1"/>
  <c r="BJ339" i="1"/>
  <c r="BQ339" i="1" s="1"/>
  <c r="BH339" i="1"/>
  <c r="BO339" i="1" s="1"/>
  <c r="BG339" i="1"/>
  <c r="BN339" i="1" s="1"/>
  <c r="BJ660" i="1"/>
  <c r="BQ660" i="1" s="1"/>
  <c r="BH660" i="1"/>
  <c r="BO660" i="1" s="1"/>
  <c r="BG660" i="1"/>
  <c r="BN660" i="1" s="1"/>
  <c r="BJ654" i="1"/>
  <c r="BQ654" i="1" s="1"/>
  <c r="BH654" i="1"/>
  <c r="BO654" i="1" s="1"/>
  <c r="BG654" i="1"/>
  <c r="BN654" i="1" s="1"/>
  <c r="BJ446" i="1"/>
  <c r="BQ446" i="1" s="1"/>
  <c r="BG446" i="1"/>
  <c r="BN446" i="1" s="1"/>
  <c r="BH446" i="1"/>
  <c r="BO446" i="1" s="1"/>
  <c r="BJ1016" i="1"/>
  <c r="BQ1016" i="1" s="1"/>
  <c r="BH1016" i="1"/>
  <c r="BO1016" i="1" s="1"/>
  <c r="BG1016" i="1"/>
  <c r="BN1016" i="1" s="1"/>
  <c r="BJ820" i="1"/>
  <c r="BQ820" i="1" s="1"/>
  <c r="BJ263" i="1"/>
  <c r="BQ263" i="1" s="1"/>
  <c r="BH75" i="1"/>
  <c r="BO75" i="1" s="1"/>
  <c r="BH916" i="1"/>
  <c r="BO916" i="1" s="1"/>
  <c r="BJ490" i="1"/>
  <c r="BQ490" i="1" s="1"/>
  <c r="BG395" i="1"/>
  <c r="BN395" i="1" s="1"/>
  <c r="BJ546" i="1"/>
  <c r="BQ546" i="1" s="1"/>
  <c r="BG52" i="1"/>
  <c r="BN52" i="1" s="1"/>
  <c r="BH717" i="1"/>
  <c r="BO717" i="1" s="1"/>
  <c r="BJ1024" i="1"/>
  <c r="BQ1024" i="1" s="1"/>
  <c r="BG116" i="1"/>
  <c r="BN116" i="1" s="1"/>
  <c r="BJ348" i="1"/>
  <c r="BQ348" i="1" s="1"/>
  <c r="BH1054" i="1"/>
  <c r="BO1054" i="1" s="1"/>
  <c r="BJ276" i="1"/>
  <c r="BQ276" i="1" s="1"/>
  <c r="BH251" i="1"/>
  <c r="BO251" i="1" s="1"/>
  <c r="BJ4" i="1"/>
  <c r="BQ4" i="1" s="1"/>
  <c r="BJ158" i="1"/>
  <c r="BQ158" i="1" s="1"/>
  <c r="BJ411" i="1"/>
  <c r="BQ411" i="1" s="1"/>
  <c r="BH389" i="1"/>
  <c r="BO389" i="1" s="1"/>
  <c r="BH696" i="1"/>
  <c r="BO696" i="1" s="1"/>
  <c r="BJ980" i="1"/>
  <c r="BQ980" i="1" s="1"/>
  <c r="BG123" i="1"/>
  <c r="BN123" i="1" s="1"/>
  <c r="BJ308" i="1"/>
  <c r="BQ308" i="1" s="1"/>
  <c r="BH308" i="1"/>
  <c r="BO308" i="1" s="1"/>
  <c r="BG308" i="1"/>
  <c r="BN308" i="1" s="1"/>
  <c r="BJ941" i="1"/>
  <c r="BQ941" i="1" s="1"/>
  <c r="BH941" i="1"/>
  <c r="BO941" i="1" s="1"/>
  <c r="BG941" i="1"/>
  <c r="BN941" i="1" s="1"/>
  <c r="BJ983" i="1"/>
  <c r="BQ983" i="1" s="1"/>
  <c r="BH983" i="1"/>
  <c r="BO983" i="1" s="1"/>
  <c r="BG983" i="1"/>
  <c r="BN983" i="1" s="1"/>
  <c r="BJ999" i="1"/>
  <c r="BQ999" i="1" s="1"/>
  <c r="BH999" i="1"/>
  <c r="BO999" i="1" s="1"/>
  <c r="BG999" i="1"/>
  <c r="BN999" i="1" s="1"/>
  <c r="BJ333" i="1"/>
  <c r="BQ333" i="1" s="1"/>
  <c r="BH333" i="1"/>
  <c r="BO333" i="1" s="1"/>
  <c r="BG333" i="1"/>
  <c r="BN333" i="1" s="1"/>
  <c r="BJ495" i="1"/>
  <c r="BQ495" i="1" s="1"/>
  <c r="BH495" i="1"/>
  <c r="BO495" i="1" s="1"/>
  <c r="BG495" i="1"/>
  <c r="BN495" i="1" s="1"/>
  <c r="BJ825" i="1"/>
  <c r="BQ825" i="1" s="1"/>
  <c r="BG825" i="1"/>
  <c r="BN825" i="1" s="1"/>
  <c r="BH825" i="1"/>
  <c r="BO825" i="1" s="1"/>
  <c r="BH525" i="1"/>
  <c r="BO525" i="1" s="1"/>
  <c r="BJ525" i="1"/>
  <c r="BQ525" i="1" s="1"/>
  <c r="BG525" i="1"/>
  <c r="BN525" i="1" s="1"/>
  <c r="BJ371" i="1"/>
  <c r="BQ371" i="1" s="1"/>
  <c r="BH371" i="1"/>
  <c r="BO371" i="1" s="1"/>
  <c r="BG371" i="1"/>
  <c r="BN371" i="1" s="1"/>
  <c r="BJ155" i="1"/>
  <c r="BQ155" i="1" s="1"/>
  <c r="BH155" i="1"/>
  <c r="BO155" i="1" s="1"/>
  <c r="BG155" i="1"/>
  <c r="BN155" i="1" s="1"/>
  <c r="BJ208" i="1"/>
  <c r="BQ208" i="1" s="1"/>
  <c r="BH208" i="1"/>
  <c r="BO208" i="1" s="1"/>
  <c r="BG208" i="1"/>
  <c r="BN208" i="1" s="1"/>
  <c r="BJ561" i="1"/>
  <c r="BQ561" i="1" s="1"/>
  <c r="BG561" i="1"/>
  <c r="BN561" i="1" s="1"/>
  <c r="BH561" i="1"/>
  <c r="BO561" i="1" s="1"/>
  <c r="BJ59" i="1"/>
  <c r="BQ59" i="1" s="1"/>
  <c r="BH59" i="1"/>
  <c r="BO59" i="1" s="1"/>
  <c r="BG59" i="1"/>
  <c r="BN59" i="1" s="1"/>
  <c r="BJ634" i="1"/>
  <c r="BQ634" i="1" s="1"/>
  <c r="BH634" i="1"/>
  <c r="BO634" i="1" s="1"/>
  <c r="BG634" i="1"/>
  <c r="BN634" i="1" s="1"/>
  <c r="BJ259" i="1"/>
  <c r="BQ259" i="1" s="1"/>
  <c r="BH259" i="1"/>
  <c r="BO259" i="1" s="1"/>
  <c r="BG259" i="1"/>
  <c r="BN259" i="1" s="1"/>
  <c r="BJ755" i="1"/>
  <c r="BQ755" i="1" s="1"/>
  <c r="BH755" i="1"/>
  <c r="BO755" i="1" s="1"/>
  <c r="BG755" i="1"/>
  <c r="BN755" i="1" s="1"/>
  <c r="BJ288" i="1"/>
  <c r="BQ288" i="1" s="1"/>
  <c r="BH288" i="1"/>
  <c r="BO288" i="1" s="1"/>
  <c r="BG288" i="1"/>
  <c r="BN288" i="1" s="1"/>
  <c r="BJ819" i="1"/>
  <c r="BQ819" i="1" s="1"/>
  <c r="BH819" i="1"/>
  <c r="BO819" i="1" s="1"/>
  <c r="BG819" i="1"/>
  <c r="BN819" i="1" s="1"/>
  <c r="BJ925" i="1"/>
  <c r="BQ925" i="1" s="1"/>
  <c r="BH925" i="1"/>
  <c r="BO925" i="1" s="1"/>
  <c r="BG925" i="1"/>
  <c r="BN925" i="1" s="1"/>
  <c r="BJ508" i="1"/>
  <c r="BQ508" i="1" s="1"/>
  <c r="BH508" i="1"/>
  <c r="BO508" i="1" s="1"/>
  <c r="BG508" i="1"/>
  <c r="BN508" i="1" s="1"/>
  <c r="BJ1005" i="1"/>
  <c r="BQ1005" i="1" s="1"/>
  <c r="BH1005" i="1"/>
  <c r="BO1005" i="1" s="1"/>
  <c r="BG1005" i="1"/>
  <c r="BN1005" i="1" s="1"/>
  <c r="BJ280" i="1"/>
  <c r="BQ280" i="1" s="1"/>
  <c r="BH280" i="1"/>
  <c r="BO280" i="1" s="1"/>
  <c r="BG280" i="1"/>
  <c r="BN280" i="1" s="1"/>
  <c r="BJ876" i="1"/>
  <c r="BQ876" i="1" s="1"/>
  <c r="BG876" i="1"/>
  <c r="BN876" i="1" s="1"/>
  <c r="BH876" i="1"/>
  <c r="BO876" i="1" s="1"/>
  <c r="BJ330" i="1"/>
  <c r="BQ330" i="1" s="1"/>
  <c r="BH330" i="1"/>
  <c r="BO330" i="1" s="1"/>
  <c r="BG330" i="1"/>
  <c r="BN330" i="1" s="1"/>
  <c r="BJ307" i="1"/>
  <c r="BQ307" i="1" s="1"/>
  <c r="BH307" i="1"/>
  <c r="BO307" i="1" s="1"/>
  <c r="BG307" i="1"/>
  <c r="BN307" i="1" s="1"/>
  <c r="BJ80" i="1"/>
  <c r="BQ80" i="1" s="1"/>
  <c r="BH80" i="1"/>
  <c r="BO80" i="1" s="1"/>
  <c r="BG80" i="1"/>
  <c r="BN80" i="1" s="1"/>
  <c r="BJ438" i="1"/>
  <c r="BQ438" i="1" s="1"/>
  <c r="BH438" i="1"/>
  <c r="BO438" i="1" s="1"/>
  <c r="BG438" i="1"/>
  <c r="BN438" i="1" s="1"/>
  <c r="BJ1045" i="1"/>
  <c r="BQ1045" i="1" s="1"/>
  <c r="BH1045" i="1"/>
  <c r="BO1045" i="1" s="1"/>
  <c r="BG1045" i="1"/>
  <c r="BN1045" i="1" s="1"/>
  <c r="BJ759" i="1"/>
  <c r="BQ759" i="1" s="1"/>
  <c r="BH759" i="1"/>
  <c r="BO759" i="1" s="1"/>
  <c r="BG759" i="1"/>
  <c r="BN759" i="1" s="1"/>
  <c r="BJ981" i="1"/>
  <c r="BQ981" i="1" s="1"/>
  <c r="BH981" i="1"/>
  <c r="BO981" i="1" s="1"/>
  <c r="BG981" i="1"/>
  <c r="BN981" i="1" s="1"/>
  <c r="BJ17" i="1"/>
  <c r="BQ17" i="1" s="1"/>
  <c r="BG17" i="1"/>
  <c r="BN17" i="1" s="1"/>
  <c r="BH17" i="1"/>
  <c r="BO17" i="1" s="1"/>
  <c r="BJ191" i="1"/>
  <c r="BQ191" i="1" s="1"/>
  <c r="BG191" i="1"/>
  <c r="BN191" i="1" s="1"/>
  <c r="BH191" i="1"/>
  <c r="BO191" i="1" s="1"/>
  <c r="BJ189" i="1"/>
  <c r="BQ189" i="1" s="1"/>
  <c r="BG189" i="1"/>
  <c r="BN189" i="1" s="1"/>
  <c r="BH189" i="1"/>
  <c r="BO189" i="1" s="1"/>
  <c r="BJ458" i="1"/>
  <c r="BQ458" i="1" s="1"/>
  <c r="BH458" i="1"/>
  <c r="BO458" i="1" s="1"/>
  <c r="BG458" i="1"/>
  <c r="BN458" i="1" s="1"/>
  <c r="BJ41" i="1"/>
  <c r="BQ41" i="1" s="1"/>
  <c r="BH41" i="1"/>
  <c r="BO41" i="1" s="1"/>
  <c r="BG41" i="1"/>
  <c r="BN41" i="1" s="1"/>
  <c r="BJ557" i="1"/>
  <c r="BQ557" i="1" s="1"/>
  <c r="BH557" i="1"/>
  <c r="BO557" i="1" s="1"/>
  <c r="BG557" i="1"/>
  <c r="BN557" i="1" s="1"/>
  <c r="BJ760" i="1"/>
  <c r="BQ760" i="1" s="1"/>
  <c r="BH760" i="1"/>
  <c r="BO760" i="1" s="1"/>
  <c r="BG760" i="1"/>
  <c r="BN760" i="1" s="1"/>
  <c r="BJ987" i="1"/>
  <c r="BQ987" i="1" s="1"/>
  <c r="BH987" i="1"/>
  <c r="BO987" i="1" s="1"/>
  <c r="BG987" i="1"/>
  <c r="BN987" i="1" s="1"/>
  <c r="BJ651" i="1"/>
  <c r="BQ651" i="1" s="1"/>
  <c r="BH651" i="1"/>
  <c r="BO651" i="1" s="1"/>
  <c r="BG651" i="1"/>
  <c r="BN651" i="1" s="1"/>
  <c r="BJ640" i="1"/>
  <c r="BQ640" i="1" s="1"/>
  <c r="BH640" i="1"/>
  <c r="BO640" i="1" s="1"/>
  <c r="BG640" i="1"/>
  <c r="BN640" i="1" s="1"/>
  <c r="BJ274" i="1"/>
  <c r="BQ274" i="1" s="1"/>
  <c r="BG274" i="1"/>
  <c r="BN274" i="1" s="1"/>
  <c r="BH274" i="1"/>
  <c r="BO274" i="1" s="1"/>
  <c r="BJ97" i="1"/>
  <c r="BQ97" i="1" s="1"/>
  <c r="BH97" i="1"/>
  <c r="BO97" i="1" s="1"/>
  <c r="BG97" i="1"/>
  <c r="BN97" i="1" s="1"/>
  <c r="BJ316" i="1"/>
  <c r="BQ316" i="1" s="1"/>
  <c r="BH316" i="1"/>
  <c r="BO316" i="1" s="1"/>
  <c r="BG316" i="1"/>
  <c r="BN316" i="1" s="1"/>
  <c r="BJ58" i="1"/>
  <c r="BQ58" i="1" s="1"/>
  <c r="BG58" i="1"/>
  <c r="BN58" i="1" s="1"/>
  <c r="BH58" i="1"/>
  <c r="BO58" i="1" s="1"/>
  <c r="BJ776" i="1"/>
  <c r="BQ776" i="1" s="1"/>
  <c r="BH776" i="1"/>
  <c r="BO776" i="1" s="1"/>
  <c r="BG776" i="1"/>
  <c r="BN776" i="1" s="1"/>
  <c r="BJ420" i="1"/>
  <c r="BQ420" i="1" s="1"/>
  <c r="BH420" i="1"/>
  <c r="BO420" i="1" s="1"/>
  <c r="BG420" i="1"/>
  <c r="BN420" i="1" s="1"/>
  <c r="BJ708" i="1"/>
  <c r="BQ708" i="1" s="1"/>
  <c r="BH708" i="1"/>
  <c r="BO708" i="1" s="1"/>
  <c r="BG708" i="1"/>
  <c r="BN708" i="1" s="1"/>
  <c r="BJ804" i="1"/>
  <c r="BQ804" i="1" s="1"/>
  <c r="BH804" i="1"/>
  <c r="BO804" i="1" s="1"/>
  <c r="BG804" i="1"/>
  <c r="BN804" i="1" s="1"/>
  <c r="BJ159" i="1"/>
  <c r="BQ159" i="1" s="1"/>
  <c r="BG159" i="1"/>
  <c r="BN159" i="1" s="1"/>
  <c r="BH159" i="1"/>
  <c r="BO159" i="1" s="1"/>
  <c r="BJ376" i="1"/>
  <c r="BQ376" i="1" s="1"/>
  <c r="BH376" i="1"/>
  <c r="BO376" i="1" s="1"/>
  <c r="BG376" i="1"/>
  <c r="BN376" i="1" s="1"/>
  <c r="BJ342" i="1"/>
  <c r="BQ342" i="1" s="1"/>
  <c r="BH342" i="1"/>
  <c r="BO342" i="1" s="1"/>
  <c r="BG342" i="1"/>
  <c r="BN342" i="1" s="1"/>
  <c r="BJ527" i="1"/>
  <c r="BQ527" i="1" s="1"/>
  <c r="BG527" i="1"/>
  <c r="BN527" i="1" s="1"/>
  <c r="BH527" i="1"/>
  <c r="BO527" i="1" s="1"/>
  <c r="BJ623" i="1"/>
  <c r="BQ623" i="1" s="1"/>
  <c r="BH623" i="1"/>
  <c r="BO623" i="1" s="1"/>
  <c r="BG623" i="1"/>
  <c r="BN623" i="1" s="1"/>
  <c r="BH848" i="1"/>
  <c r="BO848" i="1" s="1"/>
  <c r="BJ848" i="1"/>
  <c r="BQ848" i="1" s="1"/>
  <c r="BG848" i="1"/>
  <c r="BN848" i="1" s="1"/>
  <c r="BJ419" i="1"/>
  <c r="BQ419" i="1" s="1"/>
  <c r="BH419" i="1"/>
  <c r="BO419" i="1" s="1"/>
  <c r="BG419" i="1"/>
  <c r="BN419" i="1" s="1"/>
  <c r="BJ13" i="1"/>
  <c r="BQ13" i="1" s="1"/>
  <c r="BH13" i="1"/>
  <c r="BO13" i="1" s="1"/>
  <c r="BG13" i="1"/>
  <c r="BN13" i="1" s="1"/>
  <c r="BJ56" i="1"/>
  <c r="BQ56" i="1" s="1"/>
  <c r="BH56" i="1"/>
  <c r="BO56" i="1" s="1"/>
  <c r="BG56" i="1"/>
  <c r="BN56" i="1" s="1"/>
  <c r="BJ252" i="1"/>
  <c r="BQ252" i="1" s="1"/>
  <c r="BH252" i="1"/>
  <c r="BO252" i="1" s="1"/>
  <c r="BG252" i="1"/>
  <c r="BN252" i="1" s="1"/>
  <c r="BJ399" i="1"/>
  <c r="BQ399" i="1" s="1"/>
  <c r="BH399" i="1"/>
  <c r="BO399" i="1" s="1"/>
  <c r="BG399" i="1"/>
  <c r="BN399" i="1" s="1"/>
  <c r="BJ254" i="1"/>
  <c r="BQ254" i="1" s="1"/>
  <c r="BH254" i="1"/>
  <c r="BO254" i="1" s="1"/>
  <c r="BG254" i="1"/>
  <c r="BN254" i="1" s="1"/>
  <c r="BJ497" i="1"/>
  <c r="BQ497" i="1" s="1"/>
  <c r="BH497" i="1"/>
  <c r="BO497" i="1" s="1"/>
  <c r="BG497" i="1"/>
  <c r="BN497" i="1" s="1"/>
  <c r="BJ42" i="1"/>
  <c r="BQ42" i="1" s="1"/>
  <c r="BH42" i="1"/>
  <c r="BO42" i="1" s="1"/>
  <c r="BG42" i="1"/>
  <c r="BN42" i="1" s="1"/>
  <c r="BJ177" i="1"/>
  <c r="BQ177" i="1" s="1"/>
  <c r="BH177" i="1"/>
  <c r="BO177" i="1" s="1"/>
  <c r="BG177" i="1"/>
  <c r="BN177" i="1" s="1"/>
  <c r="BJ407" i="1"/>
  <c r="BQ407" i="1" s="1"/>
  <c r="BH407" i="1"/>
  <c r="BO407" i="1" s="1"/>
  <c r="BG407" i="1"/>
  <c r="BN407" i="1" s="1"/>
  <c r="BJ550" i="1"/>
  <c r="BQ550" i="1" s="1"/>
  <c r="BH550" i="1"/>
  <c r="BO550" i="1" s="1"/>
  <c r="BG550" i="1"/>
  <c r="BN550" i="1" s="1"/>
  <c r="BJ636" i="1"/>
  <c r="BQ636" i="1" s="1"/>
  <c r="BH636" i="1"/>
  <c r="BO636" i="1" s="1"/>
  <c r="BG636" i="1"/>
  <c r="BN636" i="1" s="1"/>
  <c r="BJ954" i="1"/>
  <c r="BQ954" i="1" s="1"/>
  <c r="BH954" i="1"/>
  <c r="BO954" i="1" s="1"/>
  <c r="BG954" i="1"/>
  <c r="BN954" i="1" s="1"/>
  <c r="BJ107" i="1"/>
  <c r="BQ107" i="1" s="1"/>
  <c r="BH107" i="1"/>
  <c r="BO107" i="1" s="1"/>
  <c r="BG107" i="1"/>
  <c r="BN107" i="1" s="1"/>
  <c r="BJ249" i="1"/>
  <c r="BQ249" i="1" s="1"/>
  <c r="BH249" i="1"/>
  <c r="BO249" i="1" s="1"/>
  <c r="BG249" i="1"/>
  <c r="BN249" i="1" s="1"/>
  <c r="BJ797" i="1"/>
  <c r="BQ797" i="1" s="1"/>
  <c r="BH797" i="1"/>
  <c r="BO797" i="1" s="1"/>
  <c r="BG797" i="1"/>
  <c r="BN797" i="1" s="1"/>
  <c r="BJ416" i="1"/>
  <c r="BQ416" i="1" s="1"/>
  <c r="BG416" i="1"/>
  <c r="BN416" i="1" s="1"/>
  <c r="BH416" i="1"/>
  <c r="BO416" i="1" s="1"/>
  <c r="BJ28" i="1"/>
  <c r="BQ28" i="1" s="1"/>
  <c r="BH28" i="1"/>
  <c r="BO28" i="1" s="1"/>
  <c r="BG28" i="1"/>
  <c r="BN28" i="1" s="1"/>
  <c r="BJ562" i="1"/>
  <c r="BQ562" i="1" s="1"/>
  <c r="BG562" i="1"/>
  <c r="BN562" i="1" s="1"/>
  <c r="BH562" i="1"/>
  <c r="BO562" i="1" s="1"/>
  <c r="BH918" i="1"/>
  <c r="BO918" i="1" s="1"/>
  <c r="BJ918" i="1"/>
  <c r="BQ918" i="1" s="1"/>
  <c r="BG918" i="1"/>
  <c r="BN918" i="1" s="1"/>
  <c r="BJ6" i="1"/>
  <c r="BQ6" i="1" s="1"/>
  <c r="BH6" i="1"/>
  <c r="BO6" i="1" s="1"/>
  <c r="BG6" i="1"/>
  <c r="BN6" i="1" s="1"/>
  <c r="BJ143" i="1"/>
  <c r="BQ143" i="1" s="1"/>
  <c r="BH143" i="1"/>
  <c r="BO143" i="1" s="1"/>
  <c r="BG143" i="1"/>
  <c r="BN143" i="1" s="1"/>
  <c r="BJ913" i="1"/>
  <c r="BQ913" i="1" s="1"/>
  <c r="BH913" i="1"/>
  <c r="BO913" i="1" s="1"/>
  <c r="BG913" i="1"/>
  <c r="BN913" i="1" s="1"/>
  <c r="BH507" i="1"/>
  <c r="BO507" i="1" s="1"/>
  <c r="BJ507" i="1"/>
  <c r="BQ507" i="1" s="1"/>
  <c r="BG507" i="1"/>
  <c r="BN507" i="1" s="1"/>
  <c r="BJ305" i="1"/>
  <c r="BQ305" i="1" s="1"/>
  <c r="BH305" i="1"/>
  <c r="BO305" i="1" s="1"/>
  <c r="BG305" i="1"/>
  <c r="BN305" i="1" s="1"/>
  <c r="BJ614" i="1"/>
  <c r="BQ614" i="1" s="1"/>
  <c r="BH614" i="1"/>
  <c r="BO614" i="1" s="1"/>
  <c r="BG614" i="1"/>
  <c r="BN614" i="1" s="1"/>
  <c r="BJ1018" i="1"/>
  <c r="BQ1018" i="1" s="1"/>
  <c r="BH1018" i="1"/>
  <c r="BO1018" i="1" s="1"/>
  <c r="BG1018" i="1"/>
  <c r="BN1018" i="1" s="1"/>
  <c r="BH1029" i="1"/>
  <c r="BO1029" i="1" s="1"/>
  <c r="BH1006" i="1"/>
  <c r="BO1006" i="1" s="1"/>
  <c r="BH171" i="1"/>
  <c r="BO171" i="1" s="1"/>
  <c r="BJ75" i="1"/>
  <c r="BQ75" i="1" s="1"/>
  <c r="BJ916" i="1"/>
  <c r="BQ916" i="1" s="1"/>
  <c r="BH149" i="1"/>
  <c r="BO149" i="1" s="1"/>
  <c r="BH395" i="1"/>
  <c r="BO395" i="1" s="1"/>
  <c r="BJ890" i="1"/>
  <c r="BQ890" i="1" s="1"/>
  <c r="BG36" i="1"/>
  <c r="BN36" i="1" s="1"/>
  <c r="BH52" i="1"/>
  <c r="BO52" i="1" s="1"/>
  <c r="BJ717" i="1"/>
  <c r="BQ717" i="1" s="1"/>
  <c r="BG976" i="1"/>
  <c r="BN976" i="1" s="1"/>
  <c r="BH116" i="1"/>
  <c r="BO116" i="1" s="1"/>
  <c r="BG1062" i="1"/>
  <c r="BN1062" i="1" s="1"/>
  <c r="BG1054" i="1"/>
  <c r="BN1054" i="1" s="1"/>
  <c r="BJ251" i="1"/>
  <c r="BQ251" i="1" s="1"/>
  <c r="BG696" i="1"/>
  <c r="BN696" i="1" s="1"/>
  <c r="BH123" i="1"/>
  <c r="BO123" i="1" s="1"/>
  <c r="BJ119" i="1"/>
  <c r="BQ119" i="1" s="1"/>
  <c r="BG119" i="1"/>
  <c r="BN119" i="1" s="1"/>
  <c r="BH119" i="1"/>
  <c r="BO119" i="1" s="1"/>
  <c r="BH948" i="1"/>
  <c r="BO948" i="1" s="1"/>
  <c r="BJ948" i="1"/>
  <c r="BQ948" i="1" s="1"/>
  <c r="BG948" i="1"/>
  <c r="BN948" i="1" s="1"/>
  <c r="BJ139" i="1"/>
  <c r="BQ139" i="1" s="1"/>
  <c r="BH139" i="1"/>
  <c r="BO139" i="1" s="1"/>
  <c r="BG139" i="1"/>
  <c r="BN139" i="1" s="1"/>
  <c r="BJ29" i="1"/>
  <c r="BQ29" i="1" s="1"/>
  <c r="BH29" i="1"/>
  <c r="BO29" i="1" s="1"/>
  <c r="BG29" i="1"/>
  <c r="BN29" i="1" s="1"/>
  <c r="BJ997" i="1"/>
  <c r="BQ997" i="1" s="1"/>
  <c r="BH997" i="1"/>
  <c r="BO997" i="1" s="1"/>
  <c r="BG997" i="1"/>
  <c r="BN997" i="1" s="1"/>
  <c r="BJ712" i="1"/>
  <c r="BQ712" i="1" s="1"/>
  <c r="BH712" i="1"/>
  <c r="BO712" i="1" s="1"/>
  <c r="BG712" i="1"/>
  <c r="BN712" i="1" s="1"/>
  <c r="BJ578" i="1"/>
  <c r="BQ578" i="1" s="1"/>
  <c r="BH578" i="1"/>
  <c r="BO578" i="1" s="1"/>
  <c r="BG578" i="1"/>
  <c r="BN578" i="1" s="1"/>
  <c r="BJ125" i="1"/>
  <c r="BQ125" i="1" s="1"/>
  <c r="BH125" i="1"/>
  <c r="BO125" i="1" s="1"/>
  <c r="BG125" i="1"/>
  <c r="BN125" i="1" s="1"/>
  <c r="BJ551" i="1"/>
  <c r="BQ551" i="1" s="1"/>
  <c r="BH551" i="1"/>
  <c r="BO551" i="1" s="1"/>
  <c r="BG551" i="1"/>
  <c r="BN551" i="1" s="1"/>
  <c r="BJ441" i="1"/>
  <c r="BQ441" i="1" s="1"/>
  <c r="BH441" i="1"/>
  <c r="BO441" i="1" s="1"/>
  <c r="BG441" i="1"/>
  <c r="BN441" i="1" s="1"/>
  <c r="BJ277" i="1"/>
  <c r="BQ277" i="1" s="1"/>
  <c r="BH277" i="1"/>
  <c r="BO277" i="1" s="1"/>
  <c r="BG277" i="1"/>
  <c r="BN277" i="1" s="1"/>
  <c r="BJ283" i="1"/>
  <c r="BQ283" i="1" s="1"/>
  <c r="BH283" i="1"/>
  <c r="BO283" i="1" s="1"/>
  <c r="BG283" i="1"/>
  <c r="BN283" i="1" s="1"/>
  <c r="BJ742" i="1"/>
  <c r="BQ742" i="1" s="1"/>
  <c r="BH742" i="1"/>
  <c r="BO742" i="1" s="1"/>
  <c r="BG742" i="1"/>
  <c r="BN742" i="1" s="1"/>
  <c r="BH738" i="1"/>
  <c r="BO738" i="1" s="1"/>
  <c r="BG738" i="1"/>
  <c r="BN738" i="1" s="1"/>
  <c r="BJ738" i="1"/>
  <c r="BQ738" i="1" s="1"/>
  <c r="BJ1044" i="1"/>
  <c r="BQ1044" i="1" s="1"/>
  <c r="BH1044" i="1"/>
  <c r="BO1044" i="1" s="1"/>
  <c r="BG1044" i="1"/>
  <c r="BN1044" i="1" s="1"/>
  <c r="BJ989" i="1"/>
  <c r="BQ989" i="1" s="1"/>
  <c r="BH989" i="1"/>
  <c r="BO989" i="1" s="1"/>
  <c r="BG989" i="1"/>
  <c r="BN989" i="1" s="1"/>
  <c r="BJ180" i="1"/>
  <c r="BQ180" i="1" s="1"/>
  <c r="BH180" i="1"/>
  <c r="BO180" i="1" s="1"/>
  <c r="BG180" i="1"/>
  <c r="BN180" i="1" s="1"/>
  <c r="BJ506" i="1"/>
  <c r="BQ506" i="1" s="1"/>
  <c r="BH506" i="1"/>
  <c r="BO506" i="1" s="1"/>
  <c r="BG506" i="1"/>
  <c r="BN506" i="1" s="1"/>
  <c r="BJ706" i="1"/>
  <c r="BQ706" i="1" s="1"/>
  <c r="BH706" i="1"/>
  <c r="BO706" i="1" s="1"/>
  <c r="BG706" i="1"/>
  <c r="BN706" i="1" s="1"/>
  <c r="BJ881" i="1"/>
  <c r="BQ881" i="1" s="1"/>
  <c r="BH881" i="1"/>
  <c r="BO881" i="1" s="1"/>
  <c r="BG881" i="1"/>
  <c r="BN881" i="1" s="1"/>
  <c r="BJ31" i="1"/>
  <c r="BQ31" i="1" s="1"/>
  <c r="BH31" i="1"/>
  <c r="BO31" i="1" s="1"/>
  <c r="BG31" i="1"/>
  <c r="BN31" i="1" s="1"/>
  <c r="BH764" i="1"/>
  <c r="BO764" i="1" s="1"/>
  <c r="BG764" i="1"/>
  <c r="BN764" i="1" s="1"/>
  <c r="BJ764" i="1"/>
  <c r="BQ764" i="1" s="1"/>
  <c r="BJ725" i="1"/>
  <c r="BQ725" i="1" s="1"/>
  <c r="BH725" i="1"/>
  <c r="BO725" i="1" s="1"/>
  <c r="BG725" i="1"/>
  <c r="BN725" i="1" s="1"/>
  <c r="BJ573" i="1"/>
  <c r="BQ573" i="1" s="1"/>
  <c r="BH573" i="1"/>
  <c r="BO573" i="1" s="1"/>
  <c r="BG573" i="1"/>
  <c r="BN573" i="1" s="1"/>
  <c r="BJ85" i="1"/>
  <c r="BQ85" i="1" s="1"/>
  <c r="BG85" i="1"/>
  <c r="BN85" i="1" s="1"/>
  <c r="BH85" i="1"/>
  <c r="BO85" i="1" s="1"/>
  <c r="BJ652" i="1"/>
  <c r="BQ652" i="1" s="1"/>
  <c r="BH652" i="1"/>
  <c r="BO652" i="1" s="1"/>
  <c r="BG652" i="1"/>
  <c r="BN652" i="1" s="1"/>
  <c r="BJ612" i="1"/>
  <c r="BQ612" i="1" s="1"/>
  <c r="BH612" i="1"/>
  <c r="BO612" i="1" s="1"/>
  <c r="BG612" i="1"/>
  <c r="BN612" i="1" s="1"/>
  <c r="BJ493" i="1"/>
  <c r="BQ493" i="1" s="1"/>
  <c r="BG493" i="1"/>
  <c r="BN493" i="1" s="1"/>
  <c r="BH493" i="1"/>
  <c r="BO493" i="1" s="1"/>
  <c r="BJ861" i="1"/>
  <c r="BQ861" i="1" s="1"/>
  <c r="BH861" i="1"/>
  <c r="BO861" i="1" s="1"/>
  <c r="BG861" i="1"/>
  <c r="BN861" i="1" s="1"/>
  <c r="BJ3" i="1"/>
  <c r="BQ3" i="1" s="1"/>
  <c r="BH3" i="1"/>
  <c r="BO3" i="1" s="1"/>
  <c r="BG3" i="1"/>
  <c r="BN3" i="1" s="1"/>
  <c r="BJ372" i="1"/>
  <c r="BQ372" i="1" s="1"/>
  <c r="BH372" i="1"/>
  <c r="BO372" i="1" s="1"/>
  <c r="BG372" i="1"/>
  <c r="BN372" i="1" s="1"/>
  <c r="BJ864" i="1"/>
  <c r="BQ864" i="1" s="1"/>
  <c r="BH864" i="1"/>
  <c r="BO864" i="1" s="1"/>
  <c r="BG864" i="1"/>
  <c r="BN864" i="1" s="1"/>
  <c r="BJ231" i="1"/>
  <c r="BQ231" i="1" s="1"/>
  <c r="BH231" i="1"/>
  <c r="BO231" i="1" s="1"/>
  <c r="BG231" i="1"/>
  <c r="BN231" i="1" s="1"/>
  <c r="BJ605" i="1"/>
  <c r="BQ605" i="1" s="1"/>
  <c r="BG605" i="1"/>
  <c r="BN605" i="1" s="1"/>
  <c r="BH605" i="1"/>
  <c r="BO605" i="1" s="1"/>
  <c r="BJ933" i="1"/>
  <c r="BQ933" i="1" s="1"/>
  <c r="BH933" i="1"/>
  <c r="BO933" i="1" s="1"/>
  <c r="BG933" i="1"/>
  <c r="BN933" i="1" s="1"/>
  <c r="BJ787" i="1"/>
  <c r="BQ787" i="1" s="1"/>
  <c r="BH787" i="1"/>
  <c r="BO787" i="1" s="1"/>
  <c r="BG787" i="1"/>
  <c r="BN787" i="1" s="1"/>
  <c r="BJ586" i="1"/>
  <c r="BQ586" i="1" s="1"/>
  <c r="BH586" i="1"/>
  <c r="BO586" i="1" s="1"/>
  <c r="BG586" i="1"/>
  <c r="BN586" i="1" s="1"/>
  <c r="BJ140" i="1"/>
  <c r="BQ140" i="1" s="1"/>
  <c r="BH140" i="1"/>
  <c r="BO140" i="1" s="1"/>
  <c r="BG140" i="1"/>
  <c r="BN140" i="1" s="1"/>
  <c r="BJ619" i="1"/>
  <c r="BQ619" i="1" s="1"/>
  <c r="BH619" i="1"/>
  <c r="BO619" i="1" s="1"/>
  <c r="BG619" i="1"/>
  <c r="BN619" i="1" s="1"/>
  <c r="BJ639" i="1"/>
  <c r="BQ639" i="1" s="1"/>
  <c r="BG639" i="1"/>
  <c r="BN639" i="1" s="1"/>
  <c r="BH639" i="1"/>
  <c r="BO639" i="1" s="1"/>
  <c r="BJ365" i="1"/>
  <c r="BQ365" i="1" s="1"/>
  <c r="BH365" i="1"/>
  <c r="BO365" i="1" s="1"/>
  <c r="BG365" i="1"/>
  <c r="BN365" i="1" s="1"/>
  <c r="BJ122" i="1"/>
  <c r="BQ122" i="1" s="1"/>
  <c r="BH122" i="1"/>
  <c r="BO122" i="1" s="1"/>
  <c r="BG122" i="1"/>
  <c r="BN122" i="1" s="1"/>
  <c r="BJ498" i="1"/>
  <c r="BQ498" i="1" s="1"/>
  <c r="BG498" i="1"/>
  <c r="BN498" i="1" s="1"/>
  <c r="BH498" i="1"/>
  <c r="BO498" i="1" s="1"/>
  <c r="BJ628" i="1"/>
  <c r="BQ628" i="1" s="1"/>
  <c r="BH628" i="1"/>
  <c r="BO628" i="1" s="1"/>
  <c r="BG628" i="1"/>
  <c r="BN628" i="1" s="1"/>
  <c r="BJ186" i="1"/>
  <c r="BQ186" i="1" s="1"/>
  <c r="BH186" i="1"/>
  <c r="BO186" i="1" s="1"/>
  <c r="BG186" i="1"/>
  <c r="BN186" i="1" s="1"/>
  <c r="BJ610" i="1"/>
  <c r="BQ610" i="1" s="1"/>
  <c r="BH610" i="1"/>
  <c r="BO610" i="1" s="1"/>
  <c r="BG610" i="1"/>
  <c r="BN610" i="1" s="1"/>
  <c r="BJ873" i="1"/>
  <c r="BQ873" i="1" s="1"/>
  <c r="BG873" i="1"/>
  <c r="BN873" i="1" s="1"/>
  <c r="BH873" i="1"/>
  <c r="BO873" i="1" s="1"/>
  <c r="BJ870" i="1"/>
  <c r="BQ870" i="1" s="1"/>
  <c r="BH870" i="1"/>
  <c r="BO870" i="1" s="1"/>
  <c r="BG870" i="1"/>
  <c r="BN870" i="1" s="1"/>
  <c r="BJ445" i="1"/>
  <c r="BQ445" i="1" s="1"/>
  <c r="BH445" i="1"/>
  <c r="BO445" i="1" s="1"/>
  <c r="BG445" i="1"/>
  <c r="BN445" i="1" s="1"/>
  <c r="BJ642" i="1"/>
  <c r="BQ642" i="1" s="1"/>
  <c r="BH642" i="1"/>
  <c r="BO642" i="1" s="1"/>
  <c r="BG642" i="1"/>
  <c r="BN642" i="1" s="1"/>
  <c r="BJ653" i="1"/>
  <c r="BQ653" i="1" s="1"/>
  <c r="BH653" i="1"/>
  <c r="BO653" i="1" s="1"/>
  <c r="BG653" i="1"/>
  <c r="BN653" i="1" s="1"/>
  <c r="BJ51" i="1"/>
  <c r="BQ51" i="1" s="1"/>
  <c r="BH51" i="1"/>
  <c r="BO51" i="1" s="1"/>
  <c r="BG51" i="1"/>
  <c r="BN51" i="1" s="1"/>
  <c r="BJ957" i="1"/>
  <c r="BQ957" i="1" s="1"/>
  <c r="BH957" i="1"/>
  <c r="BO957" i="1" s="1"/>
  <c r="BG957" i="1"/>
  <c r="BN957" i="1" s="1"/>
  <c r="BJ296" i="1"/>
  <c r="BQ296" i="1" s="1"/>
  <c r="BH296" i="1"/>
  <c r="BO296" i="1" s="1"/>
  <c r="BG296" i="1"/>
  <c r="BN296" i="1" s="1"/>
  <c r="BJ14" i="1"/>
  <c r="BQ14" i="1" s="1"/>
  <c r="BH14" i="1"/>
  <c r="BO14" i="1" s="1"/>
  <c r="BG14" i="1"/>
  <c r="BN14" i="1" s="1"/>
  <c r="BH235" i="1"/>
  <c r="BO235" i="1" s="1"/>
  <c r="BJ235" i="1"/>
  <c r="BQ235" i="1" s="1"/>
  <c r="BG235" i="1"/>
  <c r="BN235" i="1" s="1"/>
  <c r="BJ580" i="1"/>
  <c r="BQ580" i="1" s="1"/>
  <c r="BH580" i="1"/>
  <c r="BO580" i="1" s="1"/>
  <c r="BG580" i="1"/>
  <c r="BN580" i="1" s="1"/>
  <c r="BJ518" i="1"/>
  <c r="BQ518" i="1" s="1"/>
  <c r="BH518" i="1"/>
  <c r="BO518" i="1" s="1"/>
  <c r="BG518" i="1"/>
  <c r="BN518" i="1" s="1"/>
  <c r="BJ853" i="1"/>
  <c r="BQ853" i="1" s="1"/>
  <c r="BH853" i="1"/>
  <c r="BO853" i="1" s="1"/>
  <c r="BG853" i="1"/>
  <c r="BN853" i="1" s="1"/>
  <c r="BG846" i="1"/>
  <c r="BN846" i="1" s="1"/>
  <c r="BJ1029" i="1"/>
  <c r="BQ1029" i="1" s="1"/>
  <c r="BG500" i="1"/>
  <c r="BN500" i="1" s="1"/>
  <c r="BJ1006" i="1"/>
  <c r="BQ1006" i="1" s="1"/>
  <c r="BG171" i="1"/>
  <c r="BN171" i="1" s="1"/>
  <c r="BG149" i="1"/>
  <c r="BN149" i="1" s="1"/>
  <c r="BG772" i="1"/>
  <c r="BN772" i="1" s="1"/>
  <c r="BJ395" i="1"/>
  <c r="BQ395" i="1" s="1"/>
  <c r="BG1083" i="1"/>
  <c r="BN1083" i="1" s="1"/>
  <c r="BH36" i="1"/>
  <c r="BO36" i="1" s="1"/>
  <c r="BG942" i="1"/>
  <c r="BN942" i="1" s="1"/>
  <c r="BJ52" i="1"/>
  <c r="BQ52" i="1" s="1"/>
  <c r="BG510" i="1"/>
  <c r="BN510" i="1" s="1"/>
  <c r="BH976" i="1"/>
  <c r="BO976" i="1" s="1"/>
  <c r="BJ116" i="1"/>
  <c r="BQ116" i="1" s="1"/>
  <c r="BH1062" i="1"/>
  <c r="BO1062" i="1" s="1"/>
  <c r="BG219" i="1"/>
  <c r="BN219" i="1" s="1"/>
  <c r="BJ1054" i="1"/>
  <c r="BQ1054" i="1" s="1"/>
  <c r="BG514" i="1"/>
  <c r="BN514" i="1" s="1"/>
  <c r="BG92" i="1"/>
  <c r="BN92" i="1" s="1"/>
  <c r="BG141" i="1"/>
  <c r="BN141" i="1" s="1"/>
  <c r="BG267" i="1"/>
  <c r="BN267" i="1" s="1"/>
  <c r="BJ696" i="1"/>
  <c r="BQ696" i="1" s="1"/>
  <c r="BG478" i="1"/>
  <c r="BN478" i="1" s="1"/>
  <c r="BJ123" i="1"/>
  <c r="BQ123" i="1" s="1"/>
  <c r="BG95" i="1"/>
  <c r="BN95" i="1" s="1"/>
  <c r="BJ43" i="1"/>
  <c r="BQ43" i="1" s="1"/>
  <c r="BG43" i="1"/>
  <c r="BN43" i="1" s="1"/>
  <c r="BH43" i="1"/>
  <c r="BO43" i="1" s="1"/>
  <c r="BJ223" i="1"/>
  <c r="BQ223" i="1" s="1"/>
  <c r="BG223" i="1"/>
  <c r="BN223" i="1" s="1"/>
  <c r="BH223" i="1"/>
  <c r="BO223" i="1" s="1"/>
  <c r="BJ32" i="1"/>
  <c r="BQ32" i="1" s="1"/>
  <c r="BG32" i="1"/>
  <c r="BN32" i="1" s="1"/>
  <c r="BH32" i="1"/>
  <c r="BO32" i="1" s="1"/>
  <c r="BJ839" i="1"/>
  <c r="BQ839" i="1" s="1"/>
  <c r="BH839" i="1"/>
  <c r="BO839" i="1" s="1"/>
  <c r="BG839" i="1"/>
  <c r="BN839" i="1" s="1"/>
  <c r="BJ543" i="1"/>
  <c r="BQ543" i="1" s="1"/>
  <c r="BH543" i="1"/>
  <c r="BO543" i="1" s="1"/>
  <c r="BG543" i="1"/>
  <c r="BN543" i="1" s="1"/>
  <c r="BH202" i="1"/>
  <c r="BO202" i="1" s="1"/>
  <c r="BJ202" i="1"/>
  <c r="BQ202" i="1" s="1"/>
  <c r="BG202" i="1"/>
  <c r="BN202" i="1" s="1"/>
  <c r="BJ427" i="1"/>
  <c r="BQ427" i="1" s="1"/>
  <c r="BH427" i="1"/>
  <c r="BO427" i="1" s="1"/>
  <c r="BG427" i="1"/>
  <c r="BN427" i="1" s="1"/>
  <c r="BJ1043" i="1"/>
  <c r="BQ1043" i="1" s="1"/>
  <c r="BH1043" i="1"/>
  <c r="BO1043" i="1" s="1"/>
  <c r="BG1043" i="1"/>
  <c r="BN1043" i="1" s="1"/>
  <c r="BJ786" i="1"/>
  <c r="BQ786" i="1" s="1"/>
  <c r="BH786" i="1"/>
  <c r="BO786" i="1" s="1"/>
  <c r="BG786" i="1"/>
  <c r="BN786" i="1" s="1"/>
  <c r="BJ379" i="1"/>
  <c r="BQ379" i="1" s="1"/>
  <c r="BH379" i="1"/>
  <c r="BO379" i="1" s="1"/>
  <c r="BG379" i="1"/>
  <c r="BN379" i="1" s="1"/>
  <c r="BJ866" i="1"/>
  <c r="BQ866" i="1" s="1"/>
  <c r="BH866" i="1"/>
  <c r="BO866" i="1" s="1"/>
  <c r="BG866" i="1"/>
  <c r="BN866" i="1" s="1"/>
  <c r="BJ699" i="1"/>
  <c r="BQ699" i="1" s="1"/>
  <c r="BH699" i="1"/>
  <c r="BO699" i="1" s="1"/>
  <c r="BG699" i="1"/>
  <c r="BN699" i="1" s="1"/>
  <c r="BJ117" i="1"/>
  <c r="BQ117" i="1" s="1"/>
  <c r="BH117" i="1"/>
  <c r="BO117" i="1" s="1"/>
  <c r="BG117" i="1"/>
  <c r="BN117" i="1" s="1"/>
  <c r="BJ711" i="1"/>
  <c r="BQ711" i="1" s="1"/>
  <c r="BH711" i="1"/>
  <c r="BO711" i="1" s="1"/>
  <c r="BG711" i="1"/>
  <c r="BN711" i="1" s="1"/>
  <c r="BJ74" i="1"/>
  <c r="BQ74" i="1" s="1"/>
  <c r="BH74" i="1"/>
  <c r="BO74" i="1" s="1"/>
  <c r="BG74" i="1"/>
  <c r="BN74" i="1" s="1"/>
  <c r="BJ1087" i="1"/>
  <c r="BQ1087" i="1" s="1"/>
  <c r="BH1087" i="1"/>
  <c r="BO1087" i="1" s="1"/>
  <c r="BG1087" i="1"/>
  <c r="BN1087" i="1" s="1"/>
  <c r="BJ840" i="1"/>
  <c r="BQ840" i="1" s="1"/>
  <c r="BH840" i="1"/>
  <c r="BO840" i="1" s="1"/>
  <c r="BG840" i="1"/>
  <c r="BN840" i="1" s="1"/>
  <c r="BJ1004" i="1"/>
  <c r="BQ1004" i="1" s="1"/>
  <c r="BG1004" i="1"/>
  <c r="BN1004" i="1" s="1"/>
  <c r="BH1004" i="1"/>
  <c r="BO1004" i="1" s="1"/>
  <c r="BJ1003" i="1"/>
  <c r="BQ1003" i="1" s="1"/>
  <c r="BH1003" i="1"/>
  <c r="BO1003" i="1" s="1"/>
  <c r="BG1003" i="1"/>
  <c r="BN1003" i="1" s="1"/>
  <c r="BJ437" i="1"/>
  <c r="BQ437" i="1" s="1"/>
  <c r="BH437" i="1"/>
  <c r="BO437" i="1" s="1"/>
  <c r="BG437" i="1"/>
  <c r="BN437" i="1" s="1"/>
  <c r="BJ297" i="1"/>
  <c r="BQ297" i="1" s="1"/>
  <c r="BH297" i="1"/>
  <c r="BO297" i="1" s="1"/>
  <c r="BG297" i="1"/>
  <c r="BN297" i="1" s="1"/>
  <c r="BJ87" i="1"/>
  <c r="BQ87" i="1" s="1"/>
  <c r="BH87" i="1"/>
  <c r="BO87" i="1" s="1"/>
  <c r="BG87" i="1"/>
  <c r="BN87" i="1" s="1"/>
  <c r="BH906" i="1"/>
  <c r="BO906" i="1" s="1"/>
  <c r="BJ906" i="1"/>
  <c r="BQ906" i="1" s="1"/>
  <c r="BG906" i="1"/>
  <c r="BN906" i="1" s="1"/>
  <c r="BJ548" i="1"/>
  <c r="BQ548" i="1" s="1"/>
  <c r="BH548" i="1"/>
  <c r="BO548" i="1" s="1"/>
  <c r="BG548" i="1"/>
  <c r="BN548" i="1" s="1"/>
  <c r="BH434" i="1"/>
  <c r="BO434" i="1" s="1"/>
  <c r="BJ434" i="1"/>
  <c r="BQ434" i="1" s="1"/>
  <c r="BG434" i="1"/>
  <c r="BN434" i="1" s="1"/>
  <c r="BJ110" i="1"/>
  <c r="BQ110" i="1" s="1"/>
  <c r="BH110" i="1"/>
  <c r="BO110" i="1" s="1"/>
  <c r="BG110" i="1"/>
  <c r="BN110" i="1" s="1"/>
  <c r="BJ318" i="1"/>
  <c r="BQ318" i="1" s="1"/>
  <c r="BH318" i="1"/>
  <c r="BO318" i="1" s="1"/>
  <c r="BG318" i="1"/>
  <c r="BN318" i="1" s="1"/>
  <c r="BJ747" i="1"/>
  <c r="BQ747" i="1" s="1"/>
  <c r="BH747" i="1"/>
  <c r="BO747" i="1" s="1"/>
  <c r="BG747" i="1"/>
  <c r="BN747" i="1" s="1"/>
  <c r="BJ721" i="1"/>
  <c r="BQ721" i="1" s="1"/>
  <c r="BH721" i="1"/>
  <c r="BO721" i="1" s="1"/>
  <c r="BG721" i="1"/>
  <c r="BN721" i="1" s="1"/>
  <c r="BJ539" i="1"/>
  <c r="BQ539" i="1" s="1"/>
  <c r="BG539" i="1"/>
  <c r="BN539" i="1" s="1"/>
  <c r="BH539" i="1"/>
  <c r="BO539" i="1" s="1"/>
  <c r="BJ343" i="1"/>
  <c r="BQ343" i="1" s="1"/>
  <c r="BH343" i="1"/>
  <c r="BO343" i="1" s="1"/>
  <c r="BG343" i="1"/>
  <c r="BN343" i="1" s="1"/>
  <c r="BJ924" i="1"/>
  <c r="BQ924" i="1" s="1"/>
  <c r="BH924" i="1"/>
  <c r="BO924" i="1" s="1"/>
  <c r="BG924" i="1"/>
  <c r="BN924" i="1" s="1"/>
  <c r="BJ11" i="1"/>
  <c r="BQ11" i="1" s="1"/>
  <c r="BG11" i="1"/>
  <c r="BN11" i="1" s="1"/>
  <c r="BH11" i="1"/>
  <c r="BO11" i="1" s="1"/>
  <c r="BJ851" i="1"/>
  <c r="BQ851" i="1" s="1"/>
  <c r="BH851" i="1"/>
  <c r="BO851" i="1" s="1"/>
  <c r="BG851" i="1"/>
  <c r="BN851" i="1" s="1"/>
  <c r="BJ10" i="1"/>
  <c r="BQ10" i="1" s="1"/>
  <c r="BH10" i="1"/>
  <c r="BO10" i="1" s="1"/>
  <c r="BG10" i="1"/>
  <c r="BN10" i="1" s="1"/>
  <c r="BJ589" i="1"/>
  <c r="BQ589" i="1" s="1"/>
  <c r="BH589" i="1"/>
  <c r="BO589" i="1" s="1"/>
  <c r="BG589" i="1"/>
  <c r="BN589" i="1" s="1"/>
  <c r="BJ681" i="1"/>
  <c r="BQ681" i="1" s="1"/>
  <c r="BH681" i="1"/>
  <c r="BO681" i="1" s="1"/>
  <c r="BG681" i="1"/>
  <c r="BN681" i="1" s="1"/>
  <c r="BJ757" i="1"/>
  <c r="BQ757" i="1" s="1"/>
  <c r="BH757" i="1"/>
  <c r="BO757" i="1" s="1"/>
  <c r="BG757" i="1"/>
  <c r="BN757" i="1" s="1"/>
  <c r="BJ466" i="1"/>
  <c r="BQ466" i="1" s="1"/>
  <c r="BH466" i="1"/>
  <c r="BO466" i="1" s="1"/>
  <c r="BG466" i="1"/>
  <c r="BN466" i="1" s="1"/>
  <c r="BJ970" i="1"/>
  <c r="BQ970" i="1" s="1"/>
  <c r="BH970" i="1"/>
  <c r="BO970" i="1" s="1"/>
  <c r="BG970" i="1"/>
  <c r="BN970" i="1" s="1"/>
  <c r="BJ863" i="1"/>
  <c r="BQ863" i="1" s="1"/>
  <c r="BH863" i="1"/>
  <c r="BO863" i="1" s="1"/>
  <c r="BG863" i="1"/>
  <c r="BN863" i="1" s="1"/>
  <c r="BJ680" i="1"/>
  <c r="BQ680" i="1" s="1"/>
  <c r="BH680" i="1"/>
  <c r="BO680" i="1" s="1"/>
  <c r="BG680" i="1"/>
  <c r="BN680" i="1" s="1"/>
  <c r="BJ270" i="1"/>
  <c r="BQ270" i="1" s="1"/>
  <c r="BH270" i="1"/>
  <c r="BO270" i="1" s="1"/>
  <c r="BG270" i="1"/>
  <c r="BN270" i="1" s="1"/>
  <c r="BJ541" i="1"/>
  <c r="BQ541" i="1" s="1"/>
  <c r="BH541" i="1"/>
  <c r="BO541" i="1" s="1"/>
  <c r="BG541" i="1"/>
  <c r="BN541" i="1" s="1"/>
  <c r="BJ383" i="1"/>
  <c r="BQ383" i="1" s="1"/>
  <c r="BG383" i="1"/>
  <c r="BN383" i="1" s="1"/>
  <c r="BH383" i="1"/>
  <c r="BO383" i="1" s="1"/>
  <c r="BJ96" i="1"/>
  <c r="BQ96" i="1" s="1"/>
  <c r="BH96" i="1"/>
  <c r="BO96" i="1" s="1"/>
  <c r="BG96" i="1"/>
  <c r="BN96" i="1" s="1"/>
  <c r="BJ16" i="1"/>
  <c r="BQ16" i="1" s="1"/>
  <c r="BH16" i="1"/>
  <c r="BO16" i="1" s="1"/>
  <c r="BG16" i="1"/>
  <c r="BN16" i="1" s="1"/>
  <c r="BJ396" i="1"/>
  <c r="BQ396" i="1" s="1"/>
  <c r="BH396" i="1"/>
  <c r="BO396" i="1" s="1"/>
  <c r="BG396" i="1"/>
  <c r="BN396" i="1" s="1"/>
  <c r="BJ400" i="1"/>
  <c r="BQ400" i="1" s="1"/>
  <c r="BH400" i="1"/>
  <c r="BO400" i="1" s="1"/>
  <c r="BG400" i="1"/>
  <c r="BN400" i="1" s="1"/>
  <c r="BJ944" i="1"/>
  <c r="BQ944" i="1" s="1"/>
  <c r="BH944" i="1"/>
  <c r="BO944" i="1" s="1"/>
  <c r="BG944" i="1"/>
  <c r="BN944" i="1" s="1"/>
  <c r="BJ282" i="1"/>
  <c r="BQ282" i="1" s="1"/>
  <c r="BH282" i="1"/>
  <c r="BO282" i="1" s="1"/>
  <c r="BG282" i="1"/>
  <c r="BN282" i="1" s="1"/>
  <c r="BJ195" i="1"/>
  <c r="BQ195" i="1" s="1"/>
  <c r="BH195" i="1"/>
  <c r="BO195" i="1" s="1"/>
  <c r="BG195" i="1"/>
  <c r="BN195" i="1" s="1"/>
  <c r="BJ210" i="1"/>
  <c r="BQ210" i="1" s="1"/>
  <c r="BH210" i="1"/>
  <c r="BO210" i="1" s="1"/>
  <c r="BG210" i="1"/>
  <c r="BN210" i="1" s="1"/>
  <c r="BJ69" i="1"/>
  <c r="BQ69" i="1" s="1"/>
  <c r="BH69" i="1"/>
  <c r="BO69" i="1" s="1"/>
  <c r="BG69" i="1"/>
  <c r="BN69" i="1" s="1"/>
  <c r="BJ20" i="1"/>
  <c r="BQ20" i="1" s="1"/>
  <c r="BH20" i="1"/>
  <c r="BO20" i="1" s="1"/>
  <c r="BG20" i="1"/>
  <c r="BN20" i="1" s="1"/>
  <c r="BJ48" i="1"/>
  <c r="BQ48" i="1" s="1"/>
  <c r="BH48" i="1"/>
  <c r="BO48" i="1" s="1"/>
  <c r="BG48" i="1"/>
  <c r="BN48" i="1" s="1"/>
  <c r="BJ105" i="1"/>
  <c r="BQ105" i="1" s="1"/>
  <c r="BH105" i="1"/>
  <c r="BO105" i="1" s="1"/>
  <c r="BG105" i="1"/>
  <c r="BN105" i="1" s="1"/>
  <c r="BJ298" i="1"/>
  <c r="BQ298" i="1" s="1"/>
  <c r="BH298" i="1"/>
  <c r="BO298" i="1" s="1"/>
  <c r="BG298" i="1"/>
  <c r="BN298" i="1" s="1"/>
  <c r="BJ430" i="1"/>
  <c r="BQ430" i="1" s="1"/>
  <c r="BH430" i="1"/>
  <c r="BO430" i="1" s="1"/>
  <c r="BG430" i="1"/>
  <c r="BN430" i="1" s="1"/>
  <c r="BJ243" i="1"/>
  <c r="BQ243" i="1" s="1"/>
  <c r="BG243" i="1"/>
  <c r="BN243" i="1" s="1"/>
  <c r="BH243" i="1"/>
  <c r="BO243" i="1" s="1"/>
  <c r="BJ674" i="1"/>
  <c r="BQ674" i="1" s="1"/>
  <c r="BH674" i="1"/>
  <c r="BO674" i="1" s="1"/>
  <c r="BG674" i="1"/>
  <c r="BN674" i="1" s="1"/>
  <c r="BJ992" i="1"/>
  <c r="BQ992" i="1" s="1"/>
  <c r="BG992" i="1"/>
  <c r="BN992" i="1" s="1"/>
  <c r="BH992" i="1"/>
  <c r="BO992" i="1" s="1"/>
  <c r="BH1010" i="1"/>
  <c r="BO1010" i="1" s="1"/>
  <c r="BJ1010" i="1"/>
  <c r="BQ1010" i="1" s="1"/>
  <c r="BG1010" i="1"/>
  <c r="BN1010" i="1" s="1"/>
  <c r="BJ897" i="1"/>
  <c r="BQ897" i="1" s="1"/>
  <c r="BG897" i="1"/>
  <c r="BN897" i="1" s="1"/>
  <c r="BH897" i="1"/>
  <c r="BO897" i="1" s="1"/>
  <c r="BJ766" i="1"/>
  <c r="BQ766" i="1" s="1"/>
  <c r="BH766" i="1"/>
  <c r="BO766" i="1" s="1"/>
  <c r="BG766" i="1"/>
  <c r="BN766" i="1" s="1"/>
  <c r="BJ964" i="1"/>
  <c r="BQ964" i="1" s="1"/>
  <c r="BG964" i="1"/>
  <c r="BN964" i="1" s="1"/>
  <c r="BH964" i="1"/>
  <c r="BO964" i="1" s="1"/>
  <c r="BJ311" i="1"/>
  <c r="BQ311" i="1" s="1"/>
  <c r="BH311" i="1"/>
  <c r="BO311" i="1" s="1"/>
  <c r="BG311" i="1"/>
  <c r="BN311" i="1" s="1"/>
  <c r="BJ367" i="1"/>
  <c r="BQ367" i="1" s="1"/>
  <c r="BH367" i="1"/>
  <c r="BO367" i="1" s="1"/>
  <c r="BG367" i="1"/>
  <c r="BN367" i="1" s="1"/>
  <c r="BJ968" i="1"/>
  <c r="BQ968" i="1" s="1"/>
  <c r="BG968" i="1"/>
  <c r="BN968" i="1" s="1"/>
  <c r="BH968" i="1"/>
  <c r="BO968" i="1" s="1"/>
  <c r="BJ569" i="1"/>
  <c r="BQ569" i="1" s="1"/>
  <c r="BH569" i="1"/>
  <c r="BO569" i="1" s="1"/>
  <c r="BG569" i="1"/>
  <c r="BN569" i="1" s="1"/>
  <c r="BJ632" i="1"/>
  <c r="BQ632" i="1" s="1"/>
  <c r="BH632" i="1"/>
  <c r="BO632" i="1" s="1"/>
  <c r="BG632" i="1"/>
  <c r="BN632" i="1" s="1"/>
  <c r="BJ313" i="1"/>
  <c r="BQ313" i="1" s="1"/>
  <c r="BH313" i="1"/>
  <c r="BO313" i="1" s="1"/>
  <c r="BG313" i="1"/>
  <c r="BN313" i="1" s="1"/>
  <c r="BJ677" i="1"/>
  <c r="BQ677" i="1" s="1"/>
  <c r="BH677" i="1"/>
  <c r="BO677" i="1" s="1"/>
  <c r="BG677" i="1"/>
  <c r="BN677" i="1" s="1"/>
  <c r="BJ40" i="1"/>
  <c r="BQ40" i="1" s="1"/>
  <c r="BG40" i="1"/>
  <c r="BN40" i="1" s="1"/>
  <c r="BH40" i="1"/>
  <c r="BO40" i="1" s="1"/>
  <c r="BJ592" i="1"/>
  <c r="BQ592" i="1" s="1"/>
  <c r="BH592" i="1"/>
  <c r="BO592" i="1" s="1"/>
  <c r="BG592" i="1"/>
  <c r="BN592" i="1" s="1"/>
  <c r="BJ727" i="1"/>
  <c r="BQ727" i="1" s="1"/>
  <c r="BG727" i="1"/>
  <c r="BN727" i="1" s="1"/>
  <c r="BH727" i="1"/>
  <c r="BO727" i="1" s="1"/>
  <c r="BH846" i="1"/>
  <c r="BO846" i="1" s="1"/>
  <c r="BH500" i="1"/>
  <c r="BO500" i="1" s="1"/>
  <c r="BJ171" i="1"/>
  <c r="BQ171" i="1" s="1"/>
  <c r="BG903" i="1"/>
  <c r="BN903" i="1" s="1"/>
  <c r="BG871" i="1"/>
  <c r="BN871" i="1" s="1"/>
  <c r="BG172" i="1"/>
  <c r="BN172" i="1" s="1"/>
  <c r="BJ149" i="1"/>
  <c r="BQ149" i="1" s="1"/>
  <c r="BH292" i="1"/>
  <c r="BO292" i="1" s="1"/>
  <c r="BH772" i="1"/>
  <c r="BO772" i="1" s="1"/>
  <c r="BH1083" i="1"/>
  <c r="BO1083" i="1" s="1"/>
  <c r="BJ36" i="1"/>
  <c r="BQ36" i="1" s="1"/>
  <c r="BG494" i="1"/>
  <c r="BN494" i="1" s="1"/>
  <c r="BH942" i="1"/>
  <c r="BO942" i="1" s="1"/>
  <c r="BH510" i="1"/>
  <c r="BO510" i="1" s="1"/>
  <c r="BJ976" i="1"/>
  <c r="BQ976" i="1" s="1"/>
  <c r="BH618" i="1"/>
  <c r="BO618" i="1" s="1"/>
  <c r="BJ1062" i="1"/>
  <c r="BQ1062" i="1" s="1"/>
  <c r="BJ265" i="1"/>
  <c r="BQ265" i="1" s="1"/>
  <c r="BJ219" i="1"/>
  <c r="BQ219" i="1" s="1"/>
  <c r="BH514" i="1"/>
  <c r="BO514" i="1" s="1"/>
  <c r="BG702" i="1"/>
  <c r="BN702" i="1" s="1"/>
  <c r="BH92" i="1"/>
  <c r="BO92" i="1" s="1"/>
  <c r="BH141" i="1"/>
  <c r="BO141" i="1" s="1"/>
  <c r="BH267" i="1"/>
  <c r="BO267" i="1" s="1"/>
  <c r="BH478" i="1"/>
  <c r="BO478" i="1" s="1"/>
  <c r="BH95" i="1"/>
  <c r="BO95" i="1" s="1"/>
  <c r="BJ1091" i="1"/>
  <c r="BQ1091" i="1" s="1"/>
  <c r="BH1091" i="1"/>
  <c r="BO1091" i="1" s="1"/>
  <c r="BG1091" i="1"/>
  <c r="BN1091" i="1" s="1"/>
  <c r="BJ701" i="1"/>
  <c r="BQ701" i="1" s="1"/>
  <c r="BH701" i="1"/>
  <c r="BO701" i="1" s="1"/>
  <c r="BG701" i="1"/>
  <c r="BN701" i="1" s="1"/>
  <c r="BJ833" i="1"/>
  <c r="BQ833" i="1" s="1"/>
  <c r="BH833" i="1"/>
  <c r="BO833" i="1" s="1"/>
  <c r="BG833" i="1"/>
  <c r="BN833" i="1" s="1"/>
  <c r="BJ1038" i="1"/>
  <c r="BQ1038" i="1" s="1"/>
  <c r="BG1038" i="1"/>
  <c r="BN1038" i="1" s="1"/>
  <c r="BH1038" i="1"/>
  <c r="BO1038" i="1" s="1"/>
  <c r="BJ502" i="1"/>
  <c r="BQ502" i="1" s="1"/>
  <c r="BH502" i="1"/>
  <c r="BO502" i="1" s="1"/>
  <c r="BG502" i="1"/>
  <c r="BN502" i="1" s="1"/>
  <c r="BJ314" i="1"/>
  <c r="BQ314" i="1" s="1"/>
  <c r="BH314" i="1"/>
  <c r="BO314" i="1" s="1"/>
  <c r="BG314" i="1"/>
  <c r="BN314" i="1" s="1"/>
  <c r="BJ176" i="1"/>
  <c r="BQ176" i="1" s="1"/>
  <c r="BH176" i="1"/>
  <c r="BO176" i="1" s="1"/>
  <c r="BG176" i="1"/>
  <c r="BN176" i="1" s="1"/>
  <c r="BJ278" i="1"/>
  <c r="BQ278" i="1" s="1"/>
  <c r="BH278" i="1"/>
  <c r="BO278" i="1" s="1"/>
  <c r="BG278" i="1"/>
  <c r="BN278" i="1" s="1"/>
  <c r="BJ457" i="1"/>
  <c r="BQ457" i="1" s="1"/>
  <c r="BH457" i="1"/>
  <c r="BO457" i="1" s="1"/>
  <c r="BG457" i="1"/>
  <c r="BN457" i="1" s="1"/>
  <c r="BJ545" i="1"/>
  <c r="BQ545" i="1" s="1"/>
  <c r="BH545" i="1"/>
  <c r="BO545" i="1" s="1"/>
  <c r="BG545" i="1"/>
  <c r="BN545" i="1" s="1"/>
  <c r="BJ626" i="1"/>
  <c r="BQ626" i="1" s="1"/>
  <c r="BH626" i="1"/>
  <c r="BO626" i="1" s="1"/>
  <c r="BG626" i="1"/>
  <c r="BN626" i="1" s="1"/>
  <c r="BJ179" i="1"/>
  <c r="BQ179" i="1" s="1"/>
  <c r="BH179" i="1"/>
  <c r="BO179" i="1" s="1"/>
  <c r="BG179" i="1"/>
  <c r="BN179" i="1" s="1"/>
  <c r="BJ230" i="1"/>
  <c r="BQ230" i="1" s="1"/>
  <c r="BH230" i="1"/>
  <c r="BO230" i="1" s="1"/>
  <c r="BG230" i="1"/>
  <c r="BN230" i="1" s="1"/>
  <c r="BJ319" i="1"/>
  <c r="BQ319" i="1" s="1"/>
  <c r="BG319" i="1"/>
  <c r="BN319" i="1" s="1"/>
  <c r="BH319" i="1"/>
  <c r="BO319" i="1" s="1"/>
  <c r="BH903" i="1"/>
  <c r="BO903" i="1" s="1"/>
  <c r="BJ1083" i="1"/>
  <c r="BQ1083" i="1" s="1"/>
  <c r="BJ942" i="1"/>
  <c r="BQ942" i="1" s="1"/>
  <c r="BG894" i="1"/>
  <c r="BN894" i="1" s="1"/>
  <c r="BJ510" i="1"/>
  <c r="BQ510" i="1" s="1"/>
  <c r="BG618" i="1"/>
  <c r="BN618" i="1" s="1"/>
  <c r="BG565" i="1"/>
  <c r="BN565" i="1" s="1"/>
  <c r="BG265" i="1"/>
  <c r="BN265" i="1" s="1"/>
  <c r="BG567" i="1"/>
  <c r="BN567" i="1" s="1"/>
  <c r="BJ514" i="1"/>
  <c r="BQ514" i="1" s="1"/>
  <c r="BG435" i="1"/>
  <c r="BN435" i="1" s="1"/>
  <c r="BJ92" i="1"/>
  <c r="BQ92" i="1" s="1"/>
  <c r="BH275" i="1"/>
  <c r="BO275" i="1" s="1"/>
  <c r="BJ141" i="1"/>
  <c r="BQ141" i="1" s="1"/>
  <c r="BG868" i="1"/>
  <c r="BN868" i="1" s="1"/>
  <c r="BG688" i="1"/>
  <c r="BN688" i="1" s="1"/>
  <c r="BJ267" i="1"/>
  <c r="BQ267" i="1" s="1"/>
  <c r="BG5" i="1"/>
  <c r="BN5" i="1" s="1"/>
  <c r="BJ478" i="1"/>
  <c r="BQ478" i="1" s="1"/>
  <c r="BG684" i="1"/>
  <c r="BN684" i="1" s="1"/>
  <c r="BJ95" i="1"/>
  <c r="BQ95" i="1" s="1"/>
  <c r="BJ15" i="1"/>
  <c r="BQ15" i="1" s="1"/>
  <c r="BG15" i="1"/>
  <c r="BN15" i="1" s="1"/>
  <c r="BH15" i="1"/>
  <c r="BO15" i="1" s="1"/>
  <c r="BJ805" i="1"/>
  <c r="BQ805" i="1" s="1"/>
  <c r="BG805" i="1"/>
  <c r="BN805" i="1" s="1"/>
  <c r="BH805" i="1"/>
  <c r="BO805" i="1" s="1"/>
  <c r="BJ949" i="1"/>
  <c r="BQ949" i="1" s="1"/>
  <c r="BH949" i="1"/>
  <c r="BO949" i="1" s="1"/>
  <c r="BG949" i="1"/>
  <c r="BN949" i="1" s="1"/>
  <c r="BJ647" i="1"/>
  <c r="BQ647" i="1" s="1"/>
  <c r="BH647" i="1"/>
  <c r="BO647" i="1" s="1"/>
  <c r="BG647" i="1"/>
  <c r="BN647" i="1" s="1"/>
  <c r="BH855" i="1"/>
  <c r="BO855" i="1" s="1"/>
  <c r="BJ855" i="1"/>
  <c r="BQ855" i="1" s="1"/>
  <c r="BG855" i="1"/>
  <c r="BN855" i="1" s="1"/>
  <c r="BJ984" i="1"/>
  <c r="BQ984" i="1" s="1"/>
  <c r="BG984" i="1"/>
  <c r="BN984" i="1" s="1"/>
  <c r="BH984" i="1"/>
  <c r="BO984" i="1" s="1"/>
  <c r="BJ201" i="1"/>
  <c r="BQ201" i="1" s="1"/>
  <c r="BH201" i="1"/>
  <c r="BO201" i="1" s="1"/>
  <c r="BG201" i="1"/>
  <c r="BN201" i="1" s="1"/>
  <c r="BJ227" i="1"/>
  <c r="BQ227" i="1" s="1"/>
  <c r="BH227" i="1"/>
  <c r="BO227" i="1" s="1"/>
  <c r="BG227" i="1"/>
  <c r="BN227" i="1" s="1"/>
  <c r="BJ896" i="1"/>
  <c r="BQ896" i="1" s="1"/>
  <c r="BG896" i="1"/>
  <c r="BN896" i="1" s="1"/>
  <c r="BH896" i="1"/>
  <c r="BO896" i="1" s="1"/>
  <c r="BJ347" i="1"/>
  <c r="BQ347" i="1" s="1"/>
  <c r="BH347" i="1"/>
  <c r="BO347" i="1" s="1"/>
  <c r="BG347" i="1"/>
  <c r="BN347" i="1" s="1"/>
  <c r="BJ359" i="1"/>
  <c r="BQ359" i="1" s="1"/>
  <c r="BH359" i="1"/>
  <c r="BO359" i="1" s="1"/>
  <c r="BG359" i="1"/>
  <c r="BN359" i="1" s="1"/>
  <c r="BJ147" i="1"/>
  <c r="BQ147" i="1" s="1"/>
  <c r="BH147" i="1"/>
  <c r="BO147" i="1" s="1"/>
  <c r="BG147" i="1"/>
  <c r="BN147" i="1" s="1"/>
  <c r="BJ86" i="1"/>
  <c r="BQ86" i="1" s="1"/>
  <c r="BG86" i="1"/>
  <c r="BN86" i="1" s="1"/>
  <c r="BH86" i="1"/>
  <c r="BO86" i="1" s="1"/>
  <c r="BJ969" i="1"/>
  <c r="BQ969" i="1" s="1"/>
  <c r="BH969" i="1"/>
  <c r="BO969" i="1" s="1"/>
  <c r="BG969" i="1"/>
  <c r="BN969" i="1" s="1"/>
  <c r="BH878" i="1"/>
  <c r="BO878" i="1" s="1"/>
  <c r="BJ878" i="1"/>
  <c r="BQ878" i="1" s="1"/>
  <c r="BG878" i="1"/>
  <c r="BN878" i="1" s="1"/>
  <c r="BG940" i="1"/>
  <c r="BN940" i="1" s="1"/>
  <c r="BH940" i="1"/>
  <c r="BO940" i="1" s="1"/>
  <c r="BJ940" i="1"/>
  <c r="BQ940" i="1" s="1"/>
  <c r="BH519" i="1"/>
  <c r="BO519" i="1" s="1"/>
  <c r="BJ519" i="1"/>
  <c r="BQ519" i="1" s="1"/>
  <c r="BG519" i="1"/>
  <c r="BN519" i="1" s="1"/>
  <c r="BJ749" i="1"/>
  <c r="BQ749" i="1" s="1"/>
  <c r="BH749" i="1"/>
  <c r="BO749" i="1" s="1"/>
  <c r="BG749" i="1"/>
  <c r="BN749" i="1" s="1"/>
  <c r="BJ601" i="1"/>
  <c r="BQ601" i="1" s="1"/>
  <c r="BH601" i="1"/>
  <c r="BO601" i="1" s="1"/>
  <c r="BG601" i="1"/>
  <c r="BN601" i="1" s="1"/>
  <c r="BJ81" i="1"/>
  <c r="BQ81" i="1" s="1"/>
  <c r="BG81" i="1"/>
  <c r="BN81" i="1" s="1"/>
  <c r="BH81" i="1"/>
  <c r="BO81" i="1" s="1"/>
  <c r="BJ950" i="1"/>
  <c r="BQ950" i="1" s="1"/>
  <c r="BH950" i="1"/>
  <c r="BO950" i="1" s="1"/>
  <c r="BG950" i="1"/>
  <c r="BN950" i="1" s="1"/>
  <c r="BJ486" i="1"/>
  <c r="BQ486" i="1" s="1"/>
  <c r="BH486" i="1"/>
  <c r="BO486" i="1" s="1"/>
  <c r="BG486" i="1"/>
  <c r="BN486" i="1" s="1"/>
  <c r="BJ412" i="1"/>
  <c r="BQ412" i="1" s="1"/>
  <c r="BG412" i="1"/>
  <c r="BN412" i="1" s="1"/>
  <c r="BH412" i="1"/>
  <c r="BO412" i="1" s="1"/>
  <c r="BJ682" i="1"/>
  <c r="BQ682" i="1" s="1"/>
  <c r="BG682" i="1"/>
  <c r="BN682" i="1" s="1"/>
  <c r="BH682" i="1"/>
  <c r="BO682" i="1" s="1"/>
  <c r="BJ197" i="1"/>
  <c r="BQ197" i="1" s="1"/>
  <c r="BG197" i="1"/>
  <c r="BN197" i="1" s="1"/>
  <c r="BH197" i="1"/>
  <c r="BO197" i="1" s="1"/>
  <c r="BJ425" i="1"/>
  <c r="BQ425" i="1" s="1"/>
  <c r="BG425" i="1"/>
  <c r="BN425" i="1" s="1"/>
  <c r="BH425" i="1"/>
  <c r="BO425" i="1" s="1"/>
  <c r="BJ827" i="1"/>
  <c r="BQ827" i="1" s="1"/>
  <c r="BH827" i="1"/>
  <c r="BO827" i="1" s="1"/>
  <c r="BG827" i="1"/>
  <c r="BN827" i="1" s="1"/>
  <c r="BJ1088" i="1"/>
  <c r="BQ1088" i="1" s="1"/>
  <c r="BH1088" i="1"/>
  <c r="BO1088" i="1" s="1"/>
  <c r="BG1088" i="1"/>
  <c r="BN1088" i="1" s="1"/>
  <c r="BJ596" i="1"/>
  <c r="BQ596" i="1" s="1"/>
  <c r="BG596" i="1"/>
  <c r="BN596" i="1" s="1"/>
  <c r="BH596" i="1"/>
  <c r="BO596" i="1" s="1"/>
  <c r="BJ974" i="1"/>
  <c r="BQ974" i="1" s="1"/>
  <c r="BH974" i="1"/>
  <c r="BO974" i="1" s="1"/>
  <c r="BG974" i="1"/>
  <c r="BN974" i="1" s="1"/>
  <c r="BJ732" i="1"/>
  <c r="BQ732" i="1" s="1"/>
  <c r="BH732" i="1"/>
  <c r="BO732" i="1" s="1"/>
  <c r="BG732" i="1"/>
  <c r="BN732" i="1" s="1"/>
  <c r="BJ174" i="1"/>
  <c r="BQ174" i="1" s="1"/>
  <c r="BH174" i="1"/>
  <c r="BO174" i="1" s="1"/>
  <c r="BG174" i="1"/>
  <c r="BN174" i="1" s="1"/>
  <c r="BJ627" i="1"/>
  <c r="BQ627" i="1" s="1"/>
  <c r="BH627" i="1"/>
  <c r="BO627" i="1" s="1"/>
  <c r="BG627" i="1"/>
  <c r="BN627" i="1" s="1"/>
  <c r="BJ475" i="1"/>
  <c r="BQ475" i="1" s="1"/>
  <c r="BH475" i="1"/>
  <c r="BO475" i="1" s="1"/>
  <c r="BG475" i="1"/>
  <c r="BN475" i="1" s="1"/>
  <c r="BJ351" i="1"/>
  <c r="BQ351" i="1" s="1"/>
  <c r="BG351" i="1"/>
  <c r="BN351" i="1" s="1"/>
  <c r="BH351" i="1"/>
  <c r="BO351" i="1" s="1"/>
  <c r="BJ473" i="1"/>
  <c r="BQ473" i="1" s="1"/>
  <c r="BH473" i="1"/>
  <c r="BO473" i="1" s="1"/>
  <c r="BG473" i="1"/>
  <c r="BN473" i="1" s="1"/>
  <c r="BJ1000" i="1"/>
  <c r="BQ1000" i="1" s="1"/>
  <c r="BH1000" i="1"/>
  <c r="BO1000" i="1" s="1"/>
  <c r="BG1000" i="1"/>
  <c r="BN1000" i="1" s="1"/>
  <c r="BJ739" i="1"/>
  <c r="BQ739" i="1" s="1"/>
  <c r="BH739" i="1"/>
  <c r="BO739" i="1" s="1"/>
  <c r="BG739" i="1"/>
  <c r="BN739" i="1" s="1"/>
  <c r="BJ260" i="1"/>
  <c r="BQ260" i="1" s="1"/>
  <c r="BH260" i="1"/>
  <c r="BO260" i="1" s="1"/>
  <c r="BG260" i="1"/>
  <c r="BN260" i="1" s="1"/>
  <c r="BJ858" i="1"/>
  <c r="BQ858" i="1" s="1"/>
  <c r="BH858" i="1"/>
  <c r="BO858" i="1" s="1"/>
  <c r="BG858" i="1"/>
  <c r="BN858" i="1" s="1"/>
  <c r="BJ966" i="1"/>
  <c r="BQ966" i="1" s="1"/>
  <c r="BH966" i="1"/>
  <c r="BO966" i="1" s="1"/>
  <c r="BG966" i="1"/>
  <c r="BN966" i="1" s="1"/>
  <c r="BJ401" i="1"/>
  <c r="BQ401" i="1" s="1"/>
  <c r="BH401" i="1"/>
  <c r="BO401" i="1" s="1"/>
  <c r="BG401" i="1"/>
  <c r="BN401" i="1" s="1"/>
  <c r="BJ479" i="1"/>
  <c r="BQ479" i="1" s="1"/>
  <c r="BG479" i="1"/>
  <c r="BN479" i="1" s="1"/>
  <c r="BH479" i="1"/>
  <c r="BO479" i="1" s="1"/>
  <c r="BJ290" i="1"/>
  <c r="BQ290" i="1" s="1"/>
  <c r="BH290" i="1"/>
  <c r="BO290" i="1" s="1"/>
  <c r="BG290" i="1"/>
  <c r="BN290" i="1" s="1"/>
  <c r="BJ293" i="1"/>
  <c r="BQ293" i="1" s="1"/>
  <c r="BH293" i="1"/>
  <c r="BO293" i="1" s="1"/>
  <c r="BG293" i="1"/>
  <c r="BN293" i="1" s="1"/>
  <c r="BH1073" i="1"/>
  <c r="BO1073" i="1" s="1"/>
  <c r="BJ1073" i="1"/>
  <c r="BQ1073" i="1" s="1"/>
  <c r="BG1073" i="1"/>
  <c r="BN1073" i="1" s="1"/>
  <c r="BJ523" i="1"/>
  <c r="BQ523" i="1" s="1"/>
  <c r="BH523" i="1"/>
  <c r="BO523" i="1" s="1"/>
  <c r="BG523" i="1"/>
  <c r="BN523" i="1" s="1"/>
  <c r="BJ808" i="1"/>
  <c r="BQ808" i="1" s="1"/>
  <c r="BH808" i="1"/>
  <c r="BO808" i="1" s="1"/>
  <c r="BG808" i="1"/>
  <c r="BN808" i="1" s="1"/>
  <c r="BJ937" i="1"/>
  <c r="BQ937" i="1" s="1"/>
  <c r="BH937" i="1"/>
  <c r="BO937" i="1" s="1"/>
  <c r="BG937" i="1"/>
  <c r="BN937" i="1" s="1"/>
  <c r="BJ1061" i="1"/>
  <c r="BQ1061" i="1" s="1"/>
  <c r="BG1061" i="1"/>
  <c r="BN1061" i="1" s="1"/>
  <c r="BH1061" i="1"/>
  <c r="BO1061" i="1" s="1"/>
  <c r="BJ891" i="1"/>
  <c r="BQ891" i="1" s="1"/>
  <c r="BH891" i="1"/>
  <c r="BO891" i="1" s="1"/>
  <c r="BG891" i="1"/>
  <c r="BN891" i="1" s="1"/>
  <c r="BJ929" i="1"/>
  <c r="BQ929" i="1" s="1"/>
  <c r="BH929" i="1"/>
  <c r="BO929" i="1" s="1"/>
  <c r="BG929" i="1"/>
  <c r="BN929" i="1" s="1"/>
  <c r="BJ779" i="1"/>
  <c r="BQ779" i="1" s="1"/>
  <c r="BH779" i="1"/>
  <c r="BO779" i="1" s="1"/>
  <c r="BG779" i="1"/>
  <c r="BN779" i="1" s="1"/>
  <c r="BH24" i="1"/>
  <c r="BO24" i="1" s="1"/>
  <c r="BG24" i="1"/>
  <c r="BN24" i="1" s="1"/>
  <c r="BJ24" i="1"/>
  <c r="BQ24" i="1" s="1"/>
  <c r="BJ583" i="1"/>
  <c r="BQ583" i="1" s="1"/>
  <c r="BH583" i="1"/>
  <c r="BO583" i="1" s="1"/>
  <c r="BG583" i="1"/>
  <c r="BN583" i="1" s="1"/>
  <c r="BJ362" i="1"/>
  <c r="BQ362" i="1" s="1"/>
  <c r="BH362" i="1"/>
  <c r="BO362" i="1" s="1"/>
  <c r="BG362" i="1"/>
  <c r="BN362" i="1" s="1"/>
  <c r="BJ931" i="1"/>
  <c r="BQ931" i="1" s="1"/>
  <c r="BH931" i="1"/>
  <c r="BO931" i="1" s="1"/>
  <c r="BG931" i="1"/>
  <c r="BN931" i="1" s="1"/>
  <c r="BJ53" i="1"/>
  <c r="BQ53" i="1" s="1"/>
  <c r="BH53" i="1"/>
  <c r="BO53" i="1" s="1"/>
  <c r="BG53" i="1"/>
  <c r="BN53" i="1" s="1"/>
  <c r="BJ963" i="1"/>
  <c r="BQ963" i="1" s="1"/>
  <c r="BH963" i="1"/>
  <c r="BO963" i="1" s="1"/>
  <c r="BG963" i="1"/>
  <c r="BN963" i="1" s="1"/>
  <c r="BJ112" i="1"/>
  <c r="BQ112" i="1" s="1"/>
  <c r="BH112" i="1"/>
  <c r="BO112" i="1" s="1"/>
  <c r="BG112" i="1"/>
  <c r="BN112" i="1" s="1"/>
  <c r="BJ1057" i="1"/>
  <c r="BQ1057" i="1" s="1"/>
  <c r="BH1057" i="1"/>
  <c r="BO1057" i="1" s="1"/>
  <c r="BG1057" i="1"/>
  <c r="BN1057" i="1" s="1"/>
  <c r="BJ459" i="1"/>
  <c r="BQ459" i="1" s="1"/>
  <c r="BH459" i="1"/>
  <c r="BO459" i="1" s="1"/>
  <c r="BG459" i="1"/>
  <c r="BN459" i="1" s="1"/>
  <c r="BH23" i="1"/>
  <c r="BO23" i="1" s="1"/>
  <c r="BJ23" i="1"/>
  <c r="BQ23" i="1" s="1"/>
  <c r="BG23" i="1"/>
  <c r="BN23" i="1" s="1"/>
  <c r="BJ621" i="1"/>
  <c r="BQ621" i="1" s="1"/>
  <c r="BH621" i="1"/>
  <c r="BO621" i="1" s="1"/>
  <c r="BG621" i="1"/>
  <c r="BN621" i="1" s="1"/>
  <c r="BJ60" i="1"/>
  <c r="BQ60" i="1" s="1"/>
  <c r="BH60" i="1"/>
  <c r="BO60" i="1" s="1"/>
  <c r="BG60" i="1"/>
  <c r="BN60" i="1" s="1"/>
  <c r="BJ39" i="1"/>
  <c r="BQ39" i="1" s="1"/>
  <c r="BH39" i="1"/>
  <c r="BO39" i="1" s="1"/>
  <c r="BG39" i="1"/>
  <c r="BN39" i="1" s="1"/>
  <c r="BJ1012" i="1"/>
  <c r="BQ1012" i="1" s="1"/>
  <c r="BG1012" i="1"/>
  <c r="BN1012" i="1" s="1"/>
  <c r="BH1012" i="1"/>
  <c r="BO1012" i="1" s="1"/>
  <c r="BJ740" i="1"/>
  <c r="BQ740" i="1" s="1"/>
  <c r="BG740" i="1"/>
  <c r="BN740" i="1" s="1"/>
  <c r="BH740" i="1"/>
  <c r="BO740" i="1" s="1"/>
  <c r="BJ576" i="1"/>
  <c r="BQ576" i="1" s="1"/>
  <c r="BH576" i="1"/>
  <c r="BO576" i="1" s="1"/>
  <c r="BG576" i="1"/>
  <c r="BN576" i="1" s="1"/>
  <c r="BJ719" i="1"/>
  <c r="BQ719" i="1" s="1"/>
  <c r="BH719" i="1"/>
  <c r="BO719" i="1" s="1"/>
  <c r="BG719" i="1"/>
  <c r="BN719" i="1" s="1"/>
  <c r="BJ993" i="1"/>
  <c r="BQ993" i="1" s="1"/>
  <c r="BH993" i="1"/>
  <c r="BO993" i="1" s="1"/>
  <c r="BG993" i="1"/>
  <c r="BN993" i="1" s="1"/>
  <c r="BH644" i="1"/>
  <c r="BO644" i="1" s="1"/>
  <c r="BJ485" i="1"/>
  <c r="BQ485" i="1" s="1"/>
  <c r="BJ903" i="1"/>
  <c r="BQ903" i="1" s="1"/>
  <c r="BG428" i="1"/>
  <c r="BN428" i="1" s="1"/>
  <c r="BJ871" i="1"/>
  <c r="BQ871" i="1" s="1"/>
  <c r="BJ172" i="1"/>
  <c r="BQ172" i="1" s="1"/>
  <c r="BH685" i="1"/>
  <c r="BO685" i="1" s="1"/>
  <c r="BJ292" i="1"/>
  <c r="BQ292" i="1" s="1"/>
  <c r="BH190" i="1"/>
  <c r="BO190" i="1" s="1"/>
  <c r="BG118" i="1"/>
  <c r="BN118" i="1" s="1"/>
  <c r="BH494" i="1"/>
  <c r="BO494" i="1" s="1"/>
  <c r="BH894" i="1"/>
  <c r="BO894" i="1" s="1"/>
  <c r="BH1059" i="1"/>
  <c r="BO1059" i="1" s="1"/>
  <c r="BJ618" i="1"/>
  <c r="BQ618" i="1" s="1"/>
  <c r="BH565" i="1"/>
  <c r="BO565" i="1" s="1"/>
  <c r="BG487" i="1"/>
  <c r="BN487" i="1" s="1"/>
  <c r="BH265" i="1"/>
  <c r="BO265" i="1" s="1"/>
  <c r="BH567" i="1"/>
  <c r="BO567" i="1" s="1"/>
  <c r="BJ702" i="1"/>
  <c r="BQ702" i="1" s="1"/>
  <c r="BH566" i="1"/>
  <c r="BO566" i="1" s="1"/>
  <c r="BH435" i="1"/>
  <c r="BO435" i="1" s="1"/>
  <c r="BG275" i="1"/>
  <c r="BN275" i="1" s="1"/>
  <c r="BH868" i="1"/>
  <c r="BO868" i="1" s="1"/>
  <c r="BH688" i="1"/>
  <c r="BO688" i="1" s="1"/>
  <c r="BH5" i="1"/>
  <c r="BO5" i="1" s="1"/>
  <c r="BH684" i="1"/>
  <c r="BO684" i="1" s="1"/>
  <c r="BJ856" i="1"/>
  <c r="BQ856" i="1" s="1"/>
  <c r="BG856" i="1"/>
  <c r="BN856" i="1" s="1"/>
  <c r="BH856" i="1"/>
  <c r="BO856" i="1" s="1"/>
  <c r="BJ803" i="1"/>
  <c r="BQ803" i="1" s="1"/>
  <c r="BH803" i="1"/>
  <c r="BO803" i="1" s="1"/>
  <c r="BG803" i="1"/>
  <c r="BN803" i="1" s="1"/>
  <c r="BJ1019" i="1"/>
  <c r="BQ1019" i="1" s="1"/>
  <c r="BG1019" i="1"/>
  <c r="BN1019" i="1" s="1"/>
  <c r="BH1019" i="1"/>
  <c r="BO1019" i="1" s="1"/>
  <c r="BJ678" i="1"/>
  <c r="BQ678" i="1" s="1"/>
  <c r="BH678" i="1"/>
  <c r="BO678" i="1" s="1"/>
  <c r="BG678" i="1"/>
  <c r="BN678" i="1" s="1"/>
  <c r="BJ513" i="1"/>
  <c r="BQ513" i="1" s="1"/>
  <c r="BH513" i="1"/>
  <c r="BO513" i="1" s="1"/>
  <c r="BG513" i="1"/>
  <c r="BN513" i="1" s="1"/>
  <c r="BJ818" i="1"/>
  <c r="BQ818" i="1" s="1"/>
  <c r="BH818" i="1"/>
  <c r="BO818" i="1" s="1"/>
  <c r="BG818" i="1"/>
  <c r="BN818" i="1" s="1"/>
  <c r="BJ312" i="1"/>
  <c r="BQ312" i="1" s="1"/>
  <c r="BH312" i="1"/>
  <c r="BO312" i="1" s="1"/>
  <c r="BG312" i="1"/>
  <c r="BN312" i="1" s="1"/>
  <c r="BJ893" i="1"/>
  <c r="BQ893" i="1" s="1"/>
  <c r="BH893" i="1"/>
  <c r="BO893" i="1" s="1"/>
  <c r="BG893" i="1"/>
  <c r="BN893" i="1" s="1"/>
  <c r="BJ269" i="1"/>
  <c r="BQ269" i="1" s="1"/>
  <c r="BH269" i="1"/>
  <c r="BO269" i="1" s="1"/>
  <c r="BG269" i="1"/>
  <c r="BN269" i="1" s="1"/>
  <c r="BJ218" i="1"/>
  <c r="BQ218" i="1" s="1"/>
  <c r="BH218" i="1"/>
  <c r="BO218" i="1" s="1"/>
  <c r="BG218" i="1"/>
  <c r="BN218" i="1" s="1"/>
  <c r="BH388" i="1"/>
  <c r="BO388" i="1" s="1"/>
  <c r="BJ388" i="1"/>
  <c r="BQ388" i="1" s="1"/>
  <c r="BG388" i="1"/>
  <c r="BN388" i="1" s="1"/>
  <c r="BJ698" i="1"/>
  <c r="BQ698" i="1" s="1"/>
  <c r="BH698" i="1"/>
  <c r="BO698" i="1" s="1"/>
  <c r="BG698" i="1"/>
  <c r="BN698" i="1" s="1"/>
  <c r="BJ398" i="1"/>
  <c r="BQ398" i="1" s="1"/>
  <c r="BH398" i="1"/>
  <c r="BO398" i="1" s="1"/>
  <c r="BG398" i="1"/>
  <c r="BN398" i="1" s="1"/>
  <c r="BJ886" i="1"/>
  <c r="BQ886" i="1" s="1"/>
  <c r="BH886" i="1"/>
  <c r="BO886" i="1" s="1"/>
  <c r="BG886" i="1"/>
  <c r="BN886" i="1" s="1"/>
  <c r="BJ978" i="1"/>
  <c r="BQ978" i="1" s="1"/>
  <c r="BH978" i="1"/>
  <c r="BO978" i="1" s="1"/>
  <c r="BG978" i="1"/>
  <c r="BN978" i="1" s="1"/>
  <c r="BJ854" i="1"/>
  <c r="BQ854" i="1" s="1"/>
  <c r="BH854" i="1"/>
  <c r="BO854" i="1" s="1"/>
  <c r="BG854" i="1"/>
  <c r="BN854" i="1" s="1"/>
  <c r="BJ461" i="1"/>
  <c r="BQ461" i="1" s="1"/>
  <c r="BG461" i="1"/>
  <c r="BN461" i="1" s="1"/>
  <c r="BH461" i="1"/>
  <c r="BO461" i="1" s="1"/>
  <c r="BJ641" i="1"/>
  <c r="BQ641" i="1" s="1"/>
  <c r="BH641" i="1"/>
  <c r="BO641" i="1" s="1"/>
  <c r="BG641" i="1"/>
  <c r="BN641" i="1" s="1"/>
  <c r="BJ650" i="1"/>
  <c r="BQ650" i="1" s="1"/>
  <c r="BH650" i="1"/>
  <c r="BO650" i="1" s="1"/>
  <c r="BG650" i="1"/>
  <c r="BN650" i="1" s="1"/>
  <c r="BJ1013" i="1"/>
  <c r="BQ1013" i="1" s="1"/>
  <c r="BG1013" i="1"/>
  <c r="BN1013" i="1" s="1"/>
  <c r="BH1013" i="1"/>
  <c r="BO1013" i="1" s="1"/>
  <c r="BJ121" i="1"/>
  <c r="BQ121" i="1" s="1"/>
  <c r="BH121" i="1"/>
  <c r="BO121" i="1" s="1"/>
  <c r="BG121" i="1"/>
  <c r="BN121" i="1" s="1"/>
  <c r="BH656" i="1"/>
  <c r="BO656" i="1" s="1"/>
  <c r="BJ656" i="1"/>
  <c r="BQ656" i="1" s="1"/>
  <c r="BG656" i="1"/>
  <c r="BN656" i="1" s="1"/>
  <c r="BJ206" i="1"/>
  <c r="BQ206" i="1" s="1"/>
  <c r="BH206" i="1"/>
  <c r="BO206" i="1" s="1"/>
  <c r="BG206" i="1"/>
  <c r="BN206" i="1" s="1"/>
  <c r="BJ669" i="1"/>
  <c r="BQ669" i="1" s="1"/>
  <c r="BH669" i="1"/>
  <c r="BO669" i="1" s="1"/>
  <c r="BG669" i="1"/>
  <c r="BN669" i="1" s="1"/>
  <c r="BJ1030" i="1"/>
  <c r="BQ1030" i="1" s="1"/>
  <c r="BG1030" i="1"/>
  <c r="BN1030" i="1" s="1"/>
  <c r="BH1030" i="1"/>
  <c r="BO1030" i="1" s="1"/>
  <c r="BJ217" i="1"/>
  <c r="BQ217" i="1" s="1"/>
  <c r="BH217" i="1"/>
  <c r="BO217" i="1" s="1"/>
  <c r="BG217" i="1"/>
  <c r="BN217" i="1" s="1"/>
  <c r="BJ440" i="1"/>
  <c r="BQ440" i="1" s="1"/>
  <c r="BH440" i="1"/>
  <c r="BO440" i="1" s="1"/>
  <c r="BG440" i="1"/>
  <c r="BN440" i="1" s="1"/>
  <c r="BJ344" i="1"/>
  <c r="BQ344" i="1" s="1"/>
  <c r="BG344" i="1"/>
  <c r="BN344" i="1" s="1"/>
  <c r="BH344" i="1"/>
  <c r="BO344" i="1" s="1"/>
  <c r="BJ1092" i="1"/>
  <c r="BQ1092" i="1" s="1"/>
  <c r="BH1092" i="1"/>
  <c r="BO1092" i="1" s="1"/>
  <c r="BG1092" i="1"/>
  <c r="BN1092" i="1" s="1"/>
  <c r="BJ152" i="1"/>
  <c r="BQ152" i="1" s="1"/>
  <c r="BH152" i="1"/>
  <c r="BO152" i="1" s="1"/>
  <c r="BG152" i="1"/>
  <c r="BN152" i="1" s="1"/>
  <c r="BJ606" i="1"/>
  <c r="BQ606" i="1" s="1"/>
  <c r="BH606" i="1"/>
  <c r="BO606" i="1" s="1"/>
  <c r="BG606" i="1"/>
  <c r="BN606" i="1" s="1"/>
  <c r="BJ465" i="1"/>
  <c r="BQ465" i="1" s="1"/>
  <c r="BG465" i="1"/>
  <c r="BN465" i="1" s="1"/>
  <c r="BH465" i="1"/>
  <c r="BO465" i="1" s="1"/>
  <c r="BH939" i="1"/>
  <c r="BO939" i="1" s="1"/>
  <c r="BG939" i="1"/>
  <c r="BN939" i="1" s="1"/>
  <c r="BJ939" i="1"/>
  <c r="BQ939" i="1" s="1"/>
  <c r="BJ100" i="1"/>
  <c r="BQ100" i="1" s="1"/>
  <c r="BG100" i="1"/>
  <c r="BN100" i="1" s="1"/>
  <c r="BH100" i="1"/>
  <c r="BO100" i="1" s="1"/>
  <c r="BH19" i="1"/>
  <c r="BO19" i="1" s="1"/>
  <c r="BJ19" i="1"/>
  <c r="BQ19" i="1" s="1"/>
  <c r="BG19" i="1"/>
  <c r="BN19" i="1" s="1"/>
  <c r="BJ1080" i="1"/>
  <c r="BQ1080" i="1" s="1"/>
  <c r="BG1080" i="1"/>
  <c r="BN1080" i="1" s="1"/>
  <c r="BH1080" i="1"/>
  <c r="BO1080" i="1" s="1"/>
  <c r="BJ246" i="1"/>
  <c r="BQ246" i="1" s="1"/>
  <c r="BH246" i="1"/>
  <c r="BO246" i="1" s="1"/>
  <c r="BG246" i="1"/>
  <c r="BN246" i="1" s="1"/>
  <c r="BJ579" i="1"/>
  <c r="BQ579" i="1" s="1"/>
  <c r="BH579" i="1"/>
  <c r="BO579" i="1" s="1"/>
  <c r="BG579" i="1"/>
  <c r="BN579" i="1" s="1"/>
  <c r="BJ730" i="1"/>
  <c r="BQ730" i="1" s="1"/>
  <c r="BH730" i="1"/>
  <c r="BO730" i="1" s="1"/>
  <c r="BG730" i="1"/>
  <c r="BN730" i="1" s="1"/>
  <c r="BJ323" i="1"/>
  <c r="BQ323" i="1" s="1"/>
  <c r="BG323" i="1"/>
  <c r="BN323" i="1" s="1"/>
  <c r="BH323" i="1"/>
  <c r="BO323" i="1" s="1"/>
  <c r="BJ111" i="1"/>
  <c r="BQ111" i="1" s="1"/>
  <c r="BH111" i="1"/>
  <c r="BO111" i="1" s="1"/>
  <c r="BG111" i="1"/>
  <c r="BN111" i="1" s="1"/>
  <c r="BJ232" i="1"/>
  <c r="BQ232" i="1" s="1"/>
  <c r="BH232" i="1"/>
  <c r="BO232" i="1" s="1"/>
  <c r="BG232" i="1"/>
  <c r="BN232" i="1" s="1"/>
  <c r="BJ213" i="1"/>
  <c r="BQ213" i="1" s="1"/>
  <c r="BH213" i="1"/>
  <c r="BO213" i="1" s="1"/>
  <c r="BG213" i="1"/>
  <c r="BN213" i="1" s="1"/>
  <c r="BJ703" i="1"/>
  <c r="BQ703" i="1" s="1"/>
  <c r="BG703" i="1"/>
  <c r="BN703" i="1" s="1"/>
  <c r="BH703" i="1"/>
  <c r="BO703" i="1" s="1"/>
  <c r="BJ905" i="1"/>
  <c r="BQ905" i="1" s="1"/>
  <c r="BH905" i="1"/>
  <c r="BO905" i="1" s="1"/>
  <c r="BG905" i="1"/>
  <c r="BN905" i="1" s="1"/>
  <c r="BJ188" i="1"/>
  <c r="BQ188" i="1" s="1"/>
  <c r="BH188" i="1"/>
  <c r="BO188" i="1" s="1"/>
  <c r="BG188" i="1"/>
  <c r="BN188" i="1" s="1"/>
  <c r="BJ18" i="1"/>
  <c r="BQ18" i="1" s="1"/>
  <c r="BH18" i="1"/>
  <c r="BO18" i="1" s="1"/>
  <c r="BG18" i="1"/>
  <c r="BN18" i="1" s="1"/>
  <c r="BJ167" i="1"/>
  <c r="BQ167" i="1" s="1"/>
  <c r="BH167" i="1"/>
  <c r="BO167" i="1" s="1"/>
  <c r="BG167" i="1"/>
  <c r="BN167" i="1" s="1"/>
  <c r="BJ346" i="1"/>
  <c r="BQ346" i="1" s="1"/>
  <c r="BH346" i="1"/>
  <c r="BO346" i="1" s="1"/>
  <c r="BG346" i="1"/>
  <c r="BN346" i="1" s="1"/>
  <c r="BJ115" i="1"/>
  <c r="BQ115" i="1" s="1"/>
  <c r="BH115" i="1"/>
  <c r="BO115" i="1" s="1"/>
  <c r="BG115" i="1"/>
  <c r="BN115" i="1" s="1"/>
  <c r="BH558" i="1"/>
  <c r="BO558" i="1" s="1"/>
  <c r="BJ558" i="1"/>
  <c r="BQ558" i="1" s="1"/>
  <c r="BG558" i="1"/>
  <c r="BN558" i="1" s="1"/>
  <c r="BH325" i="1"/>
  <c r="BO325" i="1" s="1"/>
  <c r="BJ325" i="1"/>
  <c r="BQ325" i="1" s="1"/>
  <c r="BG325" i="1"/>
  <c r="BN325" i="1" s="1"/>
  <c r="BJ484" i="1"/>
  <c r="BQ484" i="1" s="1"/>
  <c r="BG484" i="1"/>
  <c r="BN484" i="1" s="1"/>
  <c r="BH484" i="1"/>
  <c r="BO484" i="1" s="1"/>
  <c r="BJ165" i="1"/>
  <c r="BQ165" i="1" s="1"/>
  <c r="BH165" i="1"/>
  <c r="BO165" i="1" s="1"/>
  <c r="BG165" i="1"/>
  <c r="BN165" i="1" s="1"/>
  <c r="BJ358" i="1"/>
  <c r="BQ358" i="1" s="1"/>
  <c r="BH358" i="1"/>
  <c r="BO358" i="1" s="1"/>
  <c r="BG358" i="1"/>
  <c r="BN358" i="1" s="1"/>
  <c r="BJ12" i="1"/>
  <c r="BQ12" i="1" s="1"/>
  <c r="BH12" i="1"/>
  <c r="BO12" i="1" s="1"/>
  <c r="BG12" i="1"/>
  <c r="BN12" i="1" s="1"/>
  <c r="BH794" i="1"/>
  <c r="BO794" i="1" s="1"/>
  <c r="BJ794" i="1"/>
  <c r="BQ794" i="1" s="1"/>
  <c r="BG794" i="1"/>
  <c r="BN794" i="1" s="1"/>
  <c r="BJ50" i="1"/>
  <c r="BQ50" i="1" s="1"/>
  <c r="BG50" i="1"/>
  <c r="BN50" i="1" s="1"/>
  <c r="BH50" i="1"/>
  <c r="BO50" i="1" s="1"/>
  <c r="BJ796" i="1"/>
  <c r="BQ796" i="1" s="1"/>
  <c r="BG796" i="1"/>
  <c r="BN796" i="1" s="1"/>
  <c r="BH796" i="1"/>
  <c r="BO796" i="1" s="1"/>
  <c r="BJ646" i="1"/>
  <c r="BQ646" i="1" s="1"/>
  <c r="BH646" i="1"/>
  <c r="BO646" i="1" s="1"/>
  <c r="BG646" i="1"/>
  <c r="BN646" i="1" s="1"/>
  <c r="BJ867" i="1"/>
  <c r="BQ867" i="1" s="1"/>
  <c r="BH867" i="1"/>
  <c r="BO867" i="1" s="1"/>
  <c r="BG867" i="1"/>
  <c r="BN867" i="1" s="1"/>
  <c r="BJ644" i="1"/>
  <c r="BQ644" i="1" s="1"/>
  <c r="BG429" i="1"/>
  <c r="BN429" i="1" s="1"/>
  <c r="BH485" i="1"/>
  <c r="BO485" i="1" s="1"/>
  <c r="BH428" i="1"/>
  <c r="BO428" i="1" s="1"/>
  <c r="BG685" i="1"/>
  <c r="BN685" i="1" s="1"/>
  <c r="BJ190" i="1"/>
  <c r="BQ190" i="1" s="1"/>
  <c r="BG780" i="1"/>
  <c r="BN780" i="1" s="1"/>
  <c r="BH118" i="1"/>
  <c r="BO118" i="1" s="1"/>
  <c r="BJ894" i="1"/>
  <c r="BQ894" i="1" s="1"/>
  <c r="BG879" i="1"/>
  <c r="BN879" i="1" s="1"/>
  <c r="BG1059" i="1"/>
  <c r="BN1059" i="1" s="1"/>
  <c r="BJ565" i="1"/>
  <c r="BQ565" i="1" s="1"/>
  <c r="BG750" i="1"/>
  <c r="BN750" i="1" s="1"/>
  <c r="BH487" i="1"/>
  <c r="BO487" i="1" s="1"/>
  <c r="BH956" i="1"/>
  <c r="BO956" i="1" s="1"/>
  <c r="BJ567" i="1"/>
  <c r="BQ567" i="1" s="1"/>
  <c r="BG693" i="1"/>
  <c r="BN693" i="1" s="1"/>
  <c r="BG566" i="1"/>
  <c r="BN566" i="1" s="1"/>
  <c r="BJ435" i="1"/>
  <c r="BQ435" i="1" s="1"/>
  <c r="BH170" i="1"/>
  <c r="BO170" i="1" s="1"/>
  <c r="BJ275" i="1"/>
  <c r="BQ275" i="1" s="1"/>
  <c r="BJ868" i="1"/>
  <c r="BQ868" i="1" s="1"/>
  <c r="BJ688" i="1"/>
  <c r="BQ688" i="1" s="1"/>
  <c r="BG138" i="1"/>
  <c r="BN138" i="1" s="1"/>
  <c r="BJ5" i="1"/>
  <c r="BQ5" i="1" s="1"/>
  <c r="BJ684" i="1"/>
  <c r="BQ684" i="1" s="1"/>
  <c r="BG405" i="1"/>
  <c r="BN405" i="1" s="1"/>
  <c r="BJ908" i="1"/>
  <c r="BQ908" i="1" s="1"/>
  <c r="BH908" i="1"/>
  <c r="BO908" i="1" s="1"/>
  <c r="BG908" i="1"/>
  <c r="BN908" i="1" s="1"/>
  <c r="BJ236" i="1"/>
  <c r="BQ236" i="1" s="1"/>
  <c r="BH236" i="1"/>
  <c r="BO236" i="1" s="1"/>
  <c r="BG236" i="1"/>
  <c r="BN236" i="1" s="1"/>
  <c r="BJ917" i="1"/>
  <c r="BQ917" i="1" s="1"/>
  <c r="BH917" i="1"/>
  <c r="BO917" i="1" s="1"/>
  <c r="BG917" i="1"/>
  <c r="BN917" i="1" s="1"/>
  <c r="BJ912" i="1"/>
  <c r="BQ912" i="1" s="1"/>
  <c r="BG912" i="1"/>
  <c r="BN912" i="1" s="1"/>
  <c r="BH912" i="1"/>
  <c r="BO912" i="1" s="1"/>
  <c r="BJ211" i="1"/>
  <c r="BQ211" i="1" s="1"/>
  <c r="BH211" i="1"/>
  <c r="BO211" i="1" s="1"/>
  <c r="BG211" i="1"/>
  <c r="BN211" i="1" s="1"/>
  <c r="BJ216" i="1"/>
  <c r="BQ216" i="1" s="1"/>
  <c r="BH216" i="1"/>
  <c r="BO216" i="1" s="1"/>
  <c r="BG216" i="1"/>
  <c r="BN216" i="1" s="1"/>
  <c r="BJ271" i="1"/>
  <c r="BQ271" i="1" s="1"/>
  <c r="BH271" i="1"/>
  <c r="BO271" i="1" s="1"/>
  <c r="BG271" i="1"/>
  <c r="BN271" i="1" s="1"/>
  <c r="BJ821" i="1"/>
  <c r="BQ821" i="1" s="1"/>
  <c r="BH821" i="1"/>
  <c r="BO821" i="1" s="1"/>
  <c r="BG821" i="1"/>
  <c r="BN821" i="1" s="1"/>
  <c r="BJ132" i="1"/>
  <c r="BQ132" i="1" s="1"/>
  <c r="BG132" i="1"/>
  <c r="BN132" i="1" s="1"/>
  <c r="BH132" i="1"/>
  <c r="BO132" i="1" s="1"/>
  <c r="BJ361" i="1"/>
  <c r="BQ361" i="1" s="1"/>
  <c r="BH361" i="1"/>
  <c r="BO361" i="1" s="1"/>
  <c r="BG361" i="1"/>
  <c r="BN361" i="1" s="1"/>
  <c r="BJ137" i="1"/>
  <c r="BQ137" i="1" s="1"/>
  <c r="BH137" i="1"/>
  <c r="BO137" i="1" s="1"/>
  <c r="BG137" i="1"/>
  <c r="BN137" i="1" s="1"/>
  <c r="BJ520" i="1"/>
  <c r="BQ520" i="1" s="1"/>
  <c r="BH520" i="1"/>
  <c r="BO520" i="1" s="1"/>
  <c r="BG520" i="1"/>
  <c r="BN520" i="1" s="1"/>
  <c r="BJ572" i="1"/>
  <c r="BQ572" i="1" s="1"/>
  <c r="BH572" i="1"/>
  <c r="BO572" i="1" s="1"/>
  <c r="BG572" i="1"/>
  <c r="BN572" i="1" s="1"/>
  <c r="BJ25" i="1"/>
  <c r="BQ25" i="1" s="1"/>
  <c r="BH25" i="1"/>
  <c r="BO25" i="1" s="1"/>
  <c r="BG25" i="1"/>
  <c r="BN25" i="1" s="1"/>
  <c r="BJ79" i="1"/>
  <c r="BQ79" i="1" s="1"/>
  <c r="BH79" i="1"/>
  <c r="BO79" i="1" s="1"/>
  <c r="BG79" i="1"/>
  <c r="BN79" i="1" s="1"/>
  <c r="BH33" i="1"/>
  <c r="BO33" i="1" s="1"/>
  <c r="BJ33" i="1"/>
  <c r="BQ33" i="1" s="1"/>
  <c r="BG33" i="1"/>
  <c r="BN33" i="1" s="1"/>
  <c r="BJ463" i="1"/>
  <c r="BQ463" i="1" s="1"/>
  <c r="BH463" i="1"/>
  <c r="BO463" i="1" s="1"/>
  <c r="BG463" i="1"/>
  <c r="BN463" i="1" s="1"/>
  <c r="BH834" i="1"/>
  <c r="BO834" i="1" s="1"/>
  <c r="BG834" i="1"/>
  <c r="BN834" i="1" s="1"/>
  <c r="BJ834" i="1"/>
  <c r="BQ834" i="1" s="1"/>
  <c r="BJ114" i="1"/>
  <c r="BQ114" i="1" s="1"/>
  <c r="BH114" i="1"/>
  <c r="BO114" i="1" s="1"/>
  <c r="BG114" i="1"/>
  <c r="BN114" i="1" s="1"/>
  <c r="BJ512" i="1"/>
  <c r="BQ512" i="1" s="1"/>
  <c r="BH512" i="1"/>
  <c r="BO512" i="1" s="1"/>
  <c r="BG512" i="1"/>
  <c r="BN512" i="1" s="1"/>
  <c r="BJ253" i="1"/>
  <c r="BQ253" i="1" s="1"/>
  <c r="BH253" i="1"/>
  <c r="BO253" i="1" s="1"/>
  <c r="BG253" i="1"/>
  <c r="BN253" i="1" s="1"/>
  <c r="BJ326" i="1"/>
  <c r="BQ326" i="1" s="1"/>
  <c r="BH326" i="1"/>
  <c r="BO326" i="1" s="1"/>
  <c r="BG326" i="1"/>
  <c r="BN326" i="1" s="1"/>
  <c r="BJ630" i="1"/>
  <c r="BQ630" i="1" s="1"/>
  <c r="BH630" i="1"/>
  <c r="BO630" i="1" s="1"/>
  <c r="BG630" i="1"/>
  <c r="BN630" i="1" s="1"/>
  <c r="BJ299" i="1"/>
  <c r="BQ299" i="1" s="1"/>
  <c r="BH299" i="1"/>
  <c r="BO299" i="1" s="1"/>
  <c r="BG299" i="1"/>
  <c r="BN299" i="1" s="1"/>
  <c r="BJ807" i="1"/>
  <c r="BQ807" i="1" s="1"/>
  <c r="BH807" i="1"/>
  <c r="BO807" i="1" s="1"/>
  <c r="BG807" i="1"/>
  <c r="BN807" i="1" s="1"/>
  <c r="BJ973" i="1"/>
  <c r="BQ973" i="1" s="1"/>
  <c r="BH973" i="1"/>
  <c r="BO973" i="1" s="1"/>
  <c r="BG973" i="1"/>
  <c r="BN973" i="1" s="1"/>
  <c r="BJ67" i="1"/>
  <c r="BQ67" i="1" s="1"/>
  <c r="BH67" i="1"/>
  <c r="BO67" i="1" s="1"/>
  <c r="BG67" i="1"/>
  <c r="BN67" i="1" s="1"/>
  <c r="BJ264" i="1"/>
  <c r="BQ264" i="1" s="1"/>
  <c r="BH264" i="1"/>
  <c r="BO264" i="1" s="1"/>
  <c r="BG264" i="1"/>
  <c r="BN264" i="1" s="1"/>
  <c r="BJ935" i="1"/>
  <c r="BQ935" i="1" s="1"/>
  <c r="BH935" i="1"/>
  <c r="BO935" i="1" s="1"/>
  <c r="BG935" i="1"/>
  <c r="BN935" i="1" s="1"/>
  <c r="BJ791" i="1"/>
  <c r="BQ791" i="1" s="1"/>
  <c r="BH791" i="1"/>
  <c r="BO791" i="1" s="1"/>
  <c r="BG791" i="1"/>
  <c r="BN791" i="1" s="1"/>
  <c r="BJ154" i="1"/>
  <c r="BQ154" i="1" s="1"/>
  <c r="BG154" i="1"/>
  <c r="BN154" i="1" s="1"/>
  <c r="BH154" i="1"/>
  <c r="BO154" i="1" s="1"/>
  <c r="BH464" i="1"/>
  <c r="BO464" i="1" s="1"/>
  <c r="BJ464" i="1"/>
  <c r="BQ464" i="1" s="1"/>
  <c r="BG464" i="1"/>
  <c r="BN464" i="1" s="1"/>
  <c r="BJ221" i="1"/>
  <c r="BQ221" i="1" s="1"/>
  <c r="BG221" i="1"/>
  <c r="BN221" i="1" s="1"/>
  <c r="BH221" i="1"/>
  <c r="BO221" i="1" s="1"/>
  <c r="BJ800" i="1"/>
  <c r="BQ800" i="1" s="1"/>
  <c r="BH800" i="1"/>
  <c r="BO800" i="1" s="1"/>
  <c r="BG800" i="1"/>
  <c r="BN800" i="1" s="1"/>
  <c r="BJ366" i="1"/>
  <c r="BQ366" i="1" s="1"/>
  <c r="BH366" i="1"/>
  <c r="BO366" i="1" s="1"/>
  <c r="BG366" i="1"/>
  <c r="BN366" i="1" s="1"/>
  <c r="BJ728" i="1"/>
  <c r="BQ728" i="1" s="1"/>
  <c r="BH728" i="1"/>
  <c r="BO728" i="1" s="1"/>
  <c r="BG728" i="1"/>
  <c r="BN728" i="1" s="1"/>
  <c r="BJ390" i="1"/>
  <c r="BQ390" i="1" s="1"/>
  <c r="BH390" i="1"/>
  <c r="BO390" i="1" s="1"/>
  <c r="BG390" i="1"/>
  <c r="BN390" i="1" s="1"/>
  <c r="BJ35" i="1"/>
  <c r="BQ35" i="1" s="1"/>
  <c r="BH35" i="1"/>
  <c r="BO35" i="1" s="1"/>
  <c r="BG35" i="1"/>
  <c r="BN35" i="1" s="1"/>
  <c r="BJ247" i="1"/>
  <c r="BQ247" i="1" s="1"/>
  <c r="BH247" i="1"/>
  <c r="BO247" i="1" s="1"/>
  <c r="BG247" i="1"/>
  <c r="BN247" i="1" s="1"/>
  <c r="BJ547" i="1"/>
  <c r="BQ547" i="1" s="1"/>
  <c r="BH547" i="1"/>
  <c r="BO547" i="1" s="1"/>
  <c r="BG547" i="1"/>
  <c r="BN547" i="1" s="1"/>
  <c r="BJ668" i="1"/>
  <c r="BQ668" i="1" s="1"/>
  <c r="BH668" i="1"/>
  <c r="BO668" i="1" s="1"/>
  <c r="BG668" i="1"/>
  <c r="BN668" i="1" s="1"/>
  <c r="BJ340" i="1"/>
  <c r="BQ340" i="1" s="1"/>
  <c r="BG340" i="1"/>
  <c r="BN340" i="1" s="1"/>
  <c r="BH340" i="1"/>
  <c r="BO340" i="1" s="1"/>
  <c r="BJ1002" i="1"/>
  <c r="BQ1002" i="1" s="1"/>
  <c r="BH1002" i="1"/>
  <c r="BO1002" i="1" s="1"/>
  <c r="BG1002" i="1"/>
  <c r="BN1002" i="1" s="1"/>
  <c r="BJ544" i="1"/>
  <c r="BQ544" i="1" s="1"/>
  <c r="BG544" i="1"/>
  <c r="BN544" i="1" s="1"/>
  <c r="BH544" i="1"/>
  <c r="BO544" i="1" s="1"/>
  <c r="BJ431" i="1"/>
  <c r="BQ431" i="1" s="1"/>
  <c r="BH431" i="1"/>
  <c r="BO431" i="1" s="1"/>
  <c r="BG431" i="1"/>
  <c r="BN431" i="1" s="1"/>
  <c r="BJ173" i="1"/>
  <c r="BQ173" i="1" s="1"/>
  <c r="BH173" i="1"/>
  <c r="BO173" i="1" s="1"/>
  <c r="BG173" i="1"/>
  <c r="BN173" i="1" s="1"/>
  <c r="BJ329" i="1"/>
  <c r="BQ329" i="1" s="1"/>
  <c r="BH329" i="1"/>
  <c r="BO329" i="1" s="1"/>
  <c r="BG329" i="1"/>
  <c r="BN329" i="1" s="1"/>
  <c r="BJ1076" i="1"/>
  <c r="BQ1076" i="1" s="1"/>
  <c r="BH1076" i="1"/>
  <c r="BO1076" i="1" s="1"/>
  <c r="BG1076" i="1"/>
  <c r="BN1076" i="1" s="1"/>
  <c r="BJ765" i="1"/>
  <c r="BQ765" i="1" s="1"/>
  <c r="BH765" i="1"/>
  <c r="BO765" i="1" s="1"/>
  <c r="BG765" i="1"/>
  <c r="BN765" i="1" s="1"/>
  <c r="BJ898" i="1"/>
  <c r="BQ898" i="1" s="1"/>
  <c r="BG898" i="1"/>
  <c r="BN898" i="1" s="1"/>
  <c r="BH898" i="1"/>
  <c r="BO898" i="1" s="1"/>
  <c r="BJ62" i="1"/>
  <c r="BQ62" i="1" s="1"/>
  <c r="BH62" i="1"/>
  <c r="BO62" i="1" s="1"/>
  <c r="BG62" i="1"/>
  <c r="BN62" i="1" s="1"/>
  <c r="BJ209" i="1"/>
  <c r="BQ209" i="1" s="1"/>
  <c r="BH209" i="1"/>
  <c r="BO209" i="1" s="1"/>
  <c r="BG209" i="1"/>
  <c r="BN209" i="1" s="1"/>
  <c r="BJ315" i="1"/>
  <c r="BQ315" i="1" s="1"/>
  <c r="BH315" i="1"/>
  <c r="BO315" i="1" s="1"/>
  <c r="BG315" i="1"/>
  <c r="BN315" i="1" s="1"/>
  <c r="BJ859" i="1"/>
  <c r="BQ859" i="1" s="1"/>
  <c r="BG859" i="1"/>
  <c r="BN859" i="1" s="1"/>
  <c r="BH859" i="1"/>
  <c r="BO859" i="1" s="1"/>
  <c r="BJ826" i="1"/>
  <c r="BQ826" i="1" s="1"/>
  <c r="BG826" i="1"/>
  <c r="BN826" i="1" s="1"/>
  <c r="BH826" i="1"/>
  <c r="BO826" i="1" s="1"/>
  <c r="BJ1036" i="1"/>
  <c r="BQ1036" i="1" s="1"/>
  <c r="BH1036" i="1"/>
  <c r="BO1036" i="1" s="1"/>
  <c r="BG1036" i="1"/>
  <c r="BN1036" i="1" s="1"/>
  <c r="BJ921" i="1"/>
  <c r="BQ921" i="1" s="1"/>
  <c r="BH921" i="1"/>
  <c r="BO921" i="1" s="1"/>
  <c r="BG921" i="1"/>
  <c r="BN921" i="1" s="1"/>
  <c r="BJ382" i="1"/>
  <c r="BQ382" i="1" s="1"/>
  <c r="BH382" i="1"/>
  <c r="BO382" i="1" s="1"/>
  <c r="BG382" i="1"/>
  <c r="BN382" i="1" s="1"/>
  <c r="BJ1014" i="1"/>
  <c r="BQ1014" i="1" s="1"/>
  <c r="BH1014" i="1"/>
  <c r="BO1014" i="1" s="1"/>
  <c r="BG1014" i="1"/>
  <c r="BN1014" i="1" s="1"/>
  <c r="BH194" i="1"/>
  <c r="BO194" i="1" s="1"/>
  <c r="BJ194" i="1"/>
  <c r="BQ194" i="1" s="1"/>
  <c r="BG194" i="1"/>
  <c r="BN194" i="1" s="1"/>
  <c r="BH183" i="1"/>
  <c r="BO183" i="1" s="1"/>
  <c r="BJ183" i="1"/>
  <c r="BQ183" i="1" s="1"/>
  <c r="BG183" i="1"/>
  <c r="BN183" i="1" s="1"/>
  <c r="BH666" i="1"/>
  <c r="BO666" i="1" s="1"/>
  <c r="BJ666" i="1"/>
  <c r="BQ666" i="1" s="1"/>
  <c r="BG666" i="1"/>
  <c r="BN666" i="1" s="1"/>
</calcChain>
</file>

<file path=xl/sharedStrings.xml><?xml version="1.0" encoding="utf-8"?>
<sst xmlns="http://schemas.openxmlformats.org/spreadsheetml/2006/main" count="77" uniqueCount="77">
  <si>
    <t>TIMESTAMP</t>
  </si>
  <si>
    <t>Year</t>
  </si>
  <si>
    <t>month</t>
  </si>
  <si>
    <t>TA (℃)</t>
  </si>
  <si>
    <t>SW_IN (W/m2)</t>
  </si>
  <si>
    <t>PAR(MJ/(m2 · day))</t>
  </si>
  <si>
    <t>SW_IN_POT (W/m2)</t>
  </si>
  <si>
    <t>VPD (hPa)</t>
  </si>
  <si>
    <t>PPFD_IN (?molPhoton/m2/s)</t>
  </si>
  <si>
    <t>PPFD_DIF (?molPhoton/m2/s)</t>
  </si>
  <si>
    <t>LE_F (W/m2)</t>
  </si>
  <si>
    <t>H (W/m2)</t>
  </si>
  <si>
    <t>EF</t>
  </si>
  <si>
    <t>LUE</t>
  </si>
  <si>
    <t>bo1</t>
  </si>
  <si>
    <t>bo2</t>
  </si>
  <si>
    <t>bo3</t>
  </si>
  <si>
    <t>bo6</t>
  </si>
  <si>
    <t>NDVI</t>
  </si>
  <si>
    <t>LSWI</t>
  </si>
  <si>
    <t>LAI (m2/m2)</t>
  </si>
  <si>
    <t>fPAR</t>
  </si>
  <si>
    <t>CI</t>
  </si>
  <si>
    <t>Sci</t>
  </si>
  <si>
    <t>Ts</t>
  </si>
  <si>
    <t>TE</t>
  </si>
  <si>
    <t>TM</t>
  </si>
  <si>
    <t>WVPD</t>
  </si>
  <si>
    <t>WLSWI</t>
  </si>
  <si>
    <t>WMIN</t>
  </si>
  <si>
    <t>WEF</t>
  </si>
  <si>
    <t>WSW</t>
  </si>
  <si>
    <t>Df</t>
  </si>
  <si>
    <t>C</t>
  </si>
  <si>
    <t>cos(θ,上面有一横)</t>
  </si>
  <si>
    <t>PARdif,u</t>
  </si>
  <si>
    <t>LAIsu</t>
  </si>
  <si>
    <t>LAIsh</t>
  </si>
  <si>
    <t>APARsh-TL</t>
  </si>
  <si>
    <t>APARsu-TL</t>
  </si>
  <si>
    <t>R</t>
    <phoneticPr fontId="18" type="noConversion"/>
  </si>
  <si>
    <t>PARdif-two-leaf(MJ/(m2 · day))</t>
    <phoneticPr fontId="18" type="noConversion"/>
  </si>
  <si>
    <t>PARdir-two-leaf(MJ/(m2 · day))</t>
    <phoneticPr fontId="18" type="noConversion"/>
  </si>
  <si>
    <t>PPFD_IN  (molPhoton/m2/h)</t>
    <phoneticPr fontId="18" type="noConversion"/>
  </si>
  <si>
    <t>PPFD_DIF(molPhoton/m2/h)</t>
    <phoneticPr fontId="18" type="noConversion"/>
  </si>
  <si>
    <t>PPFD_DIR(molPhoton/m2/h)</t>
    <phoneticPr fontId="18" type="noConversion"/>
  </si>
  <si>
    <t>PARdif-PPFD</t>
    <phoneticPr fontId="18" type="noConversion"/>
  </si>
  <si>
    <t>PARdir-PPFD</t>
    <phoneticPr fontId="18" type="noConversion"/>
  </si>
  <si>
    <t>GPP_EC-LUE</t>
    <phoneticPr fontId="18" type="noConversion"/>
  </si>
  <si>
    <t>GPP_CI-LUE</t>
    <phoneticPr fontId="18" type="noConversion"/>
  </si>
  <si>
    <t>GPP_TL-LUE</t>
    <phoneticPr fontId="18" type="noConversion"/>
  </si>
  <si>
    <t>GPP_RTL-LUE</t>
    <phoneticPr fontId="18" type="noConversion"/>
  </si>
  <si>
    <t>GPP_BRS-LUE</t>
    <phoneticPr fontId="18" type="noConversion"/>
  </si>
  <si>
    <t>GPP_TRS-LUE</t>
    <phoneticPr fontId="18" type="noConversion"/>
  </si>
  <si>
    <t>LUE_EC-LUE</t>
    <phoneticPr fontId="18" type="noConversion"/>
  </si>
  <si>
    <t>LUE_CI-LUE</t>
    <phoneticPr fontId="18" type="noConversion"/>
  </si>
  <si>
    <t>LUE_TL-LUE</t>
    <phoneticPr fontId="18" type="noConversion"/>
  </si>
  <si>
    <t>LUE_RTL-LUE</t>
    <phoneticPr fontId="18" type="noConversion"/>
  </si>
  <si>
    <t>LUE_BRS-LUE</t>
    <phoneticPr fontId="18" type="noConversion"/>
  </si>
  <si>
    <t>LUE_TRS-LUE</t>
    <phoneticPr fontId="18" type="noConversion"/>
  </si>
  <si>
    <t>LUEsite</t>
    <phoneticPr fontId="18" type="noConversion"/>
  </si>
  <si>
    <t>GPPsite(gC/m2/d)</t>
    <phoneticPr fontId="18" type="noConversion"/>
  </si>
  <si>
    <t>LUEmax_EC-LUE</t>
    <phoneticPr fontId="18" type="noConversion"/>
  </si>
  <si>
    <t>LUEmax_CI-LUE</t>
    <phoneticPr fontId="18" type="noConversion"/>
  </si>
  <si>
    <t>LUEmax_TL-LUE</t>
    <phoneticPr fontId="18" type="noConversion"/>
  </si>
  <si>
    <t>LUEmax_RTL-LUE</t>
    <phoneticPr fontId="18" type="noConversion"/>
  </si>
  <si>
    <t>LUEmax_BRS-LUE</t>
    <phoneticPr fontId="18" type="noConversion"/>
  </si>
  <si>
    <t>LUEmax_TRS-LUE</t>
    <phoneticPr fontId="18" type="noConversion"/>
  </si>
  <si>
    <t>LUEsitemax</t>
    <phoneticPr fontId="18" type="noConversion"/>
  </si>
  <si>
    <t>fdPPFD</t>
    <phoneticPr fontId="18" type="noConversion"/>
  </si>
  <si>
    <t>GPPmax_EC-LUE</t>
    <phoneticPr fontId="18" type="noConversion"/>
  </si>
  <si>
    <t>GPPmax_CI-LUE</t>
    <phoneticPr fontId="18" type="noConversion"/>
  </si>
  <si>
    <t>GPPmax_TL-LUE</t>
    <phoneticPr fontId="18" type="noConversion"/>
  </si>
  <si>
    <t>GPPmax_RTL-LUE</t>
    <phoneticPr fontId="18" type="noConversion"/>
  </si>
  <si>
    <t>GPPmax_BRS-LUE</t>
    <phoneticPr fontId="18" type="noConversion"/>
  </si>
  <si>
    <t>GPPmax_TRS-LUE</t>
    <phoneticPr fontId="18" type="noConversion"/>
  </si>
  <si>
    <t>GPPmaxsite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</si>
</sst>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0" fontId="0" fillId="0" borderId="0" xfId="0" applyAlignme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1093"/>
  <sheetViews>
    <sheetView tabSelected="1" topLeftCell="AP1" workbookViewId="0">
      <selection activeCell="AY2" sqref="AY2:AY1093"/>
    </sheetView>
  </sheetViews>
  <sheetFormatPr defaultRowHeight="13.8" x14ac:dyDescent="0.25"/>
  <cols>
    <col min="1" max="1" width="9.5546875" style="1" bestFit="1" customWidth="1"/>
    <col min="2" max="3" width="9" style="1" bestFit="1" customWidth="1"/>
    <col min="4" max="4" width="9" style="1" customWidth="1"/>
    <col min="5" max="10" width="9" style="1" bestFit="1" customWidth="1"/>
    <col min="11" max="16" width="9" style="1" customWidth="1"/>
    <col min="17" max="43" width="9" style="1" bestFit="1" customWidth="1"/>
    <col min="44" max="44" width="13.109375" style="1" bestFit="1" customWidth="1"/>
    <col min="45" max="50" width="9" style="1" bestFit="1" customWidth="1"/>
    <col min="51" max="16384" width="8.88671875" style="1"/>
  </cols>
  <sheetData>
    <row r="1" spans="1:7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43</v>
      </c>
      <c r="L1" s="1" t="s">
        <v>44</v>
      </c>
      <c r="M1" s="1" t="s">
        <v>45</v>
      </c>
      <c r="N1" s="1" t="s">
        <v>69</v>
      </c>
      <c r="O1" s="1" t="s">
        <v>46</v>
      </c>
      <c r="P1" s="1" t="s">
        <v>47</v>
      </c>
      <c r="Q1" s="1" t="s">
        <v>10</v>
      </c>
      <c r="R1" s="1" t="s">
        <v>11</v>
      </c>
      <c r="S1" s="1" t="s">
        <v>12</v>
      </c>
      <c r="T1" s="1" t="s">
        <v>61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40</v>
      </c>
      <c r="AO1" s="1" t="s">
        <v>32</v>
      </c>
      <c r="AP1" s="1" t="s">
        <v>41</v>
      </c>
      <c r="AQ1" s="1" t="s">
        <v>42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x14ac:dyDescent="0.25">
      <c r="A2" s="1">
        <v>20101106</v>
      </c>
      <c r="B2" s="1">
        <v>2010</v>
      </c>
      <c r="C2" s="1">
        <v>11</v>
      </c>
      <c r="D2" s="1">
        <v>-2.4980000000000002</v>
      </c>
      <c r="E2" s="1">
        <v>104.16200000000001</v>
      </c>
      <c r="F2" s="1">
        <f t="shared" ref="F2:F65" si="0">0.0864*E2*0.48</f>
        <v>4.319806464</v>
      </c>
      <c r="G2" s="1">
        <v>158.48599999999999</v>
      </c>
      <c r="H2" s="1">
        <v>2.2029999999999998</v>
      </c>
      <c r="I2" s="1">
        <v>208.21977079999999</v>
      </c>
      <c r="J2" s="1">
        <v>60.180395830000002</v>
      </c>
      <c r="K2" s="1">
        <f>I2*0.0036*0.0036</f>
        <v>2.6985282295679995E-3</v>
      </c>
      <c r="L2" s="1">
        <f>J2*0.0036*0.0036</f>
        <v>7.7993792995680001E-4</v>
      </c>
      <c r="M2" s="1">
        <f t="shared" ref="M2:M65" si="1">K2-L2</f>
        <v>1.9185902996111995E-3</v>
      </c>
      <c r="N2" s="1">
        <f t="shared" ref="N2:N65" si="2">J2/I2</f>
        <v>0.28902344671104596</v>
      </c>
      <c r="O2" s="1">
        <f t="shared" ref="O2:O65" si="3">N2*F2</f>
        <v>1.2485253533499359</v>
      </c>
      <c r="P2" s="1">
        <f t="shared" ref="P2:P65" si="4">F2-O2</f>
        <v>3.0712811106500642</v>
      </c>
      <c r="Q2" s="1">
        <v>7.53301</v>
      </c>
      <c r="R2" s="1">
        <v>31.374099999999999</v>
      </c>
      <c r="S2" s="1">
        <v>0.19361525399999999</v>
      </c>
      <c r="T2" s="1">
        <v>4.48837E-4</v>
      </c>
      <c r="U2" s="1">
        <v>1.5253200000000001E-4</v>
      </c>
      <c r="V2" s="1">
        <v>2.5588889E-2</v>
      </c>
      <c r="W2" s="1">
        <v>0.136788889</v>
      </c>
      <c r="X2" s="1">
        <v>1.5266666999999999E-2</v>
      </c>
      <c r="Y2" s="1">
        <v>8.5922222000000006E-2</v>
      </c>
      <c r="Z2" s="1">
        <v>0.68482277199999997</v>
      </c>
      <c r="AA2" s="1">
        <v>0.22839752699999999</v>
      </c>
      <c r="AB2" s="1">
        <v>0.88888888899999996</v>
      </c>
      <c r="AC2" s="1">
        <v>0.68118023699999997</v>
      </c>
      <c r="AD2" s="1">
        <v>0.342768446</v>
      </c>
      <c r="AE2" s="1">
        <f t="shared" ref="AE2:AE65" si="5">(AD2-0.1977)/(0.9506-0.1977)</f>
        <v>0.19267956700757075</v>
      </c>
      <c r="AF2" s="1">
        <v>0.51041062100000001</v>
      </c>
      <c r="AG2" s="1">
        <v>0.120038521</v>
      </c>
      <c r="AH2" s="1">
        <v>0.166929612</v>
      </c>
      <c r="AI2" s="1">
        <v>1</v>
      </c>
      <c r="AJ2" s="1">
        <v>0.74448334999999999</v>
      </c>
      <c r="AK2" s="1">
        <v>1</v>
      </c>
      <c r="AL2" s="1">
        <v>0.28368258800000001</v>
      </c>
      <c r="AM2" s="1">
        <v>0.19361525399999999</v>
      </c>
      <c r="AN2" s="1">
        <f t="shared" ref="AN2:AN65" si="6">E2/G2</f>
        <v>0.65723155357571028</v>
      </c>
      <c r="AO2" s="1">
        <f t="shared" ref="AO2:AO65" si="7">0.7527+3.8453*AN2-16.316*AN2*AN2+18.962*AN2*AN2*AN2-7.0802*AN2*AN2*AN2*AN2</f>
        <v>0.29433820112080222</v>
      </c>
      <c r="AP2" s="1">
        <f t="shared" ref="AP2:AP65" si="8">F2*AO2</f>
        <v>1.2714840638037734</v>
      </c>
      <c r="AQ2" s="1">
        <f t="shared" ref="AQ2:AQ65" si="9">F2-AP2</f>
        <v>3.0483224001962266</v>
      </c>
      <c r="AR2" s="1">
        <f t="shared" ref="AR2:AR65" si="10">0.07*0.7*AQ2*(1.1-0.1*AB2)*EXP(-G2/1367)</f>
        <v>0.1344946541754419</v>
      </c>
      <c r="AS2" s="1">
        <f t="shared" ref="AS2:AS65" si="11">0.537+0.025*AB2</f>
        <v>0.55922222222500007</v>
      </c>
      <c r="AT2" s="1">
        <f t="shared" ref="AT2:AT65" si="12">AP2*EXP(-0.5*0.7*AB2/AS2)</f>
        <v>0.72895486584887648</v>
      </c>
      <c r="AU2" s="1">
        <f t="shared" ref="AU2:AU65" si="13">2*G2/1367*(1-EXP(-0.5*0.7*AB2/(G2/1367)))</f>
        <v>0.21603086900406385</v>
      </c>
      <c r="AV2" s="1">
        <f t="shared" ref="AV2:AV65" si="14">AB2-AU2</f>
        <v>0.67285801999593609</v>
      </c>
      <c r="AW2" s="1">
        <f t="shared" ref="AW2:AW65" si="15">(1-0.17)*((AP2-AT2)/AB2+AR2)*AV2</f>
        <v>0.41597240212379227</v>
      </c>
      <c r="AX2" s="1">
        <f>(1-0.17)*(AQ2*0.5/(G2/1367)+(AP2-AT2)/AB2+AR2)*AU2</f>
        <v>2.4907864811708365</v>
      </c>
      <c r="AY2" s="1">
        <f>F2*AC2*1.21*AF2*AL2</f>
        <v>0.51554203661124431</v>
      </c>
      <c r="AZ2" s="1">
        <f>F2*AC2*((2.22-0.79)*AE2+0.79)*AL2*AF2</f>
        <v>0.45398878046146679</v>
      </c>
      <c r="BA2" s="1">
        <f>(AW2*2.71+AX2*0.86)*AL2*AF2</f>
        <v>0.47338592206256463</v>
      </c>
      <c r="BB2" s="1">
        <f>(AW2/(0.86*L2+1)+AX2/(0.86*M2+1))*1.13*AL2*AF2</f>
        <v>0.47488085332925467</v>
      </c>
      <c r="BC2" s="1">
        <f>AC2*(N2*O2*1.85/(0.15*L2+1)+P2*1.09/(0.1*M2+1))*AF2*AL2</f>
        <v>0.39596041351474281</v>
      </c>
      <c r="BD2" s="1">
        <f>(N2*AW2*2.81/(0.01*L2+1)+AX2*1.01/(0.01*M2+1))*AF2*AL2</f>
        <v>0.413168205196148</v>
      </c>
      <c r="BE2" s="1">
        <f t="shared" ref="BE2:BE65" si="16">AY2/AC2/F2</f>
        <v>0.17520147314864024</v>
      </c>
      <c r="BF2" s="1">
        <f t="shared" ref="BF2:BF65" si="17">AZ2/AC2/F2</f>
        <v>0.154283254286366</v>
      </c>
      <c r="BG2" s="1">
        <f t="shared" ref="BG2:BG65" si="18">BA2/AC2/F2</f>
        <v>0.160875166375094</v>
      </c>
      <c r="BH2" s="1">
        <f t="shared" ref="BH2:BH65" si="19">BB2/AC2/F2</f>
        <v>0.16138320285239402</v>
      </c>
      <c r="BI2" s="1">
        <f t="shared" ref="BI2:BI65" si="20">BC2/AC2/F2</f>
        <v>0.13456293149697085</v>
      </c>
      <c r="BJ2" s="1">
        <f t="shared" ref="BJ2:BJ65" si="21">BD2/AC2/F2</f>
        <v>0.14041081632132807</v>
      </c>
      <c r="BK2" s="1">
        <f t="shared" ref="BK2:BK65" si="22">T2/AC2/F2</f>
        <v>1.5253247653772628E-4</v>
      </c>
      <c r="BL2" s="2">
        <f t="shared" ref="BL2:BL65" si="23">BE2/AF2/AL2</f>
        <v>1.2099999999999997</v>
      </c>
      <c r="BM2" s="2">
        <f t="shared" ref="BM2:BM65" si="24">BF2/AF2/AL2</f>
        <v>1.0655317808208264</v>
      </c>
      <c r="BN2" s="2">
        <f t="shared" ref="BN2:BN65" si="25">BG2/AF2/AL2</f>
        <v>1.1110577315107153</v>
      </c>
      <c r="BO2" s="2">
        <f t="shared" ref="BO2:BO65" si="26">BH2/AF2/AL2</f>
        <v>1.114566401423619</v>
      </c>
      <c r="BP2" s="2">
        <f t="shared" ref="BP2:BP65" si="27">BI2/AF2/AL2</f>
        <v>0.9293366327644853</v>
      </c>
      <c r="BQ2" s="2">
        <f t="shared" ref="BQ2:BQ65" si="28">BJ2/AF2/AL2</f>
        <v>0.96972408219802431</v>
      </c>
      <c r="BR2" s="2">
        <f t="shared" ref="BR2:BR65" si="29">BK2/AF2/AL2</f>
        <v>1.0534403238382885E-3</v>
      </c>
      <c r="BS2" s="1">
        <f>AY2/AL2/AF2</f>
        <v>3.5605058170393984</v>
      </c>
      <c r="BT2" s="1">
        <f>AZ2/AL2/AF2</f>
        <v>3.1353984329362823</v>
      </c>
      <c r="BU2" s="1">
        <f>BA2/AL2/AF2</f>
        <v>3.2693615835623966</v>
      </c>
      <c r="BV2" s="1">
        <f>BB2/AL2/AF2</f>
        <v>3.2796860791284828</v>
      </c>
      <c r="BW2" s="1">
        <f>BC2/AL2/AF2</f>
        <v>2.734635113178312</v>
      </c>
      <c r="BX2" s="1">
        <f>BD2/AL2/AF2</f>
        <v>2.8534778806522785</v>
      </c>
      <c r="BY2" s="1">
        <f t="shared" ref="BY2:BY65" si="30">T2/AF2/AL2</f>
        <v>3.0998185131653668E-3</v>
      </c>
    </row>
    <row r="3" spans="1:77" x14ac:dyDescent="0.25">
      <c r="A3" s="1">
        <v>20040319</v>
      </c>
      <c r="B3" s="1">
        <v>2004</v>
      </c>
      <c r="C3" s="1">
        <v>3</v>
      </c>
      <c r="D3" s="1">
        <v>-1.4710000000000001</v>
      </c>
      <c r="E3" s="1">
        <v>106.128</v>
      </c>
      <c r="F3" s="1">
        <f t="shared" si="0"/>
        <v>4.401340416</v>
      </c>
      <c r="G3" s="1">
        <v>290.154</v>
      </c>
      <c r="H3" s="1">
        <v>1.7809999999999999</v>
      </c>
      <c r="I3" s="1">
        <v>213.16927079999999</v>
      </c>
      <c r="J3" s="1">
        <v>184.5881042</v>
      </c>
      <c r="K3" s="1">
        <f t="shared" ref="K3:K66" si="31">I3*0.0036*0.0036</f>
        <v>2.7626737495679999E-3</v>
      </c>
      <c r="L3" s="1">
        <f t="shared" ref="L3:L66" si="32">J3*0.0036*0.0036</f>
        <v>2.3922618304319998E-3</v>
      </c>
      <c r="M3" s="1">
        <f t="shared" si="1"/>
        <v>3.7041191913600013E-4</v>
      </c>
      <c r="N3" s="1">
        <f t="shared" si="2"/>
        <v>0.86592267031388659</v>
      </c>
      <c r="O3" s="1">
        <f t="shared" si="3"/>
        <v>3.8112204459831527</v>
      </c>
      <c r="P3" s="1">
        <f t="shared" si="4"/>
        <v>0.59011997001684735</v>
      </c>
      <c r="Q3" s="1">
        <v>12.109500000000001</v>
      </c>
      <c r="R3" s="1">
        <v>21.474900000000002</v>
      </c>
      <c r="S3" s="1">
        <v>0.36056919300000001</v>
      </c>
      <c r="T3" s="1">
        <v>9.6472899999999993E-3</v>
      </c>
      <c r="U3" s="1">
        <v>1.7822601E-2</v>
      </c>
      <c r="V3" s="1">
        <v>0.16489999999999999</v>
      </c>
      <c r="W3" s="1">
        <v>0.26602222199999997</v>
      </c>
      <c r="X3" s="1">
        <v>0.15801111100000001</v>
      </c>
      <c r="Y3" s="1">
        <v>6.6177778000000007E-2</v>
      </c>
      <c r="Z3" s="1">
        <v>0.23466467199999999</v>
      </c>
      <c r="AA3" s="1">
        <v>0.60157870000000002</v>
      </c>
      <c r="AB3" s="1">
        <v>0.56666666700000001</v>
      </c>
      <c r="AC3" s="1">
        <v>0.12298419300000001</v>
      </c>
      <c r="AD3" s="1">
        <v>0.63423561299999998</v>
      </c>
      <c r="AE3" s="1">
        <f t="shared" si="5"/>
        <v>0.57980556913268688</v>
      </c>
      <c r="AF3" s="1">
        <v>0.54534192500000001</v>
      </c>
      <c r="AG3" s="1">
        <v>0.1440766</v>
      </c>
      <c r="AH3" s="1">
        <v>0.19808859200000001</v>
      </c>
      <c r="AI3" s="1">
        <v>1</v>
      </c>
      <c r="AJ3" s="1">
        <v>0.97065375799999998</v>
      </c>
      <c r="AK3" s="1">
        <v>1</v>
      </c>
      <c r="AL3" s="1">
        <v>0.78960361499999998</v>
      </c>
      <c r="AM3" s="1">
        <v>0.36056919300000001</v>
      </c>
      <c r="AN3" s="1">
        <f t="shared" si="6"/>
        <v>0.36576438718749354</v>
      </c>
      <c r="AO3" s="1">
        <f t="shared" si="7"/>
        <v>0.7775117310372095</v>
      </c>
      <c r="AP3" s="1">
        <f t="shared" si="8"/>
        <v>3.422093805728192</v>
      </c>
      <c r="AQ3" s="1">
        <f t="shared" si="9"/>
        <v>0.97924661027180804</v>
      </c>
      <c r="AR3" s="1">
        <f t="shared" si="10"/>
        <v>4.0488306776301268E-2</v>
      </c>
      <c r="AS3" s="1">
        <f t="shared" si="11"/>
        <v>0.55116666667500003</v>
      </c>
      <c r="AT3" s="1">
        <f t="shared" si="12"/>
        <v>2.3878892808357066</v>
      </c>
      <c r="AU3" s="1">
        <f t="shared" si="13"/>
        <v>0.25775562404827335</v>
      </c>
      <c r="AV3" s="1">
        <f t="shared" si="14"/>
        <v>0.30891104295172667</v>
      </c>
      <c r="AW3" s="1">
        <f t="shared" si="15"/>
        <v>0.47832117812450892</v>
      </c>
      <c r="AX3" s="1">
        <f t="shared" ref="AX3:AX66" si="33">(1-0.17)*(AQ3*0.5/(G3/1367)+(AP3-AT3)/AB3+AR3)*AU3</f>
        <v>0.8926128495984923</v>
      </c>
      <c r="AY3" s="1">
        <f t="shared" ref="AY3:AY66" si="34">F3*AC3*1.21*AF3*AL3</f>
        <v>0.28203151520243147</v>
      </c>
      <c r="AZ3" s="1">
        <f t="shared" ref="AZ3:AZ66" si="35">F3*AC3*((2.22-0.79)*AE3+0.79)*AL3*AF3</f>
        <v>0.37739125683049568</v>
      </c>
      <c r="BA3" s="1">
        <f t="shared" ref="BA3:BA66" si="36">(AW3*2.71+AX3*0.86)*AL3*AF3</f>
        <v>0.88872240263752977</v>
      </c>
      <c r="BB3" s="1">
        <f t="shared" ref="BB3:BB66" si="37">(AW3/(0.86*L3+1)+AX3/(0.86*M3+1))*1.13*AL3*AF3</f>
        <v>0.6664563023541058</v>
      </c>
      <c r="BC3" s="1">
        <f t="shared" ref="BC3:BC66" si="38">AC3*(N3*O3*1.85/(0.15*L3+1)+P3*1.09/(0.1*M3+1))*AF3*AL3</f>
        <v>0.3572738208422569</v>
      </c>
      <c r="BD3" s="1">
        <f t="shared" ref="BD3:BD66" si="39">(N3*AW3*2.81/(0.01*L3+1)+AX3*1.01/(0.01*M3+1))*AF3*AL3</f>
        <v>0.88936050162579405</v>
      </c>
      <c r="BE3" s="1">
        <f t="shared" si="16"/>
        <v>0.52103078602318109</v>
      </c>
      <c r="BF3" s="1">
        <f t="shared" si="17"/>
        <v>0.6972003218985442</v>
      </c>
      <c r="BG3" s="1">
        <f t="shared" si="18"/>
        <v>1.6418439324778342</v>
      </c>
      <c r="BH3" s="1">
        <f t="shared" si="19"/>
        <v>1.2312249956052745</v>
      </c>
      <c r="BI3" s="1">
        <f t="shared" si="20"/>
        <v>0.66003495944534585</v>
      </c>
      <c r="BJ3" s="1">
        <f t="shared" si="21"/>
        <v>1.643022769591755</v>
      </c>
      <c r="BK3" s="1">
        <f t="shared" si="22"/>
        <v>1.7822600740508447E-2</v>
      </c>
      <c r="BL3" s="2">
        <f t="shared" si="23"/>
        <v>1.2099999999999997</v>
      </c>
      <c r="BM3" s="2">
        <f t="shared" si="24"/>
        <v>1.6191219638597425</v>
      </c>
      <c r="BN3" s="2">
        <f t="shared" si="25"/>
        <v>3.812886323783931</v>
      </c>
      <c r="BO3" s="2">
        <f t="shared" si="26"/>
        <v>2.8592979237432239</v>
      </c>
      <c r="BP3" s="2">
        <f t="shared" si="27"/>
        <v>1.5328121146632898</v>
      </c>
      <c r="BQ3" s="2">
        <f t="shared" si="28"/>
        <v>3.8156239603038977</v>
      </c>
      <c r="BR3" s="2">
        <f t="shared" si="29"/>
        <v>4.1389774797406603E-2</v>
      </c>
      <c r="BS3" s="1">
        <f t="shared" ref="BS3:BS66" si="40">AY3/AL3/AF3</f>
        <v>0.65496731200785352</v>
      </c>
      <c r="BT3" s="1">
        <f t="shared" ref="BT3:BT66" si="41">AZ3/AL3/AF3</f>
        <v>0.87642310783644028</v>
      </c>
      <c r="BU3" s="1">
        <f t="shared" ref="BU3:BU66" si="42">BA3/AL3/AF3</f>
        <v>2.0638974433721224</v>
      </c>
      <c r="BV3" s="1">
        <f t="shared" ref="BV3:BV66" si="43">BB3/AL3/AF3</f>
        <v>1.5477245250774678</v>
      </c>
      <c r="BW3" s="1">
        <f t="shared" ref="BW3:BW66" si="44">BC3/AL3/AF3</f>
        <v>0.8297039921934618</v>
      </c>
      <c r="BX3" s="1">
        <f t="shared" ref="BX3:BX66" si="45">BD3/AL3/AF3</f>
        <v>2.0653793131512441</v>
      </c>
      <c r="BY3" s="1">
        <f t="shared" si="30"/>
        <v>2.2404090531956865E-2</v>
      </c>
    </row>
    <row r="4" spans="1:77" x14ac:dyDescent="0.25">
      <c r="A4" s="1">
        <v>20090122</v>
      </c>
      <c r="B4" s="1">
        <v>2009</v>
      </c>
      <c r="C4" s="1">
        <v>1</v>
      </c>
      <c r="D4" s="1">
        <v>-10.089</v>
      </c>
      <c r="E4" s="1">
        <v>69.774000000000001</v>
      </c>
      <c r="F4" s="1">
        <f t="shared" si="0"/>
        <v>2.8936673280000003</v>
      </c>
      <c r="G4" s="1">
        <v>126.976</v>
      </c>
      <c r="H4" s="1">
        <v>0.47499999999999998</v>
      </c>
      <c r="I4" s="1">
        <v>145.320875</v>
      </c>
      <c r="J4" s="1">
        <v>79.288458329999997</v>
      </c>
      <c r="K4" s="1">
        <f t="shared" si="31"/>
        <v>1.8833585399999999E-3</v>
      </c>
      <c r="L4" s="1">
        <f t="shared" si="32"/>
        <v>1.0275784199567999E-3</v>
      </c>
      <c r="M4" s="1">
        <f t="shared" si="1"/>
        <v>8.5578012004319999E-4</v>
      </c>
      <c r="N4" s="1">
        <f t="shared" si="2"/>
        <v>0.54560955767710595</v>
      </c>
      <c r="O4" s="1">
        <f t="shared" si="3"/>
        <v>1.5788125508947732</v>
      </c>
      <c r="P4" s="1">
        <f t="shared" si="4"/>
        <v>1.314854777105227</v>
      </c>
      <c r="Q4" s="1">
        <v>10.2033</v>
      </c>
      <c r="R4" s="1">
        <v>13.969799999999999</v>
      </c>
      <c r="S4" s="1">
        <v>0.422093153</v>
      </c>
      <c r="T4" s="1">
        <v>6.3896200000000004E-3</v>
      </c>
      <c r="U4" s="1">
        <v>2.5327701000000001E-2</v>
      </c>
      <c r="V4" s="1">
        <v>0.15752222199999999</v>
      </c>
      <c r="W4" s="1">
        <v>0.23915555599999999</v>
      </c>
      <c r="X4" s="1">
        <v>0.165566667</v>
      </c>
      <c r="Y4" s="1">
        <v>6.4044444000000006E-2</v>
      </c>
      <c r="Z4" s="1">
        <v>0.20579255599999999</v>
      </c>
      <c r="AA4" s="1">
        <v>0.57754324499999998</v>
      </c>
      <c r="AB4" s="1">
        <v>0.35555555599999999</v>
      </c>
      <c r="AC4" s="1">
        <v>8.7182768999999993E-2</v>
      </c>
      <c r="AD4" s="1">
        <v>0.45049458199999998</v>
      </c>
      <c r="AE4" s="1">
        <f t="shared" si="5"/>
        <v>0.33576116615752422</v>
      </c>
      <c r="AF4" s="1">
        <v>0.24340473600000001</v>
      </c>
      <c r="AG4" s="1">
        <v>2.8565198E-2</v>
      </c>
      <c r="AH4" s="1">
        <v>0</v>
      </c>
      <c r="AI4" s="1">
        <v>1</v>
      </c>
      <c r="AJ4" s="1">
        <v>0.95608681500000003</v>
      </c>
      <c r="AK4" s="1">
        <v>1</v>
      </c>
      <c r="AL4" s="1">
        <v>0.97603985800000004</v>
      </c>
      <c r="AM4" s="1">
        <v>0.422093153</v>
      </c>
      <c r="AN4" s="1">
        <f t="shared" si="6"/>
        <v>0.54950541834677424</v>
      </c>
      <c r="AO4" s="1">
        <f t="shared" si="7"/>
        <v>0.43974009342405429</v>
      </c>
      <c r="AP4" s="1">
        <f t="shared" si="8"/>
        <v>1.2724615411528537</v>
      </c>
      <c r="AQ4" s="1">
        <f t="shared" si="9"/>
        <v>1.6212057868471466</v>
      </c>
      <c r="AR4" s="1">
        <f t="shared" si="10"/>
        <v>7.7057884404200902E-2</v>
      </c>
      <c r="AS4" s="1">
        <f t="shared" si="11"/>
        <v>0.54588888889999998</v>
      </c>
      <c r="AT4" s="1">
        <f t="shared" si="12"/>
        <v>1.0130713189288143</v>
      </c>
      <c r="AU4" s="1">
        <f t="shared" si="13"/>
        <v>0.13711694195365659</v>
      </c>
      <c r="AV4" s="1">
        <f t="shared" si="14"/>
        <v>0.2184386140463434</v>
      </c>
      <c r="AW4" s="1">
        <f t="shared" si="15"/>
        <v>0.14623855620377585</v>
      </c>
      <c r="AX4" s="1">
        <f t="shared" si="33"/>
        <v>1.0849674319257223</v>
      </c>
      <c r="AY4" s="1">
        <f t="shared" si="34"/>
        <v>7.2520569644164576E-2</v>
      </c>
      <c r="AZ4" s="1">
        <f t="shared" si="35"/>
        <v>7.6124929915454304E-2</v>
      </c>
      <c r="BA4" s="1">
        <f t="shared" si="36"/>
        <v>0.31582406637741445</v>
      </c>
      <c r="BB4" s="1">
        <f t="shared" si="37"/>
        <v>0.33027721555514822</v>
      </c>
      <c r="BC4" s="1">
        <f t="shared" si="38"/>
        <v>6.2684409192868842E-2</v>
      </c>
      <c r="BD4" s="1">
        <f t="shared" si="39"/>
        <v>0.31359907155498434</v>
      </c>
      <c r="BE4" s="1">
        <f t="shared" si="16"/>
        <v>0.28746299599398067</v>
      </c>
      <c r="BF4" s="1">
        <f t="shared" si="17"/>
        <v>0.30175025555786072</v>
      </c>
      <c r="BG4" s="1">
        <f t="shared" si="18"/>
        <v>1.2518893987363857</v>
      </c>
      <c r="BH4" s="1">
        <f t="shared" si="19"/>
        <v>1.3091799796648766</v>
      </c>
      <c r="BI4" s="1">
        <f t="shared" si="20"/>
        <v>0.24847361454978104</v>
      </c>
      <c r="BJ4" s="1">
        <f t="shared" si="21"/>
        <v>1.2430697813386571</v>
      </c>
      <c r="BK4" s="1">
        <f t="shared" si="22"/>
        <v>2.5327701057445522E-2</v>
      </c>
      <c r="BL4" s="2">
        <f t="shared" si="23"/>
        <v>1.21</v>
      </c>
      <c r="BM4" s="2">
        <f t="shared" si="24"/>
        <v>1.2701384676052594</v>
      </c>
      <c r="BN4" s="2">
        <f t="shared" si="25"/>
        <v>5.2694997045906575</v>
      </c>
      <c r="BO4" s="2">
        <f t="shared" si="26"/>
        <v>5.510649361727487</v>
      </c>
      <c r="BP4" s="2">
        <f t="shared" si="27"/>
        <v>1.0458844365885984</v>
      </c>
      <c r="BQ4" s="2">
        <f t="shared" si="28"/>
        <v>5.2323758409978813</v>
      </c>
      <c r="BR4" s="2">
        <f t="shared" si="29"/>
        <v>0.10661030708853672</v>
      </c>
      <c r="BS4" s="1">
        <f t="shared" si="40"/>
        <v>0.30525629556604417</v>
      </c>
      <c r="BT4" s="1">
        <f t="shared" si="41"/>
        <v>0.32042790370009389</v>
      </c>
      <c r="BU4" s="1">
        <f t="shared" si="42"/>
        <v>1.329378478768354</v>
      </c>
      <c r="BV4" s="1">
        <f t="shared" si="43"/>
        <v>1.390215215144065</v>
      </c>
      <c r="BW4" s="1">
        <f t="shared" si="44"/>
        <v>0.26385356091174783</v>
      </c>
      <c r="BX4" s="1">
        <f t="shared" si="45"/>
        <v>1.3200129472994035</v>
      </c>
      <c r="BY4" s="1">
        <f t="shared" si="30"/>
        <v>2.6895427612400911E-2</v>
      </c>
    </row>
    <row r="5" spans="1:77" x14ac:dyDescent="0.25">
      <c r="A5" s="1">
        <v>20060227</v>
      </c>
      <c r="B5" s="1">
        <v>2006</v>
      </c>
      <c r="C5" s="1">
        <v>2</v>
      </c>
      <c r="D5" s="1">
        <v>4.9180000000000001</v>
      </c>
      <c r="E5" s="1">
        <v>62.210999999999999</v>
      </c>
      <c r="F5" s="1">
        <f t="shared" si="0"/>
        <v>2.5800145919999999</v>
      </c>
      <c r="G5" s="1">
        <v>198.858</v>
      </c>
      <c r="H5" s="1">
        <v>2.7749999999999999</v>
      </c>
      <c r="I5" s="1">
        <v>129.23231250000001</v>
      </c>
      <c r="J5" s="1">
        <v>112.8348333</v>
      </c>
      <c r="K5" s="1">
        <f t="shared" si="31"/>
        <v>1.67485077E-3</v>
      </c>
      <c r="L5" s="1">
        <f t="shared" si="32"/>
        <v>1.4623394395679998E-3</v>
      </c>
      <c r="M5" s="1">
        <f t="shared" si="1"/>
        <v>2.125113304320002E-4</v>
      </c>
      <c r="N5" s="1">
        <f t="shared" si="2"/>
        <v>0.87311625952681138</v>
      </c>
      <c r="O5" s="1">
        <f t="shared" si="3"/>
        <v>2.2526526900916322</v>
      </c>
      <c r="P5" s="1">
        <f t="shared" si="4"/>
        <v>0.32736190190836778</v>
      </c>
      <c r="Q5" s="1">
        <v>5.6264399999999997</v>
      </c>
      <c r="R5" s="1">
        <v>9.8904300000000003</v>
      </c>
      <c r="S5" s="1">
        <v>0.36260147799999998</v>
      </c>
      <c r="T5" s="1">
        <v>1.9170699999999999E-2</v>
      </c>
      <c r="U5" s="1">
        <v>1.86816E-2</v>
      </c>
      <c r="V5" s="1">
        <v>6.0477778000000003E-2</v>
      </c>
      <c r="W5" s="1">
        <v>0.16196666700000001</v>
      </c>
      <c r="X5" s="1">
        <v>4.7311111000000003E-2</v>
      </c>
      <c r="Y5" s="1">
        <v>0.122888889</v>
      </c>
      <c r="Z5" s="1">
        <v>0.456243756</v>
      </c>
      <c r="AA5" s="1">
        <v>0.13718453899999999</v>
      </c>
      <c r="AB5" s="1">
        <v>0.88888888899999996</v>
      </c>
      <c r="AC5" s="1">
        <v>0.39774225699999999</v>
      </c>
      <c r="AD5" s="1">
        <v>0.68715867600000002</v>
      </c>
      <c r="AE5" s="1">
        <f t="shared" si="5"/>
        <v>0.65009785628901584</v>
      </c>
      <c r="AF5" s="1">
        <v>0.75202618799999998</v>
      </c>
      <c r="AG5" s="1">
        <v>0.39328918099999999</v>
      </c>
      <c r="AH5" s="1">
        <v>0.39192961199999998</v>
      </c>
      <c r="AI5" s="1">
        <v>1</v>
      </c>
      <c r="AJ5" s="1">
        <v>0.68920275099999995</v>
      </c>
      <c r="AK5" s="1">
        <v>1</v>
      </c>
      <c r="AL5" s="1">
        <v>0.79576205499999997</v>
      </c>
      <c r="AM5" s="1">
        <v>0.36260147799999998</v>
      </c>
      <c r="AN5" s="1">
        <f t="shared" si="6"/>
        <v>0.31284132395981051</v>
      </c>
      <c r="AO5" s="1">
        <f t="shared" si="7"/>
        <v>0.87158181937591572</v>
      </c>
      <c r="AP5" s="1">
        <f t="shared" si="8"/>
        <v>2.248693812111771</v>
      </c>
      <c r="AQ5" s="1">
        <f t="shared" si="9"/>
        <v>0.33132077988822894</v>
      </c>
      <c r="AR5" s="1">
        <f t="shared" si="10"/>
        <v>1.4192753420292883E-2</v>
      </c>
      <c r="AS5" s="1">
        <f t="shared" si="11"/>
        <v>0.55922222222500007</v>
      </c>
      <c r="AT5" s="1">
        <f t="shared" si="12"/>
        <v>1.2891992458319239</v>
      </c>
      <c r="AU5" s="1">
        <f t="shared" si="13"/>
        <v>0.25666412737828737</v>
      </c>
      <c r="AV5" s="1">
        <f t="shared" si="14"/>
        <v>0.63222476162171259</v>
      </c>
      <c r="AW5" s="1">
        <f t="shared" si="15"/>
        <v>0.5738754969924198</v>
      </c>
      <c r="AX5" s="1">
        <f t="shared" si="33"/>
        <v>0.47557418978214494</v>
      </c>
      <c r="AY5" s="1">
        <f t="shared" si="34"/>
        <v>0.74306269310185458</v>
      </c>
      <c r="AZ5" s="1">
        <f t="shared" si="35"/>
        <v>1.0560332899918039</v>
      </c>
      <c r="BA5" s="1">
        <f t="shared" si="36"/>
        <v>1.1754417214374939</v>
      </c>
      <c r="BB5" s="1">
        <f t="shared" si="37"/>
        <v>0.70912349418114862</v>
      </c>
      <c r="BC5" s="1">
        <f t="shared" si="38"/>
        <v>0.95081642486879636</v>
      </c>
      <c r="BD5" s="1">
        <f t="shared" si="39"/>
        <v>1.1300149619738569</v>
      </c>
      <c r="BE5" s="1">
        <f t="shared" si="16"/>
        <v>0.72410502477980254</v>
      </c>
      <c r="BF5" s="1">
        <f t="shared" si="17"/>
        <v>1.0290908408087633</v>
      </c>
      <c r="BG5" s="1">
        <f t="shared" si="18"/>
        <v>1.1454528194326137</v>
      </c>
      <c r="BH5" s="1">
        <f t="shared" si="19"/>
        <v>0.69103171252280338</v>
      </c>
      <c r="BI5" s="1">
        <f t="shared" si="20"/>
        <v>0.92655836079808251</v>
      </c>
      <c r="BJ5" s="1">
        <f t="shared" si="21"/>
        <v>1.1011850273708554</v>
      </c>
      <c r="BK5" s="1">
        <f t="shared" si="22"/>
        <v>1.8681600257171509E-2</v>
      </c>
      <c r="BL5" s="2">
        <f t="shared" si="23"/>
        <v>1.21</v>
      </c>
      <c r="BM5" s="2">
        <f t="shared" si="24"/>
        <v>1.7196399344932924</v>
      </c>
      <c r="BN5" s="2">
        <f t="shared" si="25"/>
        <v>1.9140840956530292</v>
      </c>
      <c r="BO5" s="2">
        <f t="shared" si="26"/>
        <v>1.1547335587221776</v>
      </c>
      <c r="BP5" s="2">
        <f t="shared" si="27"/>
        <v>1.5483052571090952</v>
      </c>
      <c r="BQ5" s="2">
        <f t="shared" si="28"/>
        <v>1.840111361641114</v>
      </c>
      <c r="BR5" s="2">
        <f t="shared" si="29"/>
        <v>3.1217483013671308E-2</v>
      </c>
      <c r="BS5" s="1">
        <f t="shared" si="40"/>
        <v>1.2416788005671671</v>
      </c>
      <c r="BT5" s="1">
        <f t="shared" si="41"/>
        <v>1.7646615299744077</v>
      </c>
      <c r="BU5" s="1">
        <f t="shared" si="42"/>
        <v>1.9641964000621024</v>
      </c>
      <c r="BV5" s="1">
        <f t="shared" si="43"/>
        <v>1.1849654381560413</v>
      </c>
      <c r="BW5" s="1">
        <f t="shared" si="44"/>
        <v>1.588841169057075</v>
      </c>
      <c r="BX5" s="1">
        <f t="shared" si="45"/>
        <v>1.8882869987045912</v>
      </c>
      <c r="BY5" s="1">
        <f t="shared" si="30"/>
        <v>3.2034782533174627E-2</v>
      </c>
    </row>
    <row r="6" spans="1:77" x14ac:dyDescent="0.25">
      <c r="A6" s="1">
        <v>20090317</v>
      </c>
      <c r="B6" s="1">
        <v>2009</v>
      </c>
      <c r="C6" s="1">
        <v>3</v>
      </c>
      <c r="D6" s="1">
        <v>7.84</v>
      </c>
      <c r="E6" s="1">
        <v>118.92400000000001</v>
      </c>
      <c r="F6" s="1">
        <f t="shared" si="0"/>
        <v>4.9320161279999999</v>
      </c>
      <c r="G6" s="1">
        <v>279.95800000000003</v>
      </c>
      <c r="H6" s="1">
        <v>5.4169999999999998</v>
      </c>
      <c r="I6" s="1">
        <v>244.64387500000001</v>
      </c>
      <c r="J6" s="1">
        <v>161.54056249999999</v>
      </c>
      <c r="K6" s="1">
        <f t="shared" si="31"/>
        <v>3.1705846199999999E-3</v>
      </c>
      <c r="L6" s="1">
        <f t="shared" si="32"/>
        <v>2.0935656899999998E-3</v>
      </c>
      <c r="M6" s="1">
        <f t="shared" si="1"/>
        <v>1.0770189300000001E-3</v>
      </c>
      <c r="N6" s="1">
        <f t="shared" si="2"/>
        <v>0.66030904104997512</v>
      </c>
      <c r="O6" s="1">
        <f t="shared" si="3"/>
        <v>3.2566548399226911</v>
      </c>
      <c r="P6" s="1">
        <f t="shared" si="4"/>
        <v>1.6753612880773088</v>
      </c>
      <c r="Q6" s="1">
        <v>2.3694999999999999</v>
      </c>
      <c r="R6" s="1">
        <v>3.88313</v>
      </c>
      <c r="S6" s="1">
        <v>0.37896053299999999</v>
      </c>
      <c r="T6" s="1">
        <v>2.9465000000000002E-2</v>
      </c>
      <c r="U6" s="1">
        <v>2.0790275E-2</v>
      </c>
      <c r="V6" s="1">
        <v>0.1103</v>
      </c>
      <c r="W6" s="1">
        <v>0.238322222</v>
      </c>
      <c r="X6" s="1">
        <v>9.8533333000000001E-2</v>
      </c>
      <c r="Y6" s="1">
        <v>8.3677777999999994E-2</v>
      </c>
      <c r="Z6" s="1">
        <v>0.36722335499999997</v>
      </c>
      <c r="AA6" s="1">
        <v>0.480262248</v>
      </c>
      <c r="AB6" s="1">
        <v>0.72222222199999997</v>
      </c>
      <c r="AC6" s="1">
        <v>0.28735695999999999</v>
      </c>
      <c r="AD6" s="1">
        <v>0.57520771000000004</v>
      </c>
      <c r="AE6" s="1">
        <f t="shared" si="5"/>
        <v>0.50140484792137074</v>
      </c>
      <c r="AF6" s="1">
        <v>0.83724499799999996</v>
      </c>
      <c r="AG6" s="1">
        <v>0.55882385899999998</v>
      </c>
      <c r="AH6" s="1">
        <v>0.48058252400000001</v>
      </c>
      <c r="AI6" s="1">
        <v>1</v>
      </c>
      <c r="AJ6" s="1">
        <v>0.89712863499999995</v>
      </c>
      <c r="AK6" s="1">
        <v>0.97814143799999997</v>
      </c>
      <c r="AL6" s="1">
        <v>0.84533494799999997</v>
      </c>
      <c r="AM6" s="1">
        <v>0.37896053299999999</v>
      </c>
      <c r="AN6" s="1">
        <f t="shared" si="6"/>
        <v>0.42479229027211224</v>
      </c>
      <c r="AO6" s="1">
        <f t="shared" si="7"/>
        <v>0.66490978524409994</v>
      </c>
      <c r="AP6" s="1">
        <f t="shared" si="8"/>
        <v>3.2793457844889171</v>
      </c>
      <c r="AQ6" s="1">
        <f t="shared" si="9"/>
        <v>1.6526703435110828</v>
      </c>
      <c r="AR6" s="1">
        <f t="shared" si="10"/>
        <v>6.7817093220066807E-2</v>
      </c>
      <c r="AS6" s="1">
        <f t="shared" si="11"/>
        <v>0.55505555555000008</v>
      </c>
      <c r="AT6" s="1">
        <f t="shared" si="12"/>
        <v>2.0797216815374795</v>
      </c>
      <c r="AU6" s="1">
        <f t="shared" si="13"/>
        <v>0.29038482754818884</v>
      </c>
      <c r="AV6" s="1">
        <f t="shared" si="14"/>
        <v>0.43183739445181113</v>
      </c>
      <c r="AW6" s="1">
        <f t="shared" si="15"/>
        <v>0.61965777907089159</v>
      </c>
      <c r="AX6" s="1">
        <f t="shared" si="33"/>
        <v>1.3891699839533103</v>
      </c>
      <c r="AY6" s="1">
        <f t="shared" si="34"/>
        <v>1.2137045067346048</v>
      </c>
      <c r="AZ6" s="1">
        <f t="shared" si="35"/>
        <v>1.5116227546264513</v>
      </c>
      <c r="BA6" s="1">
        <f t="shared" si="36"/>
        <v>2.0340513785640311</v>
      </c>
      <c r="BB6" s="1">
        <f t="shared" si="37"/>
        <v>1.6046618802903152</v>
      </c>
      <c r="BC6" s="1">
        <f t="shared" si="38"/>
        <v>1.1801871046580894</v>
      </c>
      <c r="BD6" s="1">
        <f t="shared" si="39"/>
        <v>1.8067348542421839</v>
      </c>
      <c r="BE6" s="1">
        <f t="shared" si="16"/>
        <v>0.85638047278558405</v>
      </c>
      <c r="BF6" s="1">
        <f t="shared" si="17"/>
        <v>1.0665892744876451</v>
      </c>
      <c r="BG6" s="1">
        <f t="shared" si="18"/>
        <v>1.4352108536956532</v>
      </c>
      <c r="BH6" s="1">
        <f t="shared" si="19"/>
        <v>1.1322369588963836</v>
      </c>
      <c r="BI6" s="1">
        <f t="shared" si="20"/>
        <v>0.83273085421898896</v>
      </c>
      <c r="BJ6" s="1">
        <f t="shared" si="21"/>
        <v>1.2748180797621815</v>
      </c>
      <c r="BK6" s="1">
        <f t="shared" si="22"/>
        <v>2.079027513749265E-2</v>
      </c>
      <c r="BL6" s="2">
        <f t="shared" si="23"/>
        <v>1.2100000000000002</v>
      </c>
      <c r="BM6" s="2">
        <f t="shared" si="24"/>
        <v>1.5070089325275606</v>
      </c>
      <c r="BN6" s="2">
        <f t="shared" si="25"/>
        <v>2.027842983531623</v>
      </c>
      <c r="BO6" s="2">
        <f t="shared" si="26"/>
        <v>1.599764081271432</v>
      </c>
      <c r="BP6" s="2">
        <f t="shared" si="27"/>
        <v>1.1765849007830604</v>
      </c>
      <c r="BQ6" s="2">
        <f t="shared" si="28"/>
        <v>1.8012202817922613</v>
      </c>
      <c r="BR6" s="2">
        <f t="shared" si="29"/>
        <v>2.9375066008382227E-2</v>
      </c>
      <c r="BS6" s="1">
        <f t="shared" si="40"/>
        <v>1.7148714850677915</v>
      </c>
      <c r="BT6" s="1">
        <f t="shared" si="41"/>
        <v>2.1358071455652605</v>
      </c>
      <c r="BU6" s="1">
        <f t="shared" si="42"/>
        <v>2.8739587674819629</v>
      </c>
      <c r="BV6" s="1">
        <f t="shared" si="43"/>
        <v>2.2672643023207035</v>
      </c>
      <c r="BW6" s="1">
        <f t="shared" si="44"/>
        <v>1.667513963730733</v>
      </c>
      <c r="BX6" s="1">
        <f t="shared" si="45"/>
        <v>2.5527779335300176</v>
      </c>
      <c r="BY6" s="1">
        <f t="shared" si="30"/>
        <v>4.1631787660957709E-2</v>
      </c>
    </row>
    <row r="7" spans="1:77" x14ac:dyDescent="0.25">
      <c r="A7" s="1">
        <v>20061126</v>
      </c>
      <c r="B7" s="1">
        <v>2006</v>
      </c>
      <c r="C7" s="1">
        <v>11</v>
      </c>
      <c r="D7" s="1">
        <v>-2.8420000000000001</v>
      </c>
      <c r="E7" s="1">
        <v>75.332999999999998</v>
      </c>
      <c r="F7" s="1">
        <f t="shared" si="0"/>
        <v>3.1242101760000001</v>
      </c>
      <c r="G7" s="1">
        <v>118.801</v>
      </c>
      <c r="H7" s="1">
        <v>1.3089999999999999</v>
      </c>
      <c r="I7" s="1">
        <v>148.8106458</v>
      </c>
      <c r="J7" s="1">
        <v>53.202729169999998</v>
      </c>
      <c r="K7" s="1">
        <f t="shared" si="31"/>
        <v>1.9285859695680001E-3</v>
      </c>
      <c r="L7" s="1">
        <f t="shared" si="32"/>
        <v>6.8950737004319998E-4</v>
      </c>
      <c r="M7" s="1">
        <f t="shared" si="1"/>
        <v>1.2390785995248003E-3</v>
      </c>
      <c r="N7" s="1">
        <f t="shared" si="2"/>
        <v>0.35751964440436557</v>
      </c>
      <c r="O7" s="1">
        <f t="shared" si="3"/>
        <v>1.1169665111680205</v>
      </c>
      <c r="P7" s="1">
        <f t="shared" si="4"/>
        <v>2.0072436648319796</v>
      </c>
      <c r="Q7" s="1">
        <v>7.0669500000000003</v>
      </c>
      <c r="R7" s="1">
        <v>17.867999999999999</v>
      </c>
      <c r="S7" s="1">
        <v>0.28341544699999999</v>
      </c>
      <c r="T7" s="1">
        <v>1.3107199999999999E-2</v>
      </c>
      <c r="U7" s="1">
        <v>6.8082669999999998E-3</v>
      </c>
      <c r="V7" s="1">
        <v>2.9466666999999998E-2</v>
      </c>
      <c r="W7" s="1">
        <v>0.13086666699999999</v>
      </c>
      <c r="X7" s="1">
        <v>1.5066667000000001E-2</v>
      </c>
      <c r="Y7" s="1">
        <v>8.2500000000000004E-2</v>
      </c>
      <c r="Z7" s="1">
        <v>0.63243243000000005</v>
      </c>
      <c r="AA7" s="1">
        <v>0.22668333199999999</v>
      </c>
      <c r="AB7" s="1">
        <v>0.57777777799999996</v>
      </c>
      <c r="AC7" s="1">
        <v>0.61621621299999996</v>
      </c>
      <c r="AD7" s="1">
        <v>0.36588917599999998</v>
      </c>
      <c r="AE7" s="1">
        <f t="shared" si="5"/>
        <v>0.22338846593173065</v>
      </c>
      <c r="AF7" s="1">
        <v>0.49863145199999998</v>
      </c>
      <c r="AG7" s="1">
        <v>0.112818603</v>
      </c>
      <c r="AH7" s="1">
        <v>0.156492718</v>
      </c>
      <c r="AI7" s="1">
        <v>1</v>
      </c>
      <c r="AJ7" s="1">
        <v>0.74344444399999998</v>
      </c>
      <c r="AK7" s="1">
        <v>1</v>
      </c>
      <c r="AL7" s="1">
        <v>0.55580438499999996</v>
      </c>
      <c r="AM7" s="1">
        <v>0.28341544699999999</v>
      </c>
      <c r="AN7" s="1">
        <f t="shared" si="6"/>
        <v>0.63411082398296303</v>
      </c>
      <c r="AO7" s="1">
        <f t="shared" si="7"/>
        <v>0.32051356947975895</v>
      </c>
      <c r="AP7" s="1">
        <f t="shared" si="8"/>
        <v>1.001351755314746</v>
      </c>
      <c r="AQ7" s="1">
        <f t="shared" si="9"/>
        <v>2.1228584206852541</v>
      </c>
      <c r="AR7" s="1">
        <f t="shared" si="10"/>
        <v>9.9388122208865698E-2</v>
      </c>
      <c r="AS7" s="1">
        <f t="shared" si="11"/>
        <v>0.55144444445000007</v>
      </c>
      <c r="AT7" s="1">
        <f t="shared" si="12"/>
        <v>0.6939448150454931</v>
      </c>
      <c r="AU7" s="1">
        <f t="shared" si="13"/>
        <v>0.15684894472222258</v>
      </c>
      <c r="AV7" s="1">
        <f t="shared" si="14"/>
        <v>0.42092883327777741</v>
      </c>
      <c r="AW7" s="1">
        <f t="shared" si="15"/>
        <v>0.22060629038748927</v>
      </c>
      <c r="AX7" s="1">
        <f t="shared" si="33"/>
        <v>1.6722110011814864</v>
      </c>
      <c r="AY7" s="1">
        <f t="shared" si="34"/>
        <v>0.64559531674584447</v>
      </c>
      <c r="AZ7" s="1">
        <f t="shared" si="35"/>
        <v>0.59194448185175497</v>
      </c>
      <c r="BA7" s="1">
        <f t="shared" si="36"/>
        <v>0.56424481160364304</v>
      </c>
      <c r="BB7" s="1">
        <f t="shared" si="37"/>
        <v>0.59217510125787398</v>
      </c>
      <c r="BC7" s="1">
        <f t="shared" si="38"/>
        <v>0.49975475776144579</v>
      </c>
      <c r="BD7" s="1">
        <f t="shared" si="39"/>
        <v>0.52948956819671722</v>
      </c>
      <c r="BE7" s="1">
        <f t="shared" si="16"/>
        <v>0.33534127249982559</v>
      </c>
      <c r="BF7" s="1">
        <f t="shared" si="17"/>
        <v>0.30747344450078085</v>
      </c>
      <c r="BG7" s="1">
        <f t="shared" si="18"/>
        <v>0.29308541777895097</v>
      </c>
      <c r="BH7" s="1">
        <f t="shared" si="19"/>
        <v>0.3075932350307074</v>
      </c>
      <c r="BI7" s="1">
        <f t="shared" si="20"/>
        <v>0.25958737936685017</v>
      </c>
      <c r="BJ7" s="1">
        <f t="shared" si="21"/>
        <v>0.2750325180013215</v>
      </c>
      <c r="BK7" s="1">
        <f t="shared" si="22"/>
        <v>6.8082667468296896E-3</v>
      </c>
      <c r="BL7" s="2">
        <f t="shared" si="23"/>
        <v>1.2100000000000002</v>
      </c>
      <c r="BM7" s="2">
        <f t="shared" si="24"/>
        <v>1.1094455062823749</v>
      </c>
      <c r="BN7" s="2">
        <f t="shared" si="25"/>
        <v>1.0575297006207764</v>
      </c>
      <c r="BO7" s="2">
        <f t="shared" si="26"/>
        <v>1.1098777421957495</v>
      </c>
      <c r="BP7" s="2">
        <f t="shared" si="27"/>
        <v>0.93665991869238863</v>
      </c>
      <c r="BQ7" s="2">
        <f t="shared" si="28"/>
        <v>0.99239006371269767</v>
      </c>
      <c r="BR7" s="2">
        <f t="shared" si="29"/>
        <v>2.4566027027490958E-2</v>
      </c>
      <c r="BS7" s="1">
        <f t="shared" si="40"/>
        <v>2.3294786455576482</v>
      </c>
      <c r="BT7" s="1">
        <f t="shared" si="41"/>
        <v>2.1358922440451944</v>
      </c>
      <c r="BU7" s="1">
        <f t="shared" si="42"/>
        <v>2.0359445079661742</v>
      </c>
      <c r="BV7" s="1">
        <f t="shared" si="43"/>
        <v>2.1367243798551527</v>
      </c>
      <c r="BW7" s="1">
        <f t="shared" si="44"/>
        <v>1.8032473378046956</v>
      </c>
      <c r="BX7" s="1">
        <f t="shared" si="45"/>
        <v>1.9105383979192754</v>
      </c>
      <c r="BY7" s="1">
        <f t="shared" si="30"/>
        <v>4.7294244104737357E-2</v>
      </c>
    </row>
    <row r="8" spans="1:77" x14ac:dyDescent="0.25">
      <c r="A8" s="1">
        <v>20070309</v>
      </c>
      <c r="B8" s="1">
        <v>2007</v>
      </c>
      <c r="C8" s="1">
        <v>3</v>
      </c>
      <c r="D8" s="1">
        <v>-3.9</v>
      </c>
      <c r="E8" s="1">
        <v>74.89</v>
      </c>
      <c r="F8" s="1">
        <f t="shared" si="0"/>
        <v>3.1058380800000003</v>
      </c>
      <c r="G8" s="1">
        <v>252.88800000000001</v>
      </c>
      <c r="H8" s="1">
        <v>1.734</v>
      </c>
      <c r="I8" s="1">
        <v>158.75304170000001</v>
      </c>
      <c r="J8" s="1">
        <v>136.59450000000001</v>
      </c>
      <c r="K8" s="1">
        <f t="shared" si="31"/>
        <v>2.0574394204319999E-3</v>
      </c>
      <c r="L8" s="1">
        <f t="shared" si="32"/>
        <v>1.7702647200000001E-3</v>
      </c>
      <c r="M8" s="1">
        <f t="shared" si="1"/>
        <v>2.8717470043199979E-4</v>
      </c>
      <c r="N8" s="1">
        <f t="shared" si="2"/>
        <v>0.86042130933230487</v>
      </c>
      <c r="O8" s="1">
        <f t="shared" si="3"/>
        <v>2.6723292673677319</v>
      </c>
      <c r="P8" s="1">
        <f t="shared" si="4"/>
        <v>0.43350881263226837</v>
      </c>
      <c r="Q8" s="1">
        <v>11.0199</v>
      </c>
      <c r="R8" s="1">
        <v>7.6117499999999998</v>
      </c>
      <c r="S8" s="1">
        <v>0.59146130399999997</v>
      </c>
      <c r="T8" s="1">
        <v>4.8707300000000002E-2</v>
      </c>
      <c r="U8" s="1">
        <v>6.9510048000000005E-2</v>
      </c>
      <c r="V8" s="1">
        <v>0.11001111099999999</v>
      </c>
      <c r="W8" s="1">
        <v>0.21233333300000001</v>
      </c>
      <c r="X8" s="1">
        <v>0.10587777800000001</v>
      </c>
      <c r="Y8" s="1">
        <v>7.0955556000000003E-2</v>
      </c>
      <c r="Z8" s="1">
        <v>0.31743131899999999</v>
      </c>
      <c r="AA8" s="1">
        <v>0.49905867300000001</v>
      </c>
      <c r="AB8" s="1">
        <v>0.62222222199999999</v>
      </c>
      <c r="AC8" s="1">
        <v>0.22561483600000001</v>
      </c>
      <c r="AD8" s="1">
        <v>0.70386099800000002</v>
      </c>
      <c r="AE8" s="1">
        <f t="shared" si="5"/>
        <v>0.67228184088192322</v>
      </c>
      <c r="AF8" s="1">
        <v>0.46217524700000001</v>
      </c>
      <c r="AG8" s="1">
        <v>9.2994147999999999E-2</v>
      </c>
      <c r="AH8" s="1">
        <v>0.12439320399999999</v>
      </c>
      <c r="AI8" s="1">
        <v>1</v>
      </c>
      <c r="AJ8" s="1">
        <v>0.908520408</v>
      </c>
      <c r="AK8" s="1">
        <v>1</v>
      </c>
      <c r="AL8" s="1">
        <v>1</v>
      </c>
      <c r="AM8" s="1">
        <v>0.59146130399999997</v>
      </c>
      <c r="AN8" s="1">
        <f t="shared" si="6"/>
        <v>0.29613900224605361</v>
      </c>
      <c r="AO8" s="1">
        <f t="shared" si="7"/>
        <v>0.8985639393592233</v>
      </c>
      <c r="AP8" s="1">
        <f t="shared" si="8"/>
        <v>2.7907941001766869</v>
      </c>
      <c r="AQ8" s="1">
        <f t="shared" si="9"/>
        <v>0.31504397982331334</v>
      </c>
      <c r="AR8" s="1">
        <f t="shared" si="10"/>
        <v>1.3314638410219076E-2</v>
      </c>
      <c r="AS8" s="1">
        <f t="shared" si="11"/>
        <v>0.55255555555000002</v>
      </c>
      <c r="AT8" s="1">
        <f t="shared" si="12"/>
        <v>1.8817418924564671</v>
      </c>
      <c r="AU8" s="1">
        <f t="shared" si="13"/>
        <v>0.25598210710467506</v>
      </c>
      <c r="AV8" s="1">
        <f t="shared" si="14"/>
        <v>0.36624011489532493</v>
      </c>
      <c r="AW8" s="1">
        <f t="shared" si="15"/>
        <v>0.44815406133908531</v>
      </c>
      <c r="AX8" s="1">
        <f t="shared" si="33"/>
        <v>0.49414829584061448</v>
      </c>
      <c r="AY8" s="1">
        <f t="shared" si="34"/>
        <v>0.39186684234044367</v>
      </c>
      <c r="AZ8" s="1">
        <f t="shared" si="35"/>
        <v>0.56719099282837593</v>
      </c>
      <c r="BA8" s="1">
        <f t="shared" si="36"/>
        <v>0.75772016011113363</v>
      </c>
      <c r="BB8" s="1">
        <f t="shared" si="37"/>
        <v>0.49170546562603845</v>
      </c>
      <c r="BC8" s="1">
        <f t="shared" si="38"/>
        <v>0.49270737857516189</v>
      </c>
      <c r="BD8" s="1">
        <f t="shared" si="39"/>
        <v>0.73144262657548109</v>
      </c>
      <c r="BE8" s="1">
        <f t="shared" si="16"/>
        <v>0.55923204887</v>
      </c>
      <c r="BF8" s="1">
        <f t="shared" si="17"/>
        <v>0.80943664211440114</v>
      </c>
      <c r="BG8" s="1">
        <f t="shared" si="18"/>
        <v>1.0813402712978666</v>
      </c>
      <c r="BH8" s="1">
        <f t="shared" si="19"/>
        <v>0.70171146234346005</v>
      </c>
      <c r="BI8" s="1">
        <f t="shared" si="20"/>
        <v>0.70314128944488374</v>
      </c>
      <c r="BJ8" s="1">
        <f t="shared" si="21"/>
        <v>1.0438396784163024</v>
      </c>
      <c r="BK8" s="1">
        <f t="shared" si="22"/>
        <v>6.9510048391033544E-2</v>
      </c>
      <c r="BL8" s="2">
        <f t="shared" si="23"/>
        <v>1.21</v>
      </c>
      <c r="BM8" s="2">
        <f t="shared" si="24"/>
        <v>1.7513630324611502</v>
      </c>
      <c r="BN8" s="2">
        <f t="shared" si="25"/>
        <v>2.3396758660635637</v>
      </c>
      <c r="BO8" s="2">
        <f t="shared" si="26"/>
        <v>1.5182800612934169</v>
      </c>
      <c r="BP8" s="2">
        <f t="shared" si="27"/>
        <v>1.5213737516429211</v>
      </c>
      <c r="BQ8" s="2">
        <f t="shared" si="28"/>
        <v>2.2585365295781461</v>
      </c>
      <c r="BR8" s="2">
        <f t="shared" si="29"/>
        <v>0.15039760100140875</v>
      </c>
      <c r="BS8" s="1">
        <f t="shared" si="40"/>
        <v>0.84787501036472357</v>
      </c>
      <c r="BT8" s="1">
        <f t="shared" si="41"/>
        <v>1.2272206192565218</v>
      </c>
      <c r="BU8" s="1">
        <f t="shared" si="42"/>
        <v>1.6394650406518496</v>
      </c>
      <c r="BV8" s="1">
        <f t="shared" si="43"/>
        <v>1.0638939857071974</v>
      </c>
      <c r="BW8" s="1">
        <f t="shared" si="44"/>
        <v>1.066061806151124</v>
      </c>
      <c r="BX8" s="1">
        <f t="shared" si="45"/>
        <v>1.582608829277006</v>
      </c>
      <c r="BY8" s="1">
        <f t="shared" si="30"/>
        <v>0.10538708058504051</v>
      </c>
    </row>
    <row r="9" spans="1:77" x14ac:dyDescent="0.25">
      <c r="A9" s="1">
        <v>20090211</v>
      </c>
      <c r="B9" s="1">
        <v>2009</v>
      </c>
      <c r="C9" s="1">
        <v>2</v>
      </c>
      <c r="D9" s="1">
        <v>2.698</v>
      </c>
      <c r="E9" s="1">
        <v>60.783000000000001</v>
      </c>
      <c r="F9" s="1">
        <f t="shared" si="0"/>
        <v>2.5207925760000003</v>
      </c>
      <c r="G9" s="1">
        <v>172.31299999999999</v>
      </c>
      <c r="H9" s="1">
        <v>0.91300000000000003</v>
      </c>
      <c r="I9" s="1">
        <v>125.38920830000001</v>
      </c>
      <c r="J9" s="1">
        <v>104.64210420000001</v>
      </c>
      <c r="K9" s="1">
        <f t="shared" si="31"/>
        <v>1.6250441395679999E-3</v>
      </c>
      <c r="L9" s="1">
        <f t="shared" si="32"/>
        <v>1.3561616704320001E-3</v>
      </c>
      <c r="M9" s="1">
        <f t="shared" si="1"/>
        <v>2.6888246913599981E-4</v>
      </c>
      <c r="N9" s="1">
        <f t="shared" si="2"/>
        <v>0.83453835955035693</v>
      </c>
      <c r="O9" s="1">
        <f t="shared" si="3"/>
        <v>2.1036981011417586</v>
      </c>
      <c r="P9" s="1">
        <f t="shared" si="4"/>
        <v>0.41709447485824169</v>
      </c>
      <c r="Q9" s="1">
        <v>10.804399999999999</v>
      </c>
      <c r="R9" s="1">
        <v>-2.4534799999999999</v>
      </c>
      <c r="S9" s="1">
        <v>1.29379757</v>
      </c>
      <c r="T9" s="1">
        <v>7.8346200000000005E-2</v>
      </c>
      <c r="U9" s="1">
        <v>6.4251896000000003E-2</v>
      </c>
      <c r="V9" s="1">
        <v>5.2133332999999997E-2</v>
      </c>
      <c r="W9" s="1">
        <v>0.167644444</v>
      </c>
      <c r="X9" s="1">
        <v>3.3888888999999998E-2</v>
      </c>
      <c r="Y9" s="1">
        <v>6.3822221999999998E-2</v>
      </c>
      <c r="Z9" s="1">
        <v>0.52558139699999995</v>
      </c>
      <c r="AA9" s="1">
        <v>0.44854070699999998</v>
      </c>
      <c r="AB9" s="1">
        <v>0.84444444399999996</v>
      </c>
      <c r="AC9" s="1">
        <v>0.48372093199999999</v>
      </c>
      <c r="AD9" s="1">
        <v>0.64725238399999996</v>
      </c>
      <c r="AE9" s="1">
        <f t="shared" si="5"/>
        <v>0.59709441360074378</v>
      </c>
      <c r="AF9" s="1">
        <v>0.68271919299999995</v>
      </c>
      <c r="AG9" s="1">
        <v>0.28631874899999998</v>
      </c>
      <c r="AH9" s="1">
        <v>0.32457524300000001</v>
      </c>
      <c r="AI9" s="1">
        <v>1</v>
      </c>
      <c r="AJ9" s="1">
        <v>0.877903459</v>
      </c>
      <c r="AK9" s="1">
        <v>1</v>
      </c>
      <c r="AL9" s="1">
        <v>1</v>
      </c>
      <c r="AM9" s="1">
        <v>1</v>
      </c>
      <c r="AN9" s="1">
        <f t="shared" si="6"/>
        <v>0.35274761625646356</v>
      </c>
      <c r="AO9" s="1">
        <f t="shared" si="7"/>
        <v>0.80157642189056622</v>
      </c>
      <c r="AP9" s="1">
        <f t="shared" si="8"/>
        <v>2.0206078933983833</v>
      </c>
      <c r="AQ9" s="1">
        <f t="shared" si="9"/>
        <v>0.50018468260161697</v>
      </c>
      <c r="AR9" s="1">
        <f t="shared" si="10"/>
        <v>2.1942519500160875E-2</v>
      </c>
      <c r="AS9" s="1">
        <f t="shared" si="11"/>
        <v>0.5581111111</v>
      </c>
      <c r="AT9" s="1">
        <f t="shared" si="12"/>
        <v>1.1898585067464504</v>
      </c>
      <c r="AU9" s="1">
        <f t="shared" si="13"/>
        <v>0.22793347773608397</v>
      </c>
      <c r="AV9" s="1">
        <f t="shared" si="14"/>
        <v>0.61651096626391599</v>
      </c>
      <c r="AW9" s="1">
        <f t="shared" si="15"/>
        <v>0.51463344854702164</v>
      </c>
      <c r="AX9" s="1">
        <f t="shared" si="33"/>
        <v>0.56561837424695605</v>
      </c>
      <c r="AY9" s="1">
        <f t="shared" si="34"/>
        <v>1.0073014858590494</v>
      </c>
      <c r="AZ9" s="1">
        <f t="shared" si="35"/>
        <v>1.3684690269046516</v>
      </c>
      <c r="BA9" s="1">
        <f t="shared" si="36"/>
        <v>1.2842551867806626</v>
      </c>
      <c r="BB9" s="1">
        <f t="shared" si="37"/>
        <v>0.83282138645080428</v>
      </c>
      <c r="BC9" s="1">
        <f t="shared" si="38"/>
        <v>1.2225199381244343</v>
      </c>
      <c r="BD9" s="1">
        <f t="shared" si="39"/>
        <v>1.2139424918182498</v>
      </c>
      <c r="BE9" s="1">
        <f t="shared" si="16"/>
        <v>0.82609022352999972</v>
      </c>
      <c r="BF9" s="1">
        <f t="shared" si="17"/>
        <v>1.1222845396335805</v>
      </c>
      <c r="BG9" s="1">
        <f t="shared" si="18"/>
        <v>1.0532205791520606</v>
      </c>
      <c r="BH9" s="1">
        <f t="shared" si="19"/>
        <v>0.68299869994431661</v>
      </c>
      <c r="BI9" s="1">
        <f t="shared" si="20"/>
        <v>1.0025913623008507</v>
      </c>
      <c r="BJ9" s="1">
        <f t="shared" si="21"/>
        <v>0.99555697921310049</v>
      </c>
      <c r="BK9" s="1">
        <f t="shared" si="22"/>
        <v>6.4251895563849512E-2</v>
      </c>
      <c r="BL9" s="2">
        <f t="shared" si="23"/>
        <v>1.2099999999999997</v>
      </c>
      <c r="BM9" s="2">
        <f t="shared" si="24"/>
        <v>1.6438450114490639</v>
      </c>
      <c r="BN9" s="2">
        <f t="shared" si="25"/>
        <v>1.5426848841380978</v>
      </c>
      <c r="BO9" s="2">
        <f t="shared" si="26"/>
        <v>1.00040940249986</v>
      </c>
      <c r="BP9" s="2">
        <f t="shared" si="27"/>
        <v>1.4685266982099487</v>
      </c>
      <c r="BQ9" s="2">
        <f t="shared" si="28"/>
        <v>1.4582232188880335</v>
      </c>
      <c r="BR9" s="2">
        <f t="shared" si="29"/>
        <v>9.4111746414384925E-2</v>
      </c>
      <c r="BS9" s="1">
        <f t="shared" si="40"/>
        <v>1.4754257624320948</v>
      </c>
      <c r="BT9" s="1">
        <f t="shared" si="41"/>
        <v>2.0044390738325877</v>
      </c>
      <c r="BU9" s="1">
        <f t="shared" si="42"/>
        <v>1.8810884474148111</v>
      </c>
      <c r="BV9" s="1">
        <f t="shared" si="43"/>
        <v>1.2198593433285891</v>
      </c>
      <c r="BW9" s="1">
        <f t="shared" si="44"/>
        <v>1.7906629118663644</v>
      </c>
      <c r="BX9" s="1">
        <f t="shared" si="45"/>
        <v>1.7780992599372403</v>
      </c>
      <c r="BY9" s="1">
        <f t="shared" si="30"/>
        <v>0.11475611174153706</v>
      </c>
    </row>
    <row r="10" spans="1:77" x14ac:dyDescent="0.25">
      <c r="A10" s="1">
        <v>20120213</v>
      </c>
      <c r="B10" s="1">
        <v>2012</v>
      </c>
      <c r="C10" s="1">
        <v>2</v>
      </c>
      <c r="D10" s="1">
        <v>-5.9809999999999999</v>
      </c>
      <c r="E10" s="1">
        <v>132.47</v>
      </c>
      <c r="F10" s="1">
        <f t="shared" si="0"/>
        <v>5.4937958399999998</v>
      </c>
      <c r="G10" s="1">
        <v>177.81700000000001</v>
      </c>
      <c r="H10" s="1">
        <v>2.2690000000000001</v>
      </c>
      <c r="I10" s="1">
        <v>252.10681249999999</v>
      </c>
      <c r="J10" s="1">
        <v>103.5229583</v>
      </c>
      <c r="K10" s="1">
        <f t="shared" si="31"/>
        <v>3.2673042899999997E-3</v>
      </c>
      <c r="L10" s="1">
        <f t="shared" si="32"/>
        <v>1.3416575395679999E-3</v>
      </c>
      <c r="M10" s="1">
        <f t="shared" si="1"/>
        <v>1.9256467504319998E-3</v>
      </c>
      <c r="N10" s="1">
        <f t="shared" si="2"/>
        <v>0.41063134023797948</v>
      </c>
      <c r="O10" s="1">
        <f t="shared" si="3"/>
        <v>2.2559247487730363</v>
      </c>
      <c r="P10" s="1">
        <f t="shared" si="4"/>
        <v>3.2378710912269635</v>
      </c>
      <c r="Q10" s="1">
        <v>6.9707100000000004</v>
      </c>
      <c r="R10" s="1">
        <v>16.875499999999999</v>
      </c>
      <c r="S10" s="1">
        <v>0.292319408</v>
      </c>
      <c r="T10" s="1">
        <v>2.9864499999999999E-2</v>
      </c>
      <c r="U10" s="1">
        <v>1.8148747999999999E-2</v>
      </c>
      <c r="V10" s="1">
        <v>0.13139999999999999</v>
      </c>
      <c r="W10" s="1">
        <v>0.290455556</v>
      </c>
      <c r="X10" s="1">
        <v>7.3499999999999996E-2</v>
      </c>
      <c r="Y10" s="1">
        <v>0.16788888900000001</v>
      </c>
      <c r="Z10" s="1">
        <v>0.37703795499999998</v>
      </c>
      <c r="AA10" s="1">
        <v>0.26741169999999997</v>
      </c>
      <c r="AB10" s="1">
        <v>0.63333333300000005</v>
      </c>
      <c r="AC10" s="1">
        <v>0.29952706400000001</v>
      </c>
      <c r="AD10" s="1">
        <v>0.25502061100000001</v>
      </c>
      <c r="AE10" s="1">
        <f t="shared" si="5"/>
        <v>7.613310001328201E-2</v>
      </c>
      <c r="AF10" s="1">
        <v>0.38956758800000002</v>
      </c>
      <c r="AG10" s="1">
        <v>6.3021155999999995E-2</v>
      </c>
      <c r="AH10" s="1">
        <v>6.1256067999999997E-2</v>
      </c>
      <c r="AI10" s="1">
        <v>1</v>
      </c>
      <c r="AJ10" s="1">
        <v>0.76812830300000001</v>
      </c>
      <c r="AK10" s="1">
        <v>1</v>
      </c>
      <c r="AL10" s="1">
        <v>0.58278608499999995</v>
      </c>
      <c r="AM10" s="1">
        <v>0.292319408</v>
      </c>
      <c r="AN10" s="1">
        <f t="shared" si="6"/>
        <v>0.74497938892231896</v>
      </c>
      <c r="AO10" s="1">
        <f t="shared" si="7"/>
        <v>0.22126405888619516</v>
      </c>
      <c r="AP10" s="1">
        <f t="shared" si="8"/>
        <v>1.215579566250494</v>
      </c>
      <c r="AQ10" s="1">
        <f t="shared" si="9"/>
        <v>4.2782162737495053</v>
      </c>
      <c r="AR10" s="1">
        <f t="shared" si="10"/>
        <v>0.19081199546091909</v>
      </c>
      <c r="AS10" s="1">
        <f t="shared" si="11"/>
        <v>0.55283333332500006</v>
      </c>
      <c r="AT10" s="1">
        <f t="shared" si="12"/>
        <v>0.81404164395471312</v>
      </c>
      <c r="AU10" s="1">
        <f t="shared" si="13"/>
        <v>0.21282479339037061</v>
      </c>
      <c r="AV10" s="1">
        <f t="shared" si="14"/>
        <v>0.42050853960962942</v>
      </c>
      <c r="AW10" s="1">
        <f t="shared" si="15"/>
        <v>0.28788013379727373</v>
      </c>
      <c r="AX10" s="1">
        <f t="shared" si="33"/>
        <v>3.0505804610748668</v>
      </c>
      <c r="AY10" s="1">
        <f t="shared" si="34"/>
        <v>0.45204945099806032</v>
      </c>
      <c r="AZ10" s="1">
        <f t="shared" si="35"/>
        <v>0.33581309137163601</v>
      </c>
      <c r="BA10" s="1">
        <f t="shared" si="36"/>
        <v>0.77274720198990565</v>
      </c>
      <c r="BB10" s="1">
        <f t="shared" si="37"/>
        <v>0.85509989529064234</v>
      </c>
      <c r="BC10" s="1">
        <f t="shared" si="38"/>
        <v>0.35647232627341247</v>
      </c>
      <c r="BD10" s="1">
        <f t="shared" si="39"/>
        <v>0.7749143697304115</v>
      </c>
      <c r="BE10" s="1">
        <f t="shared" si="16"/>
        <v>0.27471182903862967</v>
      </c>
      <c r="BF10" s="1">
        <f t="shared" si="17"/>
        <v>0.20407463905141304</v>
      </c>
      <c r="BG10" s="1">
        <f t="shared" si="18"/>
        <v>0.4696008296756925</v>
      </c>
      <c r="BH10" s="1">
        <f t="shared" si="19"/>
        <v>0.51964681237283716</v>
      </c>
      <c r="BI10" s="1">
        <f t="shared" si="20"/>
        <v>0.2166293190623618</v>
      </c>
      <c r="BJ10" s="1">
        <f t="shared" si="21"/>
        <v>0.47091782411626398</v>
      </c>
      <c r="BK10" s="1">
        <f t="shared" si="22"/>
        <v>1.814874766512958E-2</v>
      </c>
      <c r="BL10" s="2">
        <f t="shared" si="23"/>
        <v>1.21</v>
      </c>
      <c r="BM10" s="2">
        <f t="shared" si="24"/>
        <v>0.89887033301899322</v>
      </c>
      <c r="BN10" s="2">
        <f t="shared" si="25"/>
        <v>2.0684111270202559</v>
      </c>
      <c r="BO10" s="2">
        <f t="shared" si="26"/>
        <v>2.288844441724843</v>
      </c>
      <c r="BP10" s="2">
        <f t="shared" si="27"/>
        <v>0.95416887209687107</v>
      </c>
      <c r="BQ10" s="2">
        <f t="shared" si="28"/>
        <v>2.074211981241453</v>
      </c>
      <c r="BR10" s="2">
        <f t="shared" si="29"/>
        <v>7.993825657838273E-2</v>
      </c>
      <c r="BS10" s="1">
        <f t="shared" si="40"/>
        <v>1.9911040511864426</v>
      </c>
      <c r="BT10" s="1">
        <f t="shared" si="41"/>
        <v>1.4791275715416727</v>
      </c>
      <c r="BU10" s="1">
        <f t="shared" si="42"/>
        <v>3.4036543591149973</v>
      </c>
      <c r="BV10" s="1">
        <f t="shared" si="43"/>
        <v>3.7663863144247158</v>
      </c>
      <c r="BW10" s="1">
        <f t="shared" si="44"/>
        <v>1.5701235592959328</v>
      </c>
      <c r="BX10" s="1">
        <f t="shared" si="45"/>
        <v>3.4131998998919957</v>
      </c>
      <c r="BY10" s="1">
        <f t="shared" si="30"/>
        <v>0.13154164175041252</v>
      </c>
    </row>
    <row r="11" spans="1:77" x14ac:dyDescent="0.25">
      <c r="A11" s="1">
        <v>20121116</v>
      </c>
      <c r="B11" s="1">
        <v>2012</v>
      </c>
      <c r="C11" s="1">
        <v>11</v>
      </c>
      <c r="D11" s="1">
        <v>-2.835</v>
      </c>
      <c r="E11" s="1">
        <v>90.721999999999994</v>
      </c>
      <c r="F11" s="1">
        <f t="shared" si="0"/>
        <v>3.7624227839999995</v>
      </c>
      <c r="G11" s="1">
        <v>134.25</v>
      </c>
      <c r="H11" s="1">
        <v>2.6949999999999998</v>
      </c>
      <c r="I11" s="1">
        <v>171.6272917</v>
      </c>
      <c r="J11" s="1">
        <v>50.789291669999997</v>
      </c>
      <c r="K11" s="1">
        <f t="shared" si="31"/>
        <v>2.2242897004319997E-3</v>
      </c>
      <c r="L11" s="1">
        <f t="shared" si="32"/>
        <v>6.5822922004319989E-4</v>
      </c>
      <c r="M11" s="1">
        <f t="shared" si="1"/>
        <v>1.5660604803887997E-3</v>
      </c>
      <c r="N11" s="1">
        <f t="shared" si="2"/>
        <v>0.29592782806815099</v>
      </c>
      <c r="O11" s="1">
        <f t="shared" si="3"/>
        <v>1.1134056027432457</v>
      </c>
      <c r="P11" s="1">
        <f t="shared" si="4"/>
        <v>2.6490171812567538</v>
      </c>
      <c r="Q11" s="1">
        <v>8.4868900000000007</v>
      </c>
      <c r="R11" s="1">
        <v>37.546500000000002</v>
      </c>
      <c r="S11" s="1">
        <v>0.184363785</v>
      </c>
      <c r="T11" s="1">
        <v>2.3483799999999999E-2</v>
      </c>
      <c r="U11" s="1">
        <v>9.6025069999999997E-3</v>
      </c>
      <c r="V11" s="1">
        <v>2.7244444E-2</v>
      </c>
      <c r="W11" s="1">
        <v>0.13286666699999999</v>
      </c>
      <c r="X11" s="1">
        <v>1.6466667000000001E-2</v>
      </c>
      <c r="Y11" s="1">
        <v>8.0799999999999997E-2</v>
      </c>
      <c r="Z11" s="1">
        <v>0.65968078299999999</v>
      </c>
      <c r="AA11" s="1">
        <v>0.243681748</v>
      </c>
      <c r="AB11" s="1">
        <v>0.83333333300000001</v>
      </c>
      <c r="AC11" s="1">
        <v>0.65000417099999996</v>
      </c>
      <c r="AD11" s="1">
        <v>0.32423091199999998</v>
      </c>
      <c r="AE11" s="1">
        <f t="shared" si="5"/>
        <v>0.16805805817505645</v>
      </c>
      <c r="AF11" s="1">
        <v>0.49887152099999998</v>
      </c>
      <c r="AG11" s="1">
        <v>0.112961568</v>
      </c>
      <c r="AH11" s="1">
        <v>0.15670509699999999</v>
      </c>
      <c r="AI11" s="1">
        <v>1</v>
      </c>
      <c r="AJ11" s="1">
        <v>0.75374651400000003</v>
      </c>
      <c r="AK11" s="1">
        <v>1</v>
      </c>
      <c r="AL11" s="1">
        <v>0.25564783299999999</v>
      </c>
      <c r="AM11" s="1">
        <v>0.184363785</v>
      </c>
      <c r="AN11" s="1">
        <f t="shared" si="6"/>
        <v>0.67576908752327747</v>
      </c>
      <c r="AO11" s="1">
        <f t="shared" si="7"/>
        <v>0.27544941529756395</v>
      </c>
      <c r="AP11" s="1">
        <f t="shared" si="8"/>
        <v>1.0363571559550326</v>
      </c>
      <c r="AQ11" s="1">
        <f t="shared" si="9"/>
        <v>2.7260656280449669</v>
      </c>
      <c r="AR11" s="1">
        <f t="shared" si="10"/>
        <v>0.12310051954881827</v>
      </c>
      <c r="AS11" s="1">
        <f t="shared" si="11"/>
        <v>0.55783333332500007</v>
      </c>
      <c r="AT11" s="1">
        <f t="shared" si="12"/>
        <v>0.61437827378239918</v>
      </c>
      <c r="AU11" s="1">
        <f t="shared" si="13"/>
        <v>0.18633767921654981</v>
      </c>
      <c r="AV11" s="1">
        <f t="shared" si="14"/>
        <v>0.64699565378345025</v>
      </c>
      <c r="AW11" s="1">
        <f t="shared" si="15"/>
        <v>0.33803219478689989</v>
      </c>
      <c r="AX11" s="1">
        <f t="shared" si="33"/>
        <v>2.2438963860955092</v>
      </c>
      <c r="AY11" s="1">
        <f t="shared" si="34"/>
        <v>0.37739829813847214</v>
      </c>
      <c r="AZ11" s="1">
        <f t="shared" si="35"/>
        <v>0.32135715329331938</v>
      </c>
      <c r="BA11" s="1">
        <f t="shared" si="36"/>
        <v>0.36294262107770986</v>
      </c>
      <c r="BB11" s="1">
        <f t="shared" si="37"/>
        <v>0.37163220421569121</v>
      </c>
      <c r="BC11" s="1">
        <f t="shared" si="38"/>
        <v>0.289852208479144</v>
      </c>
      <c r="BD11" s="1">
        <f t="shared" si="39"/>
        <v>0.32488260380969231</v>
      </c>
      <c r="BE11" s="1">
        <f t="shared" si="16"/>
        <v>0.1543178621797674</v>
      </c>
      <c r="BF11" s="1">
        <f t="shared" si="17"/>
        <v>0.13140268288704693</v>
      </c>
      <c r="BG11" s="1">
        <f t="shared" si="18"/>
        <v>0.14840694739456228</v>
      </c>
      <c r="BH11" s="1">
        <f t="shared" si="19"/>
        <v>0.15196011098777654</v>
      </c>
      <c r="BI11" s="1">
        <f t="shared" si="20"/>
        <v>0.11852033615735592</v>
      </c>
      <c r="BJ11" s="1">
        <f t="shared" si="21"/>
        <v>0.1328442367827341</v>
      </c>
      <c r="BK11" s="1">
        <f t="shared" si="22"/>
        <v>9.6025070323118977E-3</v>
      </c>
      <c r="BL11" s="2">
        <f t="shared" si="23"/>
        <v>1.2099999999999997</v>
      </c>
      <c r="BM11" s="2">
        <f t="shared" si="24"/>
        <v>1.0303230231903309</v>
      </c>
      <c r="BN11" s="2">
        <f t="shared" si="25"/>
        <v>1.1636527606780445</v>
      </c>
      <c r="BO11" s="2">
        <f t="shared" si="26"/>
        <v>1.1915129700346314</v>
      </c>
      <c r="BP11" s="2">
        <f t="shared" si="27"/>
        <v>0.92931307319006562</v>
      </c>
      <c r="BQ11" s="2">
        <f t="shared" si="28"/>
        <v>1.0416261878994786</v>
      </c>
      <c r="BR11" s="2">
        <f t="shared" si="29"/>
        <v>7.5292862050941267E-2</v>
      </c>
      <c r="BS11" s="1">
        <f t="shared" si="40"/>
        <v>2.9591645082251721</v>
      </c>
      <c r="BT11" s="1">
        <f t="shared" si="41"/>
        <v>2.5197482001918083</v>
      </c>
      <c r="BU11" s="1">
        <f t="shared" si="42"/>
        <v>2.8458181399146363</v>
      </c>
      <c r="BV11" s="1">
        <f t="shared" si="43"/>
        <v>2.9139528033193756</v>
      </c>
      <c r="BW11" s="1">
        <f t="shared" si="44"/>
        <v>2.2727192257964495</v>
      </c>
      <c r="BX11" s="1">
        <f t="shared" si="45"/>
        <v>2.5473911124545632</v>
      </c>
      <c r="BY11" s="1">
        <f t="shared" si="30"/>
        <v>0.1841355083502805</v>
      </c>
    </row>
    <row r="12" spans="1:77" x14ac:dyDescent="0.25">
      <c r="A12" s="1">
        <v>20090408</v>
      </c>
      <c r="B12" s="1">
        <v>2009</v>
      </c>
      <c r="C12" s="1">
        <v>4</v>
      </c>
      <c r="D12" s="1">
        <v>-3.3719999999999999</v>
      </c>
      <c r="E12" s="1">
        <v>115.74299999999999</v>
      </c>
      <c r="F12" s="1">
        <f t="shared" si="0"/>
        <v>4.8000936960000002</v>
      </c>
      <c r="G12" s="1">
        <v>353.14299999999997</v>
      </c>
      <c r="H12" s="1">
        <v>0.69499999999999995</v>
      </c>
      <c r="I12" s="1">
        <v>246.02862500000001</v>
      </c>
      <c r="J12" s="1">
        <v>219.0786042</v>
      </c>
      <c r="K12" s="1">
        <f t="shared" si="31"/>
        <v>3.1885309800000002E-3</v>
      </c>
      <c r="L12" s="1">
        <f t="shared" si="32"/>
        <v>2.8392587104319996E-3</v>
      </c>
      <c r="M12" s="1">
        <f t="shared" si="1"/>
        <v>3.492722695680006E-4</v>
      </c>
      <c r="N12" s="1">
        <f t="shared" si="2"/>
        <v>0.89045981621041048</v>
      </c>
      <c r="O12" s="1">
        <f t="shared" si="3"/>
        <v>4.2742905503329105</v>
      </c>
      <c r="P12" s="1">
        <f t="shared" si="4"/>
        <v>0.52580314566708974</v>
      </c>
      <c r="Q12" s="1">
        <v>22.705300000000001</v>
      </c>
      <c r="R12" s="1">
        <v>27.619</v>
      </c>
      <c r="S12" s="1">
        <v>0.45117964900000002</v>
      </c>
      <c r="T12" s="1">
        <v>9.0460600000000002E-2</v>
      </c>
      <c r="U12" s="1">
        <v>0.102954795</v>
      </c>
      <c r="V12" s="1">
        <v>0.15075555600000001</v>
      </c>
      <c r="W12" s="1">
        <v>0.269822222</v>
      </c>
      <c r="X12" s="1">
        <v>0.136488889</v>
      </c>
      <c r="Y12" s="1">
        <v>7.0522221999999996E-2</v>
      </c>
      <c r="Z12" s="1">
        <v>0.28310260799999998</v>
      </c>
      <c r="AA12" s="1">
        <v>0.58558323300000004</v>
      </c>
      <c r="AB12" s="1">
        <v>0.63333333300000005</v>
      </c>
      <c r="AC12" s="1">
        <v>0.183047234</v>
      </c>
      <c r="AD12" s="1">
        <v>0.67224891899999994</v>
      </c>
      <c r="AE12" s="1">
        <f t="shared" si="5"/>
        <v>0.63029475229114085</v>
      </c>
      <c r="AF12" s="1">
        <v>0.48041076399999999</v>
      </c>
      <c r="AG12" s="1">
        <v>0.102454506</v>
      </c>
      <c r="AH12" s="1">
        <v>0.14041262099999999</v>
      </c>
      <c r="AI12" s="1">
        <v>1</v>
      </c>
      <c r="AJ12" s="1">
        <v>0.96095953499999998</v>
      </c>
      <c r="AK12" s="1">
        <v>1</v>
      </c>
      <c r="AL12" s="1">
        <v>1</v>
      </c>
      <c r="AM12" s="1">
        <v>0.45117964900000002</v>
      </c>
      <c r="AN12" s="1">
        <f t="shared" si="6"/>
        <v>0.32775108100684425</v>
      </c>
      <c r="AO12" s="1">
        <f t="shared" si="7"/>
        <v>0.84622425721439287</v>
      </c>
      <c r="AP12" s="1">
        <f t="shared" si="8"/>
        <v>4.0619557224570899</v>
      </c>
      <c r="AQ12" s="1">
        <f t="shared" si="9"/>
        <v>0.73813797354291033</v>
      </c>
      <c r="AR12" s="1">
        <f t="shared" si="10"/>
        <v>2.8958735738471256E-2</v>
      </c>
      <c r="AS12" s="1">
        <f t="shared" si="11"/>
        <v>0.55283333332500006</v>
      </c>
      <c r="AT12" s="1">
        <f t="shared" si="12"/>
        <v>2.7201848449785757</v>
      </c>
      <c r="AU12" s="1">
        <f t="shared" si="13"/>
        <v>0.29760976615308243</v>
      </c>
      <c r="AV12" s="1">
        <f t="shared" si="14"/>
        <v>0.33572356684691762</v>
      </c>
      <c r="AW12" s="1">
        <f t="shared" si="15"/>
        <v>0.59841443201680988</v>
      </c>
      <c r="AX12" s="1">
        <f t="shared" si="33"/>
        <v>0.8833772888799003</v>
      </c>
      <c r="AY12" s="1">
        <f t="shared" si="34"/>
        <v>0.51075306949493549</v>
      </c>
      <c r="AZ12" s="1">
        <f t="shared" si="35"/>
        <v>0.71392367394258405</v>
      </c>
      <c r="BA12" s="1">
        <f t="shared" si="36"/>
        <v>1.1440538345199527</v>
      </c>
      <c r="BB12" s="1">
        <f t="shared" si="37"/>
        <v>0.80347632712747041</v>
      </c>
      <c r="BC12" s="1">
        <f t="shared" si="38"/>
        <v>0.66932700805944778</v>
      </c>
      <c r="BD12" s="1">
        <f t="shared" si="39"/>
        <v>1.1479479041016953</v>
      </c>
      <c r="BE12" s="1">
        <f t="shared" si="16"/>
        <v>0.58129702443999998</v>
      </c>
      <c r="BF12" s="1">
        <f t="shared" si="17"/>
        <v>0.81252905195553005</v>
      </c>
      <c r="BG12" s="1">
        <f t="shared" si="18"/>
        <v>1.3020677300348853</v>
      </c>
      <c r="BH12" s="1">
        <f t="shared" si="19"/>
        <v>0.91445049684975011</v>
      </c>
      <c r="BI12" s="1">
        <f t="shared" si="20"/>
        <v>0.76177280451203033</v>
      </c>
      <c r="BJ12" s="1">
        <f t="shared" si="21"/>
        <v>1.3064996389083214</v>
      </c>
      <c r="BK12" s="1">
        <f t="shared" si="22"/>
        <v>0.10295479508533523</v>
      </c>
      <c r="BL12" s="2">
        <f t="shared" si="23"/>
        <v>1.21</v>
      </c>
      <c r="BM12" s="2">
        <f t="shared" si="24"/>
        <v>1.6913214957763312</v>
      </c>
      <c r="BN12" s="2">
        <f t="shared" si="25"/>
        <v>2.7103217238381556</v>
      </c>
      <c r="BO12" s="2">
        <f t="shared" si="26"/>
        <v>1.9034762860762007</v>
      </c>
      <c r="BP12" s="2">
        <f t="shared" si="27"/>
        <v>1.585669725984804</v>
      </c>
      <c r="BQ12" s="2">
        <f t="shared" si="28"/>
        <v>2.7195469727408552</v>
      </c>
      <c r="BR12" s="2">
        <f t="shared" si="29"/>
        <v>0.21430576248565328</v>
      </c>
      <c r="BS12" s="1">
        <f t="shared" si="40"/>
        <v>1.0631590875323007</v>
      </c>
      <c r="BT12" s="1">
        <f t="shared" si="41"/>
        <v>1.4860692712176284</v>
      </c>
      <c r="BU12" s="1">
        <f t="shared" si="42"/>
        <v>2.3814075792022691</v>
      </c>
      <c r="BV12" s="1">
        <f t="shared" si="43"/>
        <v>1.6724777780530131</v>
      </c>
      <c r="BW12" s="1">
        <f t="shared" si="44"/>
        <v>1.3932389909137168</v>
      </c>
      <c r="BX12" s="1">
        <f t="shared" si="45"/>
        <v>2.3895132876366927</v>
      </c>
      <c r="BY12" s="1">
        <f t="shared" si="30"/>
        <v>0.18829844536955465</v>
      </c>
    </row>
    <row r="13" spans="1:77" x14ac:dyDescent="0.25">
      <c r="A13" s="1">
        <v>20061124</v>
      </c>
      <c r="B13" s="1">
        <v>2006</v>
      </c>
      <c r="C13" s="1">
        <v>11</v>
      </c>
      <c r="D13" s="1">
        <v>-1.3160000000000001</v>
      </c>
      <c r="E13" s="1">
        <v>61.393000000000001</v>
      </c>
      <c r="F13" s="1">
        <f t="shared" si="0"/>
        <v>2.5460904960000001</v>
      </c>
      <c r="G13" s="1">
        <v>121.87</v>
      </c>
      <c r="H13" s="1">
        <v>1.718</v>
      </c>
      <c r="I13" s="1">
        <v>119.6839792</v>
      </c>
      <c r="J13" s="1">
        <v>76.299479169999998</v>
      </c>
      <c r="K13" s="1">
        <f t="shared" si="31"/>
        <v>1.5511043704319999E-3</v>
      </c>
      <c r="L13" s="1">
        <f t="shared" si="32"/>
        <v>9.8884125004319997E-4</v>
      </c>
      <c r="M13" s="1">
        <f t="shared" si="1"/>
        <v>5.6226312038879997E-4</v>
      </c>
      <c r="N13" s="1">
        <f t="shared" si="2"/>
        <v>0.63750787432040867</v>
      </c>
      <c r="O13" s="1">
        <f t="shared" si="3"/>
        <v>1.6231527399323551</v>
      </c>
      <c r="P13" s="1">
        <f t="shared" si="4"/>
        <v>0.92293775606764505</v>
      </c>
      <c r="Q13" s="1">
        <v>3.6676700000000002</v>
      </c>
      <c r="R13" s="1">
        <v>2.5329199999999998</v>
      </c>
      <c r="S13" s="1">
        <v>0.59150338899999999</v>
      </c>
      <c r="T13" s="1">
        <v>0.104114</v>
      </c>
      <c r="U13" s="1">
        <v>6.9346393000000006E-2</v>
      </c>
      <c r="V13" s="1">
        <v>3.4177777999999999E-2</v>
      </c>
      <c r="W13" s="1">
        <v>0.141555556</v>
      </c>
      <c r="X13" s="1">
        <v>1.9133332999999999E-2</v>
      </c>
      <c r="Y13" s="1">
        <v>7.8988889000000007E-2</v>
      </c>
      <c r="Z13" s="1">
        <v>0.61102680700000001</v>
      </c>
      <c r="AA13" s="1">
        <v>0.28369187400000001</v>
      </c>
      <c r="AB13" s="1">
        <v>0.85555555599999999</v>
      </c>
      <c r="AC13" s="1">
        <v>0.58967324099999996</v>
      </c>
      <c r="AD13" s="1">
        <v>0.49624189699999999</v>
      </c>
      <c r="AE13" s="1">
        <f t="shared" si="5"/>
        <v>0.39652264178509761</v>
      </c>
      <c r="AF13" s="1">
        <v>0.55058173700000002</v>
      </c>
      <c r="AG13" s="1">
        <v>0.148045442</v>
      </c>
      <c r="AH13" s="1">
        <v>0.202791262</v>
      </c>
      <c r="AI13" s="1">
        <v>1</v>
      </c>
      <c r="AJ13" s="1">
        <v>0.77799507499999998</v>
      </c>
      <c r="AK13" s="1">
        <v>1</v>
      </c>
      <c r="AL13" s="1">
        <v>1</v>
      </c>
      <c r="AM13" s="1">
        <v>0.59150338899999999</v>
      </c>
      <c r="AN13" s="1">
        <f t="shared" si="6"/>
        <v>0.50375810289652911</v>
      </c>
      <c r="AO13" s="1">
        <f t="shared" si="7"/>
        <v>0.51738465956170177</v>
      </c>
      <c r="AP13" s="1">
        <f t="shared" si="8"/>
        <v>1.3173081644862445</v>
      </c>
      <c r="AQ13" s="1">
        <f t="shared" si="9"/>
        <v>1.2287823315137556</v>
      </c>
      <c r="AR13" s="1">
        <f t="shared" si="10"/>
        <v>5.5870342486499122E-2</v>
      </c>
      <c r="AS13" s="1">
        <f t="shared" si="11"/>
        <v>0.55838888890000005</v>
      </c>
      <c r="AT13" s="1">
        <f t="shared" si="12"/>
        <v>0.77053156096508624</v>
      </c>
      <c r="AU13" s="1">
        <f t="shared" si="13"/>
        <v>0.17210220381455824</v>
      </c>
      <c r="AV13" s="1">
        <f t="shared" si="14"/>
        <v>0.68345335218544179</v>
      </c>
      <c r="AW13" s="1">
        <f t="shared" si="15"/>
        <v>0.39422730676885215</v>
      </c>
      <c r="AX13" s="1">
        <f t="shared" si="33"/>
        <v>1.0836931509487628</v>
      </c>
      <c r="AY13" s="1">
        <f t="shared" si="34"/>
        <v>1.0002128457345774</v>
      </c>
      <c r="AZ13" s="1">
        <f t="shared" si="35"/>
        <v>1.1217489382163213</v>
      </c>
      <c r="BA13" s="1">
        <f t="shared" si="36"/>
        <v>1.1013463283390885</v>
      </c>
      <c r="BB13" s="1">
        <f t="shared" si="37"/>
        <v>0.91896482925773082</v>
      </c>
      <c r="BC13" s="1">
        <f t="shared" si="38"/>
        <v>0.94801399645528783</v>
      </c>
      <c r="BD13" s="1">
        <f t="shared" si="39"/>
        <v>0.99145158929513633</v>
      </c>
      <c r="BE13" s="1">
        <f t="shared" si="16"/>
        <v>0.66620390177000011</v>
      </c>
      <c r="BF13" s="1">
        <f t="shared" si="17"/>
        <v>0.74715449079963092</v>
      </c>
      <c r="BG13" s="1">
        <f t="shared" si="18"/>
        <v>0.73356508494020001</v>
      </c>
      <c r="BH13" s="1">
        <f t="shared" si="19"/>
        <v>0.61208767459017832</v>
      </c>
      <c r="BI13" s="1">
        <f t="shared" si="20"/>
        <v>0.63143622486396389</v>
      </c>
      <c r="BJ13" s="1">
        <f t="shared" si="21"/>
        <v>0.66036836061568049</v>
      </c>
      <c r="BK13" s="1">
        <f t="shared" si="22"/>
        <v>6.9346392944935123E-2</v>
      </c>
      <c r="BL13" s="2">
        <f t="shared" si="23"/>
        <v>1.2100000000000002</v>
      </c>
      <c r="BM13" s="2">
        <f t="shared" si="24"/>
        <v>1.3570273777526893</v>
      </c>
      <c r="BN13" s="2">
        <f t="shared" si="25"/>
        <v>1.3323454732393347</v>
      </c>
      <c r="BO13" s="2">
        <f t="shared" si="26"/>
        <v>1.1117108204956285</v>
      </c>
      <c r="BP13" s="2">
        <f t="shared" si="27"/>
        <v>1.1468528329772112</v>
      </c>
      <c r="BQ13" s="2">
        <f t="shared" si="28"/>
        <v>1.1994011356313485</v>
      </c>
      <c r="BR13" s="2">
        <f t="shared" si="29"/>
        <v>0.12595113183882292</v>
      </c>
      <c r="BS13" s="1">
        <f t="shared" si="40"/>
        <v>1.8166473359332973</v>
      </c>
      <c r="BT13" s="1">
        <f t="shared" si="41"/>
        <v>2.0373885707297283</v>
      </c>
      <c r="BU13" s="1">
        <f t="shared" si="42"/>
        <v>2.0003321111595254</v>
      </c>
      <c r="BV13" s="1">
        <f t="shared" si="43"/>
        <v>1.6690797523814902</v>
      </c>
      <c r="BW13" s="1">
        <f t="shared" si="44"/>
        <v>1.7218406146575251</v>
      </c>
      <c r="BX13" s="1">
        <f t="shared" si="45"/>
        <v>1.8007346097190584</v>
      </c>
      <c r="BY13" s="1">
        <f t="shared" si="30"/>
        <v>0.189098171994034</v>
      </c>
    </row>
    <row r="14" spans="1:77" x14ac:dyDescent="0.25">
      <c r="A14" s="1">
        <v>20140203</v>
      </c>
      <c r="B14" s="1">
        <v>2014</v>
      </c>
      <c r="C14" s="1">
        <v>2</v>
      </c>
      <c r="D14" s="1">
        <v>-12.526</v>
      </c>
      <c r="E14" s="1">
        <v>53.155999999999999</v>
      </c>
      <c r="F14" s="1">
        <f t="shared" si="0"/>
        <v>2.2044856320000004</v>
      </c>
      <c r="G14" s="1">
        <v>151.92699999999999</v>
      </c>
      <c r="H14" s="1">
        <v>0.746</v>
      </c>
      <c r="I14" s="1">
        <v>106.020625</v>
      </c>
      <c r="J14" s="1">
        <v>92.75972917</v>
      </c>
      <c r="K14" s="1">
        <f t="shared" si="31"/>
        <v>1.3740273E-3</v>
      </c>
      <c r="L14" s="1">
        <f t="shared" si="32"/>
        <v>1.2021660900432001E-3</v>
      </c>
      <c r="M14" s="1">
        <f t="shared" si="1"/>
        <v>1.7186120995679992E-4</v>
      </c>
      <c r="N14" s="1">
        <f t="shared" si="2"/>
        <v>0.87492154635006159</v>
      </c>
      <c r="O14" s="1">
        <f t="shared" si="3"/>
        <v>1.928751978055933</v>
      </c>
      <c r="P14" s="1">
        <f t="shared" si="4"/>
        <v>0.27573365394406735</v>
      </c>
      <c r="Q14" s="1">
        <v>5.0851800000000003</v>
      </c>
      <c r="R14" s="1">
        <v>5.1495100000000003</v>
      </c>
      <c r="S14" s="1">
        <v>0.496857257</v>
      </c>
      <c r="T14" s="1">
        <v>2.9971600000000001E-2</v>
      </c>
      <c r="U14" s="1">
        <v>5.335264E-2</v>
      </c>
      <c r="V14" s="1">
        <v>8.8300000000000003E-2</v>
      </c>
      <c r="W14" s="1">
        <v>0.17967777800000001</v>
      </c>
      <c r="X14" s="1">
        <v>9.0622222000000002E-2</v>
      </c>
      <c r="Y14" s="1">
        <v>7.8677778000000004E-2</v>
      </c>
      <c r="Z14" s="1">
        <v>0.340990132</v>
      </c>
      <c r="AA14" s="1">
        <v>0.39093411300000003</v>
      </c>
      <c r="AB14" s="1">
        <v>0.76666666699999997</v>
      </c>
      <c r="AC14" s="1">
        <v>0.25482776400000001</v>
      </c>
      <c r="AD14" s="1">
        <v>0.65012144000000005</v>
      </c>
      <c r="AE14" s="1">
        <f t="shared" si="5"/>
        <v>0.60090508699694523</v>
      </c>
      <c r="AF14" s="1">
        <v>0.15530250100000001</v>
      </c>
      <c r="AG14" s="1">
        <v>1.7710462999999999E-2</v>
      </c>
      <c r="AH14" s="1">
        <v>0</v>
      </c>
      <c r="AI14" s="1">
        <v>1</v>
      </c>
      <c r="AJ14" s="1">
        <v>0.84299037200000004</v>
      </c>
      <c r="AK14" s="1">
        <v>1</v>
      </c>
      <c r="AL14" s="1">
        <v>1</v>
      </c>
      <c r="AM14" s="1">
        <v>0.496857257</v>
      </c>
      <c r="AN14" s="1">
        <f t="shared" si="6"/>
        <v>0.34987856009794177</v>
      </c>
      <c r="AO14" s="1">
        <f t="shared" si="7"/>
        <v>0.80681469226171076</v>
      </c>
      <c r="AP14" s="1">
        <f t="shared" si="8"/>
        <v>1.7786113967774433</v>
      </c>
      <c r="AQ14" s="1">
        <f t="shared" si="9"/>
        <v>0.42587423522255707</v>
      </c>
      <c r="AR14" s="1">
        <f t="shared" si="10"/>
        <v>1.9108540500534437E-2</v>
      </c>
      <c r="AS14" s="1">
        <f t="shared" si="11"/>
        <v>0.55616666667500003</v>
      </c>
      <c r="AT14" s="1">
        <f t="shared" si="12"/>
        <v>1.0978609126426488</v>
      </c>
      <c r="AU14" s="1">
        <f t="shared" si="13"/>
        <v>0.20240155172058336</v>
      </c>
      <c r="AV14" s="1">
        <f t="shared" si="14"/>
        <v>0.56426511527941658</v>
      </c>
      <c r="AW14" s="1">
        <f t="shared" si="15"/>
        <v>0.42480500694709677</v>
      </c>
      <c r="AX14" s="1">
        <f t="shared" si="33"/>
        <v>0.47424459360354382</v>
      </c>
      <c r="AY14" s="1">
        <f t="shared" si="34"/>
        <v>0.10556448567777607</v>
      </c>
      <c r="AZ14" s="1">
        <f t="shared" si="35"/>
        <v>0.14389000149498463</v>
      </c>
      <c r="BA14" s="1">
        <f t="shared" si="36"/>
        <v>0.24212776831014834</v>
      </c>
      <c r="BB14" s="1">
        <f t="shared" si="37"/>
        <v>0.15768656246395568</v>
      </c>
      <c r="BC14" s="1">
        <f t="shared" si="38"/>
        <v>0.13542179671264204</v>
      </c>
      <c r="BD14" s="1">
        <f t="shared" si="39"/>
        <v>0.23658306560286491</v>
      </c>
      <c r="BE14" s="1">
        <f t="shared" si="16"/>
        <v>0.18791602621</v>
      </c>
      <c r="BF14" s="1">
        <f t="shared" si="17"/>
        <v>0.2561395257001749</v>
      </c>
      <c r="BG14" s="1">
        <f t="shared" si="18"/>
        <v>0.4310132121026139</v>
      </c>
      <c r="BH14" s="1">
        <f t="shared" si="19"/>
        <v>0.28069887343921129</v>
      </c>
      <c r="BI14" s="1">
        <f t="shared" si="20"/>
        <v>0.24106521939712866</v>
      </c>
      <c r="BJ14" s="1">
        <f t="shared" si="21"/>
        <v>0.42114305082082704</v>
      </c>
      <c r="BK14" s="1">
        <f t="shared" si="22"/>
        <v>5.3352639715852294E-2</v>
      </c>
      <c r="BL14" s="2">
        <f t="shared" si="23"/>
        <v>1.21</v>
      </c>
      <c r="BM14" s="2">
        <f t="shared" si="24"/>
        <v>1.6492942744056316</v>
      </c>
      <c r="BN14" s="2">
        <f t="shared" si="25"/>
        <v>2.7753140440578861</v>
      </c>
      <c r="BO14" s="2">
        <f t="shared" si="26"/>
        <v>1.8074330524735804</v>
      </c>
      <c r="BP14" s="2">
        <f t="shared" si="27"/>
        <v>1.5522301176407238</v>
      </c>
      <c r="BQ14" s="2">
        <f t="shared" si="28"/>
        <v>2.7117596182229353</v>
      </c>
      <c r="BR14" s="2">
        <f t="shared" si="29"/>
        <v>0.34354011926602707</v>
      </c>
      <c r="BS14" s="1">
        <f t="shared" si="40"/>
        <v>0.6797346146909512</v>
      </c>
      <c r="BT14" s="1">
        <f t="shared" si="41"/>
        <v>0.92651438688025134</v>
      </c>
      <c r="BU14" s="1">
        <f t="shared" si="42"/>
        <v>1.5590719193256799</v>
      </c>
      <c r="BV14" s="1">
        <f t="shared" si="43"/>
        <v>1.0153510822337348</v>
      </c>
      <c r="BW14" s="1">
        <f t="shared" si="44"/>
        <v>0.87198722390595651</v>
      </c>
      <c r="BX14" s="1">
        <f t="shared" si="45"/>
        <v>1.5233693216754114</v>
      </c>
      <c r="BY14" s="1">
        <f t="shared" si="30"/>
        <v>0.19298852115717055</v>
      </c>
    </row>
    <row r="15" spans="1:77" x14ac:dyDescent="0.25">
      <c r="A15" s="1">
        <v>20070321</v>
      </c>
      <c r="B15" s="1">
        <v>2007</v>
      </c>
      <c r="C15" s="1">
        <v>3</v>
      </c>
      <c r="D15" s="1">
        <v>-2.3239999999999998</v>
      </c>
      <c r="E15" s="1">
        <v>75.087000000000003</v>
      </c>
      <c r="F15" s="1">
        <f t="shared" si="0"/>
        <v>3.1140080640000001</v>
      </c>
      <c r="G15" s="1">
        <v>293.55</v>
      </c>
      <c r="H15" s="1">
        <v>2.5609999999999999</v>
      </c>
      <c r="I15" s="1">
        <v>163.23629170000001</v>
      </c>
      <c r="J15" s="1">
        <v>144.7230625</v>
      </c>
      <c r="K15" s="1">
        <f t="shared" si="31"/>
        <v>2.1155423404320001E-3</v>
      </c>
      <c r="L15" s="1">
        <f t="shared" si="32"/>
        <v>1.8756108899999997E-3</v>
      </c>
      <c r="M15" s="1">
        <f t="shared" si="1"/>
        <v>2.3993145043200038E-4</v>
      </c>
      <c r="N15" s="1">
        <f t="shared" si="2"/>
        <v>0.8865863160257027</v>
      </c>
      <c r="O15" s="1">
        <f t="shared" si="3"/>
        <v>2.7608369375360908</v>
      </c>
      <c r="P15" s="1">
        <f t="shared" si="4"/>
        <v>0.35317112646390925</v>
      </c>
      <c r="Q15" s="1">
        <v>16.709800000000001</v>
      </c>
      <c r="R15" s="1">
        <v>7.35365</v>
      </c>
      <c r="S15" s="1">
        <v>0.69440583099999997</v>
      </c>
      <c r="T15" s="1">
        <v>0.104256</v>
      </c>
      <c r="U15" s="1">
        <v>0.11189227</v>
      </c>
      <c r="V15" s="1">
        <v>9.2855556000000006E-2</v>
      </c>
      <c r="W15" s="1">
        <v>0.205133333</v>
      </c>
      <c r="X15" s="1">
        <v>8.5622221999999998E-2</v>
      </c>
      <c r="Y15" s="1">
        <v>7.5899999999999995E-2</v>
      </c>
      <c r="Z15" s="1">
        <v>0.37678511199999998</v>
      </c>
      <c r="AA15" s="1">
        <v>0.459850551</v>
      </c>
      <c r="AB15" s="1">
        <v>0.87777777800000001</v>
      </c>
      <c r="AC15" s="1">
        <v>0.29921353899999997</v>
      </c>
      <c r="AD15" s="1">
        <v>0.74421052600000004</v>
      </c>
      <c r="AE15" s="1">
        <f t="shared" si="5"/>
        <v>0.72587398857750041</v>
      </c>
      <c r="AF15" s="1">
        <v>0.51635407700000002</v>
      </c>
      <c r="AG15" s="1">
        <v>0.12384445400000001</v>
      </c>
      <c r="AH15" s="1">
        <v>0.172208738</v>
      </c>
      <c r="AI15" s="1">
        <v>1</v>
      </c>
      <c r="AJ15" s="1">
        <v>0.88475791000000004</v>
      </c>
      <c r="AK15" s="1">
        <v>1</v>
      </c>
      <c r="AL15" s="1">
        <v>1</v>
      </c>
      <c r="AM15" s="1">
        <v>0.69440583099999997</v>
      </c>
      <c r="AN15" s="1">
        <f t="shared" si="6"/>
        <v>0.25578947368421051</v>
      </c>
      <c r="AO15" s="1">
        <f t="shared" si="7"/>
        <v>0.95579589256539155</v>
      </c>
      <c r="AP15" s="1">
        <f t="shared" si="8"/>
        <v>2.976356116986707</v>
      </c>
      <c r="AQ15" s="1">
        <f t="shared" si="9"/>
        <v>0.13765194701329309</v>
      </c>
      <c r="AR15" s="1">
        <f t="shared" si="10"/>
        <v>5.5079980231149996E-3</v>
      </c>
      <c r="AS15" s="1">
        <f t="shared" si="11"/>
        <v>0.55894444445000002</v>
      </c>
      <c r="AT15" s="1">
        <f t="shared" si="12"/>
        <v>1.7178141168070833</v>
      </c>
      <c r="AU15" s="1">
        <f t="shared" si="13"/>
        <v>0.32677076989685355</v>
      </c>
      <c r="AV15" s="1">
        <f t="shared" si="14"/>
        <v>0.5510070081031464</v>
      </c>
      <c r="AW15" s="1">
        <f t="shared" si="15"/>
        <v>0.65823887825660865</v>
      </c>
      <c r="AX15" s="1">
        <f t="shared" si="33"/>
        <v>0.47729194428890903</v>
      </c>
      <c r="AY15" s="1">
        <f t="shared" si="34"/>
        <v>0.58214873020745483</v>
      </c>
      <c r="AZ15" s="1">
        <f t="shared" si="35"/>
        <v>0.87947749134176634</v>
      </c>
      <c r="BA15" s="1">
        <f t="shared" si="36"/>
        <v>1.1330349416025229</v>
      </c>
      <c r="BB15" s="1">
        <f t="shared" si="37"/>
        <v>0.66188367788833291</v>
      </c>
      <c r="BC15" s="1">
        <f t="shared" si="38"/>
        <v>0.75889786241459445</v>
      </c>
      <c r="BD15" s="1">
        <f t="shared" si="39"/>
        <v>1.0956560718522173</v>
      </c>
      <c r="BE15" s="1">
        <f t="shared" si="16"/>
        <v>0.6247884331700001</v>
      </c>
      <c r="BF15" s="1">
        <f t="shared" si="17"/>
        <v>0.9438951513780488</v>
      </c>
      <c r="BG15" s="1">
        <f t="shared" si="18"/>
        <v>1.2160245125647404</v>
      </c>
      <c r="BH15" s="1">
        <f t="shared" si="19"/>
        <v>0.71036359711938246</v>
      </c>
      <c r="BI15" s="1">
        <f t="shared" si="20"/>
        <v>0.81448362212369363</v>
      </c>
      <c r="BJ15" s="1">
        <f t="shared" si="21"/>
        <v>1.1759078134238927</v>
      </c>
      <c r="BK15" s="1">
        <f t="shared" si="22"/>
        <v>0.11189226997945857</v>
      </c>
      <c r="BL15" s="2">
        <f t="shared" si="23"/>
        <v>1.2100000000000002</v>
      </c>
      <c r="BM15" s="2">
        <f t="shared" si="24"/>
        <v>1.8279998036658258</v>
      </c>
      <c r="BN15" s="2">
        <f t="shared" si="25"/>
        <v>2.3550206471299737</v>
      </c>
      <c r="BO15" s="2">
        <f t="shared" si="26"/>
        <v>1.3757296180298824</v>
      </c>
      <c r="BP15" s="2">
        <f t="shared" si="27"/>
        <v>1.5773742445412968</v>
      </c>
      <c r="BQ15" s="2">
        <f t="shared" si="28"/>
        <v>2.2773284182355602</v>
      </c>
      <c r="BR15" s="2">
        <f t="shared" si="29"/>
        <v>0.21669678804426012</v>
      </c>
      <c r="BS15" s="1">
        <f t="shared" si="40"/>
        <v>1.1274215816978139</v>
      </c>
      <c r="BT15" s="1">
        <f t="shared" si="41"/>
        <v>1.7032449834646435</v>
      </c>
      <c r="BU15" s="1">
        <f t="shared" si="42"/>
        <v>2.1942984321638712</v>
      </c>
      <c r="BV15" s="1">
        <f t="shared" si="43"/>
        <v>1.2818407123535367</v>
      </c>
      <c r="BW15" s="1">
        <f t="shared" si="44"/>
        <v>1.4697237733141679</v>
      </c>
      <c r="BX15" s="1">
        <f t="shared" si="45"/>
        <v>2.1219084358119966</v>
      </c>
      <c r="BY15" s="1">
        <f t="shared" si="30"/>
        <v>0.2019079632443766</v>
      </c>
    </row>
    <row r="16" spans="1:77" x14ac:dyDescent="0.25">
      <c r="A16" s="1">
        <v>20110320</v>
      </c>
      <c r="B16" s="1">
        <v>2011</v>
      </c>
      <c r="C16" s="1">
        <v>3</v>
      </c>
      <c r="D16" s="1">
        <v>-1.728</v>
      </c>
      <c r="E16" s="1">
        <v>105.904</v>
      </c>
      <c r="F16" s="1">
        <f t="shared" si="0"/>
        <v>4.3920506879999994</v>
      </c>
      <c r="G16" s="1">
        <v>290.154</v>
      </c>
      <c r="H16" s="1">
        <v>2.6309999999999998</v>
      </c>
      <c r="I16" s="1">
        <v>222.89929169999999</v>
      </c>
      <c r="J16" s="1">
        <v>213.77531250000001</v>
      </c>
      <c r="K16" s="1">
        <f t="shared" si="31"/>
        <v>2.8887748204319995E-3</v>
      </c>
      <c r="L16" s="1">
        <f t="shared" si="32"/>
        <v>2.7705280500000002E-3</v>
      </c>
      <c r="M16" s="1">
        <f t="shared" si="1"/>
        <v>1.1824677043199925E-4</v>
      </c>
      <c r="N16" s="1">
        <f t="shared" si="2"/>
        <v>0.95906680936303768</v>
      </c>
      <c r="O16" s="1">
        <f t="shared" si="3"/>
        <v>4.2122700399008943</v>
      </c>
      <c r="P16" s="1">
        <f t="shared" si="4"/>
        <v>0.1797806480991051</v>
      </c>
      <c r="Q16" s="1">
        <v>9.8314599999999999</v>
      </c>
      <c r="R16" s="1">
        <v>19.269400000000001</v>
      </c>
      <c r="S16" s="1">
        <v>0.33784087499999998</v>
      </c>
      <c r="T16" s="1">
        <v>8.1265599999999993E-2</v>
      </c>
      <c r="U16" s="1">
        <v>7.4138186999999994E-2</v>
      </c>
      <c r="V16" s="1">
        <v>0.121422222</v>
      </c>
      <c r="W16" s="1">
        <v>0.24472222199999999</v>
      </c>
      <c r="X16" s="1">
        <v>0.113322222</v>
      </c>
      <c r="Y16" s="1">
        <v>7.8322221999999997E-2</v>
      </c>
      <c r="Z16" s="1">
        <v>0.33675234500000001</v>
      </c>
      <c r="AA16" s="1">
        <v>0.51509940200000004</v>
      </c>
      <c r="AB16" s="1">
        <v>0.688888889</v>
      </c>
      <c r="AC16" s="1">
        <v>0.24957290800000001</v>
      </c>
      <c r="AD16" s="1">
        <v>0.63500761699999997</v>
      </c>
      <c r="AE16" s="1">
        <f t="shared" si="5"/>
        <v>0.58083094302032134</v>
      </c>
      <c r="AF16" s="1">
        <v>0.53663488199999998</v>
      </c>
      <c r="AG16" s="1">
        <v>0.13769809999999999</v>
      </c>
      <c r="AH16" s="1">
        <v>0.19029126199999999</v>
      </c>
      <c r="AI16" s="1">
        <v>1</v>
      </c>
      <c r="AJ16" s="1">
        <v>0.91824206200000003</v>
      </c>
      <c r="AK16" s="1">
        <v>1</v>
      </c>
      <c r="AL16" s="1">
        <v>0.72072992400000002</v>
      </c>
      <c r="AM16" s="1">
        <v>0.33784087499999998</v>
      </c>
      <c r="AN16" s="1">
        <f t="shared" si="6"/>
        <v>0.36499238335504591</v>
      </c>
      <c r="AO16" s="1">
        <f t="shared" si="7"/>
        <v>0.77895137465226938</v>
      </c>
      <c r="AP16" s="1">
        <f t="shared" si="8"/>
        <v>3.4211939209600448</v>
      </c>
      <c r="AQ16" s="1">
        <f t="shared" si="9"/>
        <v>0.9708567670399546</v>
      </c>
      <c r="AR16" s="1">
        <f t="shared" si="10"/>
        <v>3.9671176850938024E-2</v>
      </c>
      <c r="AS16" s="1">
        <f t="shared" si="11"/>
        <v>0.55422222222500006</v>
      </c>
      <c r="AT16" s="1">
        <f t="shared" si="12"/>
        <v>2.2143202774682491</v>
      </c>
      <c r="AU16" s="1">
        <f t="shared" si="13"/>
        <v>0.28819333675138709</v>
      </c>
      <c r="AV16" s="1">
        <f t="shared" si="14"/>
        <v>0.40069555224861292</v>
      </c>
      <c r="AW16" s="1">
        <f t="shared" si="15"/>
        <v>0.59584036070623958</v>
      </c>
      <c r="AX16" s="1">
        <f t="shared" si="33"/>
        <v>0.97559801733869844</v>
      </c>
      <c r="AY16" s="1">
        <f t="shared" si="34"/>
        <v>0.51298138552586847</v>
      </c>
      <c r="AZ16" s="1">
        <f t="shared" si="35"/>
        <v>0.68705091329937817</v>
      </c>
      <c r="BA16" s="1">
        <f t="shared" si="36"/>
        <v>0.94903076563322686</v>
      </c>
      <c r="BB16" s="1">
        <f t="shared" si="37"/>
        <v>0.68613285015479519</v>
      </c>
      <c r="BC16" s="1">
        <f t="shared" si="38"/>
        <v>0.74003147999826169</v>
      </c>
      <c r="BD16" s="1">
        <f t="shared" si="39"/>
        <v>1.0021508242061419</v>
      </c>
      <c r="BE16" s="1">
        <f t="shared" si="16"/>
        <v>0.46799026944072691</v>
      </c>
      <c r="BF16" s="1">
        <f t="shared" si="17"/>
        <v>0.62679300089000856</v>
      </c>
      <c r="BG16" s="1">
        <f t="shared" si="18"/>
        <v>0.86579586754583393</v>
      </c>
      <c r="BH16" s="1">
        <f t="shared" si="19"/>
        <v>0.62595545662325791</v>
      </c>
      <c r="BI16" s="1">
        <f t="shared" si="20"/>
        <v>0.67512689834540185</v>
      </c>
      <c r="BJ16" s="1">
        <f t="shared" si="21"/>
        <v>0.91425702271769571</v>
      </c>
      <c r="BK16" s="1">
        <f t="shared" si="22"/>
        <v>7.4138187297528149E-2</v>
      </c>
      <c r="BL16" s="2">
        <f t="shared" si="23"/>
        <v>1.2100000000000002</v>
      </c>
      <c r="BM16" s="2">
        <f t="shared" si="24"/>
        <v>1.6205882485190597</v>
      </c>
      <c r="BN16" s="2">
        <f t="shared" si="25"/>
        <v>2.2385358588382873</v>
      </c>
      <c r="BO16" s="2">
        <f t="shared" si="26"/>
        <v>1.6184227578476846</v>
      </c>
      <c r="BP16" s="2">
        <f t="shared" si="27"/>
        <v>1.745556692822223</v>
      </c>
      <c r="BQ16" s="2">
        <f t="shared" si="28"/>
        <v>2.3638333310016049</v>
      </c>
      <c r="BR16" s="2">
        <f t="shared" si="29"/>
        <v>0.19168605094549065</v>
      </c>
      <c r="BS16" s="1">
        <f t="shared" si="40"/>
        <v>1.3263256033679485</v>
      </c>
      <c r="BT16" s="1">
        <f t="shared" si="41"/>
        <v>1.7763865177917757</v>
      </c>
      <c r="BU16" s="1">
        <f t="shared" si="42"/>
        <v>2.4537416724251901</v>
      </c>
      <c r="BV16" s="1">
        <f t="shared" si="43"/>
        <v>1.7740128436419413</v>
      </c>
      <c r="BW16" s="1">
        <f t="shared" si="44"/>
        <v>1.9133690362152029</v>
      </c>
      <c r="BX16" s="1">
        <f t="shared" si="45"/>
        <v>2.5910848504148514</v>
      </c>
      <c r="BY16" s="1">
        <f t="shared" si="30"/>
        <v>0.21011414642768361</v>
      </c>
    </row>
    <row r="17" spans="1:77" x14ac:dyDescent="0.25">
      <c r="A17" s="1">
        <v>20121113</v>
      </c>
      <c r="B17" s="1">
        <v>2012</v>
      </c>
      <c r="C17" s="1">
        <v>11</v>
      </c>
      <c r="D17" s="1">
        <v>-1.1990000000000001</v>
      </c>
      <c r="E17" s="1">
        <v>36.290999999999997</v>
      </c>
      <c r="F17" s="1">
        <f t="shared" si="0"/>
        <v>1.5050603519999999</v>
      </c>
      <c r="G17" s="1">
        <v>140.30600000000001</v>
      </c>
      <c r="H17" s="1">
        <v>1.167</v>
      </c>
      <c r="I17" s="1">
        <v>70.177499999999995</v>
      </c>
      <c r="J17" s="1">
        <v>69.446624999999997</v>
      </c>
      <c r="K17" s="1">
        <f t="shared" si="31"/>
        <v>9.0950039999999975E-4</v>
      </c>
      <c r="L17" s="1">
        <f t="shared" si="32"/>
        <v>9.0002825999999992E-4</v>
      </c>
      <c r="M17" s="1">
        <f t="shared" si="1"/>
        <v>9.4721399999998269E-6</v>
      </c>
      <c r="N17" s="1">
        <f t="shared" si="2"/>
        <v>0.98958533718072039</v>
      </c>
      <c r="O17" s="1">
        <f t="shared" si="3"/>
        <v>1.4893856559112535</v>
      </c>
      <c r="P17" s="1">
        <f t="shared" si="4"/>
        <v>1.5674696088746387E-2</v>
      </c>
      <c r="Q17" s="1">
        <v>12.359500000000001</v>
      </c>
      <c r="R17" s="1">
        <v>-9.2034500000000001</v>
      </c>
      <c r="S17" s="1">
        <v>3.9161293389999998</v>
      </c>
      <c r="T17" s="1">
        <v>0.120393</v>
      </c>
      <c r="U17" s="1">
        <v>0.13928568199999999</v>
      </c>
      <c r="V17" s="1">
        <v>6.0600000000000001E-2</v>
      </c>
      <c r="W17" s="1">
        <v>0.24136666700000001</v>
      </c>
      <c r="X17" s="1">
        <v>4.5877778000000001E-2</v>
      </c>
      <c r="Y17" s="1">
        <v>0.21003333299999999</v>
      </c>
      <c r="Z17" s="1">
        <v>0.59863119600000003</v>
      </c>
      <c r="AA17" s="1">
        <v>6.9413676999999993E-2</v>
      </c>
      <c r="AB17" s="1">
        <v>0.311111111</v>
      </c>
      <c r="AC17" s="1">
        <v>0.57430268299999998</v>
      </c>
      <c r="AD17" s="1">
        <v>0.74134392000000005</v>
      </c>
      <c r="AE17" s="1">
        <f t="shared" si="5"/>
        <v>0.72206656926550672</v>
      </c>
      <c r="AF17" s="1">
        <v>0.55453110400000005</v>
      </c>
      <c r="AG17" s="1">
        <v>0.151103033</v>
      </c>
      <c r="AH17" s="1">
        <v>0.20634101899999999</v>
      </c>
      <c r="AI17" s="1">
        <v>1</v>
      </c>
      <c r="AJ17" s="1">
        <v>0.648129501</v>
      </c>
      <c r="AK17" s="1">
        <v>1</v>
      </c>
      <c r="AL17" s="1">
        <v>1</v>
      </c>
      <c r="AM17" s="1">
        <v>1</v>
      </c>
      <c r="AN17" s="1">
        <f t="shared" si="6"/>
        <v>0.25865608028167003</v>
      </c>
      <c r="AO17" s="1">
        <f t="shared" si="7"/>
        <v>0.95216512072488591</v>
      </c>
      <c r="AP17" s="1">
        <f t="shared" si="8"/>
        <v>1.4330659717603191</v>
      </c>
      <c r="AQ17" s="1">
        <f t="shared" si="9"/>
        <v>7.1994380239680744E-2</v>
      </c>
      <c r="AR17" s="1">
        <f t="shared" si="10"/>
        <v>3.4029233704341642E-3</v>
      </c>
      <c r="AS17" s="1">
        <f t="shared" si="11"/>
        <v>0.54477777777500003</v>
      </c>
      <c r="AT17" s="1">
        <f t="shared" si="12"/>
        <v>1.1734387720291333</v>
      </c>
      <c r="AU17" s="1">
        <f t="shared" si="13"/>
        <v>0.13422101665942923</v>
      </c>
      <c r="AV17" s="1">
        <f t="shared" si="14"/>
        <v>0.17689009434057076</v>
      </c>
      <c r="AW17" s="1">
        <f t="shared" si="15"/>
        <v>0.1230222325628388</v>
      </c>
      <c r="AX17" s="1">
        <f t="shared" si="33"/>
        <v>0.13241850009536335</v>
      </c>
      <c r="AY17" s="1">
        <f t="shared" si="34"/>
        <v>0.57997068412390218</v>
      </c>
      <c r="AZ17" s="1">
        <f t="shared" si="35"/>
        <v>0.87357734111286045</v>
      </c>
      <c r="BA17" s="1">
        <f t="shared" si="36"/>
        <v>0.24802521579255779</v>
      </c>
      <c r="BB17" s="1">
        <f t="shared" si="37"/>
        <v>0.16000401166093137</v>
      </c>
      <c r="BC17" s="1">
        <f t="shared" si="38"/>
        <v>0.87368213665459016</v>
      </c>
      <c r="BD17" s="1">
        <f t="shared" si="39"/>
        <v>0.2638635314204289</v>
      </c>
      <c r="BE17" s="1">
        <f t="shared" si="16"/>
        <v>0.67098263584000006</v>
      </c>
      <c r="BF17" s="1">
        <f t="shared" si="17"/>
        <v>1.0106635438573004</v>
      </c>
      <c r="BG17" s="1">
        <f t="shared" si="18"/>
        <v>0.28694659506569459</v>
      </c>
      <c r="BH17" s="1">
        <f t="shared" si="19"/>
        <v>0.18511265556706996</v>
      </c>
      <c r="BI17" s="1">
        <f t="shared" si="20"/>
        <v>1.0107847844488318</v>
      </c>
      <c r="BJ17" s="1">
        <f t="shared" si="21"/>
        <v>0.30527033979653079</v>
      </c>
      <c r="BK17" s="1">
        <f t="shared" si="22"/>
        <v>0.13928568234222566</v>
      </c>
      <c r="BL17" s="2">
        <f t="shared" si="23"/>
        <v>1.21</v>
      </c>
      <c r="BM17" s="2">
        <f t="shared" si="24"/>
        <v>1.8225551940496747</v>
      </c>
      <c r="BN17" s="2">
        <f t="shared" si="25"/>
        <v>0.51745807042357461</v>
      </c>
      <c r="BO17" s="2">
        <f t="shared" si="26"/>
        <v>0.3338183453223752</v>
      </c>
      <c r="BP17" s="2">
        <f t="shared" si="27"/>
        <v>1.822773830282443</v>
      </c>
      <c r="BQ17" s="2">
        <f t="shared" si="28"/>
        <v>0.55050174389592177</v>
      </c>
      <c r="BR17" s="2">
        <f t="shared" si="29"/>
        <v>0.25117740256140014</v>
      </c>
      <c r="BS17" s="1">
        <f t="shared" si="40"/>
        <v>1.0458758398589345</v>
      </c>
      <c r="BT17" s="1">
        <f t="shared" si="41"/>
        <v>1.5753441688148486</v>
      </c>
      <c r="BU17" s="1">
        <f t="shared" si="42"/>
        <v>0.4472701603273056</v>
      </c>
      <c r="BV17" s="1">
        <f t="shared" si="43"/>
        <v>0.28853929113583382</v>
      </c>
      <c r="BW17" s="1">
        <f t="shared" si="44"/>
        <v>1.5755331492723446</v>
      </c>
      <c r="BX17" s="1">
        <f t="shared" si="45"/>
        <v>0.4758317964801283</v>
      </c>
      <c r="BY17" s="1">
        <f t="shared" si="30"/>
        <v>0.21710774946900002</v>
      </c>
    </row>
    <row r="18" spans="1:77" x14ac:dyDescent="0.25">
      <c r="A18" s="1">
        <v>20080326</v>
      </c>
      <c r="B18" s="1">
        <v>2008</v>
      </c>
      <c r="C18" s="1">
        <v>3</v>
      </c>
      <c r="D18" s="1">
        <v>-7.2859999999999996</v>
      </c>
      <c r="E18" s="1">
        <v>158.21</v>
      </c>
      <c r="F18" s="1">
        <f t="shared" si="0"/>
        <v>6.56128512</v>
      </c>
      <c r="G18" s="1">
        <v>313.81700000000001</v>
      </c>
      <c r="H18" s="1">
        <v>0.69899999999999995</v>
      </c>
      <c r="I18" s="1">
        <v>298.3574792</v>
      </c>
      <c r="J18" s="1">
        <v>168.93600000000001</v>
      </c>
      <c r="K18" s="1">
        <f t="shared" si="31"/>
        <v>3.8667129304320001E-3</v>
      </c>
      <c r="L18" s="1">
        <f t="shared" si="32"/>
        <v>2.1894105600000001E-3</v>
      </c>
      <c r="M18" s="1">
        <f t="shared" si="1"/>
        <v>1.6773023704320001E-3</v>
      </c>
      <c r="N18" s="1">
        <f t="shared" si="2"/>
        <v>0.56622009427407716</v>
      </c>
      <c r="O18" s="1">
        <f t="shared" si="3"/>
        <v>3.7151314792054997</v>
      </c>
      <c r="P18" s="1">
        <f t="shared" si="4"/>
        <v>2.8461536407945003</v>
      </c>
      <c r="Q18" s="1">
        <v>18.831499999999998</v>
      </c>
      <c r="R18" s="1">
        <v>38.664299999999997</v>
      </c>
      <c r="S18" s="1">
        <v>0.32752827200000001</v>
      </c>
      <c r="T18" s="1">
        <v>5.7758799999999999E-2</v>
      </c>
      <c r="U18" s="1">
        <v>3.3056703999999999E-2</v>
      </c>
      <c r="V18" s="1">
        <v>0.104755556</v>
      </c>
      <c r="W18" s="1">
        <v>0.217688889</v>
      </c>
      <c r="X18" s="1">
        <v>9.9022221999999993E-2</v>
      </c>
      <c r="Y18" s="1">
        <v>7.2900000000000006E-2</v>
      </c>
      <c r="Z18" s="1">
        <v>0.350241211</v>
      </c>
      <c r="AA18" s="1">
        <v>0.49826023800000002</v>
      </c>
      <c r="AB18" s="1">
        <v>0.8</v>
      </c>
      <c r="AC18" s="1">
        <v>0.26629910200000001</v>
      </c>
      <c r="AD18" s="1">
        <v>0.49585267799999999</v>
      </c>
      <c r="AE18" s="1">
        <f t="shared" si="5"/>
        <v>0.39600568202948599</v>
      </c>
      <c r="AF18" s="1">
        <v>0.34350336999999997</v>
      </c>
      <c r="AG18" s="1">
        <v>4.9145696000000003E-2</v>
      </c>
      <c r="AH18" s="1">
        <v>2.1662621E-2</v>
      </c>
      <c r="AI18" s="1">
        <v>1</v>
      </c>
      <c r="AJ18" s="1">
        <v>0.90803650800000002</v>
      </c>
      <c r="AK18" s="1">
        <v>1</v>
      </c>
      <c r="AL18" s="1">
        <v>0.68947961199999996</v>
      </c>
      <c r="AM18" s="1">
        <v>0.32752827200000001</v>
      </c>
      <c r="AN18" s="1">
        <f t="shared" si="6"/>
        <v>0.50414732152815178</v>
      </c>
      <c r="AO18" s="1">
        <f t="shared" si="7"/>
        <v>0.51669295367313273</v>
      </c>
      <c r="AP18" s="1">
        <f t="shared" si="8"/>
        <v>3.3901697885443749</v>
      </c>
      <c r="AQ18" s="1">
        <f t="shared" si="9"/>
        <v>3.1711153314556251</v>
      </c>
      <c r="AR18" s="1">
        <f t="shared" si="10"/>
        <v>0.1259821320320112</v>
      </c>
      <c r="AS18" s="1">
        <f t="shared" si="11"/>
        <v>0.55700000000000005</v>
      </c>
      <c r="AT18" s="1">
        <f t="shared" si="12"/>
        <v>2.0507119120796902</v>
      </c>
      <c r="AU18" s="1">
        <f t="shared" si="13"/>
        <v>0.32354087745053373</v>
      </c>
      <c r="AV18" s="1">
        <f t="shared" si="14"/>
        <v>0.47645912254946632</v>
      </c>
      <c r="AW18" s="1">
        <f t="shared" si="15"/>
        <v>0.71195033813200048</v>
      </c>
      <c r="AX18" s="1">
        <f t="shared" si="33"/>
        <v>2.3381845876716736</v>
      </c>
      <c r="AY18" s="1">
        <f t="shared" si="34"/>
        <v>0.50072170036936003</v>
      </c>
      <c r="AZ18" s="1">
        <f t="shared" si="35"/>
        <v>0.56125859197691863</v>
      </c>
      <c r="BA18" s="1">
        <f t="shared" si="36"/>
        <v>0.93319705700198385</v>
      </c>
      <c r="BB18" s="1">
        <f t="shared" si="37"/>
        <v>0.81504080468978235</v>
      </c>
      <c r="BC18" s="1">
        <f t="shared" si="38"/>
        <v>0.44099333661366641</v>
      </c>
      <c r="BD18" s="1">
        <f t="shared" si="39"/>
        <v>0.82757811799282721</v>
      </c>
      <c r="BE18" s="1">
        <f t="shared" si="16"/>
        <v>0.28657467002463388</v>
      </c>
      <c r="BF18" s="1">
        <f t="shared" si="17"/>
        <v>0.32122134046842737</v>
      </c>
      <c r="BG18" s="1">
        <f t="shared" si="18"/>
        <v>0.53409037092067579</v>
      </c>
      <c r="BH18" s="1">
        <f t="shared" si="19"/>
        <v>0.46646680079631508</v>
      </c>
      <c r="BI18" s="1">
        <f t="shared" si="20"/>
        <v>0.25239073886732027</v>
      </c>
      <c r="BJ18" s="1">
        <f t="shared" si="21"/>
        <v>0.4736421966702411</v>
      </c>
      <c r="BK18" s="1">
        <f t="shared" si="22"/>
        <v>3.3056704031019624E-2</v>
      </c>
      <c r="BL18" s="2">
        <f t="shared" si="23"/>
        <v>1.2100000000000002</v>
      </c>
      <c r="BM18" s="2">
        <f t="shared" si="24"/>
        <v>1.356288125302165</v>
      </c>
      <c r="BN18" s="2">
        <f t="shared" si="25"/>
        <v>2.2550818910773462</v>
      </c>
      <c r="BO18" s="2">
        <f t="shared" si="26"/>
        <v>1.9695558889242499</v>
      </c>
      <c r="BP18" s="2">
        <f t="shared" si="27"/>
        <v>1.0656656919580718</v>
      </c>
      <c r="BQ18" s="2">
        <f t="shared" si="28"/>
        <v>1.9998524570288356</v>
      </c>
      <c r="BR18" s="2">
        <f t="shared" si="29"/>
        <v>0.1395748335821009</v>
      </c>
      <c r="BS18" s="1">
        <f t="shared" si="40"/>
        <v>2.1141898458605746</v>
      </c>
      <c r="BT18" s="1">
        <f t="shared" si="41"/>
        <v>2.3697938698967862</v>
      </c>
      <c r="BU18" s="1">
        <f t="shared" si="42"/>
        <v>3.9402241617353608</v>
      </c>
      <c r="BV18" s="1">
        <f t="shared" si="43"/>
        <v>3.4413347613376417</v>
      </c>
      <c r="BW18" s="1">
        <f t="shared" si="44"/>
        <v>1.8619996570411064</v>
      </c>
      <c r="BX18" s="1">
        <f t="shared" si="45"/>
        <v>3.4942708742724671</v>
      </c>
      <c r="BY18" s="1">
        <f t="shared" si="30"/>
        <v>0.2438741288404605</v>
      </c>
    </row>
    <row r="19" spans="1:77" x14ac:dyDescent="0.25">
      <c r="A19" s="1">
        <v>20080306</v>
      </c>
      <c r="B19" s="1">
        <v>2008</v>
      </c>
      <c r="C19" s="1">
        <v>3</v>
      </c>
      <c r="D19" s="1">
        <v>-8.1530000000000005</v>
      </c>
      <c r="E19" s="1">
        <v>94.665000000000006</v>
      </c>
      <c r="F19" s="1">
        <f t="shared" si="0"/>
        <v>3.9259468800000001</v>
      </c>
      <c r="G19" s="1">
        <v>246.19499999999999</v>
      </c>
      <c r="H19" s="1">
        <v>0.58499999999999996</v>
      </c>
      <c r="I19" s="1">
        <v>193.67325</v>
      </c>
      <c r="J19" s="1">
        <v>159.49479170000001</v>
      </c>
      <c r="K19" s="1">
        <f t="shared" si="31"/>
        <v>2.5100053200000001E-3</v>
      </c>
      <c r="L19" s="1">
        <f t="shared" si="32"/>
        <v>2.0670525004319999E-3</v>
      </c>
      <c r="M19" s="1">
        <f t="shared" si="1"/>
        <v>4.429528195680002E-4</v>
      </c>
      <c r="N19" s="1">
        <f t="shared" si="2"/>
        <v>0.82352514712279579</v>
      </c>
      <c r="O19" s="1">
        <f t="shared" si="3"/>
        <v>3.2331159819482811</v>
      </c>
      <c r="P19" s="1">
        <f t="shared" si="4"/>
        <v>0.69283089805171905</v>
      </c>
      <c r="Q19" s="1">
        <v>10.924099999999999</v>
      </c>
      <c r="R19" s="1">
        <v>13.052899999999999</v>
      </c>
      <c r="S19" s="1">
        <v>0.45560745699999999</v>
      </c>
      <c r="T19" s="1">
        <v>8.1773999999999999E-2</v>
      </c>
      <c r="U19" s="1">
        <v>8.9782709000000002E-2</v>
      </c>
      <c r="V19" s="1">
        <v>0.114288889</v>
      </c>
      <c r="W19" s="1">
        <v>0.22313333299999999</v>
      </c>
      <c r="X19" s="1">
        <v>0.108944444</v>
      </c>
      <c r="Y19" s="1">
        <v>6.3E-2</v>
      </c>
      <c r="Z19" s="1">
        <v>0.32257639500000002</v>
      </c>
      <c r="AA19" s="1">
        <v>0.55964585200000005</v>
      </c>
      <c r="AB19" s="1">
        <v>0.57777777799999996</v>
      </c>
      <c r="AC19" s="1">
        <v>0.23199473000000001</v>
      </c>
      <c r="AD19" s="1">
        <v>0.61548772299999999</v>
      </c>
      <c r="AE19" s="1">
        <f t="shared" si="5"/>
        <v>0.55490466595829457</v>
      </c>
      <c r="AF19" s="1">
        <v>0.31270018700000002</v>
      </c>
      <c r="AG19" s="1">
        <v>4.1597022999999997E-2</v>
      </c>
      <c r="AH19" s="1">
        <v>0</v>
      </c>
      <c r="AI19" s="1">
        <v>1</v>
      </c>
      <c r="AJ19" s="1">
        <v>0.94523990999999996</v>
      </c>
      <c r="AK19" s="1">
        <v>1</v>
      </c>
      <c r="AL19" s="1">
        <v>1</v>
      </c>
      <c r="AM19" s="1">
        <v>0.45560745699999999</v>
      </c>
      <c r="AN19" s="1">
        <f t="shared" si="6"/>
        <v>0.38451227685371353</v>
      </c>
      <c r="AO19" s="1">
        <f t="shared" si="7"/>
        <v>0.7421697512038502</v>
      </c>
      <c r="AP19" s="1">
        <f t="shared" si="8"/>
        <v>2.913719019169132</v>
      </c>
      <c r="AQ19" s="1">
        <f t="shared" si="9"/>
        <v>1.0122278608308681</v>
      </c>
      <c r="AR19" s="1">
        <f t="shared" si="10"/>
        <v>4.3173653296999452E-2</v>
      </c>
      <c r="AS19" s="1">
        <f t="shared" si="11"/>
        <v>0.55144444445000007</v>
      </c>
      <c r="AT19" s="1">
        <f t="shared" si="12"/>
        <v>2.0192307000214065</v>
      </c>
      <c r="AU19" s="1">
        <f t="shared" si="13"/>
        <v>0.24300572790442432</v>
      </c>
      <c r="AV19" s="1">
        <f t="shared" si="14"/>
        <v>0.33477205009557565</v>
      </c>
      <c r="AW19" s="1">
        <f t="shared" si="15"/>
        <v>0.44216726041129906</v>
      </c>
      <c r="AX19" s="1">
        <f t="shared" si="33"/>
        <v>0.88776526168714676</v>
      </c>
      <c r="AY19" s="1">
        <f t="shared" si="34"/>
        <v>0.34461648618124108</v>
      </c>
      <c r="AZ19" s="1">
        <f t="shared" si="35"/>
        <v>0.45099579964875713</v>
      </c>
      <c r="BA19" s="1">
        <f t="shared" si="36"/>
        <v>0.6134400298669046</v>
      </c>
      <c r="BB19" s="1">
        <f t="shared" si="37"/>
        <v>0.46953656499930108</v>
      </c>
      <c r="BC19" s="1">
        <f t="shared" si="38"/>
        <v>0.41200708281898002</v>
      </c>
      <c r="BD19" s="1">
        <f t="shared" si="39"/>
        <v>0.60033418755118306</v>
      </c>
      <c r="BE19" s="1">
        <f t="shared" si="16"/>
        <v>0.37836722627000002</v>
      </c>
      <c r="BF19" s="1">
        <f t="shared" si="17"/>
        <v>0.49516502145163377</v>
      </c>
      <c r="BG19" s="1">
        <f t="shared" si="18"/>
        <v>0.67351856887559769</v>
      </c>
      <c r="BH19" s="1">
        <f t="shared" si="19"/>
        <v>0.51552161563650634</v>
      </c>
      <c r="BI19" s="1">
        <f t="shared" si="20"/>
        <v>0.45235786267005762</v>
      </c>
      <c r="BJ19" s="1">
        <f t="shared" si="21"/>
        <v>0.65912917833923312</v>
      </c>
      <c r="BK19" s="1">
        <f t="shared" si="22"/>
        <v>8.9782708609972506E-2</v>
      </c>
      <c r="BL19" s="2">
        <f t="shared" si="23"/>
        <v>1.21</v>
      </c>
      <c r="BM19" s="2">
        <f t="shared" si="24"/>
        <v>1.5835136723203613</v>
      </c>
      <c r="BN19" s="2">
        <f t="shared" si="25"/>
        <v>2.1538796485452618</v>
      </c>
      <c r="BO19" s="2">
        <f t="shared" si="26"/>
        <v>1.6486130711412281</v>
      </c>
      <c r="BP19" s="2">
        <f t="shared" si="27"/>
        <v>1.4466184590738911</v>
      </c>
      <c r="BQ19" s="2">
        <f t="shared" si="28"/>
        <v>2.1078630769710194</v>
      </c>
      <c r="BR19" s="2">
        <f t="shared" si="29"/>
        <v>0.2871207384662437</v>
      </c>
      <c r="BS19" s="1">
        <f t="shared" si="40"/>
        <v>1.1020667735681304</v>
      </c>
      <c r="BT19" s="1">
        <f t="shared" si="41"/>
        <v>1.4422626477315061</v>
      </c>
      <c r="BU19" s="1">
        <f t="shared" si="42"/>
        <v>1.9617514007655665</v>
      </c>
      <c r="BV19" s="1">
        <f t="shared" si="43"/>
        <v>1.5015551141940988</v>
      </c>
      <c r="BW19" s="1">
        <f t="shared" si="44"/>
        <v>1.3175786262608791</v>
      </c>
      <c r="BX19" s="1">
        <f t="shared" si="45"/>
        <v>1.9198395540172255</v>
      </c>
      <c r="BY19" s="1">
        <f t="shared" si="30"/>
        <v>0.26150927757520015</v>
      </c>
    </row>
    <row r="20" spans="1:77" x14ac:dyDescent="0.25">
      <c r="A20" s="1">
        <v>20061127</v>
      </c>
      <c r="B20" s="1">
        <v>2006</v>
      </c>
      <c r="C20" s="1">
        <v>11</v>
      </c>
      <c r="D20" s="1">
        <v>-6.0190000000000001</v>
      </c>
      <c r="E20" s="1">
        <v>37.661999999999999</v>
      </c>
      <c r="F20" s="1">
        <f t="shared" si="0"/>
        <v>1.5619184639999999</v>
      </c>
      <c r="G20" s="1">
        <v>117.348</v>
      </c>
      <c r="H20" s="1">
        <v>1.49</v>
      </c>
      <c r="I20" s="1">
        <v>83.178558140000007</v>
      </c>
      <c r="J20" s="1">
        <v>67.79009302</v>
      </c>
      <c r="K20" s="1">
        <f t="shared" si="31"/>
        <v>1.0779941134944002E-3</v>
      </c>
      <c r="L20" s="1">
        <f t="shared" si="32"/>
        <v>8.7855960553919995E-4</v>
      </c>
      <c r="M20" s="1">
        <f t="shared" si="1"/>
        <v>1.9943450795520022E-4</v>
      </c>
      <c r="N20" s="1">
        <f t="shared" si="2"/>
        <v>0.81499480798766333</v>
      </c>
      <c r="O20" s="1">
        <f t="shared" si="3"/>
        <v>1.2729554386600659</v>
      </c>
      <c r="P20" s="1">
        <f t="shared" si="4"/>
        <v>0.28896302533993401</v>
      </c>
      <c r="Q20" s="1">
        <v>6.3911899999999999</v>
      </c>
      <c r="R20" s="1">
        <v>18.852599999999999</v>
      </c>
      <c r="S20" s="1">
        <v>0.253178703</v>
      </c>
      <c r="T20" s="1">
        <v>4.9054300000000002E-2</v>
      </c>
      <c r="U20" s="1">
        <v>5.0966592999999998E-2</v>
      </c>
      <c r="V20" s="1">
        <v>2.9466666999999998E-2</v>
      </c>
      <c r="W20" s="1">
        <v>0.13086666699999999</v>
      </c>
      <c r="X20" s="1">
        <v>1.5066667000000001E-2</v>
      </c>
      <c r="Y20" s="1">
        <v>8.2500000000000004E-2</v>
      </c>
      <c r="Z20" s="1">
        <v>0.63243243000000005</v>
      </c>
      <c r="AA20" s="1">
        <v>0.22668333199999999</v>
      </c>
      <c r="AB20" s="1">
        <v>0.57777777799999996</v>
      </c>
      <c r="AC20" s="1">
        <v>0.61621621299999996</v>
      </c>
      <c r="AD20" s="1">
        <v>0.67905716299999996</v>
      </c>
      <c r="AE20" s="1">
        <f t="shared" si="5"/>
        <v>0.63933744587594632</v>
      </c>
      <c r="AF20" s="1">
        <v>0.38823168200000002</v>
      </c>
      <c r="AG20" s="1">
        <v>6.2569257000000003E-2</v>
      </c>
      <c r="AH20" s="1">
        <v>6.0103154999999998E-2</v>
      </c>
      <c r="AI20" s="1">
        <v>1</v>
      </c>
      <c r="AJ20" s="1">
        <v>0.74344444399999998</v>
      </c>
      <c r="AK20" s="1">
        <v>1</v>
      </c>
      <c r="AL20" s="1">
        <v>0.46417788799999998</v>
      </c>
      <c r="AM20" s="1">
        <v>0.253178703</v>
      </c>
      <c r="AN20" s="1">
        <f t="shared" si="6"/>
        <v>0.32094283669086821</v>
      </c>
      <c r="AO20" s="1">
        <f t="shared" si="7"/>
        <v>0.85793829558227697</v>
      </c>
      <c r="AP20" s="1">
        <f t="shared" si="8"/>
        <v>1.340029664842648</v>
      </c>
      <c r="AQ20" s="1">
        <f t="shared" si="9"/>
        <v>0.22188879915735193</v>
      </c>
      <c r="AR20" s="1">
        <f t="shared" si="10"/>
        <v>1.0399451908509254E-2</v>
      </c>
      <c r="AS20" s="1">
        <f t="shared" si="11"/>
        <v>0.55144444445000007</v>
      </c>
      <c r="AT20" s="1">
        <f t="shared" si="12"/>
        <v>0.92865132855578425</v>
      </c>
      <c r="AU20" s="1">
        <f t="shared" si="13"/>
        <v>0.15540648533891821</v>
      </c>
      <c r="AV20" s="1">
        <f t="shared" si="14"/>
        <v>0.42237129266108175</v>
      </c>
      <c r="AW20" s="1">
        <f t="shared" si="15"/>
        <v>0.25325059474665285</v>
      </c>
      <c r="AX20" s="1">
        <f t="shared" si="33"/>
        <v>0.25988431545147433</v>
      </c>
      <c r="AY20" s="1">
        <f t="shared" si="34"/>
        <v>0.20987092252052064</v>
      </c>
      <c r="AZ20" s="1">
        <f t="shared" si="35"/>
        <v>0.29559756559777345</v>
      </c>
      <c r="BA20" s="1">
        <f t="shared" si="36"/>
        <v>0.16395548405082661</v>
      </c>
      <c r="BB20" s="1">
        <f t="shared" si="37"/>
        <v>0.10444456318953743</v>
      </c>
      <c r="BC20" s="1">
        <f t="shared" si="38"/>
        <v>0.2480796265829022</v>
      </c>
      <c r="BD20" s="1">
        <f t="shared" si="39"/>
        <v>0.15181772942072866</v>
      </c>
      <c r="BE20" s="1">
        <f t="shared" si="16"/>
        <v>0.21805236026859162</v>
      </c>
      <c r="BF20" s="1">
        <f t="shared" si="17"/>
        <v>0.30712090123843633</v>
      </c>
      <c r="BG20" s="1">
        <f t="shared" si="18"/>
        <v>0.17034699160273875</v>
      </c>
      <c r="BH20" s="1">
        <f t="shared" si="19"/>
        <v>0.10851614529151306</v>
      </c>
      <c r="BI20" s="1">
        <f t="shared" si="20"/>
        <v>0.25775056144646935</v>
      </c>
      <c r="BJ20" s="1">
        <f t="shared" si="21"/>
        <v>0.15773606859507391</v>
      </c>
      <c r="BK20" s="1">
        <f t="shared" si="22"/>
        <v>5.0966593027091243E-2</v>
      </c>
      <c r="BL20" s="2">
        <f t="shared" si="23"/>
        <v>1.2100000000000002</v>
      </c>
      <c r="BM20" s="2">
        <f t="shared" si="24"/>
        <v>1.7042525476026034</v>
      </c>
      <c r="BN20" s="2">
        <f t="shared" si="25"/>
        <v>0.94527690315032786</v>
      </c>
      <c r="BO20" s="2">
        <f t="shared" si="26"/>
        <v>0.60216975244383064</v>
      </c>
      <c r="BP20" s="2">
        <f t="shared" si="27"/>
        <v>1.430290316353668</v>
      </c>
      <c r="BQ20" s="2">
        <f t="shared" si="28"/>
        <v>0.87529730366111103</v>
      </c>
      <c r="BR20" s="2">
        <f t="shared" si="29"/>
        <v>0.28282004141948897</v>
      </c>
      <c r="BS20" s="1">
        <f t="shared" si="40"/>
        <v>1.1646001718900365</v>
      </c>
      <c r="BT20" s="1">
        <f t="shared" si="41"/>
        <v>1.6403081073405161</v>
      </c>
      <c r="BU20" s="1">
        <f t="shared" si="42"/>
        <v>0.9098096230516971</v>
      </c>
      <c r="BV20" s="1">
        <f t="shared" si="43"/>
        <v>0.57957603074633557</v>
      </c>
      <c r="BW20" s="1">
        <f t="shared" si="44"/>
        <v>1.3766250812216005</v>
      </c>
      <c r="BX20" s="1">
        <f t="shared" si="45"/>
        <v>0.84245569446166568</v>
      </c>
      <c r="BY20" s="1">
        <f t="shared" si="30"/>
        <v>0.2722084866537885</v>
      </c>
    </row>
    <row r="21" spans="1:77" x14ac:dyDescent="0.25">
      <c r="A21" s="1">
        <v>20120215</v>
      </c>
      <c r="B21" s="1">
        <v>2012</v>
      </c>
      <c r="C21" s="1">
        <v>2</v>
      </c>
      <c r="D21" s="1">
        <v>-1.08</v>
      </c>
      <c r="E21" s="1">
        <v>53.191000000000003</v>
      </c>
      <c r="F21" s="1">
        <f t="shared" si="0"/>
        <v>2.2059371520000002</v>
      </c>
      <c r="G21" s="1">
        <v>183.47</v>
      </c>
      <c r="H21" s="1">
        <v>1.115</v>
      </c>
      <c r="I21" s="1">
        <v>111.7697917</v>
      </c>
      <c r="J21" s="1">
        <v>91.8095</v>
      </c>
      <c r="K21" s="1">
        <f t="shared" si="31"/>
        <v>1.4485365004319999E-3</v>
      </c>
      <c r="L21" s="1">
        <f t="shared" si="32"/>
        <v>1.18985112E-3</v>
      </c>
      <c r="M21" s="1">
        <f t="shared" si="1"/>
        <v>2.5868538043199996E-4</v>
      </c>
      <c r="N21" s="1">
        <f t="shared" si="2"/>
        <v>0.82141604277499969</v>
      </c>
      <c r="O21" s="1">
        <f t="shared" si="3"/>
        <v>1.8119921660061931</v>
      </c>
      <c r="P21" s="1">
        <f t="shared" si="4"/>
        <v>0.39394498599380712</v>
      </c>
      <c r="Q21" s="1">
        <v>6.0039899999999999</v>
      </c>
      <c r="R21" s="1">
        <v>11.6568</v>
      </c>
      <c r="S21" s="1">
        <v>0.33996157599999999</v>
      </c>
      <c r="T21" s="1">
        <v>0.123566</v>
      </c>
      <c r="U21" s="1">
        <v>0.187012133</v>
      </c>
      <c r="V21" s="1">
        <v>0.13139999999999999</v>
      </c>
      <c r="W21" s="1">
        <v>0.290455556</v>
      </c>
      <c r="X21" s="1">
        <v>7.3499999999999996E-2</v>
      </c>
      <c r="Y21" s="1">
        <v>0.16788888900000001</v>
      </c>
      <c r="Z21" s="1">
        <v>0.37703795499999998</v>
      </c>
      <c r="AA21" s="1">
        <v>0.26741169999999997</v>
      </c>
      <c r="AB21" s="1">
        <v>0.63333333300000005</v>
      </c>
      <c r="AC21" s="1">
        <v>0.29952706400000001</v>
      </c>
      <c r="AD21" s="1">
        <v>0.71008339200000004</v>
      </c>
      <c r="AE21" s="1">
        <f t="shared" si="5"/>
        <v>0.68054640988179049</v>
      </c>
      <c r="AF21" s="1">
        <v>0.55854275200000003</v>
      </c>
      <c r="AG21" s="1">
        <v>0.154268037</v>
      </c>
      <c r="AH21" s="1">
        <v>0.20995145600000001</v>
      </c>
      <c r="AI21" s="1">
        <v>1</v>
      </c>
      <c r="AJ21" s="1">
        <v>0.76812830300000001</v>
      </c>
      <c r="AK21" s="1">
        <v>1</v>
      </c>
      <c r="AL21" s="1">
        <v>0.72715629100000001</v>
      </c>
      <c r="AM21" s="1">
        <v>0.33996157599999999</v>
      </c>
      <c r="AN21" s="1">
        <f t="shared" si="6"/>
        <v>0.28991660761977439</v>
      </c>
      <c r="AO21" s="1">
        <f t="shared" si="7"/>
        <v>0.90817582368254757</v>
      </c>
      <c r="AP21" s="1">
        <f t="shared" si="8"/>
        <v>2.0033787900095334</v>
      </c>
      <c r="AQ21" s="1">
        <f t="shared" si="9"/>
        <v>0.20255836199046673</v>
      </c>
      <c r="AR21" s="1">
        <f t="shared" si="10"/>
        <v>8.9969884316144673E-3</v>
      </c>
      <c r="AS21" s="1">
        <f t="shared" si="11"/>
        <v>0.55283333332500006</v>
      </c>
      <c r="AT21" s="1">
        <f t="shared" si="12"/>
        <v>1.3416100508449147</v>
      </c>
      <c r="AU21" s="1">
        <f t="shared" si="13"/>
        <v>0.21695800584169719</v>
      </c>
      <c r="AV21" s="1">
        <f t="shared" si="14"/>
        <v>0.41637532715830283</v>
      </c>
      <c r="AW21" s="1">
        <f t="shared" si="15"/>
        <v>0.36421717596894776</v>
      </c>
      <c r="AX21" s="1">
        <f t="shared" si="33"/>
        <v>0.32566713686870885</v>
      </c>
      <c r="AY21" s="1">
        <f t="shared" si="34"/>
        <v>0.32471231592500904</v>
      </c>
      <c r="AZ21" s="1">
        <f t="shared" si="35"/>
        <v>0.47316256594397149</v>
      </c>
      <c r="BA21" s="1">
        <f t="shared" si="36"/>
        <v>0.51463090144312196</v>
      </c>
      <c r="BB21" s="1">
        <f t="shared" si="37"/>
        <v>0.31641628916031322</v>
      </c>
      <c r="BC21" s="1">
        <f t="shared" si="38"/>
        <v>0.38715066164599615</v>
      </c>
      <c r="BD21" s="1">
        <f t="shared" si="39"/>
        <v>0.47502707127164673</v>
      </c>
      <c r="BE21" s="1">
        <f t="shared" si="16"/>
        <v>0.49143892985019594</v>
      </c>
      <c r="BF21" s="1">
        <f t="shared" si="17"/>
        <v>0.71611236669686429</v>
      </c>
      <c r="BG21" s="1">
        <f t="shared" si="18"/>
        <v>0.77887301179995261</v>
      </c>
      <c r="BH21" s="1">
        <f t="shared" si="19"/>
        <v>0.47888322957243912</v>
      </c>
      <c r="BI21" s="1">
        <f t="shared" si="20"/>
        <v>0.58593683552810971</v>
      </c>
      <c r="BJ21" s="1">
        <f t="shared" si="21"/>
        <v>0.71893421994355267</v>
      </c>
      <c r="BK21" s="1">
        <f t="shared" si="22"/>
        <v>0.1870121329795619</v>
      </c>
      <c r="BL21" s="2">
        <f t="shared" si="23"/>
        <v>1.21</v>
      </c>
      <c r="BM21" s="2">
        <f t="shared" si="24"/>
        <v>1.7631813661309605</v>
      </c>
      <c r="BN21" s="2">
        <f t="shared" si="25"/>
        <v>1.9177079531839756</v>
      </c>
      <c r="BO21" s="2">
        <f t="shared" si="26"/>
        <v>1.1790858895921883</v>
      </c>
      <c r="BP21" s="2">
        <f t="shared" si="27"/>
        <v>1.4426687181764992</v>
      </c>
      <c r="BQ21" s="2">
        <f t="shared" si="28"/>
        <v>1.7701292129967627</v>
      </c>
      <c r="BR21" s="2">
        <f t="shared" si="29"/>
        <v>0.46045330795069017</v>
      </c>
      <c r="BS21" s="1">
        <f t="shared" si="40"/>
        <v>0.79949283299356888</v>
      </c>
      <c r="BT21" s="1">
        <f t="shared" si="41"/>
        <v>1.165000715280589</v>
      </c>
      <c r="BU21" s="1">
        <f t="shared" si="42"/>
        <v>1.2671022845829381</v>
      </c>
      <c r="BV21" s="1">
        <f t="shared" si="43"/>
        <v>0.77906670926677768</v>
      </c>
      <c r="BW21" s="1">
        <f t="shared" si="44"/>
        <v>0.95322586823647137</v>
      </c>
      <c r="BX21" s="1">
        <f t="shared" si="45"/>
        <v>1.1695914208788913</v>
      </c>
      <c r="BY21" s="1">
        <f t="shared" si="30"/>
        <v>0.30423894184690703</v>
      </c>
    </row>
    <row r="22" spans="1:77" x14ac:dyDescent="0.25">
      <c r="A22" s="1">
        <v>20081118</v>
      </c>
      <c r="B22" s="1">
        <v>2008</v>
      </c>
      <c r="C22" s="1">
        <v>11</v>
      </c>
      <c r="D22" s="1">
        <v>-9.5549999999999997</v>
      </c>
      <c r="E22" s="1">
        <v>61.386000000000003</v>
      </c>
      <c r="F22" s="1">
        <f t="shared" si="0"/>
        <v>2.5458001920000002</v>
      </c>
      <c r="G22" s="1">
        <v>130.458</v>
      </c>
      <c r="H22" s="1">
        <v>0.94599999999999995</v>
      </c>
      <c r="I22" s="1">
        <v>113.4148958</v>
      </c>
      <c r="J22" s="1">
        <v>69.972458329999995</v>
      </c>
      <c r="K22" s="1">
        <f t="shared" si="31"/>
        <v>1.4698570495679999E-3</v>
      </c>
      <c r="L22" s="1">
        <f t="shared" si="32"/>
        <v>9.068430599568E-4</v>
      </c>
      <c r="M22" s="1">
        <f t="shared" si="1"/>
        <v>5.6301398961119986E-4</v>
      </c>
      <c r="N22" s="1">
        <f t="shared" si="2"/>
        <v>0.6169600371841103</v>
      </c>
      <c r="O22" s="1">
        <f t="shared" si="3"/>
        <v>1.5706569811196351</v>
      </c>
      <c r="P22" s="1">
        <f t="shared" si="4"/>
        <v>0.97514321088036504</v>
      </c>
      <c r="Q22" s="1">
        <v>8.6136499999999998</v>
      </c>
      <c r="R22" s="1">
        <v>18.998000000000001</v>
      </c>
      <c r="S22" s="1">
        <v>0.31195709100000002</v>
      </c>
      <c r="T22" s="1">
        <v>5.1377600000000002E-2</v>
      </c>
      <c r="U22" s="1">
        <v>3.6567611E-2</v>
      </c>
      <c r="V22" s="1">
        <v>4.5111111000000002E-2</v>
      </c>
      <c r="W22" s="1">
        <v>0.169988889</v>
      </c>
      <c r="X22" s="1">
        <v>2.47E-2</v>
      </c>
      <c r="Y22" s="1">
        <v>7.22E-2</v>
      </c>
      <c r="Z22" s="1">
        <v>0.58055684799999996</v>
      </c>
      <c r="AA22" s="1">
        <v>0.40377116099999999</v>
      </c>
      <c r="AB22" s="1">
        <v>0.73333333300000003</v>
      </c>
      <c r="AC22" s="1">
        <v>0.55189049199999995</v>
      </c>
      <c r="AD22" s="1">
        <v>0.52945775699999997</v>
      </c>
      <c r="AE22" s="1">
        <f t="shared" si="5"/>
        <v>0.44063986850843401</v>
      </c>
      <c r="AF22" s="1">
        <v>0.26258461</v>
      </c>
      <c r="AG22" s="1">
        <v>3.1698497999999999E-2</v>
      </c>
      <c r="AH22" s="1">
        <v>0</v>
      </c>
      <c r="AI22" s="1">
        <v>1</v>
      </c>
      <c r="AJ22" s="1">
        <v>0.85077040100000001</v>
      </c>
      <c r="AK22" s="1">
        <v>1</v>
      </c>
      <c r="AL22" s="1">
        <v>0.64229421499999995</v>
      </c>
      <c r="AM22" s="1">
        <v>0.31195709100000002</v>
      </c>
      <c r="AN22" s="1">
        <f t="shared" si="6"/>
        <v>0.47054224348066048</v>
      </c>
      <c r="AO22" s="1">
        <f t="shared" si="7"/>
        <v>0.5779756457420212</v>
      </c>
      <c r="AP22" s="1">
        <f t="shared" si="8"/>
        <v>1.4714105099013617</v>
      </c>
      <c r="AQ22" s="1">
        <f t="shared" si="9"/>
        <v>1.0743896820986385</v>
      </c>
      <c r="AR22" s="1">
        <f t="shared" si="10"/>
        <v>4.9129347873239547E-2</v>
      </c>
      <c r="AS22" s="1">
        <f t="shared" si="11"/>
        <v>0.55533333332500001</v>
      </c>
      <c r="AT22" s="1">
        <f t="shared" si="12"/>
        <v>0.92685012636787822</v>
      </c>
      <c r="AU22" s="1">
        <f t="shared" si="13"/>
        <v>0.17790449840163777</v>
      </c>
      <c r="AV22" s="1">
        <f t="shared" si="14"/>
        <v>0.55542883459836223</v>
      </c>
      <c r="AW22" s="1">
        <f t="shared" si="15"/>
        <v>0.36498378581119495</v>
      </c>
      <c r="AX22" s="1">
        <f t="shared" si="33"/>
        <v>0.94808390392102271</v>
      </c>
      <c r="AY22" s="1">
        <f t="shared" si="34"/>
        <v>0.28672520794430273</v>
      </c>
      <c r="AZ22" s="1">
        <f t="shared" si="35"/>
        <v>0.33651468769510867</v>
      </c>
      <c r="BA22" s="1">
        <f t="shared" si="36"/>
        <v>0.30433374431250065</v>
      </c>
      <c r="BB22" s="1">
        <f t="shared" si="37"/>
        <v>0.25010532443351119</v>
      </c>
      <c r="BC22" s="1">
        <f t="shared" si="38"/>
        <v>0.26577239643371381</v>
      </c>
      <c r="BD22" s="1">
        <f t="shared" si="39"/>
        <v>0.2682163347588204</v>
      </c>
      <c r="BE22" s="1">
        <f t="shared" si="16"/>
        <v>0.2040744569007476</v>
      </c>
      <c r="BF22" s="1">
        <f t="shared" si="17"/>
        <v>0.23951173537502204</v>
      </c>
      <c r="BG22" s="1">
        <f t="shared" si="18"/>
        <v>0.21660719694798858</v>
      </c>
      <c r="BH22" s="1">
        <f t="shared" si="19"/>
        <v>0.17801053704935768</v>
      </c>
      <c r="BI22" s="1">
        <f t="shared" si="20"/>
        <v>0.18916145479596658</v>
      </c>
      <c r="BJ22" s="1">
        <f t="shared" si="21"/>
        <v>0.19090090906289636</v>
      </c>
      <c r="BK22" s="1">
        <f t="shared" si="22"/>
        <v>3.6567610821649721E-2</v>
      </c>
      <c r="BL22" s="2">
        <f t="shared" si="23"/>
        <v>1.2099999999999995</v>
      </c>
      <c r="BM22" s="2">
        <f t="shared" si="24"/>
        <v>1.4201150119670607</v>
      </c>
      <c r="BN22" s="2">
        <f t="shared" si="25"/>
        <v>1.2843092285407225</v>
      </c>
      <c r="BO22" s="2">
        <f t="shared" si="26"/>
        <v>1.0554615854471185</v>
      </c>
      <c r="BP22" s="2">
        <f t="shared" si="27"/>
        <v>1.1215777014878388</v>
      </c>
      <c r="BQ22" s="2">
        <f t="shared" si="28"/>
        <v>1.1318912884744192</v>
      </c>
      <c r="BR22" s="2">
        <f t="shared" si="29"/>
        <v>0.21681698810408082</v>
      </c>
      <c r="BS22" s="1">
        <f t="shared" si="40"/>
        <v>1.7000535338008549</v>
      </c>
      <c r="BT22" s="1">
        <f t="shared" si="41"/>
        <v>1.9952657392547479</v>
      </c>
      <c r="BU22" s="1">
        <f t="shared" si="42"/>
        <v>1.8044582169204177</v>
      </c>
      <c r="BV22" s="1">
        <f t="shared" si="43"/>
        <v>1.4829266100251461</v>
      </c>
      <c r="BW22" s="1">
        <f t="shared" si="44"/>
        <v>1.5758199461542484</v>
      </c>
      <c r="BX22" s="1">
        <f t="shared" si="45"/>
        <v>1.5903105659911896</v>
      </c>
      <c r="BY22" s="1">
        <f t="shared" si="30"/>
        <v>0.3046285014995046</v>
      </c>
    </row>
    <row r="23" spans="1:77" x14ac:dyDescent="0.25">
      <c r="A23" s="1">
        <v>20101115</v>
      </c>
      <c r="B23" s="1">
        <v>2010</v>
      </c>
      <c r="C23" s="1">
        <v>11</v>
      </c>
      <c r="D23" s="1">
        <v>1.573</v>
      </c>
      <c r="E23" s="1">
        <v>40.613</v>
      </c>
      <c r="F23" s="1">
        <f t="shared" si="0"/>
        <v>1.684302336</v>
      </c>
      <c r="G23" s="1">
        <v>138.239</v>
      </c>
      <c r="H23" s="1">
        <v>1.3680000000000001</v>
      </c>
      <c r="I23" s="1">
        <v>84.292770829999995</v>
      </c>
      <c r="J23" s="1">
        <v>80.707750000000004</v>
      </c>
      <c r="K23" s="1">
        <f t="shared" si="31"/>
        <v>1.0924343099567998E-3</v>
      </c>
      <c r="L23" s="1">
        <f t="shared" si="32"/>
        <v>1.04597244E-3</v>
      </c>
      <c r="M23" s="1">
        <f t="shared" si="1"/>
        <v>4.6461869956799769E-5</v>
      </c>
      <c r="N23" s="1">
        <f t="shared" si="2"/>
        <v>0.95746941529268048</v>
      </c>
      <c r="O23" s="1">
        <f t="shared" si="3"/>
        <v>1.6126679728260158</v>
      </c>
      <c r="P23" s="1">
        <f t="shared" si="4"/>
        <v>7.1634363173984195E-2</v>
      </c>
      <c r="Q23" s="1">
        <v>11.8775</v>
      </c>
      <c r="R23" s="1">
        <v>16.222999999999999</v>
      </c>
      <c r="S23" s="1">
        <v>0.42267931199999997</v>
      </c>
      <c r="T23" s="1">
        <v>0.20692099999999999</v>
      </c>
      <c r="U23" s="1">
        <v>0.17543197699999999</v>
      </c>
      <c r="V23" s="1">
        <v>2.2344444000000001E-2</v>
      </c>
      <c r="W23" s="1">
        <v>0.126733333</v>
      </c>
      <c r="X23" s="1">
        <v>1.2622222000000001E-2</v>
      </c>
      <c r="Y23" s="1">
        <v>7.9355555999999994E-2</v>
      </c>
      <c r="Z23" s="1">
        <v>0.70023105500000005</v>
      </c>
      <c r="AA23" s="1">
        <v>0.22989001100000001</v>
      </c>
      <c r="AB23" s="1">
        <v>0.88888888899999996</v>
      </c>
      <c r="AC23" s="1">
        <v>0.70028650800000003</v>
      </c>
      <c r="AD23" s="1">
        <v>0.70621170600000005</v>
      </c>
      <c r="AE23" s="1">
        <f t="shared" si="5"/>
        <v>0.67540404568999879</v>
      </c>
      <c r="AF23" s="1">
        <v>0.64645702999999999</v>
      </c>
      <c r="AG23" s="1">
        <v>0.24033111500000001</v>
      </c>
      <c r="AH23" s="1">
        <v>0.290442961</v>
      </c>
      <c r="AI23" s="1">
        <v>1</v>
      </c>
      <c r="AJ23" s="1">
        <v>0.74538788499999997</v>
      </c>
      <c r="AK23" s="1">
        <v>1</v>
      </c>
      <c r="AL23" s="1">
        <v>0.97781609700000005</v>
      </c>
      <c r="AM23" s="1">
        <v>0.42267931199999997</v>
      </c>
      <c r="AN23" s="1">
        <f t="shared" si="6"/>
        <v>0.29378829418615587</v>
      </c>
      <c r="AO23" s="1">
        <f t="shared" si="7"/>
        <v>0.90222504587802488</v>
      </c>
      <c r="AP23" s="1">
        <f t="shared" si="8"/>
        <v>1.5196197523700645</v>
      </c>
      <c r="AQ23" s="1">
        <f t="shared" si="9"/>
        <v>0.16468258362993549</v>
      </c>
      <c r="AR23" s="1">
        <f t="shared" si="10"/>
        <v>7.3743585185163723E-3</v>
      </c>
      <c r="AS23" s="1">
        <f t="shared" si="11"/>
        <v>0.55922222222500007</v>
      </c>
      <c r="AT23" s="1">
        <f t="shared" si="12"/>
        <v>0.87121360327263875</v>
      </c>
      <c r="AU23" s="1">
        <f t="shared" si="13"/>
        <v>0.19292349090585853</v>
      </c>
      <c r="AV23" s="1">
        <f t="shared" si="14"/>
        <v>0.69596539809414137</v>
      </c>
      <c r="AW23" s="1">
        <f t="shared" si="15"/>
        <v>0.42563153012707383</v>
      </c>
      <c r="AX23" s="1">
        <f t="shared" si="33"/>
        <v>0.24836856353626591</v>
      </c>
      <c r="AY23" s="1">
        <f t="shared" si="34"/>
        <v>0.90214848779897083</v>
      </c>
      <c r="AZ23" s="1">
        <f t="shared" si="35"/>
        <v>1.309105273865222</v>
      </c>
      <c r="BA23" s="1">
        <f t="shared" si="36"/>
        <v>0.86413961767893033</v>
      </c>
      <c r="BB23" s="1">
        <f t="shared" si="37"/>
        <v>0.48115199930700425</v>
      </c>
      <c r="BC23" s="1">
        <f t="shared" si="38"/>
        <v>1.2988517194682558</v>
      </c>
      <c r="BD23" s="1">
        <f t="shared" si="39"/>
        <v>0.88243224666093079</v>
      </c>
      <c r="BE23" s="1">
        <f t="shared" si="16"/>
        <v>0.76486046884290237</v>
      </c>
      <c r="BF23" s="1">
        <f t="shared" si="17"/>
        <v>1.1098869942975389</v>
      </c>
      <c r="BG23" s="1">
        <f t="shared" si="18"/>
        <v>0.73263574906187079</v>
      </c>
      <c r="BH23" s="1">
        <f t="shared" si="19"/>
        <v>0.40793078828134233</v>
      </c>
      <c r="BI23" s="1">
        <f t="shared" si="20"/>
        <v>1.1011938151486123</v>
      </c>
      <c r="BJ23" s="1">
        <f t="shared" si="21"/>
        <v>0.74814462478329191</v>
      </c>
      <c r="BK23" s="1">
        <f t="shared" si="22"/>
        <v>0.1754319773450744</v>
      </c>
      <c r="BL23" s="2">
        <f t="shared" si="23"/>
        <v>1.21</v>
      </c>
      <c r="BM23" s="2">
        <f t="shared" si="24"/>
        <v>1.7558277853366984</v>
      </c>
      <c r="BN23" s="2">
        <f t="shared" si="25"/>
        <v>1.159020883516132</v>
      </c>
      <c r="BO23" s="2">
        <f t="shared" si="26"/>
        <v>0.64534156741967252</v>
      </c>
      <c r="BP23" s="2">
        <f t="shared" si="27"/>
        <v>1.7420752811889624</v>
      </c>
      <c r="BQ23" s="2">
        <f t="shared" si="28"/>
        <v>1.1835557371101588</v>
      </c>
      <c r="BR23" s="2">
        <f t="shared" si="29"/>
        <v>0.27753126385087046</v>
      </c>
      <c r="BS23" s="1">
        <f t="shared" si="40"/>
        <v>1.427187983565356</v>
      </c>
      <c r="BT23" s="1">
        <f t="shared" si="41"/>
        <v>2.0709886912749651</v>
      </c>
      <c r="BU23" s="1">
        <f t="shared" si="42"/>
        <v>1.3670584112855586</v>
      </c>
      <c r="BV23" s="1">
        <f t="shared" si="43"/>
        <v>0.7611766366252799</v>
      </c>
      <c r="BW23" s="1">
        <f t="shared" si="44"/>
        <v>2.0547676923794431</v>
      </c>
      <c r="BX23" s="1">
        <f t="shared" si="45"/>
        <v>1.3959971288293027</v>
      </c>
      <c r="BY23" s="1">
        <f t="shared" si="30"/>
        <v>0.32734651638980877</v>
      </c>
    </row>
    <row r="24" spans="1:77" x14ac:dyDescent="0.25">
      <c r="A24" s="1">
        <v>20070201</v>
      </c>
      <c r="B24" s="1">
        <v>2007</v>
      </c>
      <c r="C24" s="1">
        <v>2</v>
      </c>
      <c r="D24" s="1">
        <v>-11.013999999999999</v>
      </c>
      <c r="E24" s="1">
        <v>43.697000000000003</v>
      </c>
      <c r="F24" s="1">
        <f t="shared" si="0"/>
        <v>1.8122019840000001</v>
      </c>
      <c r="G24" s="1">
        <v>147.27500000000001</v>
      </c>
      <c r="H24" s="1">
        <v>0.39100000000000001</v>
      </c>
      <c r="I24" s="1">
        <v>91.818854169999994</v>
      </c>
      <c r="J24" s="1">
        <v>81.498895829999995</v>
      </c>
      <c r="K24" s="1">
        <f t="shared" si="31"/>
        <v>1.1899723500431998E-3</v>
      </c>
      <c r="L24" s="1">
        <f t="shared" si="32"/>
        <v>1.0562256899567999E-3</v>
      </c>
      <c r="M24" s="1">
        <f t="shared" si="1"/>
        <v>1.3374666008639994E-4</v>
      </c>
      <c r="N24" s="1">
        <f t="shared" si="2"/>
        <v>0.8876052371455988</v>
      </c>
      <c r="O24" s="1">
        <f t="shared" si="3"/>
        <v>1.6085199717640448</v>
      </c>
      <c r="P24" s="1">
        <f t="shared" si="4"/>
        <v>0.20368201223595528</v>
      </c>
      <c r="Q24" s="1">
        <v>8.5915400000000002</v>
      </c>
      <c r="R24" s="1">
        <v>-1.59409</v>
      </c>
      <c r="S24" s="1">
        <v>1.227810131</v>
      </c>
      <c r="T24" s="1">
        <v>7.4708700000000003E-2</v>
      </c>
      <c r="U24" s="1">
        <v>0.26746862199999999</v>
      </c>
      <c r="V24" s="1">
        <v>0.1406</v>
      </c>
      <c r="W24" s="1">
        <v>0.239288889</v>
      </c>
      <c r="X24" s="1">
        <v>0.13562222199999999</v>
      </c>
      <c r="Y24" s="1">
        <v>6.8411110999999997E-2</v>
      </c>
      <c r="Z24" s="1">
        <v>0.259783563</v>
      </c>
      <c r="AA24" s="1">
        <v>0.555338895</v>
      </c>
      <c r="AB24" s="1">
        <v>0.65555555600000004</v>
      </c>
      <c r="AC24" s="1">
        <v>0.154131618</v>
      </c>
      <c r="AD24" s="1">
        <v>0.70329655400000002</v>
      </c>
      <c r="AE24" s="1">
        <f t="shared" si="5"/>
        <v>0.67153214769557712</v>
      </c>
      <c r="AF24" s="1">
        <v>0.210070444</v>
      </c>
      <c r="AG24" s="1">
        <v>2.383795E-2</v>
      </c>
      <c r="AH24" s="1">
        <v>0</v>
      </c>
      <c r="AI24" s="1">
        <v>1</v>
      </c>
      <c r="AJ24" s="1">
        <v>0.94262963300000002</v>
      </c>
      <c r="AK24" s="1">
        <v>1</v>
      </c>
      <c r="AL24" s="1">
        <v>1</v>
      </c>
      <c r="AM24" s="1">
        <v>1</v>
      </c>
      <c r="AN24" s="1">
        <f t="shared" si="6"/>
        <v>0.29670344593447634</v>
      </c>
      <c r="AO24" s="1">
        <f t="shared" si="7"/>
        <v>0.89767955852200931</v>
      </c>
      <c r="AP24" s="1">
        <f t="shared" si="8"/>
        <v>1.6267766769498295</v>
      </c>
      <c r="AQ24" s="1">
        <f t="shared" si="9"/>
        <v>0.18542530705017057</v>
      </c>
      <c r="AR24" s="1">
        <f t="shared" si="10"/>
        <v>8.4388475959175594E-3</v>
      </c>
      <c r="AS24" s="1">
        <f t="shared" si="11"/>
        <v>0.55338888890000004</v>
      </c>
      <c r="AT24" s="1">
        <f t="shared" si="12"/>
        <v>1.0746376678323086</v>
      </c>
      <c r="AU24" s="1">
        <f t="shared" si="13"/>
        <v>0.18985788729120043</v>
      </c>
      <c r="AV24" s="1">
        <f t="shared" si="14"/>
        <v>0.46569766870879958</v>
      </c>
      <c r="AW24" s="1">
        <f t="shared" si="15"/>
        <v>0.32881439772479926</v>
      </c>
      <c r="AX24" s="1">
        <f t="shared" si="33"/>
        <v>0.26966062549846698</v>
      </c>
      <c r="AY24" s="1">
        <f t="shared" si="34"/>
        <v>7.0998416505670847E-2</v>
      </c>
      <c r="AZ24" s="1">
        <f t="shared" si="35"/>
        <v>0.10270073337165675</v>
      </c>
      <c r="BA24" s="1">
        <f t="shared" si="36"/>
        <v>0.23590809098095891</v>
      </c>
      <c r="BB24" s="1">
        <f t="shared" si="37"/>
        <v>0.14198756453793446</v>
      </c>
      <c r="BC24" s="1">
        <f t="shared" si="38"/>
        <v>9.2696203036222696E-2</v>
      </c>
      <c r="BD24" s="1">
        <f t="shared" si="39"/>
        <v>0.22949512168793562</v>
      </c>
      <c r="BE24" s="1">
        <f t="shared" si="16"/>
        <v>0.25418523723999997</v>
      </c>
      <c r="BF24" s="1">
        <f t="shared" si="17"/>
        <v>0.36768440145015735</v>
      </c>
      <c r="BG24" s="1">
        <f t="shared" si="18"/>
        <v>0.84458720382927166</v>
      </c>
      <c r="BH24" s="1">
        <f t="shared" si="19"/>
        <v>0.50833729192146104</v>
      </c>
      <c r="BI24" s="1">
        <f t="shared" si="20"/>
        <v>0.33186664604171151</v>
      </c>
      <c r="BJ24" s="1">
        <f t="shared" si="21"/>
        <v>0.82162778865654362</v>
      </c>
      <c r="BK24" s="1">
        <f t="shared" si="22"/>
        <v>0.26746862209068023</v>
      </c>
      <c r="BL24" s="2">
        <f t="shared" si="23"/>
        <v>1.21</v>
      </c>
      <c r="BM24" s="2">
        <f t="shared" si="24"/>
        <v>1.7502909712046752</v>
      </c>
      <c r="BN24" s="2">
        <f t="shared" si="25"/>
        <v>4.0204951622288743</v>
      </c>
      <c r="BO24" s="2">
        <f t="shared" si="26"/>
        <v>2.4198420408035175</v>
      </c>
      <c r="BP24" s="2">
        <f t="shared" si="27"/>
        <v>1.5797874261726772</v>
      </c>
      <c r="BQ24" s="2">
        <f t="shared" si="28"/>
        <v>3.9112012761611701</v>
      </c>
      <c r="BR24" s="2">
        <f t="shared" si="29"/>
        <v>1.2732330022146296</v>
      </c>
      <c r="BS24" s="1">
        <f t="shared" si="40"/>
        <v>0.33797432496344343</v>
      </c>
      <c r="BT24" s="1">
        <f t="shared" si="41"/>
        <v>0.48888711527480161</v>
      </c>
      <c r="BU24" s="1">
        <f t="shared" si="42"/>
        <v>1.1229951557628874</v>
      </c>
      <c r="BV24" s="1">
        <f t="shared" si="43"/>
        <v>0.67590452913944643</v>
      </c>
      <c r="BW24" s="1">
        <f t="shared" si="44"/>
        <v>0.44126247020367465</v>
      </c>
      <c r="BX24" s="1">
        <f t="shared" si="45"/>
        <v>1.0924674471956446</v>
      </c>
      <c r="BY24" s="1">
        <f t="shared" si="30"/>
        <v>0.35563641689641978</v>
      </c>
    </row>
    <row r="25" spans="1:77" x14ac:dyDescent="0.25">
      <c r="A25" s="1">
        <v>20051107</v>
      </c>
      <c r="B25" s="1">
        <v>2005</v>
      </c>
      <c r="C25" s="1">
        <v>11</v>
      </c>
      <c r="D25" s="1">
        <v>-1.819</v>
      </c>
      <c r="E25" s="1">
        <v>97.114999999999995</v>
      </c>
      <c r="F25" s="1">
        <f t="shared" si="0"/>
        <v>4.0275532800000002</v>
      </c>
      <c r="G25" s="1">
        <v>156.06100000000001</v>
      </c>
      <c r="H25" s="1">
        <v>0.58499999999999996</v>
      </c>
      <c r="I25" s="1">
        <v>183.92408330000001</v>
      </c>
      <c r="J25" s="1">
        <v>66.358791670000002</v>
      </c>
      <c r="K25" s="1">
        <f t="shared" si="31"/>
        <v>2.3836561195680001E-3</v>
      </c>
      <c r="L25" s="1">
        <f t="shared" si="32"/>
        <v>8.6000994004319998E-4</v>
      </c>
      <c r="M25" s="1">
        <f t="shared" si="1"/>
        <v>1.5236461795248E-3</v>
      </c>
      <c r="N25" s="1">
        <f t="shared" si="2"/>
        <v>0.36079446736598197</v>
      </c>
      <c r="O25" s="1">
        <f t="shared" si="3"/>
        <v>1.4531189404457137</v>
      </c>
      <c r="P25" s="1">
        <f t="shared" si="4"/>
        <v>2.5744343395542866</v>
      </c>
      <c r="Q25" s="1">
        <v>26.043099999999999</v>
      </c>
      <c r="R25" s="1">
        <v>4.0354900000000002</v>
      </c>
      <c r="S25" s="1">
        <v>0.86583513400000001</v>
      </c>
      <c r="T25" s="1">
        <v>0.19034599999999999</v>
      </c>
      <c r="U25" s="1">
        <v>0.15732421099999999</v>
      </c>
      <c r="V25" s="1">
        <v>8.6555556000000006E-2</v>
      </c>
      <c r="W25" s="1">
        <v>0.191644444</v>
      </c>
      <c r="X25" s="1">
        <v>7.7700000000000005E-2</v>
      </c>
      <c r="Y25" s="1">
        <v>5.8511110999999998E-2</v>
      </c>
      <c r="Z25" s="1">
        <v>0.37774582299999998</v>
      </c>
      <c r="AA25" s="1">
        <v>0.53220218500000005</v>
      </c>
      <c r="AB25" s="1">
        <v>0.688888889</v>
      </c>
      <c r="AC25" s="1">
        <v>0.30040482099999999</v>
      </c>
      <c r="AD25" s="1">
        <v>0.37771127999999998</v>
      </c>
      <c r="AE25" s="1">
        <f t="shared" si="5"/>
        <v>0.2390905565148094</v>
      </c>
      <c r="AF25" s="1">
        <v>0.53354622900000004</v>
      </c>
      <c r="AG25" s="1">
        <v>0.13549903099999999</v>
      </c>
      <c r="AH25" s="1">
        <v>0.18753033999999999</v>
      </c>
      <c r="AI25" s="1">
        <v>1</v>
      </c>
      <c r="AJ25" s="1">
        <v>0.92860738499999995</v>
      </c>
      <c r="AK25" s="1">
        <v>1</v>
      </c>
      <c r="AL25" s="1">
        <v>1</v>
      </c>
      <c r="AM25" s="1">
        <v>0.86583513400000001</v>
      </c>
      <c r="AN25" s="1">
        <f t="shared" si="6"/>
        <v>0.62228872043623962</v>
      </c>
      <c r="AO25" s="1">
        <f t="shared" si="7"/>
        <v>0.33500590715056155</v>
      </c>
      <c r="AP25" s="1">
        <f t="shared" si="8"/>
        <v>1.3492541401636198</v>
      </c>
      <c r="AQ25" s="1">
        <f t="shared" si="9"/>
        <v>2.6782991398363807</v>
      </c>
      <c r="AR25" s="1">
        <f t="shared" si="10"/>
        <v>0.1207202735387115</v>
      </c>
      <c r="AS25" s="1">
        <f t="shared" si="11"/>
        <v>0.55422222222500006</v>
      </c>
      <c r="AT25" s="1">
        <f t="shared" si="12"/>
        <v>0.87328601390239136</v>
      </c>
      <c r="AU25" s="1">
        <f t="shared" si="13"/>
        <v>0.20069941453985835</v>
      </c>
      <c r="AV25" s="1">
        <f t="shared" si="14"/>
        <v>0.48818947446014166</v>
      </c>
      <c r="AW25" s="1">
        <f t="shared" si="15"/>
        <v>0.32887501508488859</v>
      </c>
      <c r="AX25" s="1">
        <f t="shared" si="33"/>
        <v>2.089216539919506</v>
      </c>
      <c r="AY25" s="1">
        <f t="shared" si="34"/>
        <v>0.7810981649553087</v>
      </c>
      <c r="AZ25" s="1">
        <f t="shared" si="35"/>
        <v>0.73068150338500437</v>
      </c>
      <c r="BA25" s="1">
        <f t="shared" si="36"/>
        <v>1.4341602668775251</v>
      </c>
      <c r="BB25" s="1">
        <f t="shared" si="37"/>
        <v>1.4560900165589852</v>
      </c>
      <c r="BC25" s="1">
        <f t="shared" si="38"/>
        <v>0.60513561435558283</v>
      </c>
      <c r="BD25" s="1">
        <f t="shared" si="39"/>
        <v>1.3037190640419671</v>
      </c>
      <c r="BE25" s="1">
        <f t="shared" si="16"/>
        <v>0.64559093709000004</v>
      </c>
      <c r="BF25" s="1">
        <f t="shared" si="17"/>
        <v>0.60392070759972283</v>
      </c>
      <c r="BG25" s="1">
        <f t="shared" si="18"/>
        <v>1.1853578873580903</v>
      </c>
      <c r="BH25" s="1">
        <f t="shared" si="19"/>
        <v>1.2034831989798545</v>
      </c>
      <c r="BI25" s="1">
        <f t="shared" si="20"/>
        <v>0.50015489200477914</v>
      </c>
      <c r="BJ25" s="1">
        <f t="shared" si="21"/>
        <v>1.0775460115248232</v>
      </c>
      <c r="BK25" s="1">
        <f t="shared" si="22"/>
        <v>0.15732421099512398</v>
      </c>
      <c r="BL25" s="2">
        <f t="shared" si="23"/>
        <v>1.21</v>
      </c>
      <c r="BM25" s="2">
        <f t="shared" si="24"/>
        <v>1.1318994958161774</v>
      </c>
      <c r="BN25" s="2">
        <f t="shared" si="25"/>
        <v>2.2216591982661922</v>
      </c>
      <c r="BO25" s="2">
        <f t="shared" si="26"/>
        <v>2.2556305968753354</v>
      </c>
      <c r="BP25" s="2">
        <f t="shared" si="27"/>
        <v>0.9374162252860363</v>
      </c>
      <c r="BQ25" s="2">
        <f t="shared" si="28"/>
        <v>2.0195925919004538</v>
      </c>
      <c r="BR25" s="2">
        <f t="shared" si="29"/>
        <v>0.294865191513</v>
      </c>
      <c r="BS25" s="1">
        <f t="shared" si="40"/>
        <v>1.4639746707970991</v>
      </c>
      <c r="BT25" s="1">
        <f t="shared" si="41"/>
        <v>1.369481150217265</v>
      </c>
      <c r="BU25" s="1">
        <f t="shared" si="42"/>
        <v>2.6879775152108234</v>
      </c>
      <c r="BV25" s="1">
        <f t="shared" si="43"/>
        <v>2.7290793888433331</v>
      </c>
      <c r="BW25" s="1">
        <f t="shared" si="44"/>
        <v>1.1341765370355241</v>
      </c>
      <c r="BX25" s="1">
        <f t="shared" si="45"/>
        <v>2.4434978511336589</v>
      </c>
      <c r="BY25" s="1">
        <f t="shared" si="30"/>
        <v>0.3567563402270808</v>
      </c>
    </row>
    <row r="26" spans="1:77" x14ac:dyDescent="0.25">
      <c r="A26" s="1">
        <v>20081030</v>
      </c>
      <c r="B26" s="1">
        <v>2008</v>
      </c>
      <c r="C26" s="1">
        <v>10</v>
      </c>
      <c r="D26" s="1">
        <v>2.5369999999999999</v>
      </c>
      <c r="E26" s="1">
        <v>113.59399999999999</v>
      </c>
      <c r="F26" s="1">
        <f t="shared" si="0"/>
        <v>4.7109703679999999</v>
      </c>
      <c r="G26" s="1">
        <v>173.87200000000001</v>
      </c>
      <c r="H26" s="1">
        <v>3.3130000000000002</v>
      </c>
      <c r="I26" s="1">
        <v>208.86631249999999</v>
      </c>
      <c r="J26" s="1">
        <v>57.917020829999998</v>
      </c>
      <c r="K26" s="1">
        <f t="shared" si="31"/>
        <v>2.7069074099999994E-3</v>
      </c>
      <c r="L26" s="1">
        <f t="shared" si="32"/>
        <v>7.5060458995679998E-4</v>
      </c>
      <c r="M26" s="1">
        <f t="shared" si="1"/>
        <v>1.9563028200431992E-3</v>
      </c>
      <c r="N26" s="1">
        <f t="shared" si="2"/>
        <v>0.27729230308501762</v>
      </c>
      <c r="O26" s="1">
        <f t="shared" si="3"/>
        <v>1.306315823107993</v>
      </c>
      <c r="P26" s="1">
        <f t="shared" si="4"/>
        <v>3.4046545448920069</v>
      </c>
      <c r="Q26" s="1">
        <v>7.0611199999999998</v>
      </c>
      <c r="R26" s="1">
        <v>-1.2432300000000001</v>
      </c>
      <c r="S26" s="1">
        <v>1.2136908740000001</v>
      </c>
      <c r="T26" s="1">
        <v>0.24964800000000001</v>
      </c>
      <c r="U26" s="1">
        <v>8.1048514000000002E-2</v>
      </c>
      <c r="V26" s="1">
        <v>2.7444443999999998E-2</v>
      </c>
      <c r="W26" s="1">
        <v>0.13532222199999999</v>
      </c>
      <c r="X26" s="1">
        <v>1.5288889E-2</v>
      </c>
      <c r="Y26" s="1">
        <v>8.9666667000000005E-2</v>
      </c>
      <c r="Z26" s="1">
        <v>0.66277562000000001</v>
      </c>
      <c r="AA26" s="1">
        <v>0.20292359900000001</v>
      </c>
      <c r="AB26" s="1">
        <v>0.7</v>
      </c>
      <c r="AC26" s="1">
        <v>0.65384176900000002</v>
      </c>
      <c r="AD26" s="1">
        <v>0.34668031700000002</v>
      </c>
      <c r="AE26" s="1">
        <f t="shared" si="5"/>
        <v>0.19787530482135746</v>
      </c>
      <c r="AF26" s="1">
        <v>0.677572222</v>
      </c>
      <c r="AG26" s="1">
        <v>0.27938487099999998</v>
      </c>
      <c r="AH26" s="1">
        <v>0.31969053400000003</v>
      </c>
      <c r="AI26" s="1">
        <v>1</v>
      </c>
      <c r="AJ26" s="1">
        <v>0.72904460500000001</v>
      </c>
      <c r="AK26" s="1">
        <v>1</v>
      </c>
      <c r="AL26" s="1">
        <v>1</v>
      </c>
      <c r="AM26" s="1">
        <v>1</v>
      </c>
      <c r="AN26" s="1">
        <f t="shared" si="6"/>
        <v>0.65331968344529301</v>
      </c>
      <c r="AO26" s="1">
        <f t="shared" si="7"/>
        <v>0.2985634528826675</v>
      </c>
      <c r="AP26" s="1">
        <f t="shared" si="8"/>
        <v>1.4065235794980107</v>
      </c>
      <c r="AQ26" s="1">
        <f t="shared" si="9"/>
        <v>3.3044467885019895</v>
      </c>
      <c r="AR26" s="1">
        <f t="shared" si="10"/>
        <v>0.14685647970369969</v>
      </c>
      <c r="AS26" s="1">
        <f t="shared" si="11"/>
        <v>0.55449999999999999</v>
      </c>
      <c r="AT26" s="1">
        <f t="shared" si="12"/>
        <v>0.90418763293514381</v>
      </c>
      <c r="AU26" s="1">
        <f t="shared" si="13"/>
        <v>0.21732130182796944</v>
      </c>
      <c r="AV26" s="1">
        <f t="shared" si="14"/>
        <v>0.48267869817203052</v>
      </c>
      <c r="AW26" s="1">
        <f t="shared" si="15"/>
        <v>0.3463305509686565</v>
      </c>
      <c r="AX26" s="1">
        <f t="shared" si="33"/>
        <v>2.499016783699036</v>
      </c>
      <c r="AY26" s="1">
        <f t="shared" si="34"/>
        <v>2.5253640686873475</v>
      </c>
      <c r="AZ26" s="1">
        <f t="shared" si="35"/>
        <v>2.2393544534184087</v>
      </c>
      <c r="BA26" s="1">
        <f t="shared" si="36"/>
        <v>2.0921466794724926</v>
      </c>
      <c r="BB26" s="1">
        <f t="shared" si="37"/>
        <v>2.1751742172608624</v>
      </c>
      <c r="BC26" s="1">
        <f t="shared" si="38"/>
        <v>1.940626844693133</v>
      </c>
      <c r="BD26" s="1">
        <f t="shared" si="39"/>
        <v>1.8930103036885217</v>
      </c>
      <c r="BE26" s="1">
        <f t="shared" si="16"/>
        <v>0.81986238862000005</v>
      </c>
      <c r="BF26" s="1">
        <f t="shared" si="17"/>
        <v>0.72700903363243041</v>
      </c>
      <c r="BG26" s="1">
        <f t="shared" si="18"/>
        <v>0.67921785822639669</v>
      </c>
      <c r="BH26" s="1">
        <f t="shared" si="19"/>
        <v>0.70617284515142764</v>
      </c>
      <c r="BI26" s="1">
        <f t="shared" si="20"/>
        <v>0.63002676724438067</v>
      </c>
      <c r="BJ26" s="1">
        <f t="shared" si="21"/>
        <v>0.61456800170244652</v>
      </c>
      <c r="BK26" s="1">
        <f t="shared" si="22"/>
        <v>8.1048514205159461E-2</v>
      </c>
      <c r="BL26" s="2">
        <f t="shared" si="23"/>
        <v>1.21</v>
      </c>
      <c r="BM26" s="2">
        <f t="shared" si="24"/>
        <v>1.0729616858945412</v>
      </c>
      <c r="BN26" s="2">
        <f t="shared" si="25"/>
        <v>1.0024287244561756</v>
      </c>
      <c r="BO26" s="2">
        <f t="shared" si="26"/>
        <v>1.0422104422566303</v>
      </c>
      <c r="BP26" s="2">
        <f t="shared" si="27"/>
        <v>0.92982968720990555</v>
      </c>
      <c r="BQ26" s="2">
        <f t="shared" si="28"/>
        <v>0.90701475318515423</v>
      </c>
      <c r="BR26" s="2">
        <f t="shared" si="29"/>
        <v>0.11961605209541701</v>
      </c>
      <c r="BS26" s="1">
        <f t="shared" si="40"/>
        <v>3.7270773309348382</v>
      </c>
      <c r="BT26" s="1">
        <f t="shared" si="41"/>
        <v>3.3049679144290667</v>
      </c>
      <c r="BU26" s="1">
        <f t="shared" si="42"/>
        <v>3.0877102271062293</v>
      </c>
      <c r="BV26" s="1">
        <f t="shared" si="43"/>
        <v>3.2102470358663293</v>
      </c>
      <c r="BW26" s="1">
        <f t="shared" si="44"/>
        <v>2.8640885527522895</v>
      </c>
      <c r="BX26" s="1">
        <f t="shared" si="45"/>
        <v>2.7938133267932606</v>
      </c>
      <c r="BY26" s="1">
        <f t="shared" si="30"/>
        <v>0.36844485634772672</v>
      </c>
    </row>
    <row r="27" spans="1:77" x14ac:dyDescent="0.25">
      <c r="A27" s="1">
        <v>20121110</v>
      </c>
      <c r="B27" s="1">
        <v>2012</v>
      </c>
      <c r="C27" s="1">
        <v>11</v>
      </c>
      <c r="D27" s="1">
        <v>-2.4089999999999998</v>
      </c>
      <c r="E27" s="1">
        <v>54.674999999999997</v>
      </c>
      <c r="F27" s="1">
        <f t="shared" si="0"/>
        <v>2.2674815999999995</v>
      </c>
      <c r="G27" s="1">
        <v>146.78899999999999</v>
      </c>
      <c r="H27" s="1">
        <v>1.637</v>
      </c>
      <c r="I27" s="1">
        <v>106.20162500000001</v>
      </c>
      <c r="J27" s="1">
        <v>104.0545625</v>
      </c>
      <c r="K27" s="1">
        <f t="shared" si="31"/>
        <v>1.3763730599999999E-3</v>
      </c>
      <c r="L27" s="1">
        <f t="shared" si="32"/>
        <v>1.34854713E-3</v>
      </c>
      <c r="M27" s="1">
        <f t="shared" si="1"/>
        <v>2.7825929999999955E-5</v>
      </c>
      <c r="N27" s="1">
        <f t="shared" si="2"/>
        <v>0.97978314832753266</v>
      </c>
      <c r="O27" s="1">
        <f t="shared" si="3"/>
        <v>2.2216402608227508</v>
      </c>
      <c r="P27" s="1">
        <f t="shared" si="4"/>
        <v>4.5841339177248752E-2</v>
      </c>
      <c r="Q27" s="1">
        <v>6.2062099999999996</v>
      </c>
      <c r="R27" s="1">
        <v>15.7111</v>
      </c>
      <c r="S27" s="1">
        <v>0.28316476800000001</v>
      </c>
      <c r="T27" s="1">
        <v>0.105861</v>
      </c>
      <c r="U27" s="1">
        <v>8.1292667999999998E-2</v>
      </c>
      <c r="V27" s="1">
        <v>6.0600000000000001E-2</v>
      </c>
      <c r="W27" s="1">
        <v>0.24136666700000001</v>
      </c>
      <c r="X27" s="1">
        <v>4.5877778000000001E-2</v>
      </c>
      <c r="Y27" s="1">
        <v>0.21003333299999999</v>
      </c>
      <c r="Z27" s="1">
        <v>0.59863119600000003</v>
      </c>
      <c r="AA27" s="1">
        <v>6.9413676999999993E-2</v>
      </c>
      <c r="AB27" s="1">
        <v>0.311111111</v>
      </c>
      <c r="AC27" s="1">
        <v>0.57430268299999998</v>
      </c>
      <c r="AD27" s="1">
        <v>0.627526586</v>
      </c>
      <c r="AE27" s="1">
        <f t="shared" si="5"/>
        <v>0.57089465533271355</v>
      </c>
      <c r="AF27" s="1">
        <v>0.51345190900000004</v>
      </c>
      <c r="AG27" s="1">
        <v>0.121972095</v>
      </c>
      <c r="AH27" s="1">
        <v>0.169629854</v>
      </c>
      <c r="AI27" s="1">
        <v>1</v>
      </c>
      <c r="AJ27" s="1">
        <v>0.648129501</v>
      </c>
      <c r="AK27" s="1">
        <v>1</v>
      </c>
      <c r="AL27" s="1">
        <v>0.55504475200000003</v>
      </c>
      <c r="AM27" s="1">
        <v>0.28316476800000001</v>
      </c>
      <c r="AN27" s="1">
        <f t="shared" si="6"/>
        <v>0.37247341422041164</v>
      </c>
      <c r="AO27" s="1">
        <f t="shared" si="7"/>
        <v>0.76494334442417045</v>
      </c>
      <c r="AP27" s="1">
        <f t="shared" si="8"/>
        <v>1.7344949585242688</v>
      </c>
      <c r="AQ27" s="1">
        <f t="shared" si="9"/>
        <v>0.53298664147573072</v>
      </c>
      <c r="AR27" s="1">
        <f t="shared" si="10"/>
        <v>2.5073228227019007E-2</v>
      </c>
      <c r="AS27" s="1">
        <f t="shared" si="11"/>
        <v>0.54477777777500003</v>
      </c>
      <c r="AT27" s="1">
        <f t="shared" si="12"/>
        <v>1.4202581558205116</v>
      </c>
      <c r="AU27" s="1">
        <f t="shared" si="13"/>
        <v>0.13685683880614155</v>
      </c>
      <c r="AV27" s="1">
        <f t="shared" si="14"/>
        <v>0.17425427219385844</v>
      </c>
      <c r="AW27" s="1">
        <f t="shared" si="15"/>
        <v>0.14971050190988952</v>
      </c>
      <c r="AX27" s="1">
        <f t="shared" si="33"/>
        <v>0.3994875531292385</v>
      </c>
      <c r="AY27" s="1">
        <f t="shared" si="34"/>
        <v>0.44905316393888983</v>
      </c>
      <c r="AZ27" s="1">
        <f t="shared" si="35"/>
        <v>0.59615680396979454</v>
      </c>
      <c r="BA27" s="1">
        <f t="shared" si="36"/>
        <v>0.21353490417500681</v>
      </c>
      <c r="BB27" s="1">
        <f t="shared" si="37"/>
        <v>0.17680334710647788</v>
      </c>
      <c r="BC27" s="1">
        <f t="shared" si="38"/>
        <v>0.66713376175123418</v>
      </c>
      <c r="BD27" s="1">
        <f t="shared" si="39"/>
        <v>0.23245347322908011</v>
      </c>
      <c r="BE27" s="1">
        <f t="shared" si="16"/>
        <v>0.34483643286874627</v>
      </c>
      <c r="BF27" s="1">
        <f t="shared" si="17"/>
        <v>0.45780010524400316</v>
      </c>
      <c r="BG27" s="1">
        <f t="shared" si="18"/>
        <v>0.16397749879499701</v>
      </c>
      <c r="BH27" s="1">
        <f t="shared" si="19"/>
        <v>0.13577064016355439</v>
      </c>
      <c r="BI27" s="1">
        <f t="shared" si="20"/>
        <v>0.51230465593581842</v>
      </c>
      <c r="BJ27" s="1">
        <f t="shared" si="21"/>
        <v>0.17850542642468739</v>
      </c>
      <c r="BK27" s="1">
        <f t="shared" si="22"/>
        <v>8.129266766481609E-2</v>
      </c>
      <c r="BL27" s="2">
        <f t="shared" si="23"/>
        <v>1.21</v>
      </c>
      <c r="BM27" s="2">
        <f t="shared" si="24"/>
        <v>1.6063793571257801</v>
      </c>
      <c r="BN27" s="2">
        <f t="shared" si="25"/>
        <v>0.57538228165545213</v>
      </c>
      <c r="BO27" s="2">
        <f t="shared" si="26"/>
        <v>0.47640695396136123</v>
      </c>
      <c r="BP27" s="2">
        <f t="shared" si="27"/>
        <v>1.797630918883464</v>
      </c>
      <c r="BQ27" s="2">
        <f t="shared" si="28"/>
        <v>0.62635947187194041</v>
      </c>
      <c r="BR27" s="2">
        <f t="shared" si="29"/>
        <v>0.28524865269055671</v>
      </c>
      <c r="BS27" s="1">
        <f t="shared" si="40"/>
        <v>1.5756871275050903</v>
      </c>
      <c r="BT27" s="1">
        <f t="shared" si="41"/>
        <v>2.0918605577793339</v>
      </c>
      <c r="BU27" s="1">
        <f t="shared" si="42"/>
        <v>0.74927475586694559</v>
      </c>
      <c r="BV27" s="1">
        <f t="shared" si="43"/>
        <v>0.62038702876927843</v>
      </c>
      <c r="BW27" s="1">
        <f t="shared" si="44"/>
        <v>2.3409123131320841</v>
      </c>
      <c r="BX27" s="1">
        <f t="shared" si="45"/>
        <v>0.81565831158636637</v>
      </c>
      <c r="BY27" s="1">
        <f t="shared" si="30"/>
        <v>0.37145671915924</v>
      </c>
    </row>
    <row r="28" spans="1:77" x14ac:dyDescent="0.25">
      <c r="A28" s="1">
        <v>20110418</v>
      </c>
      <c r="B28" s="1">
        <v>2011</v>
      </c>
      <c r="C28" s="1">
        <v>4</v>
      </c>
      <c r="D28" s="1">
        <v>-6.5069999999999997</v>
      </c>
      <c r="E28" s="1">
        <v>223.53200000000001</v>
      </c>
      <c r="F28" s="1">
        <f t="shared" si="0"/>
        <v>9.2703191040000004</v>
      </c>
      <c r="G28" s="1">
        <v>383.77</v>
      </c>
      <c r="H28" s="1">
        <v>0.94799999999999995</v>
      </c>
      <c r="I28" s="1">
        <v>436.64658329999997</v>
      </c>
      <c r="J28" s="1">
        <v>204.9476458</v>
      </c>
      <c r="K28" s="1">
        <f t="shared" si="31"/>
        <v>5.6589397195679989E-3</v>
      </c>
      <c r="L28" s="1">
        <f t="shared" si="32"/>
        <v>2.6561214895679999E-3</v>
      </c>
      <c r="M28" s="1">
        <f t="shared" si="1"/>
        <v>3.0028182299999991E-3</v>
      </c>
      <c r="N28" s="1">
        <f t="shared" si="2"/>
        <v>0.46936734109102102</v>
      </c>
      <c r="O28" s="1">
        <f t="shared" si="3"/>
        <v>4.3511850289097769</v>
      </c>
      <c r="P28" s="1">
        <f t="shared" si="4"/>
        <v>4.9191340750902235</v>
      </c>
      <c r="Q28" s="1">
        <v>25.646599999999999</v>
      </c>
      <c r="R28" s="1">
        <v>94.475499999999997</v>
      </c>
      <c r="S28" s="1">
        <v>0.213504426</v>
      </c>
      <c r="T28" s="1">
        <v>4.8657699999999998E-2</v>
      </c>
      <c r="U28" s="1">
        <v>9.8039779999999997E-3</v>
      </c>
      <c r="V28" s="1">
        <v>5.7733332999999998E-2</v>
      </c>
      <c r="W28" s="1">
        <v>0.20907777799999999</v>
      </c>
      <c r="X28" s="1">
        <v>3.4244443999999999E-2</v>
      </c>
      <c r="Y28" s="1">
        <v>0.12575555599999999</v>
      </c>
      <c r="Z28" s="1">
        <v>0.56723441699999999</v>
      </c>
      <c r="AA28" s="1">
        <v>0.24884685500000001</v>
      </c>
      <c r="AB28" s="1">
        <v>1.244444444</v>
      </c>
      <c r="AC28" s="1">
        <v>0.53537067699999996</v>
      </c>
      <c r="AD28" s="1">
        <v>0.41753654499999998</v>
      </c>
      <c r="AE28" s="1">
        <f t="shared" si="5"/>
        <v>0.29198637933324478</v>
      </c>
      <c r="AF28" s="1">
        <v>0.371046241</v>
      </c>
      <c r="AG28" s="1">
        <v>5.7031654000000001E-2</v>
      </c>
      <c r="AH28" s="1">
        <v>4.5297329999999997E-2</v>
      </c>
      <c r="AI28" s="1">
        <v>1</v>
      </c>
      <c r="AJ28" s="1">
        <v>0.75687688200000003</v>
      </c>
      <c r="AK28" s="1">
        <v>1</v>
      </c>
      <c r="AL28" s="1">
        <v>0.343952806</v>
      </c>
      <c r="AM28" s="1">
        <v>0.213504426</v>
      </c>
      <c r="AN28" s="1">
        <f t="shared" si="6"/>
        <v>0.58246345467337213</v>
      </c>
      <c r="AO28" s="1">
        <f t="shared" si="7"/>
        <v>0.38914671631862852</v>
      </c>
      <c r="AP28" s="1">
        <f t="shared" si="8"/>
        <v>3.6075142385474508</v>
      </c>
      <c r="AQ28" s="1">
        <f t="shared" si="9"/>
        <v>5.66280486545255</v>
      </c>
      <c r="AR28" s="1">
        <f t="shared" si="10"/>
        <v>0.20443551854358391</v>
      </c>
      <c r="AS28" s="1">
        <f t="shared" si="11"/>
        <v>0.56811111110000001</v>
      </c>
      <c r="AT28" s="1">
        <f t="shared" si="12"/>
        <v>1.6758923553007867</v>
      </c>
      <c r="AU28" s="1">
        <f t="shared" si="13"/>
        <v>0.44247925002336025</v>
      </c>
      <c r="AV28" s="1">
        <f t="shared" si="14"/>
        <v>0.80196519397663968</v>
      </c>
      <c r="AW28" s="1">
        <f t="shared" si="15"/>
        <v>1.1692686936343557</v>
      </c>
      <c r="AX28" s="1">
        <f t="shared" si="33"/>
        <v>4.3491291143086643</v>
      </c>
      <c r="AY28" s="1">
        <f t="shared" si="34"/>
        <v>0.76641064400486936</v>
      </c>
      <c r="AZ28" s="1">
        <f t="shared" si="35"/>
        <v>0.76485281774399116</v>
      </c>
      <c r="BA28" s="1">
        <f t="shared" si="36"/>
        <v>0.88173920120280347</v>
      </c>
      <c r="BB28" s="1">
        <f t="shared" si="37"/>
        <v>0.79382656402951535</v>
      </c>
      <c r="BC28" s="1">
        <f t="shared" si="38"/>
        <v>0.62428846776016911</v>
      </c>
      <c r="BD28" s="1">
        <f t="shared" si="39"/>
        <v>0.75739067968574858</v>
      </c>
      <c r="BE28" s="1">
        <f t="shared" si="16"/>
        <v>0.15442309885471969</v>
      </c>
      <c r="BF28" s="1">
        <f t="shared" si="17"/>
        <v>0.15410921443705947</v>
      </c>
      <c r="BG28" s="1">
        <f t="shared" si="18"/>
        <v>0.17766050210356554</v>
      </c>
      <c r="BH28" s="1">
        <f t="shared" si="19"/>
        <v>0.15994709745948346</v>
      </c>
      <c r="BI28" s="1">
        <f t="shared" si="20"/>
        <v>0.12578708362794813</v>
      </c>
      <c r="BJ28" s="1">
        <f t="shared" si="21"/>
        <v>0.15260567779903197</v>
      </c>
      <c r="BK28" s="1">
        <f t="shared" si="22"/>
        <v>9.8039776403412732E-3</v>
      </c>
      <c r="BL28" s="2">
        <f t="shared" si="23"/>
        <v>1.2099999999999997</v>
      </c>
      <c r="BM28" s="2">
        <f t="shared" si="24"/>
        <v>1.2075405224465401</v>
      </c>
      <c r="BN28" s="2">
        <f t="shared" si="25"/>
        <v>1.3920793530218947</v>
      </c>
      <c r="BO28" s="2">
        <f t="shared" si="26"/>
        <v>1.2532839281256261</v>
      </c>
      <c r="BP28" s="2">
        <f t="shared" si="27"/>
        <v>0.98561920022734595</v>
      </c>
      <c r="BQ28" s="2">
        <f t="shared" si="28"/>
        <v>1.1957593877231343</v>
      </c>
      <c r="BR28" s="2">
        <f t="shared" si="29"/>
        <v>7.6820197449692429E-2</v>
      </c>
      <c r="BS28" s="1">
        <f t="shared" si="40"/>
        <v>6.0052989878045606</v>
      </c>
      <c r="BT28" s="1">
        <f t="shared" si="41"/>
        <v>5.9930924604803293</v>
      </c>
      <c r="BU28" s="1">
        <f t="shared" si="42"/>
        <v>6.9089691980545558</v>
      </c>
      <c r="BV28" s="1">
        <f t="shared" si="43"/>
        <v>6.2201195909128479</v>
      </c>
      <c r="BW28" s="1">
        <f t="shared" si="44"/>
        <v>4.8916842855256384</v>
      </c>
      <c r="BX28" s="1">
        <f t="shared" si="45"/>
        <v>5.9346220171500343</v>
      </c>
      <c r="BY28" s="1">
        <f t="shared" si="30"/>
        <v>0.38126301982444999</v>
      </c>
    </row>
    <row r="29" spans="1:77" x14ac:dyDescent="0.25">
      <c r="A29" s="1">
        <v>20051115</v>
      </c>
      <c r="B29" s="1">
        <v>2005</v>
      </c>
      <c r="C29" s="1">
        <v>11</v>
      </c>
      <c r="D29" s="1">
        <v>-4.3940000000000001</v>
      </c>
      <c r="E29" s="1">
        <v>47.707000000000001</v>
      </c>
      <c r="F29" s="1">
        <f t="shared" si="0"/>
        <v>1.9785047039999999</v>
      </c>
      <c r="G29" s="1">
        <v>138.239</v>
      </c>
      <c r="H29" s="1">
        <v>0.44</v>
      </c>
      <c r="I29" s="1">
        <v>94.210958329999997</v>
      </c>
      <c r="J29" s="1">
        <v>81.398458329999997</v>
      </c>
      <c r="K29" s="1">
        <f t="shared" si="31"/>
        <v>1.2209740199567998E-3</v>
      </c>
      <c r="L29" s="1">
        <f t="shared" si="32"/>
        <v>1.0549240199567999E-3</v>
      </c>
      <c r="M29" s="1">
        <f t="shared" si="1"/>
        <v>1.6604999999999983E-4</v>
      </c>
      <c r="N29" s="1">
        <f t="shared" si="2"/>
        <v>0.8640020202838754</v>
      </c>
      <c r="O29" s="1">
        <f t="shared" si="3"/>
        <v>1.7094320613971508</v>
      </c>
      <c r="P29" s="1">
        <f t="shared" si="4"/>
        <v>0.26907264260284913</v>
      </c>
      <c r="Q29" s="1">
        <v>9.2033100000000001</v>
      </c>
      <c r="R29" s="1">
        <v>9.0330600000000008</v>
      </c>
      <c r="S29" s="1">
        <v>0.50466787000000002</v>
      </c>
      <c r="T29" s="1">
        <v>0.17611499999999999</v>
      </c>
      <c r="U29" s="1">
        <v>0.20544415399999999</v>
      </c>
      <c r="V29" s="1">
        <v>7.4766666999999995E-2</v>
      </c>
      <c r="W29" s="1">
        <v>0.21553333299999999</v>
      </c>
      <c r="X29" s="1">
        <v>5.4744444000000003E-2</v>
      </c>
      <c r="Y29" s="1">
        <v>0.103411111</v>
      </c>
      <c r="Z29" s="1">
        <v>0.484900675</v>
      </c>
      <c r="AA29" s="1">
        <v>0.35154154300000001</v>
      </c>
      <c r="AB29" s="1">
        <v>0.93333333299999999</v>
      </c>
      <c r="AC29" s="1">
        <v>0.43327683700000003</v>
      </c>
      <c r="AD29" s="1">
        <v>0.65489478400000001</v>
      </c>
      <c r="AE29" s="1">
        <f t="shared" si="5"/>
        <v>0.6072450312126445</v>
      </c>
      <c r="AF29" s="1">
        <v>0.44504211799999999</v>
      </c>
      <c r="AG29" s="1">
        <v>8.4873368000000005E-2</v>
      </c>
      <c r="AH29" s="1">
        <v>0.10940534</v>
      </c>
      <c r="AI29" s="1">
        <v>1</v>
      </c>
      <c r="AJ29" s="1">
        <v>0.81911608700000005</v>
      </c>
      <c r="AK29" s="1">
        <v>1</v>
      </c>
      <c r="AL29" s="1">
        <v>1</v>
      </c>
      <c r="AM29" s="1">
        <v>0.50466787000000002</v>
      </c>
      <c r="AN29" s="1">
        <f t="shared" si="6"/>
        <v>0.34510521632824309</v>
      </c>
      <c r="AO29" s="1">
        <f t="shared" si="7"/>
        <v>0.81547029562283113</v>
      </c>
      <c r="AP29" s="1">
        <f t="shared" si="8"/>
        <v>1.6134118158620419</v>
      </c>
      <c r="AQ29" s="1">
        <f t="shared" si="9"/>
        <v>0.36509288813795804</v>
      </c>
      <c r="AR29" s="1">
        <f t="shared" si="10"/>
        <v>1.6276714825486635E-2</v>
      </c>
      <c r="AS29" s="1">
        <f t="shared" si="11"/>
        <v>0.56033333332500002</v>
      </c>
      <c r="AT29" s="1">
        <f t="shared" si="12"/>
        <v>0.90065298450396047</v>
      </c>
      <c r="AU29" s="1">
        <f t="shared" si="13"/>
        <v>0.19425347023251371</v>
      </c>
      <c r="AV29" s="1">
        <f t="shared" si="14"/>
        <v>0.73907986276748627</v>
      </c>
      <c r="AW29" s="1">
        <f t="shared" si="15"/>
        <v>0.47844772450737466</v>
      </c>
      <c r="AX29" s="1">
        <f t="shared" si="33"/>
        <v>0.4167948232105736</v>
      </c>
      <c r="AY29" s="1">
        <f t="shared" si="34"/>
        <v>0.46162470541848971</v>
      </c>
      <c r="AZ29" s="1">
        <f t="shared" si="35"/>
        <v>0.63267779227326326</v>
      </c>
      <c r="BA29" s="1">
        <f t="shared" si="36"/>
        <v>0.73656111905572474</v>
      </c>
      <c r="BB29" s="1">
        <f t="shared" si="37"/>
        <v>0.44996730267773249</v>
      </c>
      <c r="BC29" s="1">
        <f t="shared" si="38"/>
        <v>0.58334136709229023</v>
      </c>
      <c r="BD29" s="1">
        <f t="shared" si="39"/>
        <v>0.70430009462077792</v>
      </c>
      <c r="BE29" s="1">
        <f t="shared" si="16"/>
        <v>0.53850096277999993</v>
      </c>
      <c r="BF29" s="1">
        <f t="shared" si="17"/>
        <v>0.73804022243526757</v>
      </c>
      <c r="BG29" s="1">
        <f t="shared" si="18"/>
        <v>0.85922366611259604</v>
      </c>
      <c r="BH29" s="1">
        <f t="shared" si="19"/>
        <v>0.52490220490216699</v>
      </c>
      <c r="BI29" s="1">
        <f t="shared" si="20"/>
        <v>0.68048759982163987</v>
      </c>
      <c r="BJ29" s="1">
        <f t="shared" si="21"/>
        <v>0.82159008083310203</v>
      </c>
      <c r="BK29" s="1">
        <f t="shared" si="22"/>
        <v>0.20544415397790161</v>
      </c>
      <c r="BL29" s="2">
        <f t="shared" si="23"/>
        <v>1.21</v>
      </c>
      <c r="BM29" s="2">
        <f t="shared" si="24"/>
        <v>1.6583603946340817</v>
      </c>
      <c r="BN29" s="2">
        <f t="shared" si="25"/>
        <v>1.9306569678706142</v>
      </c>
      <c r="BO29" s="2">
        <f t="shared" si="26"/>
        <v>1.1794438855833573</v>
      </c>
      <c r="BP29" s="2">
        <f t="shared" si="27"/>
        <v>1.5290408981507675</v>
      </c>
      <c r="BQ29" s="2">
        <f t="shared" si="28"/>
        <v>1.8460951168516191</v>
      </c>
      <c r="BR29" s="2">
        <f t="shared" si="29"/>
        <v>0.46162856428321603</v>
      </c>
      <c r="BS29" s="1">
        <f t="shared" si="40"/>
        <v>1.0372607147678767</v>
      </c>
      <c r="BT29" s="1">
        <f t="shared" si="41"/>
        <v>1.4216132960999059</v>
      </c>
      <c r="BU29" s="1">
        <f t="shared" si="42"/>
        <v>1.6550368813760785</v>
      </c>
      <c r="BV29" s="1">
        <f t="shared" si="43"/>
        <v>1.011066783296525</v>
      </c>
      <c r="BW29" s="1">
        <f t="shared" si="44"/>
        <v>1.3107554172935385</v>
      </c>
      <c r="BX29" s="1">
        <f t="shared" si="45"/>
        <v>1.5825470582107422</v>
      </c>
      <c r="BY29" s="1">
        <f t="shared" si="30"/>
        <v>0.39572659053361775</v>
      </c>
    </row>
    <row r="30" spans="1:77" x14ac:dyDescent="0.25">
      <c r="A30" s="1">
        <v>20100327</v>
      </c>
      <c r="B30" s="1">
        <v>2010</v>
      </c>
      <c r="C30" s="1">
        <v>3</v>
      </c>
      <c r="D30" s="1">
        <v>-1.127</v>
      </c>
      <c r="E30" s="1">
        <v>101.45099999999999</v>
      </c>
      <c r="F30" s="1">
        <f t="shared" si="0"/>
        <v>4.2073758720000001</v>
      </c>
      <c r="G30" s="1">
        <v>313.81700000000001</v>
      </c>
      <c r="H30" s="1">
        <v>2.6640000000000001</v>
      </c>
      <c r="I30" s="1">
        <v>214.03502080000001</v>
      </c>
      <c r="J30" s="1">
        <v>212.10210420000001</v>
      </c>
      <c r="K30" s="1">
        <f t="shared" si="31"/>
        <v>2.773893869568E-3</v>
      </c>
      <c r="L30" s="1">
        <f t="shared" si="32"/>
        <v>2.7488432704320001E-3</v>
      </c>
      <c r="M30" s="1">
        <f t="shared" si="1"/>
        <v>2.5050599135999913E-5</v>
      </c>
      <c r="N30" s="1">
        <f t="shared" si="2"/>
        <v>0.99096915732399626</v>
      </c>
      <c r="O30" s="1">
        <f t="shared" si="3"/>
        <v>4.1693797224211542</v>
      </c>
      <c r="P30" s="1">
        <f t="shared" si="4"/>
        <v>3.7996149578845895E-2</v>
      </c>
      <c r="Q30" s="1">
        <v>14.087899999999999</v>
      </c>
      <c r="R30" s="1">
        <v>21.266999999999999</v>
      </c>
      <c r="S30" s="1">
        <v>0.39847093300000003</v>
      </c>
      <c r="T30" s="1">
        <v>0.20353599999999999</v>
      </c>
      <c r="U30" s="1">
        <v>7.8991855999999999E-2</v>
      </c>
      <c r="V30" s="1">
        <v>3.4522221999999998E-2</v>
      </c>
      <c r="W30" s="1">
        <v>0.15176666699999999</v>
      </c>
      <c r="X30" s="1">
        <v>2.0211111E-2</v>
      </c>
      <c r="Y30" s="1">
        <v>7.8844444E-2</v>
      </c>
      <c r="Z30" s="1">
        <v>0.62936896399999998</v>
      </c>
      <c r="AA30" s="1">
        <v>0.31621296399999999</v>
      </c>
      <c r="AB30" s="1">
        <v>1.0888888889999999</v>
      </c>
      <c r="AC30" s="1">
        <v>0.61241751499999997</v>
      </c>
      <c r="AD30" s="1">
        <v>0.676719234</v>
      </c>
      <c r="AE30" s="1">
        <f t="shared" si="5"/>
        <v>0.63623221410545894</v>
      </c>
      <c r="AF30" s="1">
        <v>0.55695895399999995</v>
      </c>
      <c r="AG30" s="1">
        <v>0.15301131100000001</v>
      </c>
      <c r="AH30" s="1">
        <v>0.20852548500000001</v>
      </c>
      <c r="AI30" s="1">
        <v>1</v>
      </c>
      <c r="AJ30" s="1">
        <v>0.79770482700000001</v>
      </c>
      <c r="AK30" s="1">
        <v>1</v>
      </c>
      <c r="AL30" s="1">
        <v>0.90445737299999995</v>
      </c>
      <c r="AM30" s="1">
        <v>0.39847093300000003</v>
      </c>
      <c r="AN30" s="1">
        <f t="shared" si="6"/>
        <v>0.32328076554170104</v>
      </c>
      <c r="AO30" s="1">
        <f t="shared" si="7"/>
        <v>0.8539402389828602</v>
      </c>
      <c r="AP30" s="1">
        <f t="shared" si="8"/>
        <v>3.5928475576264001</v>
      </c>
      <c r="AQ30" s="1">
        <f t="shared" si="9"/>
        <v>0.6145283143736</v>
      </c>
      <c r="AR30" s="1">
        <f t="shared" si="10"/>
        <v>2.3722529064342336E-2</v>
      </c>
      <c r="AS30" s="1">
        <f t="shared" si="11"/>
        <v>0.56422222222500007</v>
      </c>
      <c r="AT30" s="1">
        <f t="shared" si="12"/>
        <v>1.8284750234717118</v>
      </c>
      <c r="AU30" s="1">
        <f t="shared" si="13"/>
        <v>0.37184530820640088</v>
      </c>
      <c r="AV30" s="1">
        <f t="shared" si="14"/>
        <v>0.71704358079359909</v>
      </c>
      <c r="AW30" s="1">
        <f t="shared" si="15"/>
        <v>0.97845878431567312</v>
      </c>
      <c r="AX30" s="1">
        <f t="shared" si="33"/>
        <v>0.92049999692016327</v>
      </c>
      <c r="AY30" s="1">
        <f t="shared" si="34"/>
        <v>1.5705637851275402</v>
      </c>
      <c r="AZ30" s="1">
        <f t="shared" si="35"/>
        <v>2.206333283182385</v>
      </c>
      <c r="BA30" s="1">
        <f t="shared" si="36"/>
        <v>1.7345238125685865</v>
      </c>
      <c r="BB30" s="1">
        <f t="shared" si="37"/>
        <v>1.0796243129376368</v>
      </c>
      <c r="BC30" s="1">
        <f t="shared" si="38"/>
        <v>2.3699049166654529</v>
      </c>
      <c r="BD30" s="1">
        <f t="shared" si="39"/>
        <v>1.840822063629393</v>
      </c>
      <c r="BE30" s="1">
        <f t="shared" si="16"/>
        <v>0.60953221520843803</v>
      </c>
      <c r="BF30" s="1">
        <f t="shared" si="17"/>
        <v>0.85627290424059788</v>
      </c>
      <c r="BG30" s="1">
        <f t="shared" si="18"/>
        <v>0.67316472709884911</v>
      </c>
      <c r="BH30" s="1">
        <f t="shared" si="19"/>
        <v>0.41899972817998377</v>
      </c>
      <c r="BI30" s="1">
        <f t="shared" si="20"/>
        <v>0.91975468132366012</v>
      </c>
      <c r="BJ30" s="1">
        <f t="shared" si="21"/>
        <v>0.71441883537221329</v>
      </c>
      <c r="BK30" s="1">
        <f t="shared" si="22"/>
        <v>7.8991856382700176E-2</v>
      </c>
      <c r="BL30" s="2">
        <f t="shared" si="23"/>
        <v>1.21</v>
      </c>
      <c r="BM30" s="2">
        <f t="shared" si="24"/>
        <v>1.699812066170806</v>
      </c>
      <c r="BN30" s="2">
        <f t="shared" si="25"/>
        <v>1.3363187366742673</v>
      </c>
      <c r="BO30" s="2">
        <f t="shared" si="26"/>
        <v>0.83176845857836779</v>
      </c>
      <c r="BP30" s="2">
        <f t="shared" si="27"/>
        <v>1.8258315748266991</v>
      </c>
      <c r="BQ30" s="2">
        <f t="shared" si="28"/>
        <v>1.4182134581759038</v>
      </c>
      <c r="BR30" s="2">
        <f t="shared" si="29"/>
        <v>0.15680901491052818</v>
      </c>
      <c r="BS30" s="1">
        <f t="shared" si="40"/>
        <v>3.1177715182034498</v>
      </c>
      <c r="BT30" s="1">
        <f t="shared" si="41"/>
        <v>4.379855905955286</v>
      </c>
      <c r="BU30" s="1">
        <f t="shared" si="42"/>
        <v>3.4432533028468146</v>
      </c>
      <c r="BV30" s="1">
        <f t="shared" si="43"/>
        <v>2.1431933966079506</v>
      </c>
      <c r="BW30" s="1">
        <f t="shared" si="44"/>
        <v>4.7045666785382085</v>
      </c>
      <c r="BX30" s="1">
        <f t="shared" si="45"/>
        <v>3.6542690302757452</v>
      </c>
      <c r="BY30" s="1">
        <f t="shared" si="30"/>
        <v>0.40404519048395432</v>
      </c>
    </row>
    <row r="31" spans="1:77" x14ac:dyDescent="0.25">
      <c r="A31" s="1">
        <v>20080305</v>
      </c>
      <c r="B31" s="1">
        <v>2008</v>
      </c>
      <c r="C31" s="1">
        <v>3</v>
      </c>
      <c r="D31" s="1">
        <v>-12.492000000000001</v>
      </c>
      <c r="E31" s="1">
        <v>106.84099999999999</v>
      </c>
      <c r="F31" s="1">
        <f t="shared" si="0"/>
        <v>4.4309099520000004</v>
      </c>
      <c r="G31" s="1">
        <v>242.86699999999999</v>
      </c>
      <c r="H31" s="1">
        <v>0.7</v>
      </c>
      <c r="I31" s="1">
        <v>211.85377080000001</v>
      </c>
      <c r="J31" s="1">
        <v>160.0655625</v>
      </c>
      <c r="K31" s="1">
        <f t="shared" si="31"/>
        <v>2.745624869568E-3</v>
      </c>
      <c r="L31" s="1">
        <f t="shared" si="32"/>
        <v>2.0744496899999998E-3</v>
      </c>
      <c r="M31" s="1">
        <f t="shared" si="1"/>
        <v>6.7117517956800021E-4</v>
      </c>
      <c r="N31" s="1">
        <f t="shared" si="2"/>
        <v>0.75554738485683826</v>
      </c>
      <c r="O31" s="1">
        <f t="shared" si="3"/>
        <v>3.347762426769739</v>
      </c>
      <c r="P31" s="1">
        <f t="shared" si="4"/>
        <v>1.0831475252302614</v>
      </c>
      <c r="Q31" s="1">
        <v>3.9233899999999999</v>
      </c>
      <c r="R31" s="1">
        <v>22.151599999999998</v>
      </c>
      <c r="S31" s="1">
        <v>0.15046563800000001</v>
      </c>
      <c r="T31" s="1">
        <v>1.0124599999999999E-2</v>
      </c>
      <c r="U31" s="1">
        <v>9.849333E-3</v>
      </c>
      <c r="V31" s="1">
        <v>0.114288889</v>
      </c>
      <c r="W31" s="1">
        <v>0.22313333299999999</v>
      </c>
      <c r="X31" s="1">
        <v>0.108944444</v>
      </c>
      <c r="Y31" s="1">
        <v>6.3E-2</v>
      </c>
      <c r="Z31" s="1">
        <v>0.32257639500000002</v>
      </c>
      <c r="AA31" s="1">
        <v>0.55964585200000005</v>
      </c>
      <c r="AB31" s="1">
        <v>0.57777777799999996</v>
      </c>
      <c r="AC31" s="1">
        <v>0.23199473000000001</v>
      </c>
      <c r="AD31" s="1">
        <v>0.56008432600000002</v>
      </c>
      <c r="AE31" s="1">
        <f t="shared" si="5"/>
        <v>0.48131800504715105</v>
      </c>
      <c r="AF31" s="1">
        <v>0.156537643</v>
      </c>
      <c r="AG31" s="1">
        <v>1.7829482000000001E-2</v>
      </c>
      <c r="AH31" s="1">
        <v>0</v>
      </c>
      <c r="AI31" s="1">
        <v>1</v>
      </c>
      <c r="AJ31" s="1">
        <v>0.94523990999999996</v>
      </c>
      <c r="AK31" s="1">
        <v>1</v>
      </c>
      <c r="AL31" s="1">
        <v>0.152926176</v>
      </c>
      <c r="AM31" s="1">
        <v>0.15046563800000001</v>
      </c>
      <c r="AN31" s="1">
        <f t="shared" si="6"/>
        <v>0.43991567401087839</v>
      </c>
      <c r="AO31" s="1">
        <f t="shared" si="7"/>
        <v>0.63590196069000682</v>
      </c>
      <c r="AP31" s="1">
        <f t="shared" si="8"/>
        <v>2.8176243261176643</v>
      </c>
      <c r="AQ31" s="1">
        <f t="shared" si="9"/>
        <v>1.613285625882336</v>
      </c>
      <c r="AR31" s="1">
        <f t="shared" si="10"/>
        <v>6.8977758801340661E-2</v>
      </c>
      <c r="AS31" s="1">
        <f t="shared" si="11"/>
        <v>0.55144444445000007</v>
      </c>
      <c r="AT31" s="1">
        <f t="shared" si="12"/>
        <v>1.9526363053518792</v>
      </c>
      <c r="AU31" s="1">
        <f t="shared" si="13"/>
        <v>0.24148599374548405</v>
      </c>
      <c r="AV31" s="1">
        <f t="shared" si="14"/>
        <v>0.33629178425451589</v>
      </c>
      <c r="AW31" s="1">
        <f t="shared" si="15"/>
        <v>0.43712554645011126</v>
      </c>
      <c r="AX31" s="1">
        <f t="shared" si="33"/>
        <v>1.2239139678360991</v>
      </c>
      <c r="AY31" s="1">
        <f t="shared" si="34"/>
        <v>2.9775360832968657E-2</v>
      </c>
      <c r="AZ31" s="1">
        <f t="shared" si="35"/>
        <v>3.6377241125845221E-2</v>
      </c>
      <c r="BA31" s="1">
        <f t="shared" si="36"/>
        <v>5.3555097967321684E-2</v>
      </c>
      <c r="BB31" s="1">
        <f t="shared" si="37"/>
        <v>4.4892182071955493E-2</v>
      </c>
      <c r="BC31" s="1">
        <f t="shared" si="38"/>
        <v>3.2535927496417191E-2</v>
      </c>
      <c r="BD31" s="1">
        <f t="shared" si="39"/>
        <v>5.1807701531083925E-2</v>
      </c>
      <c r="BE31" s="1">
        <f t="shared" si="16"/>
        <v>2.8965830804292238E-2</v>
      </c>
      <c r="BF31" s="1">
        <f t="shared" si="17"/>
        <v>3.5388219726004859E-2</v>
      </c>
      <c r="BG31" s="1">
        <f t="shared" si="18"/>
        <v>5.2099046427376942E-2</v>
      </c>
      <c r="BH31" s="1">
        <f t="shared" si="19"/>
        <v>4.3671657167356583E-2</v>
      </c>
      <c r="BI31" s="1">
        <f t="shared" si="20"/>
        <v>3.1651343411376487E-2</v>
      </c>
      <c r="BJ31" s="1">
        <f t="shared" si="21"/>
        <v>5.0399158059809518E-2</v>
      </c>
      <c r="BK31" s="1">
        <f t="shared" si="22"/>
        <v>9.8493332190425689E-3</v>
      </c>
      <c r="BL31" s="2">
        <f t="shared" si="23"/>
        <v>1.2100000000000002</v>
      </c>
      <c r="BM31" s="2">
        <f t="shared" si="24"/>
        <v>1.4782847472174261</v>
      </c>
      <c r="BN31" s="2">
        <f t="shared" si="25"/>
        <v>2.1763520819773858</v>
      </c>
      <c r="BO31" s="2">
        <f t="shared" si="26"/>
        <v>1.8243117392189934</v>
      </c>
      <c r="BP31" s="2">
        <f t="shared" si="27"/>
        <v>1.3221828776991416</v>
      </c>
      <c r="BQ31" s="2">
        <f t="shared" si="28"/>
        <v>2.1053420378100429</v>
      </c>
      <c r="BR31" s="2">
        <f t="shared" si="29"/>
        <v>0.41143971583495936</v>
      </c>
      <c r="BS31" s="1">
        <f t="shared" si="40"/>
        <v>1.2438167871419494</v>
      </c>
      <c r="BT31" s="1">
        <f t="shared" si="41"/>
        <v>1.5195994915412625</v>
      </c>
      <c r="BU31" s="1">
        <f t="shared" si="42"/>
        <v>2.2371762432188467</v>
      </c>
      <c r="BV31" s="1">
        <f t="shared" si="43"/>
        <v>1.8752971621658763</v>
      </c>
      <c r="BW31" s="1">
        <f t="shared" si="44"/>
        <v>1.3591349247552422</v>
      </c>
      <c r="BX31" s="1">
        <f t="shared" si="45"/>
        <v>2.164181627523778</v>
      </c>
      <c r="BY31" s="1">
        <f t="shared" si="30"/>
        <v>0.42293853343176496</v>
      </c>
    </row>
    <row r="32" spans="1:77" x14ac:dyDescent="0.25">
      <c r="A32" s="1">
        <v>20130416</v>
      </c>
      <c r="B32" s="1">
        <v>2013</v>
      </c>
      <c r="C32" s="1">
        <v>4</v>
      </c>
      <c r="D32" s="1">
        <v>3.26</v>
      </c>
      <c r="E32" s="1">
        <v>134.858</v>
      </c>
      <c r="F32" s="1">
        <f t="shared" si="0"/>
        <v>5.5928309760000001</v>
      </c>
      <c r="G32" s="1">
        <v>377.84500000000003</v>
      </c>
      <c r="H32" s="1">
        <v>2.012</v>
      </c>
      <c r="I32" s="1">
        <v>268.0853333</v>
      </c>
      <c r="J32" s="1">
        <v>246.51181249999999</v>
      </c>
      <c r="K32" s="1">
        <f t="shared" si="31"/>
        <v>3.4743859195679998E-3</v>
      </c>
      <c r="L32" s="1">
        <f t="shared" si="32"/>
        <v>3.1947930899999997E-3</v>
      </c>
      <c r="M32" s="1">
        <f t="shared" si="1"/>
        <v>2.7959282956800018E-4</v>
      </c>
      <c r="N32" s="1">
        <f t="shared" si="2"/>
        <v>0.9195274111625561</v>
      </c>
      <c r="O32" s="1">
        <f t="shared" si="3"/>
        <v>5.1427613884310324</v>
      </c>
      <c r="P32" s="1">
        <f t="shared" si="4"/>
        <v>0.45006958756896775</v>
      </c>
      <c r="Q32" s="1">
        <v>16.931100000000001</v>
      </c>
      <c r="R32" s="1">
        <v>50.429299999999998</v>
      </c>
      <c r="S32" s="1">
        <v>0.25135094200000002</v>
      </c>
      <c r="T32" s="1">
        <v>0.13836899999999999</v>
      </c>
      <c r="U32" s="1">
        <v>9.5244384000000001E-2</v>
      </c>
      <c r="V32" s="1">
        <v>9.8233333000000006E-2</v>
      </c>
      <c r="W32" s="1">
        <v>0.20169999999999999</v>
      </c>
      <c r="X32" s="1">
        <v>0.10073333299999999</v>
      </c>
      <c r="Y32" s="1">
        <v>8.0133333000000001E-2</v>
      </c>
      <c r="Z32" s="1">
        <v>0.34496554899999998</v>
      </c>
      <c r="AA32" s="1">
        <v>0.43134240299999999</v>
      </c>
      <c r="AB32" s="1">
        <v>0.58888888900000003</v>
      </c>
      <c r="AC32" s="1">
        <v>0.25975728100000001</v>
      </c>
      <c r="AD32" s="1">
        <v>0.64308645099999995</v>
      </c>
      <c r="AE32" s="1">
        <f t="shared" si="5"/>
        <v>0.59156123123920834</v>
      </c>
      <c r="AF32" s="1">
        <v>0.70056649599999998</v>
      </c>
      <c r="AG32" s="1">
        <v>0.31143093100000002</v>
      </c>
      <c r="AH32" s="1">
        <v>0.34162621399999998</v>
      </c>
      <c r="AI32" s="1">
        <v>1</v>
      </c>
      <c r="AJ32" s="1">
        <v>0.86748024400000001</v>
      </c>
      <c r="AK32" s="1">
        <v>1</v>
      </c>
      <c r="AL32" s="1">
        <v>0.45863921800000002</v>
      </c>
      <c r="AM32" s="1">
        <v>0.25135094200000002</v>
      </c>
      <c r="AN32" s="1">
        <f t="shared" si="6"/>
        <v>0.35691354920668528</v>
      </c>
      <c r="AO32" s="1">
        <f t="shared" si="7"/>
        <v>0.79392567225172384</v>
      </c>
      <c r="AP32" s="1">
        <f t="shared" si="8"/>
        <v>4.4402920924110649</v>
      </c>
      <c r="AQ32" s="1">
        <f t="shared" si="9"/>
        <v>1.1525388835889352</v>
      </c>
      <c r="AR32" s="1">
        <f t="shared" si="10"/>
        <v>4.4597219557670008E-2</v>
      </c>
      <c r="AS32" s="1">
        <f t="shared" si="11"/>
        <v>0.551722222225</v>
      </c>
      <c r="AT32" s="1">
        <f t="shared" si="12"/>
        <v>3.0561088060888295</v>
      </c>
      <c r="AU32" s="1">
        <f t="shared" si="13"/>
        <v>0.29055172662568735</v>
      </c>
      <c r="AV32" s="1">
        <f t="shared" si="14"/>
        <v>0.29833716237431268</v>
      </c>
      <c r="AW32" s="1">
        <f t="shared" si="15"/>
        <v>0.59307358184020587</v>
      </c>
      <c r="AX32" s="1">
        <f t="shared" si="33"/>
        <v>1.080381289004265</v>
      </c>
      <c r="AY32" s="1">
        <f t="shared" si="34"/>
        <v>0.56481386144149881</v>
      </c>
      <c r="AZ32" s="1">
        <f t="shared" si="35"/>
        <v>0.76363420384385927</v>
      </c>
      <c r="BA32" s="1">
        <f t="shared" si="36"/>
        <v>0.81495004443523866</v>
      </c>
      <c r="BB32" s="1">
        <f t="shared" si="37"/>
        <v>0.60690903026082543</v>
      </c>
      <c r="BC32" s="1">
        <f t="shared" si="38"/>
        <v>0.7707585974306298</v>
      </c>
      <c r="BD32" s="1">
        <f t="shared" si="39"/>
        <v>0.84296868628972865</v>
      </c>
      <c r="BE32" s="1">
        <f t="shared" si="16"/>
        <v>0.38878179655775252</v>
      </c>
      <c r="BF32" s="1">
        <f t="shared" si="17"/>
        <v>0.52563702478133145</v>
      </c>
      <c r="BG32" s="1">
        <f t="shared" si="18"/>
        <v>0.56095957271963859</v>
      </c>
      <c r="BH32" s="1">
        <f t="shared" si="19"/>
        <v>0.41775742282551331</v>
      </c>
      <c r="BI32" s="1">
        <f t="shared" si="20"/>
        <v>0.53054100240500401</v>
      </c>
      <c r="BJ32" s="1">
        <f t="shared" si="21"/>
        <v>0.58024581666821273</v>
      </c>
      <c r="BK32" s="1">
        <f t="shared" si="22"/>
        <v>9.5244384177479269E-2</v>
      </c>
      <c r="BL32" s="2">
        <f t="shared" si="23"/>
        <v>1.2099999999999997</v>
      </c>
      <c r="BM32" s="2">
        <f t="shared" si="24"/>
        <v>1.6359325606720678</v>
      </c>
      <c r="BN32" s="2">
        <f t="shared" si="25"/>
        <v>1.7458664191597109</v>
      </c>
      <c r="BO32" s="2">
        <f t="shared" si="26"/>
        <v>1.3001804253553377</v>
      </c>
      <c r="BP32" s="2">
        <f t="shared" si="27"/>
        <v>1.6511951397773175</v>
      </c>
      <c r="BQ32" s="2">
        <f t="shared" si="28"/>
        <v>1.8058907191253812</v>
      </c>
      <c r="BR32" s="2">
        <f t="shared" si="29"/>
        <v>0.29642772854883515</v>
      </c>
      <c r="BS32" s="1">
        <f t="shared" si="40"/>
        <v>1.7578620665761868</v>
      </c>
      <c r="BT32" s="1">
        <f t="shared" si="41"/>
        <v>2.376647761886177</v>
      </c>
      <c r="BU32" s="1">
        <f t="shared" si="42"/>
        <v>2.5363573153306258</v>
      </c>
      <c r="BV32" s="1">
        <f t="shared" si="43"/>
        <v>1.8888742557330906</v>
      </c>
      <c r="BW32" s="1">
        <f t="shared" si="44"/>
        <v>2.3988209096938107</v>
      </c>
      <c r="BX32" s="1">
        <f t="shared" si="45"/>
        <v>2.6235593318450401</v>
      </c>
      <c r="BY32" s="1">
        <f t="shared" si="30"/>
        <v>0.43064385082424816</v>
      </c>
    </row>
    <row r="33" spans="1:77" x14ac:dyDescent="0.25">
      <c r="A33" s="1">
        <v>20060322</v>
      </c>
      <c r="B33" s="1">
        <v>2006</v>
      </c>
      <c r="C33" s="1">
        <v>3</v>
      </c>
      <c r="D33" s="1">
        <v>-4.18</v>
      </c>
      <c r="E33" s="1">
        <v>118.193</v>
      </c>
      <c r="F33" s="1">
        <f t="shared" si="0"/>
        <v>4.9017000959999999</v>
      </c>
      <c r="G33" s="1">
        <v>296.94200000000001</v>
      </c>
      <c r="H33" s="1">
        <v>0.40200000000000002</v>
      </c>
      <c r="I33" s="1">
        <v>249.7405</v>
      </c>
      <c r="J33" s="1">
        <v>221.636875</v>
      </c>
      <c r="K33" s="1">
        <f t="shared" si="31"/>
        <v>3.2366368799999997E-3</v>
      </c>
      <c r="L33" s="1">
        <f t="shared" si="32"/>
        <v>2.8724139000000002E-3</v>
      </c>
      <c r="M33" s="1">
        <f t="shared" si="1"/>
        <v>3.6422297999999954E-4</v>
      </c>
      <c r="N33" s="1">
        <f t="shared" si="2"/>
        <v>0.8874686925028179</v>
      </c>
      <c r="O33" s="1">
        <f t="shared" si="3"/>
        <v>4.3501053752380567</v>
      </c>
      <c r="P33" s="1">
        <f t="shared" si="4"/>
        <v>0.55159472076194316</v>
      </c>
      <c r="Q33" s="1">
        <v>23.724599999999999</v>
      </c>
      <c r="R33" s="1">
        <v>30.645399999999999</v>
      </c>
      <c r="S33" s="1">
        <v>0.43635460700000001</v>
      </c>
      <c r="T33" s="1">
        <v>0.195136</v>
      </c>
      <c r="U33" s="1">
        <v>0.15874192000000001</v>
      </c>
      <c r="V33" s="1">
        <v>0.118866667</v>
      </c>
      <c r="W33" s="1">
        <v>0.24010000000000001</v>
      </c>
      <c r="X33" s="1">
        <v>0.10547777799999999</v>
      </c>
      <c r="Y33" s="1">
        <v>7.7733333000000002E-2</v>
      </c>
      <c r="Z33" s="1">
        <v>0.33772866400000001</v>
      </c>
      <c r="AA33" s="1">
        <v>0.510854747</v>
      </c>
      <c r="AB33" s="1">
        <v>0.67777777800000005</v>
      </c>
      <c r="AC33" s="1">
        <v>0.250783543</v>
      </c>
      <c r="AD33" s="1">
        <v>0.60196604099999995</v>
      </c>
      <c r="AE33" s="1">
        <f t="shared" si="5"/>
        <v>0.53694519989374412</v>
      </c>
      <c r="AF33" s="1">
        <v>0.45247247400000001</v>
      </c>
      <c r="AG33" s="1">
        <v>8.8307710999999997E-2</v>
      </c>
      <c r="AH33" s="1">
        <v>0.115898058</v>
      </c>
      <c r="AI33" s="1">
        <v>1</v>
      </c>
      <c r="AJ33" s="1">
        <v>0.915669544</v>
      </c>
      <c r="AK33" s="1">
        <v>1</v>
      </c>
      <c r="AL33" s="1">
        <v>1</v>
      </c>
      <c r="AM33" s="1">
        <v>0.43635460700000001</v>
      </c>
      <c r="AN33" s="1">
        <f t="shared" si="6"/>
        <v>0.39803395949377318</v>
      </c>
      <c r="AO33" s="1">
        <f t="shared" si="7"/>
        <v>0.71634483469308019</v>
      </c>
      <c r="AP33" s="1">
        <f t="shared" si="8"/>
        <v>3.5113075449841751</v>
      </c>
      <c r="AQ33" s="1">
        <f t="shared" si="9"/>
        <v>1.3903925510158248</v>
      </c>
      <c r="AR33" s="1">
        <f t="shared" si="10"/>
        <v>5.6593760374459505E-2</v>
      </c>
      <c r="AS33" s="1">
        <f t="shared" si="11"/>
        <v>0.55394444445000002</v>
      </c>
      <c r="AT33" s="1">
        <f t="shared" si="12"/>
        <v>2.2881567628392978</v>
      </c>
      <c r="AU33" s="1">
        <f t="shared" si="13"/>
        <v>0.28867899912563905</v>
      </c>
      <c r="AV33" s="1">
        <f t="shared" si="14"/>
        <v>0.38909877887436101</v>
      </c>
      <c r="AW33" s="1">
        <f t="shared" si="15"/>
        <v>0.60109194805604604</v>
      </c>
      <c r="AX33" s="1">
        <f t="shared" si="33"/>
        <v>1.2127877049139606</v>
      </c>
      <c r="AY33" s="1">
        <f t="shared" si="34"/>
        <v>0.67301276910057428</v>
      </c>
      <c r="AZ33" s="1">
        <f t="shared" si="35"/>
        <v>0.86647982068973251</v>
      </c>
      <c r="BA33" s="1">
        <f t="shared" si="36"/>
        <v>1.2089868156921737</v>
      </c>
      <c r="BB33" s="1">
        <f t="shared" si="37"/>
        <v>0.9264740920272998</v>
      </c>
      <c r="BC33" s="1">
        <f t="shared" si="38"/>
        <v>0.87830301878889883</v>
      </c>
      <c r="BD33" s="1">
        <f t="shared" si="39"/>
        <v>1.2324731960056434</v>
      </c>
      <c r="BE33" s="1">
        <f t="shared" si="16"/>
        <v>0.54749169353999994</v>
      </c>
      <c r="BF33" s="1">
        <f t="shared" si="17"/>
        <v>0.70487593434763618</v>
      </c>
      <c r="BG33" s="1">
        <f t="shared" si="18"/>
        <v>0.98350324032548164</v>
      </c>
      <c r="BH33" s="1">
        <f t="shared" si="19"/>
        <v>0.75368090020467249</v>
      </c>
      <c r="BI33" s="1">
        <f t="shared" si="20"/>
        <v>0.71449403232075814</v>
      </c>
      <c r="BJ33" s="1">
        <f t="shared" si="21"/>
        <v>1.0026092643465867</v>
      </c>
      <c r="BK33" s="1">
        <f t="shared" si="22"/>
        <v>0.1587419199391982</v>
      </c>
      <c r="BL33" s="2">
        <f t="shared" si="23"/>
        <v>1.2099999999999997</v>
      </c>
      <c r="BM33" s="2">
        <f t="shared" si="24"/>
        <v>1.5578316358480542</v>
      </c>
      <c r="BN33" s="2">
        <f t="shared" si="25"/>
        <v>2.1736200472727134</v>
      </c>
      <c r="BO33" s="2">
        <f t="shared" si="26"/>
        <v>1.6656944753829874</v>
      </c>
      <c r="BP33" s="2">
        <f t="shared" si="27"/>
        <v>1.5790883940505918</v>
      </c>
      <c r="BQ33" s="2">
        <f t="shared" si="28"/>
        <v>2.2158458734145818</v>
      </c>
      <c r="BR33" s="2">
        <f t="shared" si="29"/>
        <v>0.35083221424691174</v>
      </c>
      <c r="BS33" s="1">
        <f t="shared" si="40"/>
        <v>1.4874115173259672</v>
      </c>
      <c r="BT33" s="1">
        <f t="shared" si="41"/>
        <v>1.9149890224918578</v>
      </c>
      <c r="BU33" s="1">
        <f t="shared" si="42"/>
        <v>2.6719566054578907</v>
      </c>
      <c r="BV33" s="1">
        <f t="shared" si="43"/>
        <v>2.0475811132486696</v>
      </c>
      <c r="BW33" s="1">
        <f t="shared" si="44"/>
        <v>1.9411192266005088</v>
      </c>
      <c r="BX33" s="1">
        <f t="shared" si="45"/>
        <v>2.7238633658975759</v>
      </c>
      <c r="BY33" s="1">
        <f t="shared" si="30"/>
        <v>0.43126601332217174</v>
      </c>
    </row>
    <row r="34" spans="1:77" x14ac:dyDescent="0.25">
      <c r="A34" s="1">
        <v>20100123</v>
      </c>
      <c r="B34" s="1">
        <v>2010</v>
      </c>
      <c r="C34" s="1">
        <v>1</v>
      </c>
      <c r="D34" s="1">
        <v>-5.7560000000000002</v>
      </c>
      <c r="E34" s="1">
        <v>54.54</v>
      </c>
      <c r="F34" s="1">
        <f t="shared" si="0"/>
        <v>2.2618828799999999</v>
      </c>
      <c r="G34" s="1">
        <v>128.773</v>
      </c>
      <c r="H34" s="1">
        <v>0.64100000000000001</v>
      </c>
      <c r="I34" s="1">
        <v>109.86204170000001</v>
      </c>
      <c r="J34" s="1">
        <v>86.786479170000007</v>
      </c>
      <c r="K34" s="1">
        <f t="shared" si="31"/>
        <v>1.4238120604319999E-3</v>
      </c>
      <c r="L34" s="1">
        <f t="shared" si="32"/>
        <v>1.1247527700431999E-3</v>
      </c>
      <c r="M34" s="1">
        <f t="shared" si="1"/>
        <v>2.9905929038879999E-4</v>
      </c>
      <c r="N34" s="1">
        <f t="shared" si="2"/>
        <v>0.78995873212503753</v>
      </c>
      <c r="O34" s="1">
        <f t="shared" si="3"/>
        <v>1.7867941321001284</v>
      </c>
      <c r="P34" s="1">
        <f t="shared" si="4"/>
        <v>0.47508874789987154</v>
      </c>
      <c r="Q34" s="1">
        <v>3.90774</v>
      </c>
      <c r="R34" s="1">
        <v>11.748799999999999</v>
      </c>
      <c r="S34" s="1">
        <v>0.249591544</v>
      </c>
      <c r="T34" s="1">
        <v>7.7968599999999999E-2</v>
      </c>
      <c r="U34" s="1">
        <v>0.11101066599999999</v>
      </c>
      <c r="V34" s="1">
        <v>8.7400000000000005E-2</v>
      </c>
      <c r="W34" s="1">
        <v>0.19724444399999999</v>
      </c>
      <c r="X34" s="1">
        <v>8.2333332999999995E-2</v>
      </c>
      <c r="Y34" s="1">
        <v>7.5733333E-2</v>
      </c>
      <c r="Z34" s="1">
        <v>0.38590053800000002</v>
      </c>
      <c r="AA34" s="1">
        <v>0.44513187999999998</v>
      </c>
      <c r="AB34" s="1">
        <v>0.61111111100000004</v>
      </c>
      <c r="AC34" s="1">
        <v>0.31051666700000002</v>
      </c>
      <c r="AD34" s="1">
        <v>0.57646401000000003</v>
      </c>
      <c r="AE34" s="1">
        <f t="shared" si="5"/>
        <v>0.50307346261123664</v>
      </c>
      <c r="AF34" s="1">
        <v>0.39747057699999999</v>
      </c>
      <c r="AG34" s="1">
        <v>6.5760579E-2</v>
      </c>
      <c r="AH34" s="1">
        <v>6.8082524000000005E-2</v>
      </c>
      <c r="AI34" s="1">
        <v>1</v>
      </c>
      <c r="AJ34" s="1">
        <v>0.87583750299999996</v>
      </c>
      <c r="AK34" s="1">
        <v>1</v>
      </c>
      <c r="AL34" s="1">
        <v>0.453307709</v>
      </c>
      <c r="AM34" s="1">
        <v>0.249591544</v>
      </c>
      <c r="AN34" s="1">
        <f t="shared" si="6"/>
        <v>0.42353598968727918</v>
      </c>
      <c r="AO34" s="1">
        <f t="shared" si="7"/>
        <v>0.66732518158843912</v>
      </c>
      <c r="AP34" s="1">
        <f t="shared" si="8"/>
        <v>1.5094114036277817</v>
      </c>
      <c r="AQ34" s="1">
        <f t="shared" si="9"/>
        <v>0.75247147637221823</v>
      </c>
      <c r="AR34" s="1">
        <f t="shared" si="10"/>
        <v>3.4861347899004309E-2</v>
      </c>
      <c r="AS34" s="1">
        <f t="shared" si="11"/>
        <v>0.55227777777500009</v>
      </c>
      <c r="AT34" s="1">
        <f t="shared" si="12"/>
        <v>1.0247357706144238</v>
      </c>
      <c r="AU34" s="1">
        <f t="shared" si="13"/>
        <v>0.16894887372119111</v>
      </c>
      <c r="AV34" s="1">
        <f t="shared" si="14"/>
        <v>0.44216223727880893</v>
      </c>
      <c r="AW34" s="1">
        <f t="shared" si="15"/>
        <v>0.30385943919115638</v>
      </c>
      <c r="AX34" s="1">
        <f t="shared" si="33"/>
        <v>0.67616711966547183</v>
      </c>
      <c r="AY34" s="1">
        <f t="shared" si="34"/>
        <v>0.1531223161726942</v>
      </c>
      <c r="AZ34" s="1">
        <f t="shared" si="35"/>
        <v>0.19100997215743779</v>
      </c>
      <c r="BA34" s="1">
        <f t="shared" si="36"/>
        <v>0.25314124769724344</v>
      </c>
      <c r="BB34" s="1">
        <f t="shared" si="37"/>
        <v>0.19943765595649535</v>
      </c>
      <c r="BC34" s="1">
        <f t="shared" si="38"/>
        <v>0.1750413040062955</v>
      </c>
      <c r="BD34" s="1">
        <f t="shared" si="39"/>
        <v>0.2445754222682831</v>
      </c>
      <c r="BE34" s="1">
        <f t="shared" si="16"/>
        <v>0.21801353675228147</v>
      </c>
      <c r="BF34" s="1">
        <f t="shared" si="17"/>
        <v>0.27195748226556571</v>
      </c>
      <c r="BG34" s="1">
        <f t="shared" si="18"/>
        <v>0.36041917395057599</v>
      </c>
      <c r="BH34" s="1">
        <f t="shared" si="19"/>
        <v>0.28395670744441059</v>
      </c>
      <c r="BI34" s="1">
        <f t="shared" si="20"/>
        <v>0.24922150290036543</v>
      </c>
      <c r="BJ34" s="1">
        <f t="shared" si="21"/>
        <v>0.34822326453875579</v>
      </c>
      <c r="BK34" s="1">
        <f t="shared" si="22"/>
        <v>0.11101066563317286</v>
      </c>
      <c r="BL34" s="2">
        <f t="shared" si="23"/>
        <v>1.21</v>
      </c>
      <c r="BM34" s="2">
        <f t="shared" si="24"/>
        <v>1.5093950515340688</v>
      </c>
      <c r="BN34" s="2">
        <f t="shared" si="25"/>
        <v>2.000367532112123</v>
      </c>
      <c r="BO34" s="2">
        <f t="shared" si="26"/>
        <v>1.5759921201504989</v>
      </c>
      <c r="BP34" s="2">
        <f t="shared" si="27"/>
        <v>1.3832077723324507</v>
      </c>
      <c r="BQ34" s="2">
        <f t="shared" si="28"/>
        <v>1.932678843564906</v>
      </c>
      <c r="BR34" s="2">
        <f t="shared" si="29"/>
        <v>0.61612185838150013</v>
      </c>
      <c r="BS34" s="1">
        <f t="shared" si="40"/>
        <v>0.84984632298077278</v>
      </c>
      <c r="BT34" s="1">
        <f t="shared" si="41"/>
        <v>1.060127135926944</v>
      </c>
      <c r="BU34" s="1">
        <f t="shared" si="42"/>
        <v>1.4049628031203396</v>
      </c>
      <c r="BV34" s="1">
        <f t="shared" si="43"/>
        <v>1.1069017424434493</v>
      </c>
      <c r="BW34" s="1">
        <f t="shared" si="44"/>
        <v>0.97149920597947048</v>
      </c>
      <c r="BX34" s="1">
        <f t="shared" si="45"/>
        <v>1.3574214947986509</v>
      </c>
      <c r="BY34" s="1">
        <f t="shared" si="30"/>
        <v>0.43273462467239537</v>
      </c>
    </row>
    <row r="35" spans="1:77" x14ac:dyDescent="0.25">
      <c r="A35" s="1">
        <v>20061102</v>
      </c>
      <c r="B35" s="1">
        <v>2006</v>
      </c>
      <c r="C35" s="1">
        <v>11</v>
      </c>
      <c r="D35" s="1">
        <v>-2.7320000000000002</v>
      </c>
      <c r="E35" s="1">
        <v>61.024999999999999</v>
      </c>
      <c r="F35" s="1">
        <f t="shared" si="0"/>
        <v>2.5308288000000001</v>
      </c>
      <c r="G35" s="1">
        <v>168.59100000000001</v>
      </c>
      <c r="H35" s="1">
        <v>1.6140000000000001</v>
      </c>
      <c r="I35" s="1">
        <v>115.35960420000001</v>
      </c>
      <c r="J35" s="1">
        <v>94.6388125</v>
      </c>
      <c r="K35" s="1">
        <f t="shared" si="31"/>
        <v>1.4950604704320001E-3</v>
      </c>
      <c r="L35" s="1">
        <f t="shared" si="32"/>
        <v>1.2265190100000001E-3</v>
      </c>
      <c r="M35" s="1">
        <f t="shared" si="1"/>
        <v>2.68541460432E-4</v>
      </c>
      <c r="N35" s="1">
        <f t="shared" si="2"/>
        <v>0.82038087037750074</v>
      </c>
      <c r="O35" s="1">
        <f t="shared" si="3"/>
        <v>2.0762435337204459</v>
      </c>
      <c r="P35" s="1">
        <f t="shared" si="4"/>
        <v>0.4545852662795542</v>
      </c>
      <c r="Q35" s="1">
        <v>8.5174400000000006</v>
      </c>
      <c r="R35" s="1">
        <v>2.17848</v>
      </c>
      <c r="S35" s="1">
        <v>0.79632607600000005</v>
      </c>
      <c r="T35" s="1">
        <v>0.22419800000000001</v>
      </c>
      <c r="U35" s="1">
        <v>0.161658893</v>
      </c>
      <c r="V35" s="1">
        <v>4.6555555999999998E-2</v>
      </c>
      <c r="W35" s="1">
        <v>0.17377777799999999</v>
      </c>
      <c r="X35" s="1">
        <v>2.8422222E-2</v>
      </c>
      <c r="Y35" s="1">
        <v>0.124255556</v>
      </c>
      <c r="Z35" s="1">
        <v>0.57740796500000002</v>
      </c>
      <c r="AA35" s="1">
        <v>0.16616336600000001</v>
      </c>
      <c r="AB35" s="1">
        <v>0.74444444399999998</v>
      </c>
      <c r="AC35" s="1">
        <v>0.54798587700000001</v>
      </c>
      <c r="AD35" s="1">
        <v>0.63802931399999996</v>
      </c>
      <c r="AE35" s="1">
        <f t="shared" si="5"/>
        <v>0.58484435383185018</v>
      </c>
      <c r="AF35" s="1">
        <v>0.50240216400000004</v>
      </c>
      <c r="AG35" s="1">
        <v>0.115084006</v>
      </c>
      <c r="AH35" s="1">
        <v>0.159830097</v>
      </c>
      <c r="AI35" s="1">
        <v>1</v>
      </c>
      <c r="AJ35" s="1">
        <v>0.70676567599999995</v>
      </c>
      <c r="AK35" s="1">
        <v>1</v>
      </c>
      <c r="AL35" s="1">
        <v>1</v>
      </c>
      <c r="AM35" s="1">
        <v>0.79632607600000005</v>
      </c>
      <c r="AN35" s="1">
        <f t="shared" si="6"/>
        <v>0.36197068645419977</v>
      </c>
      <c r="AO35" s="1">
        <f t="shared" si="7"/>
        <v>0.78457215669670188</v>
      </c>
      <c r="AP35" s="1">
        <f t="shared" si="8"/>
        <v>1.9856178098461261</v>
      </c>
      <c r="AQ35" s="1">
        <f t="shared" si="9"/>
        <v>0.54521099015387398</v>
      </c>
      <c r="AR35" s="1">
        <f t="shared" si="10"/>
        <v>2.4219138312880008E-2</v>
      </c>
      <c r="AS35" s="1">
        <f t="shared" si="11"/>
        <v>0.55561111110000005</v>
      </c>
      <c r="AT35" s="1">
        <f t="shared" si="12"/>
        <v>1.2423155291887378</v>
      </c>
      <c r="AU35" s="1">
        <f t="shared" si="13"/>
        <v>0.21683416045616066</v>
      </c>
      <c r="AV35" s="1">
        <f t="shared" si="14"/>
        <v>0.52761028354383932</v>
      </c>
      <c r="AW35" s="1">
        <f t="shared" si="15"/>
        <v>0.44785062335691372</v>
      </c>
      <c r="AX35" s="1">
        <f t="shared" si="33"/>
        <v>0.58186393702454731</v>
      </c>
      <c r="AY35" s="1">
        <f t="shared" si="34"/>
        <v>0.84308042421437346</v>
      </c>
      <c r="AZ35" s="1">
        <f t="shared" si="35"/>
        <v>1.1331610051291783</v>
      </c>
      <c r="BA35" s="1">
        <f t="shared" si="36"/>
        <v>0.86115658445467647</v>
      </c>
      <c r="BB35" s="1">
        <f t="shared" si="37"/>
        <v>0.58423965596332617</v>
      </c>
      <c r="BC35" s="1">
        <f t="shared" si="38"/>
        <v>1.0037857634798451</v>
      </c>
      <c r="BD35" s="1">
        <f t="shared" si="39"/>
        <v>0.81393423607214355</v>
      </c>
      <c r="BE35" s="1">
        <f t="shared" si="16"/>
        <v>0.60790661844000005</v>
      </c>
      <c r="BF35" s="1">
        <f t="shared" si="17"/>
        <v>0.81707041818467374</v>
      </c>
      <c r="BG35" s="1">
        <f t="shared" si="18"/>
        <v>0.6209405083637306</v>
      </c>
      <c r="BH35" s="1">
        <f t="shared" si="19"/>
        <v>0.42126841451238095</v>
      </c>
      <c r="BI35" s="1">
        <f t="shared" si="20"/>
        <v>0.72378386638957981</v>
      </c>
      <c r="BJ35" s="1">
        <f t="shared" si="21"/>
        <v>0.5868906392225135</v>
      </c>
      <c r="BK35" s="1">
        <f t="shared" si="22"/>
        <v>0.16165889294371252</v>
      </c>
      <c r="BL35" s="2">
        <f t="shared" si="23"/>
        <v>1.21</v>
      </c>
      <c r="BM35" s="2">
        <f t="shared" si="24"/>
        <v>1.6263274259795459</v>
      </c>
      <c r="BN35" s="2">
        <f t="shared" si="25"/>
        <v>1.2359431404911914</v>
      </c>
      <c r="BO35" s="2">
        <f t="shared" si="26"/>
        <v>0.83850835983338023</v>
      </c>
      <c r="BP35" s="2">
        <f t="shared" si="27"/>
        <v>1.4406463949657267</v>
      </c>
      <c r="BQ35" s="2">
        <f t="shared" si="28"/>
        <v>1.1681690113550416</v>
      </c>
      <c r="BR35" s="2">
        <f t="shared" si="29"/>
        <v>0.32177188819535518</v>
      </c>
      <c r="BS35" s="1">
        <f t="shared" si="40"/>
        <v>1.6780987118008779</v>
      </c>
      <c r="BT35" s="1">
        <f t="shared" si="41"/>
        <v>2.2554859161179452</v>
      </c>
      <c r="BU35" s="1">
        <f t="shared" si="42"/>
        <v>1.7140781751383467</v>
      </c>
      <c r="BV35" s="1">
        <f t="shared" si="43"/>
        <v>1.1628923954302994</v>
      </c>
      <c r="BW35" s="1">
        <f t="shared" si="44"/>
        <v>1.9979726112004663</v>
      </c>
      <c r="BX35" s="1">
        <f t="shared" si="45"/>
        <v>1.6200850521657855</v>
      </c>
      <c r="BY35" s="1">
        <f t="shared" si="30"/>
        <v>0.44625205873914187</v>
      </c>
    </row>
    <row r="36" spans="1:77" x14ac:dyDescent="0.25">
      <c r="A36" s="1">
        <v>20090217</v>
      </c>
      <c r="B36" s="1">
        <v>2009</v>
      </c>
      <c r="C36" s="1">
        <v>2</v>
      </c>
      <c r="D36" s="1">
        <v>-5.7469999999999999</v>
      </c>
      <c r="E36" s="1">
        <v>58.63</v>
      </c>
      <c r="F36" s="1">
        <f t="shared" si="0"/>
        <v>2.4315033600000002</v>
      </c>
      <c r="G36" s="1">
        <v>189.261</v>
      </c>
      <c r="H36" s="1">
        <v>0.505</v>
      </c>
      <c r="I36" s="1">
        <v>125.1237083</v>
      </c>
      <c r="J36" s="1">
        <v>108.5287292</v>
      </c>
      <c r="K36" s="1">
        <f t="shared" si="31"/>
        <v>1.621603259568E-3</v>
      </c>
      <c r="L36" s="1">
        <f t="shared" si="32"/>
        <v>1.406532330432E-3</v>
      </c>
      <c r="M36" s="1">
        <f t="shared" si="1"/>
        <v>2.1507092913600006E-4</v>
      </c>
      <c r="N36" s="1">
        <f t="shared" si="2"/>
        <v>0.86737142524411581</v>
      </c>
      <c r="O36" s="1">
        <f t="shared" si="3"/>
        <v>2.1090165348490566</v>
      </c>
      <c r="P36" s="1">
        <f t="shared" si="4"/>
        <v>0.32248682515094362</v>
      </c>
      <c r="Q36" s="1">
        <v>10.4011</v>
      </c>
      <c r="R36" s="1">
        <v>6.7513100000000001</v>
      </c>
      <c r="S36" s="1">
        <v>0.60639292099999997</v>
      </c>
      <c r="T36" s="1">
        <v>0.17757700000000001</v>
      </c>
      <c r="U36" s="1">
        <v>0.15097914400000001</v>
      </c>
      <c r="V36" s="1">
        <v>5.2133332999999997E-2</v>
      </c>
      <c r="W36" s="1">
        <v>0.167644444</v>
      </c>
      <c r="X36" s="1">
        <v>3.3888888999999998E-2</v>
      </c>
      <c r="Y36" s="1">
        <v>6.3822221999999998E-2</v>
      </c>
      <c r="Z36" s="1">
        <v>0.52558139699999995</v>
      </c>
      <c r="AA36" s="1">
        <v>0.44854070699999998</v>
      </c>
      <c r="AB36" s="1">
        <v>0.84444444399999996</v>
      </c>
      <c r="AC36" s="1">
        <v>0.48372093199999999</v>
      </c>
      <c r="AD36" s="1">
        <v>0.69021615700000005</v>
      </c>
      <c r="AE36" s="1">
        <f t="shared" si="5"/>
        <v>0.65415879532474441</v>
      </c>
      <c r="AF36" s="1">
        <v>0.39778644600000002</v>
      </c>
      <c r="AG36" s="1">
        <v>6.5872454999999996E-2</v>
      </c>
      <c r="AH36" s="1">
        <v>6.8355582999999998E-2</v>
      </c>
      <c r="AI36" s="1">
        <v>1</v>
      </c>
      <c r="AJ36" s="1">
        <v>0.877903459</v>
      </c>
      <c r="AK36" s="1">
        <v>1</v>
      </c>
      <c r="AL36" s="1">
        <v>1</v>
      </c>
      <c r="AM36" s="1">
        <v>0.60639292099999997</v>
      </c>
      <c r="AN36" s="1">
        <f t="shared" si="6"/>
        <v>0.30978384347541227</v>
      </c>
      <c r="AO36" s="1">
        <f t="shared" si="7"/>
        <v>0.87664121416415952</v>
      </c>
      <c r="AP36" s="1">
        <f t="shared" si="8"/>
        <v>2.1315560577546337</v>
      </c>
      <c r="AQ36" s="1">
        <f t="shared" si="9"/>
        <v>0.29994730224536648</v>
      </c>
      <c r="AR36" s="1">
        <f t="shared" si="10"/>
        <v>1.299620948770547E-2</v>
      </c>
      <c r="AS36" s="1">
        <f t="shared" si="11"/>
        <v>0.5581111111</v>
      </c>
      <c r="AT36" s="1">
        <f t="shared" si="12"/>
        <v>1.2551916263479785</v>
      </c>
      <c r="AU36" s="1">
        <f t="shared" si="13"/>
        <v>0.24414961063260263</v>
      </c>
      <c r="AV36" s="1">
        <f t="shared" si="14"/>
        <v>0.60029483336739731</v>
      </c>
      <c r="AW36" s="1">
        <f t="shared" si="15"/>
        <v>0.52355364702584084</v>
      </c>
      <c r="AX36" s="1">
        <f t="shared" si="33"/>
        <v>0.43244882530697326</v>
      </c>
      <c r="AY36" s="1">
        <f t="shared" si="34"/>
        <v>0.5661155789459037</v>
      </c>
      <c r="AZ36" s="1">
        <f t="shared" si="35"/>
        <v>0.80727476951599209</v>
      </c>
      <c r="BA36" s="1">
        <f t="shared" si="36"/>
        <v>0.71233065761975911</v>
      </c>
      <c r="BB36" s="1">
        <f t="shared" si="37"/>
        <v>0.42940158265764933</v>
      </c>
      <c r="BC36" s="1">
        <f t="shared" si="38"/>
        <v>0.71867898069125857</v>
      </c>
      <c r="BD36" s="1">
        <f t="shared" si="39"/>
        <v>0.6813361449999582</v>
      </c>
      <c r="BE36" s="1">
        <f t="shared" si="16"/>
        <v>0.48132159966000004</v>
      </c>
      <c r="BF36" s="1">
        <f t="shared" si="17"/>
        <v>0.68635946064597642</v>
      </c>
      <c r="BG36" s="1">
        <f t="shared" si="18"/>
        <v>0.60563627704929301</v>
      </c>
      <c r="BH36" s="1">
        <f t="shared" si="19"/>
        <v>0.36508491260062154</v>
      </c>
      <c r="BI36" s="1">
        <f t="shared" si="20"/>
        <v>0.61103373497055724</v>
      </c>
      <c r="BJ36" s="1">
        <f t="shared" si="21"/>
        <v>0.57928418756498257</v>
      </c>
      <c r="BK36" s="1">
        <f t="shared" si="22"/>
        <v>0.15097914433298301</v>
      </c>
      <c r="BL36" s="2">
        <f t="shared" si="23"/>
        <v>1.21</v>
      </c>
      <c r="BM36" s="2">
        <f t="shared" si="24"/>
        <v>1.7254470773143848</v>
      </c>
      <c r="BN36" s="2">
        <f t="shared" si="25"/>
        <v>1.5225161217516521</v>
      </c>
      <c r="BO36" s="2">
        <f t="shared" si="26"/>
        <v>0.91779123263697504</v>
      </c>
      <c r="BP36" s="2">
        <f t="shared" si="27"/>
        <v>1.5360848543606667</v>
      </c>
      <c r="BQ36" s="2">
        <f t="shared" si="28"/>
        <v>1.4562692957240242</v>
      </c>
      <c r="BR36" s="2">
        <f t="shared" si="29"/>
        <v>0.37954823712868035</v>
      </c>
      <c r="BS36" s="1">
        <f t="shared" si="40"/>
        <v>1.4231645764670013</v>
      </c>
      <c r="BT36" s="1">
        <f t="shared" si="41"/>
        <v>2.0294174867788031</v>
      </c>
      <c r="BU36" s="1">
        <f t="shared" si="42"/>
        <v>1.7907363732040258</v>
      </c>
      <c r="BV36" s="1">
        <f t="shared" si="43"/>
        <v>1.0794776618850641</v>
      </c>
      <c r="BW36" s="1">
        <f t="shared" si="44"/>
        <v>1.8066954968376638</v>
      </c>
      <c r="BX36" s="1">
        <f t="shared" si="45"/>
        <v>1.7128189053479168</v>
      </c>
      <c r="BY36" s="1">
        <f t="shared" si="30"/>
        <v>0.44641289763804576</v>
      </c>
    </row>
    <row r="37" spans="1:77" x14ac:dyDescent="0.25">
      <c r="A37" s="1">
        <v>20051004</v>
      </c>
      <c r="B37" s="1">
        <v>2005</v>
      </c>
      <c r="C37" s="1">
        <v>10</v>
      </c>
      <c r="D37" s="1">
        <v>12.579000000000001</v>
      </c>
      <c r="E37" s="1">
        <v>25.998999999999999</v>
      </c>
      <c r="F37" s="1">
        <f t="shared" si="0"/>
        <v>1.078230528</v>
      </c>
      <c r="G37" s="1">
        <v>255.83</v>
      </c>
      <c r="H37" s="1">
        <v>0.86399999999999999</v>
      </c>
      <c r="I37" s="1">
        <v>58.145604169999999</v>
      </c>
      <c r="J37" s="1">
        <v>55.104104169999999</v>
      </c>
      <c r="K37" s="1">
        <f t="shared" si="31"/>
        <v>7.5356703004319993E-4</v>
      </c>
      <c r="L37" s="1">
        <f t="shared" si="32"/>
        <v>7.141491900431999E-4</v>
      </c>
      <c r="M37" s="1">
        <f t="shared" si="1"/>
        <v>3.9417840000000037E-5</v>
      </c>
      <c r="N37" s="1">
        <f t="shared" si="2"/>
        <v>0.94769166055773402</v>
      </c>
      <c r="O37" s="1">
        <f t="shared" si="3"/>
        <v>1.0218300795443622</v>
      </c>
      <c r="P37" s="1">
        <f t="shared" si="4"/>
        <v>5.6400448455637742E-2</v>
      </c>
      <c r="Q37" s="1">
        <v>11.3268</v>
      </c>
      <c r="R37" s="1">
        <v>-5.1677299999999997</v>
      </c>
      <c r="S37" s="1">
        <v>1.8390438819999999</v>
      </c>
      <c r="T37" s="1">
        <v>0.43787999999999999</v>
      </c>
      <c r="U37" s="1">
        <v>0.53532214899999997</v>
      </c>
      <c r="V37" s="1">
        <v>3.1355556E-2</v>
      </c>
      <c r="W37" s="1">
        <v>0.21678888900000001</v>
      </c>
      <c r="X37" s="1">
        <v>1.5433333E-2</v>
      </c>
      <c r="Y37" s="1">
        <v>0.101188889</v>
      </c>
      <c r="Z37" s="1">
        <v>0.74727980699999996</v>
      </c>
      <c r="AA37" s="1">
        <v>0.36354741699999998</v>
      </c>
      <c r="AB37" s="1">
        <v>2.0333333329999999</v>
      </c>
      <c r="AC37" s="1">
        <v>0.75862696100000004</v>
      </c>
      <c r="AD37" s="1">
        <v>0.89837392000000005</v>
      </c>
      <c r="AE37" s="1">
        <f t="shared" si="5"/>
        <v>0.93063344401646975</v>
      </c>
      <c r="AF37" s="1">
        <v>0.95134312700000001</v>
      </c>
      <c r="AG37" s="1">
        <v>0.83127737999999995</v>
      </c>
      <c r="AH37" s="1">
        <v>0.62436286399999996</v>
      </c>
      <c r="AI37" s="1">
        <v>1</v>
      </c>
      <c r="AJ37" s="1">
        <v>0.82639237399999999</v>
      </c>
      <c r="AK37" s="1">
        <v>1</v>
      </c>
      <c r="AL37" s="1">
        <v>1</v>
      </c>
      <c r="AM37" s="1">
        <v>1</v>
      </c>
      <c r="AN37" s="1">
        <f t="shared" si="6"/>
        <v>0.10162607981862955</v>
      </c>
      <c r="AO37" s="1">
        <f t="shared" si="7"/>
        <v>0.9941203267020815</v>
      </c>
      <c r="AP37" s="1">
        <f t="shared" si="8"/>
        <v>1.0718908847555177</v>
      </c>
      <c r="AQ37" s="1">
        <f t="shared" si="9"/>
        <v>6.3396432444822182E-3</v>
      </c>
      <c r="AR37" s="1">
        <f t="shared" si="10"/>
        <v>2.3100160581205072E-4</v>
      </c>
      <c r="AS37" s="1">
        <f t="shared" si="11"/>
        <v>0.58783333332499998</v>
      </c>
      <c r="AT37" s="1">
        <f t="shared" si="12"/>
        <v>0.31942385884229008</v>
      </c>
      <c r="AU37" s="1">
        <f t="shared" si="13"/>
        <v>0.36594352179345974</v>
      </c>
      <c r="AV37" s="1">
        <f t="shared" si="14"/>
        <v>1.6673898112065402</v>
      </c>
      <c r="AW37" s="1">
        <f t="shared" si="15"/>
        <v>0.51246609622836259</v>
      </c>
      <c r="AX37" s="1">
        <f t="shared" si="33"/>
        <v>0.11761589907542</v>
      </c>
      <c r="AY37" s="1">
        <f t="shared" si="34"/>
        <v>0.94159133285090069</v>
      </c>
      <c r="AZ37" s="1">
        <f t="shared" si="35"/>
        <v>1.6503573416748372</v>
      </c>
      <c r="BA37" s="1">
        <f t="shared" si="36"/>
        <v>1.4174373232483224</v>
      </c>
      <c r="BB37" s="1">
        <f t="shared" si="37"/>
        <v>0.67700688858770075</v>
      </c>
      <c r="BC37" s="1">
        <f t="shared" si="38"/>
        <v>1.337183377816312</v>
      </c>
      <c r="BD37" s="1">
        <f t="shared" si="39"/>
        <v>1.4113046208370958</v>
      </c>
      <c r="BE37" s="1">
        <f t="shared" si="16"/>
        <v>1.1511251836699998</v>
      </c>
      <c r="BF37" s="1">
        <f t="shared" si="17"/>
        <v>2.0176140452616131</v>
      </c>
      <c r="BG37" s="1">
        <f t="shared" si="18"/>
        <v>1.7328619562849215</v>
      </c>
      <c r="BH37" s="1">
        <f t="shared" si="19"/>
        <v>0.82766233267227429</v>
      </c>
      <c r="BI37" s="1">
        <f t="shared" si="20"/>
        <v>1.6347489698410522</v>
      </c>
      <c r="BJ37" s="1">
        <f t="shared" si="21"/>
        <v>1.7253645336311443</v>
      </c>
      <c r="BK37" s="1">
        <f t="shared" si="22"/>
        <v>0.53532214862181171</v>
      </c>
      <c r="BL37" s="2">
        <f t="shared" si="23"/>
        <v>1.2099999999999997</v>
      </c>
      <c r="BM37" s="2">
        <f t="shared" si="24"/>
        <v>2.120805824943552</v>
      </c>
      <c r="BN37" s="2">
        <f t="shared" si="25"/>
        <v>1.8214899620386089</v>
      </c>
      <c r="BO37" s="2">
        <f t="shared" si="26"/>
        <v>0.86999349570354789</v>
      </c>
      <c r="BP37" s="2">
        <f t="shared" si="27"/>
        <v>1.7183589426836237</v>
      </c>
      <c r="BQ37" s="2">
        <f t="shared" si="28"/>
        <v>1.8136090803241218</v>
      </c>
      <c r="BR37" s="2">
        <f t="shared" si="29"/>
        <v>0.56270144118233767</v>
      </c>
      <c r="BS37" s="1">
        <f t="shared" si="40"/>
        <v>0.98974944594401915</v>
      </c>
      <c r="BT37" s="1">
        <f t="shared" si="41"/>
        <v>1.734765611729528</v>
      </c>
      <c r="BU37" s="1">
        <f t="shared" si="42"/>
        <v>1.4899327939837235</v>
      </c>
      <c r="BV37" s="1">
        <f t="shared" si="43"/>
        <v>0.71163271103098091</v>
      </c>
      <c r="BW37" s="1">
        <f t="shared" si="44"/>
        <v>1.4055742243422042</v>
      </c>
      <c r="BX37" s="1">
        <f t="shared" si="45"/>
        <v>1.4834864317436709</v>
      </c>
      <c r="BY37" s="1">
        <f t="shared" si="30"/>
        <v>0.46027556995216512</v>
      </c>
    </row>
    <row r="38" spans="1:77" x14ac:dyDescent="0.25">
      <c r="A38" s="1">
        <v>20121115</v>
      </c>
      <c r="B38" s="1">
        <v>2012</v>
      </c>
      <c r="C38" s="1">
        <v>11</v>
      </c>
      <c r="D38" s="1">
        <v>4.5199999999999996</v>
      </c>
      <c r="E38" s="1">
        <v>66.625</v>
      </c>
      <c r="F38" s="1">
        <f t="shared" si="0"/>
        <v>2.7630720000000002</v>
      </c>
      <c r="G38" s="1">
        <v>136.22</v>
      </c>
      <c r="H38" s="1">
        <v>3.0870000000000002</v>
      </c>
      <c r="I38" s="1">
        <v>127.1880625</v>
      </c>
      <c r="J38" s="1">
        <v>86.459979169999997</v>
      </c>
      <c r="K38" s="1">
        <f t="shared" si="31"/>
        <v>1.64835729E-3</v>
      </c>
      <c r="L38" s="1">
        <f t="shared" si="32"/>
        <v>1.1205213300432E-3</v>
      </c>
      <c r="M38" s="1">
        <f t="shared" si="1"/>
        <v>5.2783595995679997E-4</v>
      </c>
      <c r="N38" s="1">
        <f t="shared" si="2"/>
        <v>0.67978061360907982</v>
      </c>
      <c r="O38" s="1">
        <f t="shared" si="3"/>
        <v>1.8782827796060675</v>
      </c>
      <c r="P38" s="1">
        <f t="shared" si="4"/>
        <v>0.88478922039393271</v>
      </c>
      <c r="Q38" s="1">
        <v>10.215199999999999</v>
      </c>
      <c r="R38" s="1">
        <v>-3.3895400000000002</v>
      </c>
      <c r="S38" s="1">
        <v>1.496587876</v>
      </c>
      <c r="T38" s="1">
        <v>0.34654000000000001</v>
      </c>
      <c r="U38" s="1">
        <v>0.21838375199999999</v>
      </c>
      <c r="V38" s="1">
        <v>6.0600000000000001E-2</v>
      </c>
      <c r="W38" s="1">
        <v>0.24136666700000001</v>
      </c>
      <c r="X38" s="1">
        <v>4.5877778000000001E-2</v>
      </c>
      <c r="Y38" s="1">
        <v>0.21003333299999999</v>
      </c>
      <c r="Z38" s="1">
        <v>0.59863119600000003</v>
      </c>
      <c r="AA38" s="1">
        <v>6.9413676999999993E-2</v>
      </c>
      <c r="AB38" s="1">
        <v>0.311111111</v>
      </c>
      <c r="AC38" s="1">
        <v>0.57430268299999998</v>
      </c>
      <c r="AD38" s="1">
        <v>0.51090148300000005</v>
      </c>
      <c r="AE38" s="1">
        <f t="shared" si="5"/>
        <v>0.4159934692522248</v>
      </c>
      <c r="AF38" s="1">
        <v>0.73984880600000003</v>
      </c>
      <c r="AG38" s="1">
        <v>0.37264492999999999</v>
      </c>
      <c r="AH38" s="1">
        <v>0.37985436900000003</v>
      </c>
      <c r="AI38" s="1">
        <v>1</v>
      </c>
      <c r="AJ38" s="1">
        <v>0.648129501</v>
      </c>
      <c r="AK38" s="1">
        <v>1</v>
      </c>
      <c r="AL38" s="1">
        <v>1</v>
      </c>
      <c r="AM38" s="1">
        <v>1</v>
      </c>
      <c r="AN38" s="1">
        <f t="shared" si="6"/>
        <v>0.48909851710468361</v>
      </c>
      <c r="AO38" s="1">
        <f t="shared" si="7"/>
        <v>0.54376626233550296</v>
      </c>
      <c r="AP38" s="1">
        <f t="shared" si="8"/>
        <v>1.5024653340038829</v>
      </c>
      <c r="AQ38" s="1">
        <f t="shared" si="9"/>
        <v>1.2606066659961173</v>
      </c>
      <c r="AR38" s="1">
        <f t="shared" si="10"/>
        <v>5.9762848501128979E-2</v>
      </c>
      <c r="AS38" s="1">
        <f t="shared" si="11"/>
        <v>0.54477777777500003</v>
      </c>
      <c r="AT38" s="1">
        <f t="shared" si="12"/>
        <v>1.2302651177909127</v>
      </c>
      <c r="AU38" s="1">
        <f t="shared" si="13"/>
        <v>0.13247294826172645</v>
      </c>
      <c r="AV38" s="1">
        <f t="shared" si="14"/>
        <v>0.17863816273827354</v>
      </c>
      <c r="AW38" s="1">
        <f t="shared" si="15"/>
        <v>0.1385864962156253</v>
      </c>
      <c r="AX38" s="1">
        <f t="shared" si="33"/>
        <v>0.79824840157901533</v>
      </c>
      <c r="AY38" s="1">
        <f t="shared" si="34"/>
        <v>1.4205659302109614</v>
      </c>
      <c r="AZ38" s="1">
        <f t="shared" si="35"/>
        <v>1.6258678337263797</v>
      </c>
      <c r="BA38" s="1">
        <f t="shared" si="36"/>
        <v>0.78576606471792709</v>
      </c>
      <c r="BB38" s="1">
        <f t="shared" si="37"/>
        <v>0.78280693820702807</v>
      </c>
      <c r="BC38" s="1">
        <f t="shared" si="38"/>
        <v>1.4132460915878855</v>
      </c>
      <c r="BD38" s="1">
        <f t="shared" si="39"/>
        <v>0.79234056497560157</v>
      </c>
      <c r="BE38" s="1">
        <f t="shared" si="16"/>
        <v>0.89521705525999995</v>
      </c>
      <c r="BF38" s="1">
        <f t="shared" si="17"/>
        <v>1.0245949050279806</v>
      </c>
      <c r="BG38" s="1">
        <f t="shared" si="18"/>
        <v>0.49517672331868329</v>
      </c>
      <c r="BH38" s="1">
        <f t="shared" si="19"/>
        <v>0.49331193093918752</v>
      </c>
      <c r="BI38" s="1">
        <f t="shared" si="20"/>
        <v>0.89060421453380068</v>
      </c>
      <c r="BJ38" s="1">
        <f t="shared" si="21"/>
        <v>0.49931986418621588</v>
      </c>
      <c r="BK38" s="1">
        <f t="shared" si="22"/>
        <v>0.21838375237095109</v>
      </c>
      <c r="BL38" s="2">
        <f t="shared" si="23"/>
        <v>1.21</v>
      </c>
      <c r="BM38" s="2">
        <f t="shared" si="24"/>
        <v>1.3848706610306816</v>
      </c>
      <c r="BN38" s="2">
        <f t="shared" si="25"/>
        <v>0.66929448193051932</v>
      </c>
      <c r="BO38" s="2">
        <f t="shared" si="26"/>
        <v>0.66677397724851839</v>
      </c>
      <c r="BP38" s="2">
        <f t="shared" si="27"/>
        <v>1.2037651575716684</v>
      </c>
      <c r="BQ38" s="2">
        <f t="shared" si="28"/>
        <v>0.67489446510807216</v>
      </c>
      <c r="BR38" s="2">
        <f t="shared" si="29"/>
        <v>0.29517348760977941</v>
      </c>
      <c r="BS38" s="1">
        <f t="shared" si="40"/>
        <v>1.920075992135833</v>
      </c>
      <c r="BT38" s="1">
        <f t="shared" si="41"/>
        <v>2.1975676929407379</v>
      </c>
      <c r="BU38" s="1">
        <f t="shared" si="42"/>
        <v>1.0620630301022977</v>
      </c>
      <c r="BV38" s="1">
        <f t="shared" si="43"/>
        <v>1.0580633933023176</v>
      </c>
      <c r="BW38" s="1">
        <f t="shared" si="44"/>
        <v>1.9101822968784861</v>
      </c>
      <c r="BX38" s="1">
        <f t="shared" si="45"/>
        <v>1.0709493055201356</v>
      </c>
      <c r="BY38" s="1">
        <f t="shared" si="30"/>
        <v>0.46839299758226549</v>
      </c>
    </row>
    <row r="39" spans="1:77" x14ac:dyDescent="0.25">
      <c r="A39" s="1">
        <v>20060216</v>
      </c>
      <c r="B39" s="1">
        <v>2006</v>
      </c>
      <c r="C39" s="1">
        <v>2</v>
      </c>
      <c r="D39" s="1">
        <v>9.9039999999999999</v>
      </c>
      <c r="E39" s="1">
        <v>40.564</v>
      </c>
      <c r="F39" s="1">
        <f t="shared" si="0"/>
        <v>1.682270208</v>
      </c>
      <c r="G39" s="1">
        <v>164.49199999999999</v>
      </c>
      <c r="H39" s="1">
        <v>2.9470000000000001</v>
      </c>
      <c r="I39" s="1">
        <v>86.565875000000005</v>
      </c>
      <c r="J39" s="1">
        <v>79.469895829999999</v>
      </c>
      <c r="K39" s="1">
        <f t="shared" si="31"/>
        <v>1.12189374E-3</v>
      </c>
      <c r="L39" s="1">
        <f t="shared" si="32"/>
        <v>1.0299298499568E-3</v>
      </c>
      <c r="M39" s="1">
        <f t="shared" si="1"/>
        <v>9.1963890043199976E-5</v>
      </c>
      <c r="N39" s="1">
        <f t="shared" si="2"/>
        <v>0.9180279853926272</v>
      </c>
      <c r="O39" s="1">
        <f t="shared" si="3"/>
        <v>1.5443711299362759</v>
      </c>
      <c r="P39" s="1">
        <f t="shared" si="4"/>
        <v>0.13789907806372415</v>
      </c>
      <c r="Q39" s="1">
        <v>5.0674099999999997</v>
      </c>
      <c r="R39" s="1">
        <v>-1.53484</v>
      </c>
      <c r="S39" s="1">
        <v>1.434482544</v>
      </c>
      <c r="T39" s="1">
        <v>0.42114600000000002</v>
      </c>
      <c r="U39" s="1">
        <v>0.44340135600000002</v>
      </c>
      <c r="V39" s="1">
        <v>2.4922222000000001E-2</v>
      </c>
      <c r="W39" s="1">
        <v>9.6888889000000006E-2</v>
      </c>
      <c r="X39" s="1">
        <v>1.8888888999999999E-2</v>
      </c>
      <c r="Y39" s="1">
        <v>7.3022221999999998E-2</v>
      </c>
      <c r="Z39" s="1">
        <v>0.59080544000000002</v>
      </c>
      <c r="AA39" s="1">
        <v>0.14046560499999999</v>
      </c>
      <c r="AB39" s="1">
        <v>0.33333333300000001</v>
      </c>
      <c r="AC39" s="1">
        <v>0.56459874600000004</v>
      </c>
      <c r="AD39" s="1">
        <v>0.753398342</v>
      </c>
      <c r="AE39" s="1">
        <f t="shared" si="5"/>
        <v>0.73807722406694121</v>
      </c>
      <c r="AF39" s="1">
        <v>0.891644459</v>
      </c>
      <c r="AG39" s="1">
        <v>0.68151969400000001</v>
      </c>
      <c r="AH39" s="1">
        <v>0.543203883</v>
      </c>
      <c r="AI39" s="1">
        <v>1</v>
      </c>
      <c r="AJ39" s="1">
        <v>0.69119127599999997</v>
      </c>
      <c r="AK39" s="1">
        <v>1</v>
      </c>
      <c r="AL39" s="1">
        <v>1</v>
      </c>
      <c r="AM39" s="1">
        <v>1</v>
      </c>
      <c r="AN39" s="1">
        <f t="shared" si="6"/>
        <v>0.24660165843931622</v>
      </c>
      <c r="AO39" s="1">
        <f t="shared" si="7"/>
        <v>0.96692135759152031</v>
      </c>
      <c r="AP39" s="1">
        <f t="shared" si="8"/>
        <v>1.6266229933551293</v>
      </c>
      <c r="AQ39" s="1">
        <f t="shared" si="9"/>
        <v>5.5647214644870768E-2</v>
      </c>
      <c r="AR39" s="1">
        <f t="shared" si="10"/>
        <v>2.5787503326513118E-3</v>
      </c>
      <c r="AS39" s="1">
        <f t="shared" si="11"/>
        <v>0.545333333325</v>
      </c>
      <c r="AT39" s="1">
        <f t="shared" si="12"/>
        <v>1.3133349326333033</v>
      </c>
      <c r="AU39" s="1">
        <f t="shared" si="13"/>
        <v>0.14938968511650519</v>
      </c>
      <c r="AV39" s="1">
        <f t="shared" si="14"/>
        <v>0.18394364788349482</v>
      </c>
      <c r="AW39" s="1">
        <f t="shared" si="15"/>
        <v>0.14388580461184317</v>
      </c>
      <c r="AX39" s="1">
        <f t="shared" si="33"/>
        <v>0.14552728007020641</v>
      </c>
      <c r="AY39" s="1">
        <f t="shared" si="34"/>
        <v>1.0247377810280571</v>
      </c>
      <c r="AZ39" s="1">
        <f t="shared" si="35"/>
        <v>1.5628948587284992</v>
      </c>
      <c r="BA39" s="1">
        <f t="shared" si="36"/>
        <v>0.45927178681438591</v>
      </c>
      <c r="BB39" s="1">
        <f t="shared" si="37"/>
        <v>0.29146064718421971</v>
      </c>
      <c r="BC39" s="1">
        <f t="shared" si="38"/>
        <v>1.3958811200522268</v>
      </c>
      <c r="BD39" s="1">
        <f t="shared" si="39"/>
        <v>0.462009904271659</v>
      </c>
      <c r="BE39" s="1">
        <f t="shared" si="16"/>
        <v>1.0788897953900001</v>
      </c>
      <c r="BF39" s="1">
        <f t="shared" si="17"/>
        <v>1.6454856506393472</v>
      </c>
      <c r="BG39" s="1">
        <f t="shared" si="18"/>
        <v>0.4835418906946749</v>
      </c>
      <c r="BH39" s="1">
        <f t="shared" si="19"/>
        <v>0.30686281293283368</v>
      </c>
      <c r="BI39" s="1">
        <f t="shared" si="20"/>
        <v>1.4696461122874096</v>
      </c>
      <c r="BJ39" s="1">
        <f t="shared" si="21"/>
        <v>0.48642470329114951</v>
      </c>
      <c r="BK39" s="1">
        <f t="shared" si="22"/>
        <v>0.44340135611421982</v>
      </c>
      <c r="BL39" s="2">
        <f t="shared" si="23"/>
        <v>1.2100000000000002</v>
      </c>
      <c r="BM39" s="2">
        <f t="shared" si="24"/>
        <v>1.845450430415726</v>
      </c>
      <c r="BN39" s="2">
        <f t="shared" si="25"/>
        <v>0.54230347737143836</v>
      </c>
      <c r="BO39" s="2">
        <f t="shared" si="26"/>
        <v>0.34415378218913339</v>
      </c>
      <c r="BP39" s="2">
        <f t="shared" si="27"/>
        <v>1.6482422982089204</v>
      </c>
      <c r="BQ39" s="2">
        <f t="shared" si="28"/>
        <v>0.54553661875125214</v>
      </c>
      <c r="BR39" s="2">
        <f t="shared" si="29"/>
        <v>0.49728493418946917</v>
      </c>
      <c r="BS39" s="1">
        <f t="shared" si="40"/>
        <v>1.1492672563426507</v>
      </c>
      <c r="BT39" s="1">
        <f t="shared" si="41"/>
        <v>1.7528229362646655</v>
      </c>
      <c r="BU39" s="1">
        <f t="shared" si="42"/>
        <v>0.51508399135847249</v>
      </c>
      <c r="BV39" s="1">
        <f t="shared" si="43"/>
        <v>0.32687989505491866</v>
      </c>
      <c r="BW39" s="1">
        <f t="shared" si="44"/>
        <v>1.5655131436780754</v>
      </c>
      <c r="BX39" s="1">
        <f t="shared" si="45"/>
        <v>0.51815485377413084</v>
      </c>
      <c r="BY39" s="1">
        <f t="shared" si="30"/>
        <v>0.47232503465823705</v>
      </c>
    </row>
    <row r="40" spans="1:77" x14ac:dyDescent="0.25">
      <c r="A40" s="1">
        <v>20040325</v>
      </c>
      <c r="B40" s="1">
        <v>2004</v>
      </c>
      <c r="C40" s="1">
        <v>3</v>
      </c>
      <c r="D40" s="1">
        <v>6.6150000000000002</v>
      </c>
      <c r="E40" s="1">
        <v>149.70699999999999</v>
      </c>
      <c r="F40" s="1">
        <f t="shared" si="0"/>
        <v>6.2086487039999998</v>
      </c>
      <c r="G40" s="1">
        <v>310.45699999999999</v>
      </c>
      <c r="H40" s="1">
        <v>2.8849999999999998</v>
      </c>
      <c r="I40" s="1">
        <v>295.69539580000003</v>
      </c>
      <c r="J40" s="1">
        <v>177.5151042</v>
      </c>
      <c r="K40" s="1">
        <f t="shared" si="31"/>
        <v>3.8322123295680003E-3</v>
      </c>
      <c r="L40" s="1">
        <f t="shared" si="32"/>
        <v>2.3005957504319999E-3</v>
      </c>
      <c r="M40" s="1">
        <f t="shared" si="1"/>
        <v>1.5316165791360004E-3</v>
      </c>
      <c r="N40" s="1">
        <f t="shared" si="2"/>
        <v>0.60033097140297098</v>
      </c>
      <c r="O40" s="1">
        <f t="shared" si="3"/>
        <v>3.7272441075721168</v>
      </c>
      <c r="P40" s="1">
        <f t="shared" si="4"/>
        <v>2.481404596427883</v>
      </c>
      <c r="Q40" s="1">
        <v>14.293799999999999</v>
      </c>
      <c r="R40" s="1">
        <v>11.2744</v>
      </c>
      <c r="S40" s="1">
        <v>0.55904600199999999</v>
      </c>
      <c r="T40" s="1">
        <v>0.38596900000000001</v>
      </c>
      <c r="U40" s="1">
        <v>0.31133390100000002</v>
      </c>
      <c r="V40" s="1">
        <v>0.1416</v>
      </c>
      <c r="W40" s="1">
        <v>0.26096666699999999</v>
      </c>
      <c r="X40" s="1">
        <v>0.12783333299999999</v>
      </c>
      <c r="Y40" s="1">
        <v>8.3099999999999993E-2</v>
      </c>
      <c r="Z40" s="1">
        <v>0.29651403599999998</v>
      </c>
      <c r="AA40" s="1">
        <v>0.51695407900000001</v>
      </c>
      <c r="AB40" s="1">
        <v>0.57777777799999996</v>
      </c>
      <c r="AC40" s="1">
        <v>0.199677405</v>
      </c>
      <c r="AD40" s="1">
        <v>0.51778507200000001</v>
      </c>
      <c r="AE40" s="1">
        <f t="shared" si="5"/>
        <v>0.42513623588790017</v>
      </c>
      <c r="AF40" s="1">
        <v>0.80250492200000001</v>
      </c>
      <c r="AG40" s="1">
        <v>0.487071529</v>
      </c>
      <c r="AH40" s="1">
        <v>0.44341626200000001</v>
      </c>
      <c r="AI40" s="1">
        <v>1</v>
      </c>
      <c r="AJ40" s="1">
        <v>0.91936610799999996</v>
      </c>
      <c r="AK40" s="1">
        <v>1</v>
      </c>
      <c r="AL40" s="1">
        <v>1</v>
      </c>
      <c r="AM40" s="1">
        <v>0.55904600199999999</v>
      </c>
      <c r="AN40" s="1">
        <f t="shared" si="6"/>
        <v>0.48221492831535445</v>
      </c>
      <c r="AO40" s="1">
        <f t="shared" si="7"/>
        <v>0.55635919105632681</v>
      </c>
      <c r="AP40" s="1">
        <f t="shared" si="8"/>
        <v>3.4542387705103517</v>
      </c>
      <c r="AQ40" s="1">
        <f t="shared" si="9"/>
        <v>2.7544099334896481</v>
      </c>
      <c r="AR40" s="1">
        <f t="shared" si="10"/>
        <v>0.11208645093988814</v>
      </c>
      <c r="AS40" s="1">
        <f t="shared" si="11"/>
        <v>0.55144444445000007</v>
      </c>
      <c r="AT40" s="1">
        <f t="shared" si="12"/>
        <v>2.3938152322620474</v>
      </c>
      <c r="AU40" s="1">
        <f t="shared" si="13"/>
        <v>0.26776861913494349</v>
      </c>
      <c r="AV40" s="1">
        <f t="shared" si="14"/>
        <v>0.31000915886505648</v>
      </c>
      <c r="AW40" s="1">
        <f t="shared" si="15"/>
        <v>0.50108979921509522</v>
      </c>
      <c r="AX40" s="1">
        <f t="shared" si="33"/>
        <v>1.7805450127523488</v>
      </c>
      <c r="AY40" s="1">
        <f t="shared" si="34"/>
        <v>1.2038131592936012</v>
      </c>
      <c r="AZ40" s="1">
        <f t="shared" si="35"/>
        <v>1.390796997566728</v>
      </c>
      <c r="BA40" s="1">
        <f t="shared" si="36"/>
        <v>2.3186149293900553</v>
      </c>
      <c r="BB40" s="1">
        <f t="shared" si="37"/>
        <v>2.066034903730456</v>
      </c>
      <c r="BC40" s="1">
        <f t="shared" si="38"/>
        <v>1.0964424605517422</v>
      </c>
      <c r="BD40" s="1">
        <f t="shared" si="39"/>
        <v>2.1215075512851485</v>
      </c>
      <c r="BE40" s="1">
        <f t="shared" si="16"/>
        <v>0.97103095562000008</v>
      </c>
      <c r="BF40" s="1">
        <f t="shared" si="17"/>
        <v>1.1218575965834479</v>
      </c>
      <c r="BG40" s="1">
        <f t="shared" si="18"/>
        <v>1.8702627174482589</v>
      </c>
      <c r="BH40" s="1">
        <f t="shared" si="19"/>
        <v>1.6665242703368435</v>
      </c>
      <c r="BI40" s="1">
        <f t="shared" si="20"/>
        <v>0.88442260498020919</v>
      </c>
      <c r="BJ40" s="1">
        <f t="shared" si="21"/>
        <v>1.7112701327241706</v>
      </c>
      <c r="BK40" s="1">
        <f t="shared" si="22"/>
        <v>0.31133390095986463</v>
      </c>
      <c r="BL40" s="2">
        <f t="shared" si="23"/>
        <v>1.2100000000000002</v>
      </c>
      <c r="BM40" s="2">
        <f t="shared" si="24"/>
        <v>1.3979448173196971</v>
      </c>
      <c r="BN40" s="2">
        <f t="shared" si="25"/>
        <v>2.3305311483787494</v>
      </c>
      <c r="BO40" s="2">
        <f t="shared" si="26"/>
        <v>2.0766530206238953</v>
      </c>
      <c r="BP40" s="2">
        <f t="shared" si="27"/>
        <v>1.102077483557427</v>
      </c>
      <c r="BQ40" s="2">
        <f t="shared" si="28"/>
        <v>2.1324107626148248</v>
      </c>
      <c r="BR40" s="2">
        <f t="shared" si="29"/>
        <v>0.38795263732957469</v>
      </c>
      <c r="BS40" s="1">
        <f t="shared" si="40"/>
        <v>1.5000695027433131</v>
      </c>
      <c r="BT40" s="1">
        <f t="shared" si="41"/>
        <v>1.7330697413052478</v>
      </c>
      <c r="BU40" s="1">
        <f t="shared" si="42"/>
        <v>2.889222066839928</v>
      </c>
      <c r="BV40" s="1">
        <f t="shared" si="43"/>
        <v>2.5744825322460216</v>
      </c>
      <c r="BW40" s="1">
        <f t="shared" si="44"/>
        <v>1.3662750601194968</v>
      </c>
      <c r="BX40" s="1">
        <f t="shared" si="45"/>
        <v>2.6436069027438918</v>
      </c>
      <c r="BY40" s="1">
        <f t="shared" si="30"/>
        <v>0.48095530559250577</v>
      </c>
    </row>
    <row r="41" spans="1:77" x14ac:dyDescent="0.25">
      <c r="A41" s="1">
        <v>20121120</v>
      </c>
      <c r="B41" s="1">
        <v>2012</v>
      </c>
      <c r="C41" s="1">
        <v>11</v>
      </c>
      <c r="D41" s="1">
        <v>7.3310000000000004</v>
      </c>
      <c r="E41" s="1">
        <v>48.344999999999999</v>
      </c>
      <c r="F41" s="1">
        <f t="shared" si="0"/>
        <v>2.0049638399999998</v>
      </c>
      <c r="G41" s="1">
        <v>126.867</v>
      </c>
      <c r="H41" s="1">
        <v>3.0419999999999998</v>
      </c>
      <c r="I41" s="1">
        <v>94.564229170000004</v>
      </c>
      <c r="J41" s="1">
        <v>70.755812500000005</v>
      </c>
      <c r="K41" s="1">
        <f t="shared" si="31"/>
        <v>1.2255524100432001E-3</v>
      </c>
      <c r="L41" s="1">
        <f t="shared" si="32"/>
        <v>9.1699532999999997E-4</v>
      </c>
      <c r="M41" s="1">
        <f t="shared" si="1"/>
        <v>3.0855708004320014E-4</v>
      </c>
      <c r="N41" s="1">
        <f t="shared" si="2"/>
        <v>0.74823020418006969</v>
      </c>
      <c r="O41" s="1">
        <f t="shared" si="3"/>
        <v>1.5001745033768565</v>
      </c>
      <c r="P41" s="1">
        <f t="shared" si="4"/>
        <v>0.50478933662314329</v>
      </c>
      <c r="Q41" s="1">
        <v>3.2513399999999999</v>
      </c>
      <c r="R41" s="1">
        <v>4.1464299999999996</v>
      </c>
      <c r="S41" s="1">
        <v>0.43950271499999999</v>
      </c>
      <c r="T41" s="1">
        <v>0.417153</v>
      </c>
      <c r="U41" s="1">
        <v>0.32009042500000001</v>
      </c>
      <c r="V41" s="1">
        <v>2.7244444E-2</v>
      </c>
      <c r="W41" s="1">
        <v>0.13286666699999999</v>
      </c>
      <c r="X41" s="1">
        <v>1.6466667000000001E-2</v>
      </c>
      <c r="Y41" s="1">
        <v>8.0799999999999997E-2</v>
      </c>
      <c r="Z41" s="1">
        <v>0.65968078299999999</v>
      </c>
      <c r="AA41" s="1">
        <v>0.243681748</v>
      </c>
      <c r="AB41" s="1">
        <v>0.83333333300000001</v>
      </c>
      <c r="AC41" s="1">
        <v>0.65000417099999996</v>
      </c>
      <c r="AD41" s="1">
        <v>0.61893163699999998</v>
      </c>
      <c r="AE41" s="1">
        <f t="shared" si="5"/>
        <v>0.55947886439102135</v>
      </c>
      <c r="AF41" s="1">
        <v>0.82300377300000005</v>
      </c>
      <c r="AG41" s="1">
        <v>0.52874294499999996</v>
      </c>
      <c r="AH41" s="1">
        <v>0.46513956299999998</v>
      </c>
      <c r="AI41" s="1">
        <v>1</v>
      </c>
      <c r="AJ41" s="1">
        <v>0.75374651400000003</v>
      </c>
      <c r="AK41" s="1">
        <v>1</v>
      </c>
      <c r="AL41" s="1">
        <v>1</v>
      </c>
      <c r="AM41" s="1">
        <v>0.43950271499999999</v>
      </c>
      <c r="AN41" s="1">
        <f t="shared" si="6"/>
        <v>0.38106836293125868</v>
      </c>
      <c r="AO41" s="1">
        <f t="shared" si="7"/>
        <v>0.74870966655954307</v>
      </c>
      <c r="AP41" s="1">
        <f t="shared" si="8"/>
        <v>1.501135808110341</v>
      </c>
      <c r="AQ41" s="1">
        <f t="shared" si="9"/>
        <v>0.50382803188965886</v>
      </c>
      <c r="AR41" s="1">
        <f t="shared" si="10"/>
        <v>2.2874493023751982E-2</v>
      </c>
      <c r="AS41" s="1">
        <f t="shared" si="11"/>
        <v>0.55783333332500007</v>
      </c>
      <c r="AT41" s="1">
        <f t="shared" si="12"/>
        <v>0.88991060774785158</v>
      </c>
      <c r="AU41" s="1">
        <f t="shared" si="13"/>
        <v>0.17760174791864405</v>
      </c>
      <c r="AV41" s="1">
        <f t="shared" si="14"/>
        <v>0.65573158508135598</v>
      </c>
      <c r="AW41" s="1">
        <f t="shared" si="15"/>
        <v>0.41164607883891152</v>
      </c>
      <c r="AX41" s="1">
        <f t="shared" si="33"/>
        <v>0.51161903542436171</v>
      </c>
      <c r="AY41" s="1">
        <f t="shared" si="34"/>
        <v>1.2978063190405775</v>
      </c>
      <c r="AZ41" s="1">
        <f t="shared" si="35"/>
        <v>1.7054406082778395</v>
      </c>
      <c r="BA41" s="1">
        <f t="shared" si="36"/>
        <v>1.2802261890118343</v>
      </c>
      <c r="BB41" s="1">
        <f t="shared" si="37"/>
        <v>0.85820336808272935</v>
      </c>
      <c r="BC41" s="1">
        <f t="shared" si="38"/>
        <v>1.4050606566087578</v>
      </c>
      <c r="BD41" s="1">
        <f t="shared" si="39"/>
        <v>1.1375744462803399</v>
      </c>
      <c r="BE41" s="1">
        <f t="shared" si="16"/>
        <v>0.99583456532999992</v>
      </c>
      <c r="BF41" s="1">
        <f t="shared" si="17"/>
        <v>1.3086210799898197</v>
      </c>
      <c r="BG41" s="1">
        <f t="shared" si="18"/>
        <v>0.98234495529438182</v>
      </c>
      <c r="BH41" s="1">
        <f t="shared" si="19"/>
        <v>0.6585178123120895</v>
      </c>
      <c r="BI41" s="1">
        <f t="shared" si="20"/>
        <v>1.0781331140925958</v>
      </c>
      <c r="BJ41" s="1">
        <f t="shared" si="21"/>
        <v>0.87288521994527146</v>
      </c>
      <c r="BK41" s="1">
        <f t="shared" si="22"/>
        <v>0.32009042515543262</v>
      </c>
      <c r="BL41" s="2">
        <f t="shared" si="23"/>
        <v>1.2099999999999997</v>
      </c>
      <c r="BM41" s="2">
        <f t="shared" si="24"/>
        <v>1.590054776079161</v>
      </c>
      <c r="BN41" s="2">
        <f t="shared" si="25"/>
        <v>1.1936092974562607</v>
      </c>
      <c r="BO41" s="2">
        <f t="shared" si="26"/>
        <v>0.8001394816352676</v>
      </c>
      <c r="BP41" s="2">
        <f t="shared" si="27"/>
        <v>1.3099977782150407</v>
      </c>
      <c r="BQ41" s="2">
        <f t="shared" si="28"/>
        <v>1.0606090136907202</v>
      </c>
      <c r="BR41" s="2">
        <f t="shared" si="29"/>
        <v>0.38892947475640871</v>
      </c>
      <c r="BS41" s="1">
        <f t="shared" si="40"/>
        <v>1.5769141790320533</v>
      </c>
      <c r="BT41" s="1">
        <f t="shared" si="41"/>
        <v>2.0722148114354262</v>
      </c>
      <c r="BU41" s="1">
        <f t="shared" si="42"/>
        <v>1.5555532441184012</v>
      </c>
      <c r="BV41" s="1">
        <f t="shared" si="43"/>
        <v>1.042769664292571</v>
      </c>
      <c r="BW41" s="1">
        <f t="shared" si="44"/>
        <v>1.7072347693948637</v>
      </c>
      <c r="BX41" s="1">
        <f t="shared" si="45"/>
        <v>1.3822226380976017</v>
      </c>
      <c r="BY41" s="1">
        <f t="shared" si="30"/>
        <v>0.50686644908005785</v>
      </c>
    </row>
    <row r="42" spans="1:77" x14ac:dyDescent="0.25">
      <c r="A42" s="1">
        <v>20071117</v>
      </c>
      <c r="B42" s="1">
        <v>2007</v>
      </c>
      <c r="C42" s="1">
        <v>11</v>
      </c>
      <c r="D42" s="1">
        <v>-6.3920000000000003</v>
      </c>
      <c r="E42" s="1">
        <v>45.244999999999997</v>
      </c>
      <c r="F42" s="1">
        <f t="shared" si="0"/>
        <v>1.87640064</v>
      </c>
      <c r="G42" s="1">
        <v>134.25</v>
      </c>
      <c r="H42" s="1">
        <v>0.70699999999999996</v>
      </c>
      <c r="I42" s="1">
        <v>81.152770829999994</v>
      </c>
      <c r="J42" s="1">
        <v>70.013000000000005</v>
      </c>
      <c r="K42" s="1">
        <f t="shared" si="31"/>
        <v>1.0517399099567999E-3</v>
      </c>
      <c r="L42" s="1">
        <f t="shared" si="32"/>
        <v>9.0736848000000001E-4</v>
      </c>
      <c r="M42" s="1">
        <f t="shared" si="1"/>
        <v>1.4437142995679989E-4</v>
      </c>
      <c r="N42" s="1">
        <f t="shared" si="2"/>
        <v>0.86273086283972067</v>
      </c>
      <c r="O42" s="1">
        <f t="shared" si="3"/>
        <v>1.618828743180204</v>
      </c>
      <c r="P42" s="1">
        <f t="shared" si="4"/>
        <v>0.25757189681979598</v>
      </c>
      <c r="Q42" s="1">
        <v>6.8281700000000001</v>
      </c>
      <c r="R42" s="1">
        <v>13.227399999999999</v>
      </c>
      <c r="S42" s="1">
        <v>0.34046252500000002</v>
      </c>
      <c r="T42" s="1">
        <v>0.138544</v>
      </c>
      <c r="U42" s="1">
        <v>0.24572064399999999</v>
      </c>
      <c r="V42" s="1">
        <v>6.8444443999999993E-2</v>
      </c>
      <c r="W42" s="1">
        <v>0.15156666699999999</v>
      </c>
      <c r="X42" s="1">
        <v>5.7422222000000002E-2</v>
      </c>
      <c r="Y42" s="1">
        <v>0.10157777799999999</v>
      </c>
      <c r="Z42" s="1">
        <v>0.37780920499999998</v>
      </c>
      <c r="AA42" s="1">
        <v>0.197471799</v>
      </c>
      <c r="AB42" s="1">
        <v>0.311111111</v>
      </c>
      <c r="AC42" s="1">
        <v>0.300483414</v>
      </c>
      <c r="AD42" s="1">
        <v>0.66297951600000005</v>
      </c>
      <c r="AE42" s="1">
        <f t="shared" si="5"/>
        <v>0.61798315314118746</v>
      </c>
      <c r="AF42" s="1">
        <v>0.37510097599999997</v>
      </c>
      <c r="AG42" s="1">
        <v>5.8293168999999999E-2</v>
      </c>
      <c r="AH42" s="1">
        <v>4.8786408000000003E-2</v>
      </c>
      <c r="AI42" s="1">
        <v>1</v>
      </c>
      <c r="AJ42" s="1">
        <v>0.72574048400000002</v>
      </c>
      <c r="AK42" s="1">
        <v>1</v>
      </c>
      <c r="AL42" s="1">
        <v>0.72867431800000004</v>
      </c>
      <c r="AM42" s="1">
        <v>0.34046252500000002</v>
      </c>
      <c r="AN42" s="1">
        <f t="shared" si="6"/>
        <v>0.33702048417132213</v>
      </c>
      <c r="AO42" s="1">
        <f t="shared" si="7"/>
        <v>0.82994603851233051</v>
      </c>
      <c r="AP42" s="1">
        <f t="shared" si="8"/>
        <v>1.5573112778300016</v>
      </c>
      <c r="AQ42" s="1">
        <f t="shared" si="9"/>
        <v>0.31908936216999839</v>
      </c>
      <c r="AR42" s="1">
        <f t="shared" si="10"/>
        <v>1.5149206404217901E-2</v>
      </c>
      <c r="AS42" s="1">
        <f t="shared" si="11"/>
        <v>0.54477777777500003</v>
      </c>
      <c r="AT42" s="1">
        <f t="shared" si="12"/>
        <v>1.2751746741144394</v>
      </c>
      <c r="AU42" s="1">
        <f t="shared" si="13"/>
        <v>0.131604741058685</v>
      </c>
      <c r="AV42" s="1">
        <f t="shared" si="14"/>
        <v>0.179506369941315</v>
      </c>
      <c r="AW42" s="1">
        <f t="shared" si="15"/>
        <v>0.1373715568652055</v>
      </c>
      <c r="AX42" s="1">
        <f t="shared" si="33"/>
        <v>0.27816784309115938</v>
      </c>
      <c r="AY42" s="1">
        <f t="shared" si="34"/>
        <v>0.18647177506552223</v>
      </c>
      <c r="AZ42" s="1">
        <f t="shared" si="35"/>
        <v>0.25793452603729206</v>
      </c>
      <c r="BA42" s="1">
        <f t="shared" si="36"/>
        <v>0.16713946840045257</v>
      </c>
      <c r="BB42" s="1">
        <f t="shared" si="37"/>
        <v>0.12829928776207467</v>
      </c>
      <c r="BC42" s="1">
        <f t="shared" si="38"/>
        <v>0.23523140342843196</v>
      </c>
      <c r="BD42" s="1">
        <f t="shared" si="39"/>
        <v>0.16781488150830612</v>
      </c>
      <c r="BE42" s="1">
        <f t="shared" si="16"/>
        <v>0.33072500192020055</v>
      </c>
      <c r="BF42" s="1">
        <f t="shared" si="17"/>
        <v>0.4574708241448065</v>
      </c>
      <c r="BG42" s="1">
        <f t="shared" si="18"/>
        <v>0.29643736156990913</v>
      </c>
      <c r="BH42" s="1">
        <f t="shared" si="19"/>
        <v>0.22755069595150729</v>
      </c>
      <c r="BI42" s="1">
        <f t="shared" si="20"/>
        <v>0.41720472882946197</v>
      </c>
      <c r="BJ42" s="1">
        <f t="shared" si="21"/>
        <v>0.29763526941045654</v>
      </c>
      <c r="BK42" s="1">
        <f t="shared" si="22"/>
        <v>0.24572064404884922</v>
      </c>
      <c r="BL42" s="2">
        <f t="shared" si="23"/>
        <v>1.2099999999999997</v>
      </c>
      <c r="BM42" s="2">
        <f t="shared" si="24"/>
        <v>1.6737159089918985</v>
      </c>
      <c r="BN42" s="2">
        <f t="shared" si="25"/>
        <v>1.0845542532830246</v>
      </c>
      <c r="BO42" s="2">
        <f t="shared" si="26"/>
        <v>0.83252351803677271</v>
      </c>
      <c r="BP42" s="2">
        <f t="shared" si="27"/>
        <v>1.5263972150658709</v>
      </c>
      <c r="BQ42" s="2">
        <f t="shared" si="28"/>
        <v>1.0889369533469651</v>
      </c>
      <c r="BR42" s="2">
        <f t="shared" si="29"/>
        <v>0.89900061251144014</v>
      </c>
      <c r="BS42" s="1">
        <f t="shared" si="40"/>
        <v>0.68223099711017166</v>
      </c>
      <c r="BT42" s="1">
        <f t="shared" si="41"/>
        <v>0.94368667228983505</v>
      </c>
      <c r="BU42" s="1">
        <f t="shared" si="42"/>
        <v>0.6115012641631038</v>
      </c>
      <c r="BV42" s="1">
        <f t="shared" si="43"/>
        <v>0.46939946266768229</v>
      </c>
      <c r="BW42" s="1">
        <f t="shared" si="44"/>
        <v>0.86062437522361857</v>
      </c>
      <c r="BX42" s="1">
        <f t="shared" si="45"/>
        <v>0.61397234997687</v>
      </c>
      <c r="BY42" s="1">
        <f t="shared" si="30"/>
        <v>0.50688106138540079</v>
      </c>
    </row>
    <row r="43" spans="1:77" x14ac:dyDescent="0.25">
      <c r="A43" s="1">
        <v>20040416</v>
      </c>
      <c r="B43" s="1">
        <v>2004</v>
      </c>
      <c r="C43" s="1">
        <v>4</v>
      </c>
      <c r="D43" s="1">
        <v>8.73</v>
      </c>
      <c r="E43" s="1">
        <v>149.38900000000001</v>
      </c>
      <c r="F43" s="1">
        <f t="shared" si="0"/>
        <v>6.1954606080000003</v>
      </c>
      <c r="G43" s="1">
        <v>380.82100000000003</v>
      </c>
      <c r="H43" s="1">
        <v>5.5659999999999998</v>
      </c>
      <c r="I43" s="1">
        <v>300.62320829999999</v>
      </c>
      <c r="J43" s="1">
        <v>219.11862500000001</v>
      </c>
      <c r="K43" s="1">
        <f t="shared" si="31"/>
        <v>3.8960767795679992E-3</v>
      </c>
      <c r="L43" s="1">
        <f t="shared" si="32"/>
        <v>2.8397773799999997E-3</v>
      </c>
      <c r="M43" s="1">
        <f t="shared" si="1"/>
        <v>1.0562993995679995E-3</v>
      </c>
      <c r="N43" s="1">
        <f t="shared" si="2"/>
        <v>0.72888126714866153</v>
      </c>
      <c r="O43" s="1">
        <f t="shared" si="3"/>
        <v>4.5157551785286572</v>
      </c>
      <c r="P43" s="1">
        <f t="shared" si="4"/>
        <v>1.6797054294713432</v>
      </c>
      <c r="Q43" s="1">
        <v>11.728899999999999</v>
      </c>
      <c r="R43" s="1">
        <v>8.1372900000000001</v>
      </c>
      <c r="S43" s="1">
        <v>0.59039503800000004</v>
      </c>
      <c r="T43" s="1">
        <v>0.45761000000000002</v>
      </c>
      <c r="U43" s="1">
        <v>0.14400744900000001</v>
      </c>
      <c r="V43" s="1">
        <v>6.1555555999999997E-2</v>
      </c>
      <c r="W43" s="1">
        <v>0.21148888900000001</v>
      </c>
      <c r="X43" s="1">
        <v>3.6722221999999999E-2</v>
      </c>
      <c r="Y43" s="1">
        <v>0.128233333</v>
      </c>
      <c r="Z43" s="1">
        <v>0.54911695100000002</v>
      </c>
      <c r="AA43" s="1">
        <v>0.24506950299999999</v>
      </c>
      <c r="AB43" s="1">
        <v>1</v>
      </c>
      <c r="AC43" s="1">
        <v>0.51290501899999996</v>
      </c>
      <c r="AD43" s="1">
        <v>0.60771858700000003</v>
      </c>
      <c r="AE43" s="1">
        <f t="shared" si="5"/>
        <v>0.54458571789082222</v>
      </c>
      <c r="AF43" s="1">
        <v>0.86141010100000004</v>
      </c>
      <c r="AG43" s="1">
        <v>0.61185592700000002</v>
      </c>
      <c r="AH43" s="1">
        <v>0.50758495100000001</v>
      </c>
      <c r="AI43" s="1">
        <v>1</v>
      </c>
      <c r="AJ43" s="1">
        <v>0.75458757799999998</v>
      </c>
      <c r="AK43" s="1">
        <v>0.97044747399999998</v>
      </c>
      <c r="AL43" s="1">
        <v>1</v>
      </c>
      <c r="AM43" s="1">
        <v>0.59039503800000004</v>
      </c>
      <c r="AN43" s="1">
        <f t="shared" si="6"/>
        <v>0.39228141305232644</v>
      </c>
      <c r="AO43" s="1">
        <f t="shared" si="7"/>
        <v>0.7273563239043872</v>
      </c>
      <c r="AP43" s="1">
        <f t="shared" si="8"/>
        <v>4.5063074527293203</v>
      </c>
      <c r="AQ43" s="1">
        <f t="shared" si="9"/>
        <v>1.68915315527068</v>
      </c>
      <c r="AR43" s="1">
        <f t="shared" si="10"/>
        <v>6.2643883346045787E-2</v>
      </c>
      <c r="AS43" s="1">
        <f t="shared" si="11"/>
        <v>0.56200000000000006</v>
      </c>
      <c r="AT43" s="1">
        <f t="shared" si="12"/>
        <v>2.4174234208040799</v>
      </c>
      <c r="AU43" s="1">
        <f t="shared" si="13"/>
        <v>0.39854596579113394</v>
      </c>
      <c r="AV43" s="1">
        <f t="shared" si="14"/>
        <v>0.60145403420886612</v>
      </c>
      <c r="AW43" s="1">
        <f t="shared" si="15"/>
        <v>1.0740574698129124</v>
      </c>
      <c r="AX43" s="1">
        <f t="shared" si="33"/>
        <v>1.7145773016632624</v>
      </c>
      <c r="AY43" s="1">
        <f t="shared" si="34"/>
        <v>3.3121185972383183</v>
      </c>
      <c r="AZ43" s="1">
        <f t="shared" si="35"/>
        <v>4.2941414412908845</v>
      </c>
      <c r="BA43" s="1">
        <f t="shared" si="36"/>
        <v>3.777483331798476</v>
      </c>
      <c r="BB43" s="1">
        <f t="shared" si="37"/>
        <v>2.7103769252441334</v>
      </c>
      <c r="BC43" s="1">
        <f t="shared" si="38"/>
        <v>3.4980224578110208</v>
      </c>
      <c r="BD43" s="1">
        <f t="shared" si="39"/>
        <v>3.386616542976701</v>
      </c>
      <c r="BE43" s="1">
        <f t="shared" si="16"/>
        <v>1.0423062222099999</v>
      </c>
      <c r="BF43" s="1">
        <f t="shared" si="17"/>
        <v>1.3513436224896318</v>
      </c>
      <c r="BG43" s="1">
        <f t="shared" si="18"/>
        <v>1.1887540453144019</v>
      </c>
      <c r="BH43" s="1">
        <f t="shared" si="19"/>
        <v>0.8529412974740459</v>
      </c>
      <c r="BI43" s="1">
        <f t="shared" si="20"/>
        <v>1.1008091848663961</v>
      </c>
      <c r="BJ43" s="1">
        <f t="shared" si="21"/>
        <v>1.0657503321068269</v>
      </c>
      <c r="BK43" s="1">
        <f t="shared" si="22"/>
        <v>0.14400744911224519</v>
      </c>
      <c r="BL43" s="2">
        <f t="shared" si="23"/>
        <v>1.2099999999999997</v>
      </c>
      <c r="BM43" s="2">
        <f t="shared" si="24"/>
        <v>1.5687575765838759</v>
      </c>
      <c r="BN43" s="2">
        <f t="shared" si="25"/>
        <v>1.3800094100758655</v>
      </c>
      <c r="BO43" s="2">
        <f t="shared" si="26"/>
        <v>0.99016867399613395</v>
      </c>
      <c r="BP43" s="2">
        <f t="shared" si="27"/>
        <v>1.2779153432128096</v>
      </c>
      <c r="BQ43" s="2">
        <f t="shared" si="28"/>
        <v>1.2372159681777715</v>
      </c>
      <c r="BR43" s="2">
        <f t="shared" si="29"/>
        <v>0.16717641103240927</v>
      </c>
      <c r="BS43" s="1">
        <f t="shared" si="40"/>
        <v>3.8449962374405895</v>
      </c>
      <c r="BT43" s="1">
        <f t="shared" si="41"/>
        <v>4.9850140325796852</v>
      </c>
      <c r="BU43" s="1">
        <f t="shared" si="42"/>
        <v>4.3852322226233982</v>
      </c>
      <c r="BV43" s="1">
        <f t="shared" si="43"/>
        <v>3.146442004914606</v>
      </c>
      <c r="BW43" s="1">
        <f t="shared" si="44"/>
        <v>4.0608096581990516</v>
      </c>
      <c r="BX43" s="1">
        <f t="shared" si="45"/>
        <v>3.9314799525164852</v>
      </c>
      <c r="BY43" s="1">
        <f t="shared" si="30"/>
        <v>0.53123361273424397</v>
      </c>
    </row>
    <row r="44" spans="1:77" x14ac:dyDescent="0.25">
      <c r="A44" s="1">
        <v>20061110</v>
      </c>
      <c r="B44" s="1">
        <v>2006</v>
      </c>
      <c r="C44" s="1">
        <v>11</v>
      </c>
      <c r="D44" s="1">
        <v>-0.61199999999999999</v>
      </c>
      <c r="E44" s="1">
        <v>32.526000000000003</v>
      </c>
      <c r="F44" s="1">
        <f t="shared" si="0"/>
        <v>1.3489182720000001</v>
      </c>
      <c r="G44" s="1">
        <v>149.041</v>
      </c>
      <c r="H44" s="1">
        <v>1.23</v>
      </c>
      <c r="I44" s="1">
        <v>64.207374999999999</v>
      </c>
      <c r="J44" s="1">
        <v>63.387625</v>
      </c>
      <c r="K44" s="1">
        <f t="shared" si="31"/>
        <v>8.3212757999999985E-4</v>
      </c>
      <c r="L44" s="1">
        <f t="shared" si="32"/>
        <v>8.2150361999999992E-4</v>
      </c>
      <c r="M44" s="1">
        <f t="shared" si="1"/>
        <v>1.0623959999999928E-5</v>
      </c>
      <c r="N44" s="1">
        <f t="shared" si="2"/>
        <v>0.98723277505115259</v>
      </c>
      <c r="O44" s="1">
        <f t="shared" si="3"/>
        <v>1.3316963289837656</v>
      </c>
      <c r="P44" s="1">
        <f t="shared" si="4"/>
        <v>1.7221943016234587E-2</v>
      </c>
      <c r="Q44" s="1">
        <v>11.7141</v>
      </c>
      <c r="R44" s="1">
        <v>7.8516199999999996</v>
      </c>
      <c r="S44" s="1">
        <v>0.59870528700000003</v>
      </c>
      <c r="T44" s="1">
        <v>0.32510299999999998</v>
      </c>
      <c r="U44" s="1">
        <v>0.37595039600000002</v>
      </c>
      <c r="V44" s="1">
        <v>2.4533333000000001E-2</v>
      </c>
      <c r="W44" s="1">
        <v>0.11665555599999999</v>
      </c>
      <c r="X44" s="1">
        <v>1.2644443999999999E-2</v>
      </c>
      <c r="Y44" s="1">
        <v>8.1322222E-2</v>
      </c>
      <c r="Z44" s="1">
        <v>0.65247501900000004</v>
      </c>
      <c r="AA44" s="1">
        <v>0.17847121199999999</v>
      </c>
      <c r="AB44" s="1">
        <v>0.62222222199999999</v>
      </c>
      <c r="AC44" s="1">
        <v>0.64106902399999999</v>
      </c>
      <c r="AD44" s="1">
        <v>0.78176474900000004</v>
      </c>
      <c r="AE44" s="1">
        <f t="shared" si="5"/>
        <v>0.77575341878071458</v>
      </c>
      <c r="AF44" s="1">
        <v>0.57426722200000002</v>
      </c>
      <c r="AG44" s="1">
        <v>0.16726575799999999</v>
      </c>
      <c r="AH44" s="1">
        <v>0.22415048500000001</v>
      </c>
      <c r="AI44" s="1">
        <v>1</v>
      </c>
      <c r="AJ44" s="1">
        <v>0.71422497699999998</v>
      </c>
      <c r="AK44" s="1">
        <v>1</v>
      </c>
      <c r="AL44" s="1">
        <v>1</v>
      </c>
      <c r="AM44" s="1">
        <v>0.59870528700000003</v>
      </c>
      <c r="AN44" s="1">
        <f t="shared" si="6"/>
        <v>0.21823525070282676</v>
      </c>
      <c r="AO44" s="1">
        <f t="shared" si="7"/>
        <v>0.99583141115260132</v>
      </c>
      <c r="AP44" s="1">
        <f t="shared" si="8"/>
        <v>1.3432951863352887</v>
      </c>
      <c r="AQ44" s="1">
        <f t="shared" si="9"/>
        <v>5.6230856647114802E-3</v>
      </c>
      <c r="AR44" s="1">
        <f t="shared" si="10"/>
        <v>2.5640410596731728E-4</v>
      </c>
      <c r="AS44" s="1">
        <f t="shared" si="11"/>
        <v>0.55255555555000002</v>
      </c>
      <c r="AT44" s="1">
        <f t="shared" si="12"/>
        <v>0.90574035035483125</v>
      </c>
      <c r="AU44" s="1">
        <f t="shared" si="13"/>
        <v>0.18846968714564832</v>
      </c>
      <c r="AV44" s="1">
        <f t="shared" si="14"/>
        <v>0.43375253485435167</v>
      </c>
      <c r="AW44" s="1">
        <f t="shared" si="15"/>
        <v>0.25325930551931292</v>
      </c>
      <c r="AX44" s="1">
        <f t="shared" si="33"/>
        <v>0.1140775448122322</v>
      </c>
      <c r="AY44" s="1">
        <f t="shared" si="34"/>
        <v>0.60088287757022885</v>
      </c>
      <c r="AZ44" s="1">
        <f t="shared" si="35"/>
        <v>0.94320108005288927</v>
      </c>
      <c r="BA44" s="1">
        <f t="shared" si="36"/>
        <v>0.45047783879570491</v>
      </c>
      <c r="BB44" s="1">
        <f t="shared" si="37"/>
        <v>0.23825624585066874</v>
      </c>
      <c r="BC44" s="1">
        <f t="shared" si="38"/>
        <v>0.90219680119362666</v>
      </c>
      <c r="BD44" s="1">
        <f t="shared" si="39"/>
        <v>0.46962728028541906</v>
      </c>
      <c r="BE44" s="1">
        <f t="shared" si="16"/>
        <v>0.69486333861999994</v>
      </c>
      <c r="BF44" s="1">
        <f t="shared" si="17"/>
        <v>1.0907214632670912</v>
      </c>
      <c r="BG44" s="1">
        <f t="shared" si="18"/>
        <v>0.52093435630194174</v>
      </c>
      <c r="BH44" s="1">
        <f t="shared" si="19"/>
        <v>0.27552046599882302</v>
      </c>
      <c r="BI44" s="1">
        <f t="shared" si="20"/>
        <v>1.0433039528513071</v>
      </c>
      <c r="BJ44" s="1">
        <f t="shared" si="21"/>
        <v>0.54307884625655189</v>
      </c>
      <c r="BK44" s="1">
        <f t="shared" si="22"/>
        <v>0.37595039633822025</v>
      </c>
      <c r="BL44" s="2">
        <f t="shared" si="23"/>
        <v>1.2099999999999997</v>
      </c>
      <c r="BM44" s="2">
        <f t="shared" si="24"/>
        <v>1.8993273888564219</v>
      </c>
      <c r="BN44" s="2">
        <f t="shared" si="25"/>
        <v>0.90712883540119882</v>
      </c>
      <c r="BO44" s="2">
        <f t="shared" si="26"/>
        <v>0.47977745454331888</v>
      </c>
      <c r="BP44" s="2">
        <f t="shared" si="27"/>
        <v>1.8167569258398437</v>
      </c>
      <c r="BQ44" s="2">
        <f t="shared" si="28"/>
        <v>0.94569013422909909</v>
      </c>
      <c r="BR44" s="2">
        <f t="shared" si="29"/>
        <v>0.65466107403605256</v>
      </c>
      <c r="BS44" s="1">
        <f t="shared" si="40"/>
        <v>1.0463471613050359</v>
      </c>
      <c r="BT44" s="1">
        <f t="shared" si="41"/>
        <v>1.6424428278667962</v>
      </c>
      <c r="BU44" s="1">
        <f t="shared" si="42"/>
        <v>0.78443940649585764</v>
      </c>
      <c r="BV44" s="1">
        <f t="shared" si="43"/>
        <v>0.41488741952029562</v>
      </c>
      <c r="BW44" s="1">
        <f t="shared" si="44"/>
        <v>1.5710400430857721</v>
      </c>
      <c r="BX44" s="1">
        <f t="shared" si="45"/>
        <v>0.81778527886346797</v>
      </c>
      <c r="BY44" s="1">
        <f t="shared" si="30"/>
        <v>0.56611798052440465</v>
      </c>
    </row>
    <row r="45" spans="1:77" x14ac:dyDescent="0.25">
      <c r="A45" s="1">
        <v>20060306</v>
      </c>
      <c r="B45" s="1">
        <v>2006</v>
      </c>
      <c r="C45" s="1">
        <v>3</v>
      </c>
      <c r="D45" s="1">
        <v>4.4390000000000001</v>
      </c>
      <c r="E45" s="1">
        <v>104.746</v>
      </c>
      <c r="F45" s="1">
        <f t="shared" si="0"/>
        <v>4.3440261119999999</v>
      </c>
      <c r="G45" s="1">
        <v>222.43799999999999</v>
      </c>
      <c r="H45" s="1">
        <v>3.8130000000000002</v>
      </c>
      <c r="I45" s="1">
        <v>219.2396875</v>
      </c>
      <c r="J45" s="1">
        <v>98.509749999999997</v>
      </c>
      <c r="K45" s="1">
        <f t="shared" si="31"/>
        <v>2.8413463500000001E-3</v>
      </c>
      <c r="L45" s="1">
        <f t="shared" si="32"/>
        <v>1.2766863599999998E-3</v>
      </c>
      <c r="M45" s="1">
        <f t="shared" si="1"/>
        <v>1.5646599900000003E-3</v>
      </c>
      <c r="N45" s="1">
        <f t="shared" si="2"/>
        <v>0.44932444085882028</v>
      </c>
      <c r="O45" s="1">
        <f t="shared" si="3"/>
        <v>1.9518771038505149</v>
      </c>
      <c r="P45" s="1">
        <f t="shared" si="4"/>
        <v>2.3921490081494849</v>
      </c>
      <c r="Q45" s="1">
        <v>12.626300000000001</v>
      </c>
      <c r="R45" s="1">
        <v>-1.09406</v>
      </c>
      <c r="S45" s="1">
        <v>1.0948696870000001</v>
      </c>
      <c r="T45" s="1">
        <v>0.42648000000000003</v>
      </c>
      <c r="U45" s="1">
        <v>0.20163897</v>
      </c>
      <c r="V45" s="1">
        <v>5.6411111E-2</v>
      </c>
      <c r="W45" s="1">
        <v>0.18268888899999999</v>
      </c>
      <c r="X45" s="1">
        <v>3.2644444000000002E-2</v>
      </c>
      <c r="Y45" s="1">
        <v>0.16431111100000001</v>
      </c>
      <c r="Z45" s="1">
        <v>0.52813792599999998</v>
      </c>
      <c r="AA45" s="1">
        <v>5.2961896000000001E-2</v>
      </c>
      <c r="AB45" s="1">
        <v>0.96666666700000003</v>
      </c>
      <c r="AC45" s="1">
        <v>0.486891028</v>
      </c>
      <c r="AD45" s="1">
        <v>0.529100244</v>
      </c>
      <c r="AE45" s="1">
        <f t="shared" si="5"/>
        <v>0.44016502058706336</v>
      </c>
      <c r="AF45" s="1">
        <v>0.737356228</v>
      </c>
      <c r="AG45" s="1">
        <v>0.368516381</v>
      </c>
      <c r="AH45" s="1">
        <v>0.37739684499999998</v>
      </c>
      <c r="AI45" s="1">
        <v>1</v>
      </c>
      <c r="AJ45" s="1">
        <v>0.63815872500000004</v>
      </c>
      <c r="AK45" s="1">
        <v>1</v>
      </c>
      <c r="AL45" s="1">
        <v>1</v>
      </c>
      <c r="AM45" s="1">
        <v>1</v>
      </c>
      <c r="AN45" s="1">
        <f t="shared" si="6"/>
        <v>0.47089975633659714</v>
      </c>
      <c r="AO45" s="1">
        <f t="shared" si="7"/>
        <v>0.57730907386963382</v>
      </c>
      <c r="AP45" s="1">
        <f t="shared" si="8"/>
        <v>2.507845691584226</v>
      </c>
      <c r="AQ45" s="1">
        <f t="shared" si="9"/>
        <v>1.8361804204157739</v>
      </c>
      <c r="AR45" s="1">
        <f t="shared" si="10"/>
        <v>7.6716424066892761E-2</v>
      </c>
      <c r="AS45" s="1">
        <f t="shared" si="11"/>
        <v>0.56116666667500004</v>
      </c>
      <c r="AT45" s="1">
        <f t="shared" si="12"/>
        <v>1.3723347566730089</v>
      </c>
      <c r="AU45" s="1">
        <f t="shared" si="13"/>
        <v>0.28475143463702768</v>
      </c>
      <c r="AV45" s="1">
        <f t="shared" si="14"/>
        <v>0.68191523236297236</v>
      </c>
      <c r="AW45" s="1">
        <f t="shared" si="15"/>
        <v>0.70826976521146945</v>
      </c>
      <c r="AX45" s="1">
        <f t="shared" si="33"/>
        <v>1.629243812680865</v>
      </c>
      <c r="AY45" s="1">
        <f t="shared" si="34"/>
        <v>1.887065271106648</v>
      </c>
      <c r="AZ45" s="1">
        <f t="shared" si="35"/>
        <v>2.2136928440987869</v>
      </c>
      <c r="BA45" s="1">
        <f t="shared" si="36"/>
        <v>2.4484361440295226</v>
      </c>
      <c r="BB45" s="1">
        <f t="shared" si="37"/>
        <v>1.9451741708864658</v>
      </c>
      <c r="BC45" s="1">
        <f t="shared" si="38"/>
        <v>1.5183420480474414</v>
      </c>
      <c r="BD45" s="1">
        <f t="shared" si="39"/>
        <v>1.8727090938503923</v>
      </c>
      <c r="BE45" s="1">
        <f t="shared" si="16"/>
        <v>0.89220103587999999</v>
      </c>
      <c r="BF45" s="1">
        <f t="shared" si="17"/>
        <v>1.0466299596869959</v>
      </c>
      <c r="BG45" s="1">
        <f t="shared" si="18"/>
        <v>1.1576161659252513</v>
      </c>
      <c r="BH45" s="1">
        <f t="shared" si="19"/>
        <v>0.91967481825054653</v>
      </c>
      <c r="BI45" s="1">
        <f t="shared" si="20"/>
        <v>0.71786936510874322</v>
      </c>
      <c r="BJ45" s="1">
        <f t="shared" si="21"/>
        <v>0.88541346132419407</v>
      </c>
      <c r="BK45" s="1">
        <f t="shared" si="22"/>
        <v>0.20163897010248036</v>
      </c>
      <c r="BL45" s="2">
        <f t="shared" si="23"/>
        <v>1.21</v>
      </c>
      <c r="BM45" s="2">
        <f t="shared" si="24"/>
        <v>1.4194359794395008</v>
      </c>
      <c r="BN45" s="2">
        <f t="shared" si="25"/>
        <v>1.569955093571477</v>
      </c>
      <c r="BO45" s="2">
        <f t="shared" si="26"/>
        <v>1.2472598498897423</v>
      </c>
      <c r="BP45" s="2">
        <f t="shared" si="27"/>
        <v>0.97357198305069881</v>
      </c>
      <c r="BQ45" s="2">
        <f t="shared" si="28"/>
        <v>1.2007947145517215</v>
      </c>
      <c r="BR45" s="2">
        <f t="shared" si="29"/>
        <v>0.27346208310927883</v>
      </c>
      <c r="BS45" s="1">
        <f t="shared" si="40"/>
        <v>2.5592314805899328</v>
      </c>
      <c r="BT45" s="1">
        <f t="shared" si="41"/>
        <v>3.0022026803831197</v>
      </c>
      <c r="BU45" s="1">
        <f t="shared" si="42"/>
        <v>3.3205607426286261</v>
      </c>
      <c r="BV45" s="1">
        <f t="shared" si="43"/>
        <v>2.6380385721600845</v>
      </c>
      <c r="BW45" s="1">
        <f t="shared" si="44"/>
        <v>2.0591703038377829</v>
      </c>
      <c r="BX45" s="1">
        <f t="shared" si="45"/>
        <v>2.5397616819890647</v>
      </c>
      <c r="BY45" s="1">
        <f t="shared" si="30"/>
        <v>0.57839072052972473</v>
      </c>
    </row>
    <row r="46" spans="1:77" x14ac:dyDescent="0.25">
      <c r="A46" s="1">
        <v>20101104</v>
      </c>
      <c r="B46" s="1">
        <v>2010</v>
      </c>
      <c r="C46" s="1">
        <v>11</v>
      </c>
      <c r="D46" s="1">
        <v>-1.246</v>
      </c>
      <c r="E46" s="1">
        <v>42.286000000000001</v>
      </c>
      <c r="F46" s="1">
        <f t="shared" si="0"/>
        <v>1.7536849920000002</v>
      </c>
      <c r="G46" s="1">
        <v>163.46</v>
      </c>
      <c r="H46" s="1">
        <v>0.53300000000000003</v>
      </c>
      <c r="I46" s="1">
        <v>86.287666669999993</v>
      </c>
      <c r="J46" s="1">
        <v>83.935916669999997</v>
      </c>
      <c r="K46" s="1">
        <f t="shared" si="31"/>
        <v>1.1182881600431999E-3</v>
      </c>
      <c r="L46" s="1">
        <f t="shared" si="32"/>
        <v>1.0878094800432E-3</v>
      </c>
      <c r="M46" s="1">
        <f t="shared" si="1"/>
        <v>3.04786799999999E-5</v>
      </c>
      <c r="N46" s="1">
        <f t="shared" si="2"/>
        <v>0.97274523589803319</v>
      </c>
      <c r="O46" s="1">
        <f t="shared" si="3"/>
        <v>1.7058887212338807</v>
      </c>
      <c r="P46" s="1">
        <f t="shared" si="4"/>
        <v>4.7796270766119475E-2</v>
      </c>
      <c r="Q46" s="1">
        <v>19.813800000000001</v>
      </c>
      <c r="R46" s="1">
        <v>-0.32547399999999999</v>
      </c>
      <c r="S46" s="1">
        <v>1.0167009730000001</v>
      </c>
      <c r="T46" s="1">
        <v>0.32291599999999998</v>
      </c>
      <c r="U46" s="1">
        <v>0.27031860600000002</v>
      </c>
      <c r="V46" s="1">
        <v>2.5588889E-2</v>
      </c>
      <c r="W46" s="1">
        <v>0.136788889</v>
      </c>
      <c r="X46" s="1">
        <v>1.5266666999999999E-2</v>
      </c>
      <c r="Y46" s="1">
        <v>8.5922222000000006E-2</v>
      </c>
      <c r="Z46" s="1">
        <v>0.68482277199999997</v>
      </c>
      <c r="AA46" s="1">
        <v>0.22839752699999999</v>
      </c>
      <c r="AB46" s="1">
        <v>0.88888888899999996</v>
      </c>
      <c r="AC46" s="1">
        <v>0.68118023699999997</v>
      </c>
      <c r="AD46" s="1">
        <v>0.74130674200000002</v>
      </c>
      <c r="AE46" s="1">
        <f t="shared" si="5"/>
        <v>0.72201718953380267</v>
      </c>
      <c r="AF46" s="1">
        <v>0.55294521500000005</v>
      </c>
      <c r="AG46" s="1">
        <v>0.14986834199999999</v>
      </c>
      <c r="AH46" s="1">
        <v>0.20491504899999999</v>
      </c>
      <c r="AI46" s="1">
        <v>1</v>
      </c>
      <c r="AJ46" s="1">
        <v>0.74448334999999999</v>
      </c>
      <c r="AK46" s="1">
        <v>1</v>
      </c>
      <c r="AL46" s="1">
        <v>1</v>
      </c>
      <c r="AM46" s="1">
        <v>1</v>
      </c>
      <c r="AN46" s="1">
        <f t="shared" si="6"/>
        <v>0.2586932582894898</v>
      </c>
      <c r="AO46" s="1">
        <f t="shared" si="7"/>
        <v>0.95211754865116693</v>
      </c>
      <c r="AP46" s="1">
        <f t="shared" si="8"/>
        <v>1.6697142556893814</v>
      </c>
      <c r="AQ46" s="1">
        <f t="shared" si="9"/>
        <v>8.3970736310618799E-2</v>
      </c>
      <c r="AR46" s="1">
        <f t="shared" si="10"/>
        <v>3.6914063236086897E-3</v>
      </c>
      <c r="AS46" s="1">
        <f t="shared" si="11"/>
        <v>0.55922222222500007</v>
      </c>
      <c r="AT46" s="1">
        <f t="shared" si="12"/>
        <v>0.9572643227794716</v>
      </c>
      <c r="AU46" s="1">
        <f t="shared" si="13"/>
        <v>0.22142059303152961</v>
      </c>
      <c r="AV46" s="1">
        <f t="shared" si="14"/>
        <v>0.66746829596847035</v>
      </c>
      <c r="AW46" s="1">
        <f t="shared" si="15"/>
        <v>0.44607840142552008</v>
      </c>
      <c r="AX46" s="1">
        <f t="shared" si="33"/>
        <v>0.21250690880851494</v>
      </c>
      <c r="AY46" s="1">
        <f t="shared" si="34"/>
        <v>0.79924715520705791</v>
      </c>
      <c r="AZ46" s="1">
        <f t="shared" si="35"/>
        <v>1.2038145593385305</v>
      </c>
      <c r="BA46" s="1">
        <f t="shared" si="36"/>
        <v>0.76949427005706972</v>
      </c>
      <c r="BB46" s="1">
        <f t="shared" si="37"/>
        <v>0.41123861761481428</v>
      </c>
      <c r="BC46" s="1">
        <f t="shared" si="38"/>
        <v>1.1757213686098054</v>
      </c>
      <c r="BD46" s="1">
        <f t="shared" si="39"/>
        <v>0.79288785445105781</v>
      </c>
      <c r="BE46" s="1">
        <f t="shared" si="16"/>
        <v>0.66906371014999999</v>
      </c>
      <c r="BF46" s="1">
        <f t="shared" si="17"/>
        <v>1.0077341284936638</v>
      </c>
      <c r="BG46" s="1">
        <f t="shared" si="18"/>
        <v>0.64415705193241668</v>
      </c>
      <c r="BH46" s="1">
        <f t="shared" si="19"/>
        <v>0.34425500731002795</v>
      </c>
      <c r="BI46" s="1">
        <f t="shared" si="20"/>
        <v>0.98421682937479116</v>
      </c>
      <c r="BJ46" s="1">
        <f t="shared" si="21"/>
        <v>0.6637402287587314</v>
      </c>
      <c r="BK46" s="1">
        <f t="shared" si="22"/>
        <v>0.27031860622741383</v>
      </c>
      <c r="BL46" s="2">
        <f t="shared" si="23"/>
        <v>1.21</v>
      </c>
      <c r="BM46" s="2">
        <f t="shared" si="24"/>
        <v>1.8224845810333377</v>
      </c>
      <c r="BN46" s="2">
        <f t="shared" si="25"/>
        <v>1.1649563726352468</v>
      </c>
      <c r="BO46" s="2">
        <f t="shared" si="26"/>
        <v>0.62258429582400476</v>
      </c>
      <c r="BP46" s="2">
        <f t="shared" si="27"/>
        <v>1.7799536060273007</v>
      </c>
      <c r="BQ46" s="2">
        <f t="shared" si="28"/>
        <v>1.2003724975877246</v>
      </c>
      <c r="BR46" s="2">
        <f t="shared" si="29"/>
        <v>0.48887050451718583</v>
      </c>
      <c r="BS46" s="1">
        <f t="shared" si="40"/>
        <v>1.4454364257534227</v>
      </c>
      <c r="BT46" s="1">
        <f t="shared" si="41"/>
        <v>2.1770955361979767</v>
      </c>
      <c r="BU46" s="1">
        <f t="shared" si="42"/>
        <v>1.3916284094384823</v>
      </c>
      <c r="BV46" s="1">
        <f t="shared" si="43"/>
        <v>0.74372398288104224</v>
      </c>
      <c r="BW46" s="1">
        <f t="shared" si="44"/>
        <v>2.1262890729777006</v>
      </c>
      <c r="BX46" s="1">
        <f t="shared" si="45"/>
        <v>1.4339356466825701</v>
      </c>
      <c r="BY46" s="1">
        <f t="shared" si="30"/>
        <v>0.58399275595503608</v>
      </c>
    </row>
    <row r="47" spans="1:77" x14ac:dyDescent="0.25">
      <c r="A47" s="1">
        <v>20091109</v>
      </c>
      <c r="B47" s="1">
        <v>2009</v>
      </c>
      <c r="C47" s="1">
        <v>11</v>
      </c>
      <c r="D47" s="1">
        <v>5.5469999999999997</v>
      </c>
      <c r="E47" s="1">
        <v>48.88</v>
      </c>
      <c r="F47" s="1">
        <f t="shared" si="0"/>
        <v>2.02715136</v>
      </c>
      <c r="G47" s="1">
        <v>151.33799999999999</v>
      </c>
      <c r="H47" s="1">
        <v>1.923</v>
      </c>
      <c r="I47" s="1">
        <v>99.283708329999996</v>
      </c>
      <c r="J47" s="1">
        <v>61.753895829999998</v>
      </c>
      <c r="K47" s="1">
        <f t="shared" si="31"/>
        <v>1.2867168599567998E-3</v>
      </c>
      <c r="L47" s="1">
        <f t="shared" si="32"/>
        <v>8.0033048995679988E-4</v>
      </c>
      <c r="M47" s="1">
        <f t="shared" si="1"/>
        <v>4.8638636999999993E-4</v>
      </c>
      <c r="N47" s="1">
        <f t="shared" si="2"/>
        <v>0.62199425131001251</v>
      </c>
      <c r="O47" s="1">
        <f t="shared" si="3"/>
        <v>1.2608764924552736</v>
      </c>
      <c r="P47" s="1">
        <f t="shared" si="4"/>
        <v>0.7662748675447264</v>
      </c>
      <c r="Q47" s="1">
        <v>11.4879</v>
      </c>
      <c r="R47" s="1">
        <v>-6.3819299999999997</v>
      </c>
      <c r="S47" s="1">
        <v>2.2498957100000001</v>
      </c>
      <c r="T47" s="1">
        <v>0.45735300000000001</v>
      </c>
      <c r="U47" s="1">
        <v>0.35841429600000002</v>
      </c>
      <c r="V47" s="1">
        <v>3.5711110999999997E-2</v>
      </c>
      <c r="W47" s="1">
        <v>0.16442222200000001</v>
      </c>
      <c r="X47" s="1">
        <v>1.9311110999999999E-2</v>
      </c>
      <c r="Y47" s="1">
        <v>0.107577778</v>
      </c>
      <c r="Z47" s="1">
        <v>0.64312680499999997</v>
      </c>
      <c r="AA47" s="1">
        <v>0.20898692599999999</v>
      </c>
      <c r="AB47" s="1">
        <v>1.0222222219999999</v>
      </c>
      <c r="AC47" s="1">
        <v>0.62947723799999999</v>
      </c>
      <c r="AD47" s="1">
        <v>0.67701436500000001</v>
      </c>
      <c r="AE47" s="1">
        <f t="shared" si="5"/>
        <v>0.63662420640191264</v>
      </c>
      <c r="AF47" s="1">
        <v>0.77102183400000002</v>
      </c>
      <c r="AG47" s="1">
        <v>0.42705094399999999</v>
      </c>
      <c r="AH47" s="1">
        <v>0.41101335</v>
      </c>
      <c r="AI47" s="1">
        <v>1</v>
      </c>
      <c r="AJ47" s="1">
        <v>0.73271934900000002</v>
      </c>
      <c r="AK47" s="1">
        <v>1</v>
      </c>
      <c r="AL47" s="1">
        <v>1</v>
      </c>
      <c r="AM47" s="1">
        <v>1</v>
      </c>
      <c r="AN47" s="1">
        <f t="shared" si="6"/>
        <v>0.32298563480421311</v>
      </c>
      <c r="AO47" s="1">
        <f t="shared" si="7"/>
        <v>0.85444637935633994</v>
      </c>
      <c r="AP47" s="1">
        <f t="shared" si="8"/>
        <v>1.7320921399592804</v>
      </c>
      <c r="AQ47" s="1">
        <f t="shared" si="9"/>
        <v>0.29505922004071961</v>
      </c>
      <c r="AR47" s="1">
        <f t="shared" si="10"/>
        <v>1.2913952115589395E-2</v>
      </c>
      <c r="AS47" s="1">
        <f t="shared" si="11"/>
        <v>0.56255555555000003</v>
      </c>
      <c r="AT47" s="1">
        <f t="shared" si="12"/>
        <v>0.91699197165060431</v>
      </c>
      <c r="AU47" s="1">
        <f t="shared" si="13"/>
        <v>0.21267262971005021</v>
      </c>
      <c r="AV47" s="1">
        <f t="shared" si="14"/>
        <v>0.80954959228994972</v>
      </c>
      <c r="AW47" s="1">
        <f t="shared" si="15"/>
        <v>0.5444581079040417</v>
      </c>
      <c r="AX47" s="1">
        <f t="shared" si="33"/>
        <v>0.37826001731587416</v>
      </c>
      <c r="AY47" s="1">
        <f t="shared" si="34"/>
        <v>1.1904694492018604</v>
      </c>
      <c r="AZ47" s="1">
        <f t="shared" si="35"/>
        <v>1.6729269839679213</v>
      </c>
      <c r="BA47" s="1">
        <f t="shared" si="36"/>
        <v>1.3884446206588437</v>
      </c>
      <c r="BB47" s="1">
        <f t="shared" si="37"/>
        <v>0.80345841173638832</v>
      </c>
      <c r="BC47" s="1">
        <f t="shared" si="38"/>
        <v>1.1094412626736043</v>
      </c>
      <c r="BD47" s="1">
        <f t="shared" si="39"/>
        <v>1.0282648789954707</v>
      </c>
      <c r="BE47" s="1">
        <f t="shared" si="16"/>
        <v>0.93293641913999992</v>
      </c>
      <c r="BF47" s="1">
        <f t="shared" si="17"/>
        <v>1.3110244122199801</v>
      </c>
      <c r="BG47" s="1">
        <f t="shared" si="18"/>
        <v>1.0880838256203047</v>
      </c>
      <c r="BH47" s="1">
        <f t="shared" si="19"/>
        <v>0.62964708088544741</v>
      </c>
      <c r="BI47" s="1">
        <f t="shared" si="20"/>
        <v>0.86943697676475817</v>
      </c>
      <c r="BJ47" s="1">
        <f t="shared" si="21"/>
        <v>0.80582139657646623</v>
      </c>
      <c r="BK47" s="1">
        <f t="shared" si="22"/>
        <v>0.35841429646850748</v>
      </c>
      <c r="BL47" s="2">
        <f t="shared" si="23"/>
        <v>1.21</v>
      </c>
      <c r="BM47" s="2">
        <f t="shared" si="24"/>
        <v>1.7003726151547351</v>
      </c>
      <c r="BN47" s="2">
        <f t="shared" si="25"/>
        <v>1.4112231037289986</v>
      </c>
      <c r="BO47" s="2">
        <f t="shared" si="26"/>
        <v>0.81663975405065814</v>
      </c>
      <c r="BP47" s="2">
        <f t="shared" si="27"/>
        <v>1.1276424848492139</v>
      </c>
      <c r="BQ47" s="2">
        <f t="shared" si="28"/>
        <v>1.0451343412623335</v>
      </c>
      <c r="BR47" s="2">
        <f t="shared" si="29"/>
        <v>0.46485622152758316</v>
      </c>
      <c r="BS47" s="1">
        <f t="shared" si="40"/>
        <v>1.5440152233118996</v>
      </c>
      <c r="BT47" s="1">
        <f t="shared" si="41"/>
        <v>2.1697530604145268</v>
      </c>
      <c r="BU47" s="1">
        <f t="shared" si="42"/>
        <v>1.8007850873116047</v>
      </c>
      <c r="BV47" s="1">
        <f t="shared" si="43"/>
        <v>1.0420695968726461</v>
      </c>
      <c r="BW47" s="1">
        <f t="shared" si="44"/>
        <v>1.4389232752565659</v>
      </c>
      <c r="BX47" s="1">
        <f t="shared" si="45"/>
        <v>1.3336391184422292</v>
      </c>
      <c r="BY47" s="1">
        <f t="shared" si="30"/>
        <v>0.59317775428912167</v>
      </c>
    </row>
    <row r="48" spans="1:77" x14ac:dyDescent="0.25">
      <c r="A48" s="1">
        <v>20061101</v>
      </c>
      <c r="B48" s="1">
        <v>2006</v>
      </c>
      <c r="C48" s="1">
        <v>11</v>
      </c>
      <c r="D48" s="1">
        <v>-1.1890000000000001</v>
      </c>
      <c r="E48" s="1">
        <v>36.874000000000002</v>
      </c>
      <c r="F48" s="1">
        <f t="shared" si="0"/>
        <v>1.5292385280000003</v>
      </c>
      <c r="G48" s="1">
        <v>171.21299999999999</v>
      </c>
      <c r="H48" s="1">
        <v>1.9790000000000001</v>
      </c>
      <c r="I48" s="1">
        <v>70.316708329999997</v>
      </c>
      <c r="J48" s="1">
        <v>64.542500000000004</v>
      </c>
      <c r="K48" s="1">
        <f t="shared" si="31"/>
        <v>9.1130453995679991E-4</v>
      </c>
      <c r="L48" s="1">
        <f t="shared" si="32"/>
        <v>8.3647080000000002E-4</v>
      </c>
      <c r="M48" s="1">
        <f t="shared" si="1"/>
        <v>7.4833739956799887E-5</v>
      </c>
      <c r="N48" s="1">
        <f t="shared" si="2"/>
        <v>0.91788284083348537</v>
      </c>
      <c r="O48" s="1">
        <f t="shared" si="3"/>
        <v>1.4036618043926576</v>
      </c>
      <c r="P48" s="1">
        <f t="shared" si="4"/>
        <v>0.12557672360734262</v>
      </c>
      <c r="Q48" s="1">
        <v>12.7377</v>
      </c>
      <c r="R48" s="1">
        <v>3.05674</v>
      </c>
      <c r="S48" s="1">
        <v>0.80646733900000001</v>
      </c>
      <c r="T48" s="1">
        <v>0.33633999999999997</v>
      </c>
      <c r="U48" s="1">
        <v>0.40135984699999999</v>
      </c>
      <c r="V48" s="1">
        <v>4.6555555999999998E-2</v>
      </c>
      <c r="W48" s="1">
        <v>0.17377777799999999</v>
      </c>
      <c r="X48" s="1">
        <v>2.8422222E-2</v>
      </c>
      <c r="Y48" s="1">
        <v>0.124255556</v>
      </c>
      <c r="Z48" s="1">
        <v>0.57740796500000002</v>
      </c>
      <c r="AA48" s="1">
        <v>0.16616336600000001</v>
      </c>
      <c r="AB48" s="1">
        <v>0.74444444399999998</v>
      </c>
      <c r="AC48" s="1">
        <v>0.54798587700000001</v>
      </c>
      <c r="AD48" s="1">
        <v>0.78463084000000005</v>
      </c>
      <c r="AE48" s="1">
        <f t="shared" si="5"/>
        <v>0.77956015407092583</v>
      </c>
      <c r="AF48" s="1">
        <v>0.554868421</v>
      </c>
      <c r="AG48" s="1">
        <v>0.151366851</v>
      </c>
      <c r="AH48" s="1">
        <v>0.206644417</v>
      </c>
      <c r="AI48" s="1">
        <v>1</v>
      </c>
      <c r="AJ48" s="1">
        <v>0.70676567599999995</v>
      </c>
      <c r="AK48" s="1">
        <v>1</v>
      </c>
      <c r="AL48" s="1">
        <v>1</v>
      </c>
      <c r="AM48" s="1">
        <v>0.80646733900000001</v>
      </c>
      <c r="AN48" s="1">
        <f t="shared" si="6"/>
        <v>0.21536916005209886</v>
      </c>
      <c r="AO48" s="1">
        <f t="shared" si="7"/>
        <v>0.99825079175778919</v>
      </c>
      <c r="AP48" s="1">
        <f t="shared" si="8"/>
        <v>1.5265635713625163</v>
      </c>
      <c r="AQ48" s="1">
        <f t="shared" si="9"/>
        <v>2.6749566374839606E-3</v>
      </c>
      <c r="AR48" s="1">
        <f t="shared" si="10"/>
        <v>1.1859812565239973E-4</v>
      </c>
      <c r="AS48" s="1">
        <f t="shared" si="11"/>
        <v>0.55561111110000005</v>
      </c>
      <c r="AT48" s="1">
        <f t="shared" si="12"/>
        <v>0.95510506684286822</v>
      </c>
      <c r="AU48" s="1">
        <f t="shared" si="13"/>
        <v>0.21921048867726139</v>
      </c>
      <c r="AV48" s="1">
        <f t="shared" si="14"/>
        <v>0.52523395532273853</v>
      </c>
      <c r="AW48" s="1">
        <f t="shared" si="15"/>
        <v>0.33469589600733612</v>
      </c>
      <c r="AX48" s="1">
        <f t="shared" si="33"/>
        <v>0.14163087677186714</v>
      </c>
      <c r="AY48" s="1">
        <f t="shared" si="34"/>
        <v>0.56262623073611373</v>
      </c>
      <c r="AZ48" s="1">
        <f t="shared" si="35"/>
        <v>0.88568110708993752</v>
      </c>
      <c r="BA48" s="1">
        <f t="shared" si="36"/>
        <v>0.57086440765676516</v>
      </c>
      <c r="BB48" s="1">
        <f t="shared" si="37"/>
        <v>0.29850094490571183</v>
      </c>
      <c r="BC48" s="1">
        <f t="shared" si="38"/>
        <v>0.76626576191522811</v>
      </c>
      <c r="BD48" s="1">
        <f t="shared" si="39"/>
        <v>0.55836659415002166</v>
      </c>
      <c r="BE48" s="1">
        <f t="shared" si="16"/>
        <v>0.67139078940999997</v>
      </c>
      <c r="BF48" s="1">
        <f t="shared" si="17"/>
        <v>1.0568972884123076</v>
      </c>
      <c r="BG48" s="1">
        <f t="shared" si="18"/>
        <v>0.68122153636756511</v>
      </c>
      <c r="BH48" s="1">
        <f t="shared" si="19"/>
        <v>0.35620590383364942</v>
      </c>
      <c r="BI48" s="1">
        <f t="shared" si="20"/>
        <v>0.91439706626727979</v>
      </c>
      <c r="BJ48" s="1">
        <f t="shared" si="21"/>
        <v>0.66630769762738906</v>
      </c>
      <c r="BK48" s="1">
        <f t="shared" si="22"/>
        <v>0.40135984739764602</v>
      </c>
      <c r="BL48" s="2">
        <f t="shared" si="23"/>
        <v>1.21</v>
      </c>
      <c r="BM48" s="2">
        <f t="shared" si="24"/>
        <v>1.9047710203214243</v>
      </c>
      <c r="BN48" s="2">
        <f t="shared" si="25"/>
        <v>1.2277172579759501</v>
      </c>
      <c r="BO48" s="2">
        <f t="shared" si="26"/>
        <v>0.64196463585309971</v>
      </c>
      <c r="BP48" s="2">
        <f t="shared" si="27"/>
        <v>1.6479529770667554</v>
      </c>
      <c r="BQ48" s="2">
        <f t="shared" si="28"/>
        <v>1.200839104208796</v>
      </c>
      <c r="BR48" s="2">
        <f t="shared" si="29"/>
        <v>0.72334238570344955</v>
      </c>
      <c r="BS48" s="1">
        <f t="shared" si="40"/>
        <v>1.0139813502490056</v>
      </c>
      <c r="BT48" s="1">
        <f t="shared" si="41"/>
        <v>1.5962002405790858</v>
      </c>
      <c r="BU48" s="1">
        <f t="shared" si="42"/>
        <v>1.0288284322036867</v>
      </c>
      <c r="BV48" s="1">
        <f t="shared" si="43"/>
        <v>0.5379670812185432</v>
      </c>
      <c r="BW48" s="1">
        <f t="shared" si="44"/>
        <v>1.3809864337462956</v>
      </c>
      <c r="BX48" s="1">
        <f t="shared" si="45"/>
        <v>1.0063045093532574</v>
      </c>
      <c r="BY48" s="1">
        <f t="shared" si="30"/>
        <v>0.60616172640324029</v>
      </c>
    </row>
    <row r="49" spans="1:77" x14ac:dyDescent="0.25">
      <c r="A49" s="1">
        <v>20040320</v>
      </c>
      <c r="B49" s="1">
        <v>2004</v>
      </c>
      <c r="C49" s="1">
        <v>3</v>
      </c>
      <c r="D49" s="1">
        <v>-0.53200000000000003</v>
      </c>
      <c r="E49" s="1">
        <v>82.156999999999996</v>
      </c>
      <c r="F49" s="1">
        <f t="shared" si="0"/>
        <v>3.4072151039999996</v>
      </c>
      <c r="G49" s="1">
        <v>293.55</v>
      </c>
      <c r="H49" s="1">
        <v>1.236</v>
      </c>
      <c r="I49" s="1">
        <v>168.43549999999999</v>
      </c>
      <c r="J49" s="1">
        <v>167.03454170000001</v>
      </c>
      <c r="K49" s="1">
        <f t="shared" si="31"/>
        <v>2.1829240799999994E-3</v>
      </c>
      <c r="L49" s="1">
        <f t="shared" si="32"/>
        <v>2.1647676604319996E-3</v>
      </c>
      <c r="M49" s="1">
        <f t="shared" si="1"/>
        <v>1.8156419567999776E-5</v>
      </c>
      <c r="N49" s="1">
        <f t="shared" si="2"/>
        <v>0.99168252357727449</v>
      </c>
      <c r="O49" s="1">
        <f t="shared" si="3"/>
        <v>3.3788756727053255</v>
      </c>
      <c r="P49" s="1">
        <f t="shared" si="4"/>
        <v>2.8339431294674089E-2</v>
      </c>
      <c r="Q49" s="1">
        <v>22.1021</v>
      </c>
      <c r="R49" s="1">
        <v>5.6077700000000004</v>
      </c>
      <c r="S49" s="1">
        <v>0.79762553899999999</v>
      </c>
      <c r="T49" s="1">
        <v>0.35255300000000001</v>
      </c>
      <c r="U49" s="1">
        <v>0.84134780600000003</v>
      </c>
      <c r="V49" s="1">
        <v>0.16489999999999999</v>
      </c>
      <c r="W49" s="1">
        <v>0.26602222199999997</v>
      </c>
      <c r="X49" s="1">
        <v>0.15801111100000001</v>
      </c>
      <c r="Y49" s="1">
        <v>6.6177778000000007E-2</v>
      </c>
      <c r="Z49" s="1">
        <v>0.23466467199999999</v>
      </c>
      <c r="AA49" s="1">
        <v>0.60157870000000002</v>
      </c>
      <c r="AB49" s="1">
        <v>0.56666666700000001</v>
      </c>
      <c r="AC49" s="1">
        <v>0.12298419300000001</v>
      </c>
      <c r="AD49" s="1">
        <v>0.72012604300000005</v>
      </c>
      <c r="AE49" s="1">
        <f t="shared" si="5"/>
        <v>0.69388503519723743</v>
      </c>
      <c r="AF49" s="1">
        <v>0.57694659999999998</v>
      </c>
      <c r="AG49" s="1">
        <v>0.16957704700000001</v>
      </c>
      <c r="AH49" s="1">
        <v>0.22657767000000001</v>
      </c>
      <c r="AI49" s="1">
        <v>1</v>
      </c>
      <c r="AJ49" s="1">
        <v>0.97065375799999998</v>
      </c>
      <c r="AK49" s="1">
        <v>1</v>
      </c>
      <c r="AL49" s="1">
        <v>1</v>
      </c>
      <c r="AM49" s="1">
        <v>0.79762553899999999</v>
      </c>
      <c r="AN49" s="1">
        <f t="shared" si="6"/>
        <v>0.27987395673650145</v>
      </c>
      <c r="AO49" s="1">
        <f t="shared" si="7"/>
        <v>0.92312769414562501</v>
      </c>
      <c r="AP49" s="1">
        <f t="shared" si="8"/>
        <v>3.1452946224136658</v>
      </c>
      <c r="AQ49" s="1">
        <f t="shared" si="9"/>
        <v>0.26192048158633385</v>
      </c>
      <c r="AR49" s="1">
        <f t="shared" si="10"/>
        <v>1.0802594967493131E-2</v>
      </c>
      <c r="AS49" s="1">
        <f t="shared" si="11"/>
        <v>0.55116666667500003</v>
      </c>
      <c r="AT49" s="1">
        <f t="shared" si="12"/>
        <v>2.1947426751890542</v>
      </c>
      <c r="AU49" s="1">
        <f t="shared" si="13"/>
        <v>0.25893881969067206</v>
      </c>
      <c r="AV49" s="1">
        <f t="shared" si="14"/>
        <v>0.30772784730932795</v>
      </c>
      <c r="AW49" s="1">
        <f t="shared" si="15"/>
        <v>0.4312021632820166</v>
      </c>
      <c r="AX49" s="1">
        <f t="shared" si="33"/>
        <v>0.49390612508519832</v>
      </c>
      <c r="AY49" s="1">
        <f t="shared" si="34"/>
        <v>0.29252961303507358</v>
      </c>
      <c r="AZ49" s="1">
        <f t="shared" si="35"/>
        <v>0.43087813313613821</v>
      </c>
      <c r="BA49" s="1">
        <f t="shared" si="36"/>
        <v>0.91925890091422235</v>
      </c>
      <c r="BB49" s="1">
        <f t="shared" si="37"/>
        <v>0.60259661185314783</v>
      </c>
      <c r="BC49" s="1">
        <f t="shared" si="38"/>
        <v>0.44189590409967078</v>
      </c>
      <c r="BD49" s="1">
        <f t="shared" si="39"/>
        <v>0.98105099492429104</v>
      </c>
      <c r="BE49" s="1">
        <f t="shared" si="16"/>
        <v>0.69810538599999994</v>
      </c>
      <c r="BF49" s="1">
        <f t="shared" si="17"/>
        <v>1.0282663089425348</v>
      </c>
      <c r="BG49" s="1">
        <f t="shared" si="18"/>
        <v>2.1937594050682176</v>
      </c>
      <c r="BH49" s="1">
        <f t="shared" si="19"/>
        <v>1.4380627518541034</v>
      </c>
      <c r="BI49" s="1">
        <f t="shared" si="20"/>
        <v>1.0545595965572636</v>
      </c>
      <c r="BJ49" s="1">
        <f t="shared" si="21"/>
        <v>2.3412227445677138</v>
      </c>
      <c r="BK49" s="1">
        <f t="shared" si="22"/>
        <v>0.84134780611407334</v>
      </c>
      <c r="BL49" s="2">
        <f t="shared" si="23"/>
        <v>1.21</v>
      </c>
      <c r="BM49" s="2">
        <f t="shared" si="24"/>
        <v>1.7822556003320495</v>
      </c>
      <c r="BN49" s="2">
        <f t="shared" si="25"/>
        <v>3.8023612671748439</v>
      </c>
      <c r="BO49" s="2">
        <f t="shared" si="26"/>
        <v>2.4925404740301849</v>
      </c>
      <c r="BP49" s="2">
        <f t="shared" si="27"/>
        <v>1.8278287740273773</v>
      </c>
      <c r="BQ49" s="2">
        <f t="shared" si="28"/>
        <v>4.057953967607598</v>
      </c>
      <c r="BR49" s="2">
        <f t="shared" si="29"/>
        <v>1.4582767384608444</v>
      </c>
      <c r="BS49" s="1">
        <f t="shared" si="40"/>
        <v>0.50703065593084973</v>
      </c>
      <c r="BT49" s="1">
        <f t="shared" si="41"/>
        <v>0.74682498022544586</v>
      </c>
      <c r="BU49" s="1">
        <f t="shared" si="42"/>
        <v>1.5933171300675355</v>
      </c>
      <c r="BV49" s="1">
        <f t="shared" si="43"/>
        <v>1.0444582078361289</v>
      </c>
      <c r="BW49" s="1">
        <f t="shared" si="44"/>
        <v>0.76592167125981991</v>
      </c>
      <c r="BX49" s="1">
        <f t="shared" si="45"/>
        <v>1.7004190594489872</v>
      </c>
      <c r="BY49" s="1">
        <f t="shared" si="30"/>
        <v>0.61106695143016709</v>
      </c>
    </row>
    <row r="50" spans="1:77" x14ac:dyDescent="0.25">
      <c r="A50" s="1">
        <v>20091115</v>
      </c>
      <c r="B50" s="1">
        <v>2009</v>
      </c>
      <c r="C50" s="1">
        <v>11</v>
      </c>
      <c r="D50" s="1">
        <v>3.1960000000000002</v>
      </c>
      <c r="E50" s="1">
        <v>59.036999999999999</v>
      </c>
      <c r="F50" s="1">
        <f t="shared" si="0"/>
        <v>2.4483824640000003</v>
      </c>
      <c r="G50" s="1">
        <v>138.239</v>
      </c>
      <c r="H50" s="1">
        <v>1.1779999999999999</v>
      </c>
      <c r="I50" s="1">
        <v>118.19547919999999</v>
      </c>
      <c r="J50" s="1">
        <v>71.293625000000006</v>
      </c>
      <c r="K50" s="1">
        <f t="shared" si="31"/>
        <v>1.5318134104319997E-3</v>
      </c>
      <c r="L50" s="1">
        <f t="shared" si="32"/>
        <v>9.2396538000000001E-4</v>
      </c>
      <c r="M50" s="1">
        <f t="shared" si="1"/>
        <v>6.0784803043199972E-4</v>
      </c>
      <c r="N50" s="1">
        <f t="shared" si="2"/>
        <v>0.60318402600968524</v>
      </c>
      <c r="O50" s="1">
        <f t="shared" si="3"/>
        <v>1.4768251918470334</v>
      </c>
      <c r="P50" s="1">
        <f t="shared" si="4"/>
        <v>0.97155727215296683</v>
      </c>
      <c r="Q50" s="1">
        <v>22.2026</v>
      </c>
      <c r="R50" s="1">
        <v>2.9425400000000002</v>
      </c>
      <c r="S50" s="1">
        <v>0.88297778400000004</v>
      </c>
      <c r="T50" s="1">
        <v>0.430228</v>
      </c>
      <c r="U50" s="1">
        <v>0.27915112399999997</v>
      </c>
      <c r="V50" s="1">
        <v>3.5711110999999997E-2</v>
      </c>
      <c r="W50" s="1">
        <v>0.16442222200000001</v>
      </c>
      <c r="X50" s="1">
        <v>1.9311110999999999E-2</v>
      </c>
      <c r="Y50" s="1">
        <v>0.107577778</v>
      </c>
      <c r="Z50" s="1">
        <v>0.64312680499999997</v>
      </c>
      <c r="AA50" s="1">
        <v>0.20898692599999999</v>
      </c>
      <c r="AB50" s="1">
        <v>1.0222222219999999</v>
      </c>
      <c r="AC50" s="1">
        <v>0.62947723799999999</v>
      </c>
      <c r="AD50" s="1">
        <v>0.57293527899999996</v>
      </c>
      <c r="AE50" s="1">
        <f t="shared" si="5"/>
        <v>0.49838661043963339</v>
      </c>
      <c r="AF50" s="1">
        <v>0.69854366199999995</v>
      </c>
      <c r="AG50" s="1">
        <v>0.30850069000000002</v>
      </c>
      <c r="AH50" s="1">
        <v>0.33968446600000002</v>
      </c>
      <c r="AI50" s="1">
        <v>1</v>
      </c>
      <c r="AJ50" s="1">
        <v>0.73271934900000002</v>
      </c>
      <c r="AK50" s="1">
        <v>1</v>
      </c>
      <c r="AL50" s="1">
        <v>1</v>
      </c>
      <c r="AM50" s="1">
        <v>0.88297778400000004</v>
      </c>
      <c r="AN50" s="1">
        <f t="shared" si="6"/>
        <v>0.42706472124364325</v>
      </c>
      <c r="AO50" s="1">
        <f t="shared" si="7"/>
        <v>0.66054227428308576</v>
      </c>
      <c r="AP50" s="1">
        <f t="shared" si="8"/>
        <v>1.6172601210853854</v>
      </c>
      <c r="AQ50" s="1">
        <f t="shared" si="9"/>
        <v>0.83112234291461484</v>
      </c>
      <c r="AR50" s="1">
        <f t="shared" si="10"/>
        <v>3.672624084272582E-2</v>
      </c>
      <c r="AS50" s="1">
        <f t="shared" si="11"/>
        <v>0.56255555555000003</v>
      </c>
      <c r="AT50" s="1">
        <f t="shared" si="12"/>
        <v>0.85619841629259219</v>
      </c>
      <c r="AU50" s="1">
        <f t="shared" si="13"/>
        <v>0.19637159200588852</v>
      </c>
      <c r="AV50" s="1">
        <f t="shared" si="14"/>
        <v>0.82585062999411141</v>
      </c>
      <c r="AW50" s="1">
        <f t="shared" si="15"/>
        <v>0.53550780614981763</v>
      </c>
      <c r="AX50" s="1">
        <f t="shared" si="33"/>
        <v>0.79710968381224301</v>
      </c>
      <c r="AY50" s="1">
        <f t="shared" si="34"/>
        <v>1.3026814166135989</v>
      </c>
      <c r="AZ50" s="1">
        <f t="shared" si="35"/>
        <v>1.6177934333787256</v>
      </c>
      <c r="BA50" s="1">
        <f t="shared" si="36"/>
        <v>1.4926065215600151</v>
      </c>
      <c r="BB50" s="1">
        <f t="shared" si="37"/>
        <v>1.0512430342693095</v>
      </c>
      <c r="BC50" s="1">
        <f t="shared" si="38"/>
        <v>1.1901740351493966</v>
      </c>
      <c r="BD50" s="1">
        <f t="shared" si="39"/>
        <v>1.1964131311322685</v>
      </c>
      <c r="BE50" s="1">
        <f t="shared" si="16"/>
        <v>0.84523783101999994</v>
      </c>
      <c r="BF50" s="1">
        <f t="shared" si="17"/>
        <v>1.0496965683460246</v>
      </c>
      <c r="BG50" s="1">
        <f t="shared" si="18"/>
        <v>0.96846971389929004</v>
      </c>
      <c r="BH50" s="1">
        <f t="shared" si="19"/>
        <v>0.6820933889350449</v>
      </c>
      <c r="BI50" s="1">
        <f t="shared" si="20"/>
        <v>0.77223802165007072</v>
      </c>
      <c r="BJ50" s="1">
        <f t="shared" si="21"/>
        <v>0.77628622552312299</v>
      </c>
      <c r="BK50" s="1">
        <f t="shared" si="22"/>
        <v>0.27915112392513453</v>
      </c>
      <c r="BL50" s="2">
        <f t="shared" si="23"/>
        <v>1.21</v>
      </c>
      <c r="BM50" s="2">
        <f t="shared" si="24"/>
        <v>1.502692852928676</v>
      </c>
      <c r="BN50" s="2">
        <f t="shared" si="25"/>
        <v>1.3864125702987053</v>
      </c>
      <c r="BO50" s="2">
        <f t="shared" si="26"/>
        <v>0.97645061581711834</v>
      </c>
      <c r="BP50" s="2">
        <f t="shared" si="27"/>
        <v>1.1054971416376129</v>
      </c>
      <c r="BQ50" s="2">
        <f t="shared" si="28"/>
        <v>1.1112923468527913</v>
      </c>
      <c r="BR50" s="2">
        <f t="shared" si="29"/>
        <v>0.39961871978896368</v>
      </c>
      <c r="BS50" s="1">
        <f t="shared" si="40"/>
        <v>1.8648532475176891</v>
      </c>
      <c r="BT50" s="1">
        <f t="shared" si="41"/>
        <v>2.3159517742195557</v>
      </c>
      <c r="BU50" s="1">
        <f t="shared" si="42"/>
        <v>2.1367404827445347</v>
      </c>
      <c r="BV50" s="1">
        <f t="shared" si="43"/>
        <v>1.5049066958241324</v>
      </c>
      <c r="BW50" s="1">
        <f t="shared" si="44"/>
        <v>1.7037933344664669</v>
      </c>
      <c r="BX50" s="1">
        <f t="shared" si="45"/>
        <v>1.7127249107189932</v>
      </c>
      <c r="BY50" s="1">
        <f t="shared" si="30"/>
        <v>0.61589278294819028</v>
      </c>
    </row>
    <row r="51" spans="1:77" x14ac:dyDescent="0.25">
      <c r="A51" s="1">
        <v>20060323</v>
      </c>
      <c r="B51" s="1">
        <v>2006</v>
      </c>
      <c r="C51" s="1">
        <v>3</v>
      </c>
      <c r="D51" s="1">
        <v>-0.628</v>
      </c>
      <c r="E51" s="1">
        <v>66.988</v>
      </c>
      <c r="F51" s="1">
        <f t="shared" si="0"/>
        <v>2.7781263360000001</v>
      </c>
      <c r="G51" s="1">
        <v>300.33</v>
      </c>
      <c r="H51" s="1">
        <v>0.193</v>
      </c>
      <c r="I51" s="1">
        <v>147.02729170000001</v>
      </c>
      <c r="J51" s="1">
        <v>133.11987500000001</v>
      </c>
      <c r="K51" s="1">
        <f t="shared" si="31"/>
        <v>1.9054737004319999E-3</v>
      </c>
      <c r="L51" s="1">
        <f t="shared" si="32"/>
        <v>1.7252335799999999E-3</v>
      </c>
      <c r="M51" s="1">
        <f t="shared" si="1"/>
        <v>1.8024012043200001E-4</v>
      </c>
      <c r="N51" s="1">
        <f t="shared" si="2"/>
        <v>0.90540928463555448</v>
      </c>
      <c r="O51" s="1">
        <f t="shared" si="3"/>
        <v>2.5153413785049543</v>
      </c>
      <c r="P51" s="1">
        <f t="shared" si="4"/>
        <v>0.26278495749504582</v>
      </c>
      <c r="Q51" s="1">
        <v>12.4192</v>
      </c>
      <c r="R51" s="1">
        <v>9.0743399999999994</v>
      </c>
      <c r="S51" s="1">
        <v>0.57781082100000003</v>
      </c>
      <c r="T51" s="1">
        <v>0.35958000000000001</v>
      </c>
      <c r="U51" s="1">
        <v>0.51611264899999998</v>
      </c>
      <c r="V51" s="1">
        <v>0.118866667</v>
      </c>
      <c r="W51" s="1">
        <v>0.24010000000000001</v>
      </c>
      <c r="X51" s="1">
        <v>0.10547777799999999</v>
      </c>
      <c r="Y51" s="1">
        <v>7.7733333000000002E-2</v>
      </c>
      <c r="Z51" s="1">
        <v>0.33772866400000001</v>
      </c>
      <c r="AA51" s="1">
        <v>0.510854747</v>
      </c>
      <c r="AB51" s="1">
        <v>0.67777777800000005</v>
      </c>
      <c r="AC51" s="1">
        <v>0.250783543</v>
      </c>
      <c r="AD51" s="1">
        <v>0.77695201899999999</v>
      </c>
      <c r="AE51" s="1">
        <f t="shared" si="5"/>
        <v>0.76936116217293138</v>
      </c>
      <c r="AF51" s="1">
        <v>0.57373104200000002</v>
      </c>
      <c r="AG51" s="1">
        <v>0.16680667099999999</v>
      </c>
      <c r="AH51" s="1">
        <v>0.223665049</v>
      </c>
      <c r="AI51" s="1">
        <v>1</v>
      </c>
      <c r="AJ51" s="1">
        <v>0.915669544</v>
      </c>
      <c r="AK51" s="1">
        <v>1</v>
      </c>
      <c r="AL51" s="1">
        <v>1</v>
      </c>
      <c r="AM51" s="1">
        <v>0.57781082100000003</v>
      </c>
      <c r="AN51" s="1">
        <f t="shared" si="6"/>
        <v>0.22304798055472314</v>
      </c>
      <c r="AO51" s="1">
        <f t="shared" si="7"/>
        <v>0.99155075626439126</v>
      </c>
      <c r="AP51" s="1">
        <f t="shared" si="8"/>
        <v>2.7546532694588226</v>
      </c>
      <c r="AQ51" s="1">
        <f t="shared" si="9"/>
        <v>2.3473066541177534E-2</v>
      </c>
      <c r="AR51" s="1">
        <f t="shared" si="10"/>
        <v>9.5306952961450239E-4</v>
      </c>
      <c r="AS51" s="1">
        <f t="shared" si="11"/>
        <v>0.55394444445000002</v>
      </c>
      <c r="AT51" s="1">
        <f t="shared" si="12"/>
        <v>1.7950801594674883</v>
      </c>
      <c r="AU51" s="1">
        <f t="shared" si="13"/>
        <v>0.29014523917662904</v>
      </c>
      <c r="AV51" s="1">
        <f t="shared" si="14"/>
        <v>0.38763253882337101</v>
      </c>
      <c r="AW51" s="1">
        <f t="shared" si="15"/>
        <v>0.45580734933346401</v>
      </c>
      <c r="AX51" s="1">
        <f t="shared" si="33"/>
        <v>0.35403929051827532</v>
      </c>
      <c r="AY51" s="1">
        <f t="shared" si="34"/>
        <v>0.48366509193611029</v>
      </c>
      <c r="AZ51" s="1">
        <f t="shared" si="35"/>
        <v>0.75555141229320777</v>
      </c>
      <c r="BA51" s="1">
        <f t="shared" si="36"/>
        <v>0.8833804017724507</v>
      </c>
      <c r="BB51" s="1">
        <f t="shared" si="37"/>
        <v>0.52456322907820985</v>
      </c>
      <c r="BC51" s="1">
        <f t="shared" si="38"/>
        <v>0.64726249393305646</v>
      </c>
      <c r="BD51" s="1">
        <f t="shared" si="39"/>
        <v>0.87047858188637917</v>
      </c>
      <c r="BE51" s="1">
        <f t="shared" si="16"/>
        <v>0.69421456081999999</v>
      </c>
      <c r="BF51" s="1">
        <f t="shared" si="17"/>
        <v>1.0844586483643641</v>
      </c>
      <c r="BG51" s="1">
        <f t="shared" si="18"/>
        <v>1.2679342542555563</v>
      </c>
      <c r="BH51" s="1">
        <f t="shared" si="19"/>
        <v>0.75291650724496384</v>
      </c>
      <c r="BI51" s="1">
        <f t="shared" si="20"/>
        <v>0.92902931274674283</v>
      </c>
      <c r="BJ51" s="1">
        <f t="shared" si="21"/>
        <v>1.2494160039718021</v>
      </c>
      <c r="BK51" s="1">
        <f t="shared" si="22"/>
        <v>0.51611264890009867</v>
      </c>
      <c r="BL51" s="2">
        <f t="shared" si="23"/>
        <v>1.21</v>
      </c>
      <c r="BM51" s="2">
        <f t="shared" si="24"/>
        <v>1.8901864619072921</v>
      </c>
      <c r="BN51" s="2">
        <f t="shared" si="25"/>
        <v>2.2099802197133971</v>
      </c>
      <c r="BO51" s="2">
        <f t="shared" si="26"/>
        <v>1.3123161414106714</v>
      </c>
      <c r="BP51" s="2">
        <f t="shared" si="27"/>
        <v>1.619276707615801</v>
      </c>
      <c r="BQ51" s="2">
        <f t="shared" si="28"/>
        <v>2.1777033357239923</v>
      </c>
      <c r="BR51" s="2">
        <f t="shared" si="29"/>
        <v>0.89957246709355954</v>
      </c>
      <c r="BS51" s="1">
        <f t="shared" si="40"/>
        <v>0.84301712218686309</v>
      </c>
      <c r="BT51" s="1">
        <f t="shared" si="41"/>
        <v>1.3169087202592182</v>
      </c>
      <c r="BU51" s="1">
        <f t="shared" si="42"/>
        <v>1.5397117065394044</v>
      </c>
      <c r="BV51" s="1">
        <f t="shared" si="43"/>
        <v>0.91430163382759722</v>
      </c>
      <c r="BW51" s="1">
        <f t="shared" si="44"/>
        <v>1.1281636281640421</v>
      </c>
      <c r="BX51" s="1">
        <f t="shared" si="45"/>
        <v>1.5172241314535306</v>
      </c>
      <c r="BY51" s="1">
        <f t="shared" si="30"/>
        <v>0.62673966314690011</v>
      </c>
    </row>
    <row r="52" spans="1:77" x14ac:dyDescent="0.25">
      <c r="A52" s="1">
        <v>20060328</v>
      </c>
      <c r="B52" s="1">
        <v>2006</v>
      </c>
      <c r="C52" s="1">
        <v>3</v>
      </c>
      <c r="D52" s="1">
        <v>13.343999999999999</v>
      </c>
      <c r="E52" s="1">
        <v>129.05699999999999</v>
      </c>
      <c r="F52" s="1">
        <f t="shared" si="0"/>
        <v>5.3522519039999992</v>
      </c>
      <c r="G52" s="1">
        <v>300.27499999999998</v>
      </c>
      <c r="H52" s="1">
        <v>6.5549999999999997</v>
      </c>
      <c r="I52" s="1">
        <v>270.48245830000002</v>
      </c>
      <c r="J52" s="1">
        <v>154.90139579999999</v>
      </c>
      <c r="K52" s="1">
        <f t="shared" si="31"/>
        <v>3.5054526595680001E-3</v>
      </c>
      <c r="L52" s="1">
        <f t="shared" si="32"/>
        <v>2.0075220895679996E-3</v>
      </c>
      <c r="M52" s="1">
        <f t="shared" si="1"/>
        <v>1.4979305700000005E-3</v>
      </c>
      <c r="N52" s="1">
        <f t="shared" si="2"/>
        <v>0.57268555149034583</v>
      </c>
      <c r="O52" s="1">
        <f t="shared" si="3"/>
        <v>3.0651573333574929</v>
      </c>
      <c r="P52" s="1">
        <f t="shared" si="4"/>
        <v>2.2870945706425063</v>
      </c>
      <c r="Q52" s="1">
        <v>26.550999999999998</v>
      </c>
      <c r="R52" s="1">
        <v>25.1371</v>
      </c>
      <c r="S52" s="1">
        <v>0.51367722900000001</v>
      </c>
      <c r="T52" s="1">
        <v>0.633849</v>
      </c>
      <c r="U52" s="1">
        <v>0.25231846000000002</v>
      </c>
      <c r="V52" s="1">
        <v>5.0933332999999997E-2</v>
      </c>
      <c r="W52" s="1">
        <v>0.15866666700000001</v>
      </c>
      <c r="X52" s="1">
        <v>2.9166667E-2</v>
      </c>
      <c r="Y52" s="1">
        <v>0.154611111</v>
      </c>
      <c r="Z52" s="1">
        <v>0.51399491399999997</v>
      </c>
      <c r="AA52" s="1">
        <v>1.2945559000000001E-2</v>
      </c>
      <c r="AB52" s="1">
        <v>0.9</v>
      </c>
      <c r="AC52" s="1">
        <v>0.46935369300000002</v>
      </c>
      <c r="AD52" s="1">
        <v>0.57020398000000005</v>
      </c>
      <c r="AE52" s="1">
        <f t="shared" si="5"/>
        <v>0.49475890556514818</v>
      </c>
      <c r="AF52" s="1">
        <v>0.96530113799999995</v>
      </c>
      <c r="AG52" s="1">
        <v>0.87047057800000005</v>
      </c>
      <c r="AH52" s="1">
        <v>0.64757281600000005</v>
      </c>
      <c r="AI52" s="1">
        <v>0.99702702700000001</v>
      </c>
      <c r="AJ52" s="1">
        <v>0.61390639899999999</v>
      </c>
      <c r="AK52" s="1">
        <v>0.92088970999999997</v>
      </c>
      <c r="AL52" s="1">
        <v>1</v>
      </c>
      <c r="AM52" s="1">
        <v>0.51367722900000001</v>
      </c>
      <c r="AN52" s="1">
        <f t="shared" si="6"/>
        <v>0.42979602031471148</v>
      </c>
      <c r="AO52" s="1">
        <f t="shared" si="7"/>
        <v>0.65529602646308938</v>
      </c>
      <c r="AP52" s="1">
        <f t="shared" si="8"/>
        <v>3.5073094053207039</v>
      </c>
      <c r="AQ52" s="1">
        <f t="shared" si="9"/>
        <v>1.8449424986792953</v>
      </c>
      <c r="AR52" s="1">
        <f t="shared" si="10"/>
        <v>7.3299874802745482E-2</v>
      </c>
      <c r="AS52" s="1">
        <f t="shared" si="11"/>
        <v>0.5595</v>
      </c>
      <c r="AT52" s="1">
        <f t="shared" si="12"/>
        <v>1.9974003526299251</v>
      </c>
      <c r="AU52" s="1">
        <f t="shared" si="13"/>
        <v>0.33460996582063351</v>
      </c>
      <c r="AV52" s="1">
        <f t="shared" si="14"/>
        <v>0.56539003417936651</v>
      </c>
      <c r="AW52" s="1">
        <f t="shared" si="15"/>
        <v>0.82168731737556344</v>
      </c>
      <c r="AX52" s="1">
        <f t="shared" si="33"/>
        <v>1.6526160144985143</v>
      </c>
      <c r="AY52" s="1">
        <f t="shared" si="34"/>
        <v>2.9341679785060526</v>
      </c>
      <c r="AZ52" s="1">
        <f t="shared" si="35"/>
        <v>3.6313486843466296</v>
      </c>
      <c r="BA52" s="1">
        <f t="shared" si="36"/>
        <v>3.5214401766372827</v>
      </c>
      <c r="BB52" s="1">
        <f t="shared" si="37"/>
        <v>2.6950820591731026</v>
      </c>
      <c r="BC52" s="1">
        <f t="shared" si="38"/>
        <v>2.6001638976019148</v>
      </c>
      <c r="BD52" s="1">
        <f t="shared" si="39"/>
        <v>2.8875902258345829</v>
      </c>
      <c r="BE52" s="1">
        <f t="shared" si="16"/>
        <v>1.1680143769799998</v>
      </c>
      <c r="BF52" s="1">
        <f t="shared" si="17"/>
        <v>1.445543507466071</v>
      </c>
      <c r="BG52" s="1">
        <f t="shared" si="18"/>
        <v>1.4017918483595271</v>
      </c>
      <c r="BH52" s="1">
        <f t="shared" si="19"/>
        <v>1.0728406196627549</v>
      </c>
      <c r="BI52" s="1">
        <f t="shared" si="20"/>
        <v>1.0350562193953559</v>
      </c>
      <c r="BJ52" s="1">
        <f t="shared" si="21"/>
        <v>1.1494730101713433</v>
      </c>
      <c r="BK52" s="1">
        <f t="shared" si="22"/>
        <v>0.25231845969887057</v>
      </c>
      <c r="BL52" s="2">
        <f t="shared" si="23"/>
        <v>1.2099999999999997</v>
      </c>
      <c r="BM52" s="2">
        <f t="shared" si="24"/>
        <v>1.4975052349581619</v>
      </c>
      <c r="BN52" s="2">
        <f t="shared" si="25"/>
        <v>1.4521808720373923</v>
      </c>
      <c r="BO52" s="2">
        <f t="shared" si="26"/>
        <v>1.1114051122798478</v>
      </c>
      <c r="BP52" s="2">
        <f t="shared" si="27"/>
        <v>1.0722625081949877</v>
      </c>
      <c r="BQ52" s="2">
        <f t="shared" si="28"/>
        <v>1.1907921423908476</v>
      </c>
      <c r="BR52" s="2">
        <f t="shared" si="29"/>
        <v>0.26138833755199675</v>
      </c>
      <c r="BS52" s="1">
        <f t="shared" si="40"/>
        <v>3.0396400283805041</v>
      </c>
      <c r="BT52" s="1">
        <f t="shared" si="41"/>
        <v>3.7618816982546952</v>
      </c>
      <c r="BU52" s="1">
        <f t="shared" si="42"/>
        <v>3.6480224025564993</v>
      </c>
      <c r="BV52" s="1">
        <f t="shared" si="43"/>
        <v>2.791959890109549</v>
      </c>
      <c r="BW52" s="1">
        <f t="shared" si="44"/>
        <v>2.6936297858191431</v>
      </c>
      <c r="BX52" s="1">
        <f t="shared" si="45"/>
        <v>2.9913879847042955</v>
      </c>
      <c r="BY52" s="1">
        <f t="shared" si="30"/>
        <v>0.65663343287180509</v>
      </c>
    </row>
    <row r="53" spans="1:77" x14ac:dyDescent="0.25">
      <c r="A53" s="1">
        <v>20121109</v>
      </c>
      <c r="B53" s="1">
        <v>2012</v>
      </c>
      <c r="C53" s="1">
        <v>11</v>
      </c>
      <c r="D53" s="1">
        <v>1.1830000000000001</v>
      </c>
      <c r="E53" s="1">
        <v>60.932000000000002</v>
      </c>
      <c r="F53" s="1">
        <f t="shared" si="0"/>
        <v>2.5269719039999998</v>
      </c>
      <c r="G53" s="1">
        <v>149.041</v>
      </c>
      <c r="H53" s="1">
        <v>1.361</v>
      </c>
      <c r="I53" s="1">
        <v>116.7783958</v>
      </c>
      <c r="J53" s="1">
        <v>113.034125</v>
      </c>
      <c r="K53" s="1">
        <f t="shared" si="31"/>
        <v>1.513448009568E-3</v>
      </c>
      <c r="L53" s="1">
        <f t="shared" si="32"/>
        <v>1.4649222600000001E-3</v>
      </c>
      <c r="M53" s="1">
        <f t="shared" si="1"/>
        <v>4.8525749567999901E-5</v>
      </c>
      <c r="N53" s="1">
        <f t="shared" si="2"/>
        <v>0.96793695636637611</v>
      </c>
      <c r="O53" s="1">
        <f t="shared" si="3"/>
        <v>2.4459494935811064</v>
      </c>
      <c r="P53" s="1">
        <f t="shared" si="4"/>
        <v>8.1022410418893465E-2</v>
      </c>
      <c r="Q53" s="1">
        <v>18.383199999999999</v>
      </c>
      <c r="R53" s="1">
        <v>8.3449299999999997</v>
      </c>
      <c r="S53" s="1">
        <v>0.68778474199999995</v>
      </c>
      <c r="T53" s="1">
        <v>0.42472300000000002</v>
      </c>
      <c r="U53" s="1">
        <v>0.29266077699999998</v>
      </c>
      <c r="V53" s="1">
        <v>6.0600000000000001E-2</v>
      </c>
      <c r="W53" s="1">
        <v>0.24136666700000001</v>
      </c>
      <c r="X53" s="1">
        <v>4.5877778000000001E-2</v>
      </c>
      <c r="Y53" s="1">
        <v>0.21003333299999999</v>
      </c>
      <c r="Z53" s="1">
        <v>0.59863119600000003</v>
      </c>
      <c r="AA53" s="1">
        <v>6.9413676999999993E-2</v>
      </c>
      <c r="AB53" s="1">
        <v>0.311111111</v>
      </c>
      <c r="AC53" s="1">
        <v>0.57430268299999998</v>
      </c>
      <c r="AD53" s="1">
        <v>0.59117289900000003</v>
      </c>
      <c r="AE53" s="1">
        <f t="shared" si="5"/>
        <v>0.52260977420640198</v>
      </c>
      <c r="AF53" s="1">
        <v>0.63373250299999995</v>
      </c>
      <c r="AG53" s="1">
        <v>0.22573449100000001</v>
      </c>
      <c r="AH53" s="1">
        <v>0.27861043699999999</v>
      </c>
      <c r="AI53" s="1">
        <v>1</v>
      </c>
      <c r="AJ53" s="1">
        <v>0.648129501</v>
      </c>
      <c r="AK53" s="1">
        <v>1</v>
      </c>
      <c r="AL53" s="1">
        <v>1</v>
      </c>
      <c r="AM53" s="1">
        <v>0.68778474199999995</v>
      </c>
      <c r="AN53" s="1">
        <f t="shared" si="6"/>
        <v>0.40882710126743649</v>
      </c>
      <c r="AO53" s="1">
        <f t="shared" si="7"/>
        <v>0.69561937255446193</v>
      </c>
      <c r="AP53" s="1">
        <f t="shared" si="8"/>
        <v>1.7578106103232338</v>
      </c>
      <c r="AQ53" s="1">
        <f t="shared" si="9"/>
        <v>0.769161293676766</v>
      </c>
      <c r="AR53" s="1">
        <f t="shared" si="10"/>
        <v>3.6124004920421803E-2</v>
      </c>
      <c r="AS53" s="1">
        <f t="shared" si="11"/>
        <v>0.54477777777500003</v>
      </c>
      <c r="AT53" s="1">
        <f t="shared" si="12"/>
        <v>1.4393497331485456</v>
      </c>
      <c r="AU53" s="1">
        <f t="shared" si="13"/>
        <v>0.13773515647497139</v>
      </c>
      <c r="AV53" s="1">
        <f t="shared" si="14"/>
        <v>0.1733759545250286</v>
      </c>
      <c r="AW53" s="1">
        <f t="shared" si="15"/>
        <v>0.15249993793369432</v>
      </c>
      <c r="AX53" s="1">
        <f t="shared" si="33"/>
        <v>0.5243994106968014</v>
      </c>
      <c r="AY53" s="1">
        <f t="shared" si="34"/>
        <v>1.1128397004255319</v>
      </c>
      <c r="AZ53" s="1">
        <f t="shared" si="35"/>
        <v>1.4138876503036528</v>
      </c>
      <c r="BA53" s="1">
        <f t="shared" si="36"/>
        <v>0.54770859154055906</v>
      </c>
      <c r="BB53" s="1">
        <f t="shared" si="37"/>
        <v>0.48458654217109254</v>
      </c>
      <c r="BC53" s="1">
        <f t="shared" si="38"/>
        <v>1.6258830607112786</v>
      </c>
      <c r="BD53" s="1">
        <f t="shared" si="39"/>
        <v>0.59851097309188572</v>
      </c>
      <c r="BE53" s="1">
        <f t="shared" si="16"/>
        <v>0.76681632862999993</v>
      </c>
      <c r="BF53" s="1">
        <f t="shared" si="17"/>
        <v>0.97425724179912598</v>
      </c>
      <c r="BG53" s="1">
        <f t="shared" si="18"/>
        <v>0.37740556089402783</v>
      </c>
      <c r="BH53" s="1">
        <f t="shared" si="19"/>
        <v>0.33391051112667375</v>
      </c>
      <c r="BI53" s="1">
        <f t="shared" si="20"/>
        <v>1.120335371679849</v>
      </c>
      <c r="BJ53" s="1">
        <f t="shared" si="21"/>
        <v>0.41241158709164871</v>
      </c>
      <c r="BK53" s="1">
        <f t="shared" si="22"/>
        <v>0.29266077712736432</v>
      </c>
      <c r="BL53" s="2">
        <f t="shared" si="23"/>
        <v>1.21</v>
      </c>
      <c r="BM53" s="2">
        <f t="shared" si="24"/>
        <v>1.5373319771151552</v>
      </c>
      <c r="BN53" s="2">
        <f t="shared" si="25"/>
        <v>0.59552817491203835</v>
      </c>
      <c r="BO53" s="2">
        <f t="shared" si="26"/>
        <v>0.52689503780536528</v>
      </c>
      <c r="BP53" s="2">
        <f t="shared" si="27"/>
        <v>1.7678363763517571</v>
      </c>
      <c r="BQ53" s="2">
        <f t="shared" si="28"/>
        <v>0.65076603320699289</v>
      </c>
      <c r="BR53" s="2">
        <f t="shared" si="29"/>
        <v>0.46180490308126793</v>
      </c>
      <c r="BS53" s="1">
        <f t="shared" si="40"/>
        <v>1.7560085606427103</v>
      </c>
      <c r="BT53" s="1">
        <f t="shared" si="41"/>
        <v>2.2310480267471036</v>
      </c>
      <c r="BU53" s="1">
        <f t="shared" si="42"/>
        <v>0.86425832499956079</v>
      </c>
      <c r="BV53" s="1">
        <f t="shared" si="43"/>
        <v>0.76465470822015358</v>
      </c>
      <c r="BW53" s="1">
        <f t="shared" si="44"/>
        <v>2.5655667856936142</v>
      </c>
      <c r="BX53" s="1">
        <f t="shared" si="45"/>
        <v>0.94442208701403119</v>
      </c>
      <c r="BY53" s="1">
        <f t="shared" si="30"/>
        <v>0.67019286211362283</v>
      </c>
    </row>
    <row r="54" spans="1:77" x14ac:dyDescent="0.25">
      <c r="A54" s="1">
        <v>20040315</v>
      </c>
      <c r="B54" s="1">
        <v>2004</v>
      </c>
      <c r="C54" s="1">
        <v>3</v>
      </c>
      <c r="D54" s="1">
        <v>-9.5670000000000002</v>
      </c>
      <c r="E54" s="1">
        <v>173.96600000000001</v>
      </c>
      <c r="F54" s="1">
        <f t="shared" si="0"/>
        <v>7.214717952</v>
      </c>
      <c r="G54" s="1">
        <v>276.55900000000003</v>
      </c>
      <c r="H54" s="1">
        <v>0.55600000000000005</v>
      </c>
      <c r="I54" s="1">
        <v>334.9604167</v>
      </c>
      <c r="J54" s="1">
        <v>179.96462500000001</v>
      </c>
      <c r="K54" s="1">
        <f t="shared" si="31"/>
        <v>4.3410870004320003E-3</v>
      </c>
      <c r="L54" s="1">
        <f t="shared" si="32"/>
        <v>2.3323415399999999E-3</v>
      </c>
      <c r="M54" s="1">
        <f t="shared" si="1"/>
        <v>2.0087454604320004E-3</v>
      </c>
      <c r="N54" s="1">
        <f t="shared" si="2"/>
        <v>0.53727131931884775</v>
      </c>
      <c r="O54" s="1">
        <f t="shared" si="3"/>
        <v>3.8762610325844151</v>
      </c>
      <c r="P54" s="1">
        <f t="shared" si="4"/>
        <v>3.3384569194155849</v>
      </c>
      <c r="Q54" s="1">
        <v>42.740499999999997</v>
      </c>
      <c r="R54" s="1">
        <v>65.967600000000004</v>
      </c>
      <c r="S54" s="1">
        <v>0.39316757400000002</v>
      </c>
      <c r="T54" s="1">
        <v>0.15687899999999999</v>
      </c>
      <c r="U54" s="1">
        <v>0.176805658</v>
      </c>
      <c r="V54" s="1">
        <v>0.16489999999999999</v>
      </c>
      <c r="W54" s="1">
        <v>0.26602222199999997</v>
      </c>
      <c r="X54" s="1">
        <v>0.15801111100000001</v>
      </c>
      <c r="Y54" s="1">
        <v>6.6177778000000007E-2</v>
      </c>
      <c r="Z54" s="1">
        <v>0.23466467199999999</v>
      </c>
      <c r="AA54" s="1">
        <v>0.60157870000000002</v>
      </c>
      <c r="AB54" s="1">
        <v>0.56666666700000001</v>
      </c>
      <c r="AC54" s="1">
        <v>0.12298419300000001</v>
      </c>
      <c r="AD54" s="1">
        <v>0.37096243499999998</v>
      </c>
      <c r="AE54" s="1">
        <f t="shared" si="5"/>
        <v>0.23012675654137335</v>
      </c>
      <c r="AF54" s="1">
        <v>0.26215413500000001</v>
      </c>
      <c r="AG54" s="1">
        <v>3.1624544999999997E-2</v>
      </c>
      <c r="AH54" s="1">
        <v>0</v>
      </c>
      <c r="AI54" s="1">
        <v>1</v>
      </c>
      <c r="AJ54" s="1">
        <v>0.97065375799999998</v>
      </c>
      <c r="AK54" s="1">
        <v>1</v>
      </c>
      <c r="AL54" s="1">
        <v>0.88838658800000003</v>
      </c>
      <c r="AM54" s="1">
        <v>0.39316757400000002</v>
      </c>
      <c r="AN54" s="1">
        <f t="shared" si="6"/>
        <v>0.62903756522116439</v>
      </c>
      <c r="AO54" s="1">
        <f t="shared" si="7"/>
        <v>0.32664177915308046</v>
      </c>
      <c r="AP54" s="1">
        <f t="shared" si="8"/>
        <v>2.3566283079289487</v>
      </c>
      <c r="AQ54" s="1">
        <f t="shared" si="9"/>
        <v>4.8580896440710513</v>
      </c>
      <c r="AR54" s="1">
        <f t="shared" si="10"/>
        <v>0.20287203229174061</v>
      </c>
      <c r="AS54" s="1">
        <f t="shared" si="11"/>
        <v>0.55116666667500003</v>
      </c>
      <c r="AT54" s="1">
        <f t="shared" si="12"/>
        <v>1.6444223317309301</v>
      </c>
      <c r="AU54" s="1">
        <f t="shared" si="13"/>
        <v>0.25281427007000351</v>
      </c>
      <c r="AV54" s="1">
        <f t="shared" si="14"/>
        <v>0.3138523969299965</v>
      </c>
      <c r="AW54" s="1">
        <f t="shared" si="15"/>
        <v>0.38024977626215684</v>
      </c>
      <c r="AX54" s="1">
        <f t="shared" si="33"/>
        <v>2.8256916928780758</v>
      </c>
      <c r="AY54" s="1">
        <f t="shared" si="34"/>
        <v>0.25004186492501357</v>
      </c>
      <c r="AZ54" s="1">
        <f t="shared" si="35"/>
        <v>0.23125385596417566</v>
      </c>
      <c r="BA54" s="1">
        <f t="shared" si="36"/>
        <v>0.80594714979172444</v>
      </c>
      <c r="BB54" s="1">
        <f t="shared" si="37"/>
        <v>0.84222635283369984</v>
      </c>
      <c r="BC54" s="1">
        <f t="shared" si="38"/>
        <v>0.21452105687546008</v>
      </c>
      <c r="BD54" s="1">
        <f t="shared" si="39"/>
        <v>0.79835050229856075</v>
      </c>
      <c r="BE54" s="1">
        <f t="shared" si="16"/>
        <v>0.28180200320251714</v>
      </c>
      <c r="BF54" s="1">
        <f t="shared" si="17"/>
        <v>0.26062755482388761</v>
      </c>
      <c r="BG54" s="1">
        <f t="shared" si="18"/>
        <v>0.9083179784904365</v>
      </c>
      <c r="BH54" s="1">
        <f t="shared" si="19"/>
        <v>0.94920533987244149</v>
      </c>
      <c r="BI54" s="1">
        <f t="shared" si="20"/>
        <v>0.24176936760072232</v>
      </c>
      <c r="BJ54" s="1">
        <f t="shared" si="21"/>
        <v>0.89975641028329278</v>
      </c>
      <c r="BK54" s="1">
        <f t="shared" si="22"/>
        <v>0.17680565801917095</v>
      </c>
      <c r="BL54" s="2">
        <f t="shared" si="23"/>
        <v>1.2100000000000002</v>
      </c>
      <c r="BM54" s="2">
        <f t="shared" si="24"/>
        <v>1.1190812618541641</v>
      </c>
      <c r="BN54" s="2">
        <f t="shared" si="25"/>
        <v>3.9001310902094084</v>
      </c>
      <c r="BO54" s="2">
        <f t="shared" si="26"/>
        <v>4.0756930333822243</v>
      </c>
      <c r="BP54" s="2">
        <f t="shared" si="27"/>
        <v>1.0381080740105293</v>
      </c>
      <c r="BQ54" s="2">
        <f t="shared" si="28"/>
        <v>3.8633694724319825</v>
      </c>
      <c r="BR54" s="2">
        <f t="shared" si="29"/>
        <v>0.75916723008335929</v>
      </c>
      <c r="BS54" s="1">
        <f t="shared" si="40"/>
        <v>1.0736284807096927</v>
      </c>
      <c r="BT54" s="1">
        <f t="shared" si="41"/>
        <v>0.99295662392989403</v>
      </c>
      <c r="BU54" s="1">
        <f t="shared" si="42"/>
        <v>3.4605717495455903</v>
      </c>
      <c r="BV54" s="1">
        <f t="shared" si="43"/>
        <v>3.6163472060076329</v>
      </c>
      <c r="BW54" s="1">
        <f t="shared" si="44"/>
        <v>0.9211094167870989</v>
      </c>
      <c r="BX54" s="1">
        <f t="shared" si="45"/>
        <v>3.4279533033945091</v>
      </c>
      <c r="BY54" s="1">
        <f t="shared" si="30"/>
        <v>0.67360624780081213</v>
      </c>
    </row>
    <row r="55" spans="1:77" x14ac:dyDescent="0.25">
      <c r="A55" s="1">
        <v>20091105</v>
      </c>
      <c r="B55" s="1">
        <v>2009</v>
      </c>
      <c r="C55" s="1">
        <v>11</v>
      </c>
      <c r="D55" s="1">
        <v>-1.83</v>
      </c>
      <c r="E55" s="1">
        <v>54.667999999999999</v>
      </c>
      <c r="F55" s="1">
        <f t="shared" si="0"/>
        <v>2.267191296</v>
      </c>
      <c r="G55" s="1">
        <v>160.953</v>
      </c>
      <c r="H55" s="1">
        <v>0.69</v>
      </c>
      <c r="I55" s="1">
        <v>100.93614580000001</v>
      </c>
      <c r="J55" s="1">
        <v>83.656937499999998</v>
      </c>
      <c r="K55" s="1">
        <f t="shared" si="31"/>
        <v>1.3081324495680001E-3</v>
      </c>
      <c r="L55" s="1">
        <f t="shared" si="32"/>
        <v>1.0841939100000001E-3</v>
      </c>
      <c r="M55" s="1">
        <f t="shared" si="1"/>
        <v>2.23938539568E-4</v>
      </c>
      <c r="N55" s="1">
        <f t="shared" si="2"/>
        <v>0.82881050031137604</v>
      </c>
      <c r="O55" s="1">
        <f t="shared" si="3"/>
        <v>1.8790719523393571</v>
      </c>
      <c r="P55" s="1">
        <f t="shared" si="4"/>
        <v>0.38811934366064293</v>
      </c>
      <c r="Q55" s="1">
        <v>28.7</v>
      </c>
      <c r="R55" s="1">
        <v>4.4511399999999997</v>
      </c>
      <c r="S55" s="1">
        <v>0.86573191800000004</v>
      </c>
      <c r="T55" s="1">
        <v>0.36841499999999999</v>
      </c>
      <c r="U55" s="1">
        <v>0.24365057100000001</v>
      </c>
      <c r="V55" s="1">
        <v>2.7044444000000001E-2</v>
      </c>
      <c r="W55" s="1">
        <v>0.13853333300000001</v>
      </c>
      <c r="X55" s="1">
        <v>1.6466667000000001E-2</v>
      </c>
      <c r="Y55" s="1">
        <v>9.0433333000000005E-2</v>
      </c>
      <c r="Z55" s="1">
        <v>0.67333244199999998</v>
      </c>
      <c r="AA55" s="1">
        <v>0.21007424699999999</v>
      </c>
      <c r="AB55" s="1">
        <v>0.88888888899999996</v>
      </c>
      <c r="AC55" s="1">
        <v>0.66693222799999996</v>
      </c>
      <c r="AD55" s="1">
        <v>0.66034805200000002</v>
      </c>
      <c r="AE55" s="1">
        <f t="shared" si="5"/>
        <v>0.61448804887767305</v>
      </c>
      <c r="AF55" s="1">
        <v>0.53317267899999998</v>
      </c>
      <c r="AG55" s="1">
        <v>0.13523529100000001</v>
      </c>
      <c r="AH55" s="1">
        <v>0.18719660199999999</v>
      </c>
      <c r="AI55" s="1">
        <v>1</v>
      </c>
      <c r="AJ55" s="1">
        <v>0.73337833200000002</v>
      </c>
      <c r="AK55" s="1">
        <v>1</v>
      </c>
      <c r="AL55" s="1">
        <v>1</v>
      </c>
      <c r="AM55" s="1">
        <v>0.86573191800000004</v>
      </c>
      <c r="AN55" s="1">
        <f t="shared" si="6"/>
        <v>0.33965194808422333</v>
      </c>
      <c r="AO55" s="1">
        <f t="shared" si="7"/>
        <v>0.82526121480586767</v>
      </c>
      <c r="AP55" s="1">
        <f t="shared" si="8"/>
        <v>1.8710250431342494</v>
      </c>
      <c r="AQ55" s="1">
        <f t="shared" si="9"/>
        <v>0.39616625286575058</v>
      </c>
      <c r="AR55" s="1">
        <f t="shared" si="10"/>
        <v>1.7447686108491796E-2</v>
      </c>
      <c r="AS55" s="1">
        <f t="shared" si="11"/>
        <v>0.55922222222500007</v>
      </c>
      <c r="AT55" s="1">
        <f t="shared" si="12"/>
        <v>1.0726778637221701</v>
      </c>
      <c r="AU55" s="1">
        <f t="shared" si="13"/>
        <v>0.21871803116990454</v>
      </c>
      <c r="AV55" s="1">
        <f t="shared" si="14"/>
        <v>0.67017085783009545</v>
      </c>
      <c r="AW55" s="1">
        <f t="shared" si="15"/>
        <v>0.5092884743642343</v>
      </c>
      <c r="AX55" s="1">
        <f t="shared" si="33"/>
        <v>0.47161963140719704</v>
      </c>
      <c r="AY55" s="1">
        <f t="shared" si="34"/>
        <v>0.97549068624093871</v>
      </c>
      <c r="AZ55" s="1">
        <f t="shared" si="35"/>
        <v>1.3453047760876771</v>
      </c>
      <c r="BA55" s="1">
        <f t="shared" si="36"/>
        <v>0.95212092172410656</v>
      </c>
      <c r="BB55" s="1">
        <f t="shared" si="37"/>
        <v>0.59064200104072095</v>
      </c>
      <c r="BC55" s="1">
        <f t="shared" si="38"/>
        <v>1.1747813392423716</v>
      </c>
      <c r="BD55" s="1">
        <f t="shared" si="39"/>
        <v>0.88636391835288353</v>
      </c>
      <c r="BE55" s="1">
        <f t="shared" si="16"/>
        <v>0.64513894158999996</v>
      </c>
      <c r="BF55" s="1">
        <f t="shared" si="17"/>
        <v>0.88971479851403634</v>
      </c>
      <c r="BG55" s="1">
        <f t="shared" si="18"/>
        <v>0.62968339151837915</v>
      </c>
      <c r="BH55" s="1">
        <f t="shared" si="19"/>
        <v>0.3906199831372813</v>
      </c>
      <c r="BI55" s="1">
        <f t="shared" si="20"/>
        <v>0.77693944236317558</v>
      </c>
      <c r="BJ55" s="1">
        <f t="shared" si="21"/>
        <v>0.58619512027663523</v>
      </c>
      <c r="BK55" s="1">
        <f t="shared" si="22"/>
        <v>0.24365057146960292</v>
      </c>
      <c r="BL55" s="2">
        <f t="shared" si="23"/>
        <v>1.21</v>
      </c>
      <c r="BM55" s="2">
        <f t="shared" si="24"/>
        <v>1.6687179098950724</v>
      </c>
      <c r="BN55" s="2">
        <f t="shared" si="25"/>
        <v>1.181012111684701</v>
      </c>
      <c r="BO55" s="2">
        <f t="shared" si="26"/>
        <v>0.73263315717886079</v>
      </c>
      <c r="BP55" s="2">
        <f t="shared" si="27"/>
        <v>1.4572004023544043</v>
      </c>
      <c r="BQ55" s="2">
        <f t="shared" si="28"/>
        <v>1.0994470335128241</v>
      </c>
      <c r="BR55" s="2">
        <f t="shared" si="29"/>
        <v>0.45698247690895455</v>
      </c>
      <c r="BS55" s="1">
        <f t="shared" si="40"/>
        <v>1.8295961602356199</v>
      </c>
      <c r="BT55" s="1">
        <f t="shared" si="41"/>
        <v>2.5232065127772181</v>
      </c>
      <c r="BU55" s="1">
        <f t="shared" si="42"/>
        <v>1.7857646485372642</v>
      </c>
      <c r="BV55" s="1">
        <f t="shared" si="43"/>
        <v>1.1077874473022669</v>
      </c>
      <c r="BW55" s="1">
        <f t="shared" si="44"/>
        <v>2.2033787279681141</v>
      </c>
      <c r="BX55" s="1">
        <f t="shared" si="45"/>
        <v>1.6624331164442196</v>
      </c>
      <c r="BY55" s="1">
        <f t="shared" si="30"/>
        <v>0.69098626863436863</v>
      </c>
    </row>
    <row r="56" spans="1:77" x14ac:dyDescent="0.25">
      <c r="A56" s="1">
        <v>20060210</v>
      </c>
      <c r="B56" s="1">
        <v>2006</v>
      </c>
      <c r="C56" s="1">
        <v>2</v>
      </c>
      <c r="D56" s="1">
        <v>5.2830000000000004</v>
      </c>
      <c r="E56" s="1">
        <v>44.994999999999997</v>
      </c>
      <c r="F56" s="1">
        <f t="shared" si="0"/>
        <v>1.8660326399999998</v>
      </c>
      <c r="G56" s="1">
        <v>147.578</v>
      </c>
      <c r="H56" s="1">
        <v>2.9289999999999998</v>
      </c>
      <c r="I56" s="1">
        <v>93.090541669999993</v>
      </c>
      <c r="J56" s="1">
        <v>73.990541669999999</v>
      </c>
      <c r="K56" s="1">
        <f t="shared" si="31"/>
        <v>1.2064534200431998E-3</v>
      </c>
      <c r="L56" s="1">
        <f t="shared" si="32"/>
        <v>9.5891742004319987E-4</v>
      </c>
      <c r="M56" s="1">
        <f t="shared" si="1"/>
        <v>2.4753599999999991E-4</v>
      </c>
      <c r="N56" s="1">
        <f t="shared" si="2"/>
        <v>0.79482340893763115</v>
      </c>
      <c r="O56" s="1">
        <f t="shared" si="3"/>
        <v>1.4831664241136873</v>
      </c>
      <c r="P56" s="1">
        <f t="shared" si="4"/>
        <v>0.38286621588631253</v>
      </c>
      <c r="Q56" s="1">
        <v>4.6947000000000001</v>
      </c>
      <c r="R56" s="1">
        <v>-0.94884599999999997</v>
      </c>
      <c r="S56" s="1">
        <v>1.2533056549999999</v>
      </c>
      <c r="T56" s="1">
        <v>0.52876500000000004</v>
      </c>
      <c r="U56" s="1">
        <v>0.50188423699999996</v>
      </c>
      <c r="V56" s="1">
        <v>2.4922222000000001E-2</v>
      </c>
      <c r="W56" s="1">
        <v>9.6888889000000006E-2</v>
      </c>
      <c r="X56" s="1">
        <v>1.8888888999999999E-2</v>
      </c>
      <c r="Y56" s="1">
        <v>7.3022221999999998E-2</v>
      </c>
      <c r="Z56" s="1">
        <v>0.59080544000000002</v>
      </c>
      <c r="AA56" s="1">
        <v>0.14046560499999999</v>
      </c>
      <c r="AB56" s="1">
        <v>0.33333333300000001</v>
      </c>
      <c r="AC56" s="1">
        <v>0.56459874600000004</v>
      </c>
      <c r="AD56" s="1">
        <v>0.69511038199999997</v>
      </c>
      <c r="AE56" s="1">
        <f t="shared" si="5"/>
        <v>0.66065929339885776</v>
      </c>
      <c r="AF56" s="1">
        <v>0.76308759599999998</v>
      </c>
      <c r="AG56" s="1">
        <v>0.41271992099999999</v>
      </c>
      <c r="AH56" s="1">
        <v>0.40300364100000002</v>
      </c>
      <c r="AI56" s="1">
        <v>1</v>
      </c>
      <c r="AJ56" s="1">
        <v>0.69119127599999997</v>
      </c>
      <c r="AK56" s="1">
        <v>1</v>
      </c>
      <c r="AL56" s="1">
        <v>1</v>
      </c>
      <c r="AM56" s="1">
        <v>1</v>
      </c>
      <c r="AN56" s="1">
        <f t="shared" si="6"/>
        <v>0.30488961769369416</v>
      </c>
      <c r="AO56" s="1">
        <f t="shared" si="7"/>
        <v>0.88463143083502394</v>
      </c>
      <c r="AP56" s="1">
        <f t="shared" si="8"/>
        <v>1.650751124308057</v>
      </c>
      <c r="AQ56" s="1">
        <f t="shared" si="9"/>
        <v>0.21528151569194276</v>
      </c>
      <c r="AR56" s="1">
        <f t="shared" si="10"/>
        <v>1.0100576646476485E-2</v>
      </c>
      <c r="AS56" s="1">
        <f t="shared" si="11"/>
        <v>0.545333333325</v>
      </c>
      <c r="AT56" s="1">
        <f t="shared" si="12"/>
        <v>1.3328159785604048</v>
      </c>
      <c r="AU56" s="1">
        <f t="shared" si="13"/>
        <v>0.14264054399335538</v>
      </c>
      <c r="AV56" s="1">
        <f t="shared" si="14"/>
        <v>0.19069278900664463</v>
      </c>
      <c r="AW56" s="1">
        <f t="shared" si="15"/>
        <v>0.15256223883791201</v>
      </c>
      <c r="AX56" s="1">
        <f t="shared" si="33"/>
        <v>0.23216264307175441</v>
      </c>
      <c r="AY56" s="1">
        <f t="shared" si="34"/>
        <v>0.97278957926344256</v>
      </c>
      <c r="AZ56" s="1">
        <f t="shared" si="35"/>
        <v>1.3946609160220824</v>
      </c>
      <c r="BA56" s="1">
        <f t="shared" si="36"/>
        <v>0.46785170666085502</v>
      </c>
      <c r="BB56" s="1">
        <f t="shared" si="37"/>
        <v>0.33159302142808444</v>
      </c>
      <c r="BC56" s="1">
        <f t="shared" si="38"/>
        <v>1.1192673547360408</v>
      </c>
      <c r="BD56" s="1">
        <f t="shared" si="39"/>
        <v>0.43894410968971032</v>
      </c>
      <c r="BE56" s="1">
        <f t="shared" si="16"/>
        <v>0.92333599116000009</v>
      </c>
      <c r="BF56" s="1">
        <f t="shared" si="17"/>
        <v>1.3237607049639541</v>
      </c>
      <c r="BG56" s="1">
        <f t="shared" si="18"/>
        <v>0.44406758511196165</v>
      </c>
      <c r="BH56" s="1">
        <f t="shared" si="19"/>
        <v>0.31473586644900176</v>
      </c>
      <c r="BI56" s="1">
        <f t="shared" si="20"/>
        <v>1.062367293388081</v>
      </c>
      <c r="BJ56" s="1">
        <f t="shared" si="21"/>
        <v>0.41662956020875969</v>
      </c>
      <c r="BK56" s="1">
        <f t="shared" si="22"/>
        <v>0.50188423660477943</v>
      </c>
      <c r="BL56" s="2">
        <f t="shared" si="23"/>
        <v>1.2100000000000002</v>
      </c>
      <c r="BM56" s="2">
        <f t="shared" si="24"/>
        <v>1.7347427895603669</v>
      </c>
      <c r="BN56" s="2">
        <f t="shared" si="25"/>
        <v>0.58193526855855437</v>
      </c>
      <c r="BO56" s="2">
        <f t="shared" si="26"/>
        <v>0.41245050777761794</v>
      </c>
      <c r="BP56" s="2">
        <f t="shared" si="27"/>
        <v>1.392195730813689</v>
      </c>
      <c r="BQ56" s="2">
        <f t="shared" si="28"/>
        <v>0.54597868238544889</v>
      </c>
      <c r="BR56" s="2">
        <f t="shared" si="29"/>
        <v>0.65770199808722807</v>
      </c>
      <c r="BS56" s="1">
        <f t="shared" si="40"/>
        <v>1.274807223132274</v>
      </c>
      <c r="BT56" s="1">
        <f t="shared" si="41"/>
        <v>1.8276550730646164</v>
      </c>
      <c r="BU56" s="1">
        <f t="shared" si="42"/>
        <v>0.61310354029245029</v>
      </c>
      <c r="BV56" s="1">
        <f t="shared" si="43"/>
        <v>0.43454122851196819</v>
      </c>
      <c r="BW56" s="1">
        <f t="shared" si="44"/>
        <v>1.4667613005414923</v>
      </c>
      <c r="BX56" s="1">
        <f t="shared" si="45"/>
        <v>0.57522113056298496</v>
      </c>
      <c r="BY56" s="1">
        <f t="shared" si="30"/>
        <v>0.69292831225630358</v>
      </c>
    </row>
    <row r="57" spans="1:77" x14ac:dyDescent="0.25">
      <c r="A57" s="1">
        <v>20070313</v>
      </c>
      <c r="B57" s="1">
        <v>2007</v>
      </c>
      <c r="C57" s="1">
        <v>3</v>
      </c>
      <c r="D57" s="1">
        <v>6.9219999999999997</v>
      </c>
      <c r="E57" s="1">
        <v>176.672</v>
      </c>
      <c r="F57" s="1">
        <f t="shared" si="0"/>
        <v>7.3269411839999998</v>
      </c>
      <c r="G57" s="1">
        <v>266.38</v>
      </c>
      <c r="H57" s="1">
        <v>3.5779999999999998</v>
      </c>
      <c r="I57" s="1">
        <v>359.28633330000002</v>
      </c>
      <c r="J57" s="1">
        <v>121.16131249999999</v>
      </c>
      <c r="K57" s="1">
        <f t="shared" si="31"/>
        <v>4.6563508795680001E-3</v>
      </c>
      <c r="L57" s="1">
        <f t="shared" si="32"/>
        <v>1.57025061E-3</v>
      </c>
      <c r="M57" s="1">
        <f t="shared" si="1"/>
        <v>3.0861002695680003E-3</v>
      </c>
      <c r="N57" s="1">
        <f t="shared" si="2"/>
        <v>0.33722772415846852</v>
      </c>
      <c r="O57" s="1">
        <f t="shared" si="3"/>
        <v>2.4708477005232745</v>
      </c>
      <c r="P57" s="1">
        <f t="shared" si="4"/>
        <v>4.8560934834767249</v>
      </c>
      <c r="Q57" s="1">
        <v>12.323700000000001</v>
      </c>
      <c r="R57" s="1">
        <v>28.7774</v>
      </c>
      <c r="S57" s="1">
        <v>0.29983869000000002</v>
      </c>
      <c r="T57" s="1">
        <v>0.34348200000000001</v>
      </c>
      <c r="U57" s="1">
        <v>0.207784727</v>
      </c>
      <c r="V57" s="1">
        <v>0.11001111099999999</v>
      </c>
      <c r="W57" s="1">
        <v>0.21233333300000001</v>
      </c>
      <c r="X57" s="1">
        <v>0.10587777800000001</v>
      </c>
      <c r="Y57" s="1">
        <v>7.0955556000000003E-2</v>
      </c>
      <c r="Z57" s="1">
        <v>0.31743131899999999</v>
      </c>
      <c r="AA57" s="1">
        <v>0.49905867300000001</v>
      </c>
      <c r="AB57" s="1">
        <v>0.62222222199999999</v>
      </c>
      <c r="AC57" s="1">
        <v>0.22561483600000001</v>
      </c>
      <c r="AD57" s="1">
        <v>0.336767025</v>
      </c>
      <c r="AE57" s="1">
        <f t="shared" si="5"/>
        <v>0.18470849382388099</v>
      </c>
      <c r="AF57" s="1">
        <v>0.81135797099999996</v>
      </c>
      <c r="AG57" s="1">
        <v>0.50482665599999998</v>
      </c>
      <c r="AH57" s="1">
        <v>0.45273058300000002</v>
      </c>
      <c r="AI57" s="1">
        <v>1</v>
      </c>
      <c r="AJ57" s="1">
        <v>0.908520408</v>
      </c>
      <c r="AK57" s="1">
        <v>1</v>
      </c>
      <c r="AL57" s="1">
        <v>0.605571788</v>
      </c>
      <c r="AM57" s="1">
        <v>0.29983869000000002</v>
      </c>
      <c r="AN57" s="1">
        <f t="shared" si="6"/>
        <v>0.66323297544860726</v>
      </c>
      <c r="AO57" s="1">
        <f t="shared" si="7"/>
        <v>0.28801793963432809</v>
      </c>
      <c r="AP57" s="1">
        <f t="shared" si="8"/>
        <v>2.1102905036375845</v>
      </c>
      <c r="AQ57" s="1">
        <f t="shared" si="9"/>
        <v>5.2166506803624149</v>
      </c>
      <c r="AR57" s="1">
        <f t="shared" si="10"/>
        <v>0.21830493498321735</v>
      </c>
      <c r="AS57" s="1">
        <f t="shared" si="11"/>
        <v>0.55255555555000002</v>
      </c>
      <c r="AT57" s="1">
        <f t="shared" si="12"/>
        <v>1.4229004016084494</v>
      </c>
      <c r="AU57" s="1">
        <f t="shared" si="13"/>
        <v>0.26226102910416743</v>
      </c>
      <c r="AV57" s="1">
        <f t="shared" si="14"/>
        <v>0.35996119289583256</v>
      </c>
      <c r="AW57" s="1">
        <f t="shared" si="15"/>
        <v>0.39528144659376674</v>
      </c>
      <c r="AX57" s="1">
        <f t="shared" si="33"/>
        <v>3.2016657263130255</v>
      </c>
      <c r="AY57" s="1">
        <f t="shared" si="34"/>
        <v>0.98277448277162471</v>
      </c>
      <c r="AZ57" s="1">
        <f t="shared" si="35"/>
        <v>0.8561778161139082</v>
      </c>
      <c r="BA57" s="1">
        <f t="shared" si="36"/>
        <v>1.8791839730406716</v>
      </c>
      <c r="BB57" s="1">
        <f t="shared" si="37"/>
        <v>1.9920565490351143</v>
      </c>
      <c r="BC57" s="1">
        <f t="shared" si="38"/>
        <v>0.75741540482230951</v>
      </c>
      <c r="BD57" s="1">
        <f t="shared" si="39"/>
        <v>1.7728118422740535</v>
      </c>
      <c r="BE57" s="1">
        <f t="shared" si="16"/>
        <v>0.59451595161989179</v>
      </c>
      <c r="BF57" s="1">
        <f t="shared" si="17"/>
        <v>0.51793303349440334</v>
      </c>
      <c r="BG57" s="1">
        <f t="shared" si="18"/>
        <v>1.1367865849043803</v>
      </c>
      <c r="BH57" s="1">
        <f t="shared" si="19"/>
        <v>1.2050673025110037</v>
      </c>
      <c r="BI57" s="1">
        <f t="shared" si="20"/>
        <v>0.45818806660463501</v>
      </c>
      <c r="BJ57" s="1">
        <f t="shared" si="21"/>
        <v>1.0724382225311511</v>
      </c>
      <c r="BK57" s="1">
        <f t="shared" si="22"/>
        <v>0.20778472749760696</v>
      </c>
      <c r="BL57" s="2">
        <f t="shared" si="23"/>
        <v>1.21</v>
      </c>
      <c r="BM57" s="2">
        <f t="shared" si="24"/>
        <v>1.0541331461681498</v>
      </c>
      <c r="BN57" s="2">
        <f t="shared" si="25"/>
        <v>2.3136667132083009</v>
      </c>
      <c r="BO57" s="2">
        <f t="shared" si="26"/>
        <v>2.4526363541050649</v>
      </c>
      <c r="BP57" s="2">
        <f t="shared" si="27"/>
        <v>0.93253605572903631</v>
      </c>
      <c r="BQ57" s="2">
        <f t="shared" si="28"/>
        <v>2.1827004737668587</v>
      </c>
      <c r="BR57" s="2">
        <f t="shared" si="29"/>
        <v>0.42289785427465093</v>
      </c>
      <c r="BS57" s="1">
        <f t="shared" si="40"/>
        <v>2.0002106266678652</v>
      </c>
      <c r="BT57" s="1">
        <f t="shared" si="41"/>
        <v>1.7425523313126969</v>
      </c>
      <c r="BU57" s="1">
        <f t="shared" si="42"/>
        <v>3.8246452448983099</v>
      </c>
      <c r="BV57" s="1">
        <f t="shared" si="43"/>
        <v>4.0543713213494872</v>
      </c>
      <c r="BW57" s="1">
        <f t="shared" si="44"/>
        <v>1.5415442383637641</v>
      </c>
      <c r="BX57" s="1">
        <f t="shared" si="45"/>
        <v>3.6081493243483096</v>
      </c>
      <c r="BY57" s="1">
        <f t="shared" si="30"/>
        <v>0.69907833232660754</v>
      </c>
    </row>
    <row r="58" spans="1:77" x14ac:dyDescent="0.25">
      <c r="A58" s="1">
        <v>20060302</v>
      </c>
      <c r="B58" s="1">
        <v>2006</v>
      </c>
      <c r="C58" s="1">
        <v>3</v>
      </c>
      <c r="D58" s="1">
        <v>3.379</v>
      </c>
      <c r="E58" s="1">
        <v>98.358999999999995</v>
      </c>
      <c r="F58" s="1">
        <f t="shared" si="0"/>
        <v>4.0791444480000001</v>
      </c>
      <c r="G58" s="1">
        <v>208.833</v>
      </c>
      <c r="H58" s="1">
        <v>3.3290000000000002</v>
      </c>
      <c r="I58" s="1">
        <v>199.10962499999999</v>
      </c>
      <c r="J58" s="1">
        <v>109.0554583</v>
      </c>
      <c r="K58" s="1">
        <f t="shared" si="31"/>
        <v>2.5804607399999998E-3</v>
      </c>
      <c r="L58" s="1">
        <f t="shared" si="32"/>
        <v>1.4133587395679997E-3</v>
      </c>
      <c r="M58" s="1">
        <f t="shared" si="1"/>
        <v>1.1671020004320001E-3</v>
      </c>
      <c r="N58" s="1">
        <f t="shared" si="2"/>
        <v>0.5477156531232481</v>
      </c>
      <c r="O58" s="1">
        <f t="shared" si="3"/>
        <v>2.2342112655203916</v>
      </c>
      <c r="P58" s="1">
        <f t="shared" si="4"/>
        <v>1.8449331824796085</v>
      </c>
      <c r="Q58" s="1">
        <v>6.1330299999999998</v>
      </c>
      <c r="R58" s="1">
        <v>31.005700000000001</v>
      </c>
      <c r="S58" s="1">
        <v>0.165138388</v>
      </c>
      <c r="T58" s="1">
        <v>9.7535700000000003E-2</v>
      </c>
      <c r="U58" s="1">
        <v>6.0116375E-2</v>
      </c>
      <c r="V58" s="1">
        <v>6.0477778000000003E-2</v>
      </c>
      <c r="W58" s="1">
        <v>0.16196666700000001</v>
      </c>
      <c r="X58" s="1">
        <v>4.7311111000000003E-2</v>
      </c>
      <c r="Y58" s="1">
        <v>0.122888889</v>
      </c>
      <c r="Z58" s="1">
        <v>0.456243756</v>
      </c>
      <c r="AA58" s="1">
        <v>0.13718453899999999</v>
      </c>
      <c r="AB58" s="1">
        <v>0.88888888899999996</v>
      </c>
      <c r="AC58" s="1">
        <v>0.39774225699999999</v>
      </c>
      <c r="AD58" s="1">
        <v>0.529006431</v>
      </c>
      <c r="AE58" s="1">
        <f t="shared" si="5"/>
        <v>0.44004041838225527</v>
      </c>
      <c r="AF58" s="1">
        <v>0.70432096</v>
      </c>
      <c r="AG58" s="1">
        <v>0.31692686799999997</v>
      </c>
      <c r="AH58" s="1">
        <v>0.34523664999999998</v>
      </c>
      <c r="AI58" s="1">
        <v>1</v>
      </c>
      <c r="AJ58" s="1">
        <v>0.68920275099999995</v>
      </c>
      <c r="AK58" s="1">
        <v>1</v>
      </c>
      <c r="AL58" s="1">
        <v>0.19738905500000001</v>
      </c>
      <c r="AM58" s="1">
        <v>0.165138388</v>
      </c>
      <c r="AN58" s="1">
        <f t="shared" si="6"/>
        <v>0.47099356902405271</v>
      </c>
      <c r="AO58" s="1">
        <f t="shared" si="7"/>
        <v>0.57713420741983912</v>
      </c>
      <c r="AP58" s="1">
        <f t="shared" si="8"/>
        <v>2.3542137979475171</v>
      </c>
      <c r="AQ58" s="1">
        <f t="shared" si="9"/>
        <v>1.724930650052483</v>
      </c>
      <c r="AR58" s="1">
        <f t="shared" si="10"/>
        <v>7.3353455063902812E-2</v>
      </c>
      <c r="AS58" s="1">
        <f t="shared" si="11"/>
        <v>0.55922222222500007</v>
      </c>
      <c r="AT58" s="1">
        <f t="shared" si="12"/>
        <v>1.3496949368979683</v>
      </c>
      <c r="AU58" s="1">
        <f t="shared" si="13"/>
        <v>0.26566725811096903</v>
      </c>
      <c r="AV58" s="1">
        <f t="shared" si="14"/>
        <v>0.62322163088903093</v>
      </c>
      <c r="AW58" s="1">
        <f t="shared" si="15"/>
        <v>0.62250670474463743</v>
      </c>
      <c r="AX58" s="1">
        <f t="shared" si="33"/>
        <v>1.5102415441240136</v>
      </c>
      <c r="AY58" s="1">
        <f t="shared" si="34"/>
        <v>0.27292911651377344</v>
      </c>
      <c r="AZ58" s="1">
        <f t="shared" si="35"/>
        <v>0.32012956776169582</v>
      </c>
      <c r="BA58" s="1">
        <f t="shared" si="36"/>
        <v>0.41510171241909138</v>
      </c>
      <c r="BB58" s="1">
        <f t="shared" si="37"/>
        <v>0.3346949950965275</v>
      </c>
      <c r="BC58" s="1">
        <f t="shared" si="38"/>
        <v>0.23634325750116481</v>
      </c>
      <c r="BD58" s="1">
        <f t="shared" si="39"/>
        <v>0.3452554206676991</v>
      </c>
      <c r="BE58" s="1">
        <f t="shared" si="16"/>
        <v>0.16822055094042229</v>
      </c>
      <c r="BF58" s="1">
        <f t="shared" si="17"/>
        <v>0.19731266839195608</v>
      </c>
      <c r="BG58" s="1">
        <f t="shared" si="18"/>
        <v>0.25584898984542148</v>
      </c>
      <c r="BH58" s="1">
        <f t="shared" si="19"/>
        <v>0.20629010635183906</v>
      </c>
      <c r="BI58" s="1">
        <f t="shared" si="20"/>
        <v>0.14567076424729367</v>
      </c>
      <c r="BJ58" s="1">
        <f t="shared" si="21"/>
        <v>0.2127990513498644</v>
      </c>
      <c r="BK58" s="1">
        <f t="shared" si="22"/>
        <v>6.0116375269663604E-2</v>
      </c>
      <c r="BL58" s="2">
        <f t="shared" si="23"/>
        <v>1.21</v>
      </c>
      <c r="BM58" s="2">
        <f t="shared" si="24"/>
        <v>1.4192577982866255</v>
      </c>
      <c r="BN58" s="2">
        <f t="shared" si="25"/>
        <v>1.8403059316016699</v>
      </c>
      <c r="BO58" s="2">
        <f t="shared" si="26"/>
        <v>1.4838319532916557</v>
      </c>
      <c r="BP58" s="2">
        <f t="shared" si="27"/>
        <v>1.0478007814969701</v>
      </c>
      <c r="BQ58" s="2">
        <f t="shared" si="28"/>
        <v>1.5306503913694147</v>
      </c>
      <c r="BR58" s="2">
        <f t="shared" si="29"/>
        <v>0.43241336251511364</v>
      </c>
      <c r="BS58" s="1">
        <f t="shared" si="40"/>
        <v>1.9631622244456124</v>
      </c>
      <c r="BT58" s="1">
        <f t="shared" si="41"/>
        <v>2.3026721457406225</v>
      </c>
      <c r="BU58" s="1">
        <f t="shared" si="42"/>
        <v>2.9858008978046193</v>
      </c>
      <c r="BV58" s="1">
        <f t="shared" si="43"/>
        <v>2.4074403620888631</v>
      </c>
      <c r="BW58" s="1">
        <f t="shared" si="44"/>
        <v>1.7000024074210272</v>
      </c>
      <c r="BX58" s="1">
        <f t="shared" si="45"/>
        <v>2.4834008489002701</v>
      </c>
      <c r="BY58" s="1">
        <f t="shared" si="30"/>
        <v>0.70156824680593166</v>
      </c>
    </row>
    <row r="59" spans="1:77" x14ac:dyDescent="0.25">
      <c r="A59" s="1">
        <v>20101111</v>
      </c>
      <c r="B59" s="1">
        <v>2010</v>
      </c>
      <c r="C59" s="1">
        <v>11</v>
      </c>
      <c r="D59" s="1">
        <v>7.1379999999999999</v>
      </c>
      <c r="E59" s="1">
        <v>97.667000000000002</v>
      </c>
      <c r="F59" s="1">
        <f t="shared" si="0"/>
        <v>4.0504458240000005</v>
      </c>
      <c r="G59" s="1">
        <v>146.78899999999999</v>
      </c>
      <c r="H59" s="1">
        <v>5.3380000000000001</v>
      </c>
      <c r="I59" s="1">
        <v>195.54364580000001</v>
      </c>
      <c r="J59" s="1">
        <v>53.35166667</v>
      </c>
      <c r="K59" s="1">
        <f t="shared" si="31"/>
        <v>2.5342456495680002E-3</v>
      </c>
      <c r="L59" s="1">
        <f t="shared" si="32"/>
        <v>6.9143760004319996E-4</v>
      </c>
      <c r="M59" s="1">
        <f t="shared" si="1"/>
        <v>1.8428080495248001E-3</v>
      </c>
      <c r="N59" s="1">
        <f t="shared" si="2"/>
        <v>0.27283763914562342</v>
      </c>
      <c r="O59" s="1">
        <f t="shared" si="3"/>
        <v>1.1051140761074094</v>
      </c>
      <c r="P59" s="1">
        <f t="shared" si="4"/>
        <v>2.9453317478925909</v>
      </c>
      <c r="Q59" s="1">
        <v>4.7082300000000004</v>
      </c>
      <c r="R59" s="1">
        <v>-8.0393900000000004E-2</v>
      </c>
      <c r="S59" s="1">
        <v>1.0173718119999999</v>
      </c>
      <c r="T59" s="1">
        <v>0.57867900000000005</v>
      </c>
      <c r="U59" s="1">
        <v>0.20401360800000001</v>
      </c>
      <c r="V59" s="1">
        <v>2.2344444000000001E-2</v>
      </c>
      <c r="W59" s="1">
        <v>0.126733333</v>
      </c>
      <c r="X59" s="1">
        <v>1.2622222000000001E-2</v>
      </c>
      <c r="Y59" s="1">
        <v>7.9355555999999994E-2</v>
      </c>
      <c r="Z59" s="1">
        <v>0.70023105500000005</v>
      </c>
      <c r="AA59" s="1">
        <v>0.22989001100000001</v>
      </c>
      <c r="AB59" s="1">
        <v>0.88888888899999996</v>
      </c>
      <c r="AC59" s="1">
        <v>0.70028650800000003</v>
      </c>
      <c r="AD59" s="1">
        <v>0.33464360399999998</v>
      </c>
      <c r="AE59" s="1">
        <f t="shared" si="5"/>
        <v>0.18188817107185548</v>
      </c>
      <c r="AF59" s="1">
        <v>0.81753002600000002</v>
      </c>
      <c r="AG59" s="1">
        <v>0.51742374499999999</v>
      </c>
      <c r="AH59" s="1">
        <v>0.45928398100000001</v>
      </c>
      <c r="AI59" s="1">
        <v>1</v>
      </c>
      <c r="AJ59" s="1">
        <v>0.74538788499999997</v>
      </c>
      <c r="AK59" s="1">
        <v>0.98224550200000005</v>
      </c>
      <c r="AL59" s="1">
        <v>1</v>
      </c>
      <c r="AM59" s="1">
        <v>1</v>
      </c>
      <c r="AN59" s="1">
        <f t="shared" si="6"/>
        <v>0.66535639591522533</v>
      </c>
      <c r="AO59" s="1">
        <f t="shared" si="7"/>
        <v>0.28582872450526775</v>
      </c>
      <c r="AP59" s="1">
        <f t="shared" si="8"/>
        <v>1.1577337635516083</v>
      </c>
      <c r="AQ59" s="1">
        <f t="shared" si="9"/>
        <v>2.8927120604483925</v>
      </c>
      <c r="AR59" s="1">
        <f t="shared" si="10"/>
        <v>0.12872575750048315</v>
      </c>
      <c r="AS59" s="1">
        <f t="shared" si="11"/>
        <v>0.55922222222500007</v>
      </c>
      <c r="AT59" s="1">
        <f t="shared" si="12"/>
        <v>0.66374065104186863</v>
      </c>
      <c r="AU59" s="1">
        <f t="shared" si="13"/>
        <v>0.20291177875153774</v>
      </c>
      <c r="AV59" s="1">
        <f t="shared" si="14"/>
        <v>0.6859771102484622</v>
      </c>
      <c r="AW59" s="1">
        <f t="shared" si="15"/>
        <v>0.38970939110575742</v>
      </c>
      <c r="AX59" s="1">
        <f t="shared" si="33"/>
        <v>2.3837590766002008</v>
      </c>
      <c r="AY59" s="1">
        <f t="shared" si="34"/>
        <v>2.8058707996386527</v>
      </c>
      <c r="AZ59" s="1">
        <f t="shared" si="35"/>
        <v>2.4350786480736533</v>
      </c>
      <c r="BA59" s="1">
        <f t="shared" si="36"/>
        <v>2.5393670117116938</v>
      </c>
      <c r="BB59" s="1">
        <f t="shared" si="37"/>
        <v>2.5584565250297087</v>
      </c>
      <c r="BC59" s="1">
        <f t="shared" si="38"/>
        <v>2.1569525480908274</v>
      </c>
      <c r="BD59" s="1">
        <f t="shared" si="39"/>
        <v>2.212506199964317</v>
      </c>
      <c r="BE59" s="1">
        <f t="shared" si="16"/>
        <v>0.98921133145999995</v>
      </c>
      <c r="BF59" s="1">
        <f t="shared" si="17"/>
        <v>0.85848834949241704</v>
      </c>
      <c r="BG59" s="1">
        <f t="shared" si="18"/>
        <v>0.89525527085724121</v>
      </c>
      <c r="BH59" s="1">
        <f t="shared" si="19"/>
        <v>0.90198528953403445</v>
      </c>
      <c r="BI59" s="1">
        <f t="shared" si="20"/>
        <v>0.76043483622544139</v>
      </c>
      <c r="BJ59" s="1">
        <f t="shared" si="21"/>
        <v>0.78002030749671913</v>
      </c>
      <c r="BK59" s="1">
        <f t="shared" si="22"/>
        <v>0.20401360752307668</v>
      </c>
      <c r="BL59" s="2">
        <f t="shared" si="23"/>
        <v>1.21</v>
      </c>
      <c r="BM59" s="2">
        <f t="shared" si="24"/>
        <v>1.0501000846327533</v>
      </c>
      <c r="BN59" s="2">
        <f t="shared" si="25"/>
        <v>1.095073260168234</v>
      </c>
      <c r="BO59" s="2">
        <f t="shared" si="26"/>
        <v>1.1033053965580395</v>
      </c>
      <c r="BP59" s="2">
        <f t="shared" si="27"/>
        <v>0.93016135437384095</v>
      </c>
      <c r="BQ59" s="2">
        <f t="shared" si="28"/>
        <v>0.95411823748320546</v>
      </c>
      <c r="BR59" s="2">
        <f t="shared" si="29"/>
        <v>0.24954876400231038</v>
      </c>
      <c r="BS59" s="1">
        <f t="shared" si="40"/>
        <v>3.4321317999378933</v>
      </c>
      <c r="BT59" s="1">
        <f t="shared" si="41"/>
        <v>2.9785800773434263</v>
      </c>
      <c r="BU59" s="1">
        <f t="shared" si="42"/>
        <v>3.1061452557727756</v>
      </c>
      <c r="BV59" s="1">
        <f t="shared" si="43"/>
        <v>3.1294954847685417</v>
      </c>
      <c r="BW59" s="1">
        <f t="shared" si="44"/>
        <v>2.6383771598510406</v>
      </c>
      <c r="BX59" s="1">
        <f t="shared" si="45"/>
        <v>2.7063302014601684</v>
      </c>
      <c r="BY59" s="1">
        <f t="shared" si="30"/>
        <v>0.70783822195663315</v>
      </c>
    </row>
    <row r="60" spans="1:77" x14ac:dyDescent="0.25">
      <c r="A60" s="1">
        <v>20121114</v>
      </c>
      <c r="B60" s="1">
        <v>2012</v>
      </c>
      <c r="C60" s="1">
        <v>11</v>
      </c>
      <c r="D60" s="1">
        <v>2.4079999999999999</v>
      </c>
      <c r="E60" s="1">
        <v>51.976999999999997</v>
      </c>
      <c r="F60" s="1">
        <f t="shared" si="0"/>
        <v>2.1555901439999996</v>
      </c>
      <c r="G60" s="1">
        <v>138.239</v>
      </c>
      <c r="H60" s="1">
        <v>2.282</v>
      </c>
      <c r="I60" s="1">
        <v>102.36322920000001</v>
      </c>
      <c r="J60" s="1">
        <v>94.576812500000003</v>
      </c>
      <c r="K60" s="1">
        <f t="shared" si="31"/>
        <v>1.326627450432E-3</v>
      </c>
      <c r="L60" s="1">
        <f t="shared" si="32"/>
        <v>1.2257154899999998E-3</v>
      </c>
      <c r="M60" s="1">
        <f t="shared" si="1"/>
        <v>1.0091196043200018E-4</v>
      </c>
      <c r="N60" s="1">
        <f t="shared" si="2"/>
        <v>0.9239334596919887</v>
      </c>
      <c r="O60" s="1">
        <f t="shared" si="3"/>
        <v>1.9916218594238717</v>
      </c>
      <c r="P60" s="1">
        <f t="shared" si="4"/>
        <v>0.16396828457612789</v>
      </c>
      <c r="Q60" s="1">
        <v>13.4514</v>
      </c>
      <c r="R60" s="1">
        <v>-11.5037</v>
      </c>
      <c r="S60" s="1">
        <v>6.9062997380000004</v>
      </c>
      <c r="T60" s="1">
        <v>0.47678500000000001</v>
      </c>
      <c r="U60" s="1">
        <v>0.385137271</v>
      </c>
      <c r="V60" s="1">
        <v>6.0600000000000001E-2</v>
      </c>
      <c r="W60" s="1">
        <v>0.24136666700000001</v>
      </c>
      <c r="X60" s="1">
        <v>4.5877778000000001E-2</v>
      </c>
      <c r="Y60" s="1">
        <v>0.21003333299999999</v>
      </c>
      <c r="Z60" s="1">
        <v>0.59863119600000003</v>
      </c>
      <c r="AA60" s="1">
        <v>6.9413676999999993E-2</v>
      </c>
      <c r="AB60" s="1">
        <v>0.311111111</v>
      </c>
      <c r="AC60" s="1">
        <v>0.57430268299999998</v>
      </c>
      <c r="AD60" s="1">
        <v>0.62400624999999998</v>
      </c>
      <c r="AE60" s="1">
        <f t="shared" si="5"/>
        <v>0.56621895338026296</v>
      </c>
      <c r="AF60" s="1">
        <v>0.67343765499999997</v>
      </c>
      <c r="AG60" s="1">
        <v>0.27391368399999999</v>
      </c>
      <c r="AH60" s="1">
        <v>0.31577669899999999</v>
      </c>
      <c r="AI60" s="1">
        <v>1</v>
      </c>
      <c r="AJ60" s="1">
        <v>0.648129501</v>
      </c>
      <c r="AK60" s="1">
        <v>1</v>
      </c>
      <c r="AL60" s="1">
        <v>1</v>
      </c>
      <c r="AM60" s="1">
        <v>1</v>
      </c>
      <c r="AN60" s="1">
        <f t="shared" si="6"/>
        <v>0.3759937499547884</v>
      </c>
      <c r="AO60" s="1">
        <f t="shared" si="7"/>
        <v>0.75831075955088401</v>
      </c>
      <c r="AP60" s="1">
        <f t="shared" si="8"/>
        <v>1.634607199377039</v>
      </c>
      <c r="AQ60" s="1">
        <f t="shared" si="9"/>
        <v>0.52098294462296058</v>
      </c>
      <c r="AR60" s="1">
        <f t="shared" si="10"/>
        <v>2.466231053182702E-2</v>
      </c>
      <c r="AS60" s="1">
        <f t="shared" si="11"/>
        <v>0.54477777777500003</v>
      </c>
      <c r="AT60" s="1">
        <f t="shared" si="12"/>
        <v>1.3384669670377032</v>
      </c>
      <c r="AU60" s="1">
        <f t="shared" si="13"/>
        <v>0.13334543700876281</v>
      </c>
      <c r="AV60" s="1">
        <f t="shared" si="14"/>
        <v>0.17776567399123719</v>
      </c>
      <c r="AW60" s="1">
        <f t="shared" si="15"/>
        <v>0.14408433212908503</v>
      </c>
      <c r="AX60" s="1">
        <f t="shared" si="33"/>
        <v>0.39317416490796026</v>
      </c>
      <c r="AY60" s="1">
        <f t="shared" si="34"/>
        <v>1.0087645244506891</v>
      </c>
      <c r="AZ60" s="1">
        <f t="shared" si="35"/>
        <v>1.3336476468194576</v>
      </c>
      <c r="BA60" s="1">
        <f t="shared" si="36"/>
        <v>0.49066554533098539</v>
      </c>
      <c r="BB60" s="1">
        <f t="shared" si="37"/>
        <v>0.40870399435257115</v>
      </c>
      <c r="BC60" s="1">
        <f t="shared" si="38"/>
        <v>1.385491810930652</v>
      </c>
      <c r="BD60" s="1">
        <f t="shared" si="39"/>
        <v>0.51934185511202191</v>
      </c>
      <c r="BE60" s="1">
        <f t="shared" si="16"/>
        <v>0.81485956254999981</v>
      </c>
      <c r="BF60" s="1">
        <f t="shared" si="17"/>
        <v>1.0772935722287706</v>
      </c>
      <c r="BG60" s="1">
        <f t="shared" si="18"/>
        <v>0.39634969503361855</v>
      </c>
      <c r="BH60" s="1">
        <f t="shared" si="19"/>
        <v>0.33014281329126322</v>
      </c>
      <c r="BI60" s="1">
        <f t="shared" si="20"/>
        <v>1.1191722385224954</v>
      </c>
      <c r="BJ60" s="1">
        <f t="shared" si="21"/>
        <v>0.41951383758358385</v>
      </c>
      <c r="BK60" s="1">
        <f t="shared" si="22"/>
        <v>0.38513727149749027</v>
      </c>
      <c r="BL60" s="2">
        <f t="shared" si="23"/>
        <v>1.2099999999999997</v>
      </c>
      <c r="BM60" s="2">
        <f t="shared" si="24"/>
        <v>1.5996931033337758</v>
      </c>
      <c r="BN60" s="2">
        <f t="shared" si="25"/>
        <v>0.58854697549340118</v>
      </c>
      <c r="BO60" s="2">
        <f t="shared" si="26"/>
        <v>0.49023515516260108</v>
      </c>
      <c r="BP60" s="2">
        <f t="shared" si="27"/>
        <v>1.6618795076472155</v>
      </c>
      <c r="BQ60" s="2">
        <f t="shared" si="28"/>
        <v>0.62294383818437338</v>
      </c>
      <c r="BR60" s="2">
        <f t="shared" si="29"/>
        <v>0.5718974408959806</v>
      </c>
      <c r="BS60" s="1">
        <f t="shared" si="40"/>
        <v>1.4979330558085426</v>
      </c>
      <c r="BT60" s="1">
        <f t="shared" si="41"/>
        <v>1.9803579988699289</v>
      </c>
      <c r="BU60" s="1">
        <f t="shared" si="42"/>
        <v>0.7285983218906662</v>
      </c>
      <c r="BV60" s="1">
        <f t="shared" si="43"/>
        <v>0.60689210251032244</v>
      </c>
      <c r="BW60" s="1">
        <f t="shared" si="44"/>
        <v>2.057342354773215</v>
      </c>
      <c r="BX60" s="1">
        <f t="shared" si="45"/>
        <v>0.77118030341208343</v>
      </c>
      <c r="BY60" s="1">
        <f t="shared" si="30"/>
        <v>0.70798684400859646</v>
      </c>
    </row>
    <row r="61" spans="1:77" x14ac:dyDescent="0.25">
      <c r="A61" s="1">
        <v>20100409</v>
      </c>
      <c r="B61" s="1">
        <v>2010</v>
      </c>
      <c r="C61" s="1">
        <v>4</v>
      </c>
      <c r="D61" s="1">
        <v>-2.9620000000000002</v>
      </c>
      <c r="E61" s="1">
        <v>110.508</v>
      </c>
      <c r="F61" s="1">
        <f t="shared" si="0"/>
        <v>4.5829877760000004</v>
      </c>
      <c r="G61" s="1">
        <v>356.31</v>
      </c>
      <c r="H61" s="1">
        <v>0.55100000000000005</v>
      </c>
      <c r="I61" s="1">
        <v>237.3424167</v>
      </c>
      <c r="J61" s="1">
        <v>236.99291669999999</v>
      </c>
      <c r="K61" s="1">
        <f t="shared" si="31"/>
        <v>3.0759577204319999E-3</v>
      </c>
      <c r="L61" s="1">
        <f t="shared" si="32"/>
        <v>3.0714282004319997E-3</v>
      </c>
      <c r="M61" s="1">
        <f t="shared" si="1"/>
        <v>4.5295200000001687E-6</v>
      </c>
      <c r="N61" s="1">
        <f t="shared" si="2"/>
        <v>0.99852744399901439</v>
      </c>
      <c r="O61" s="1">
        <f t="shared" si="3"/>
        <v>4.5762390698480075</v>
      </c>
      <c r="P61" s="1">
        <f t="shared" si="4"/>
        <v>6.748706151992856E-3</v>
      </c>
      <c r="Q61" s="1">
        <v>27.439</v>
      </c>
      <c r="R61" s="1">
        <v>19.189299999999999</v>
      </c>
      <c r="S61" s="1">
        <v>0.58846237199999996</v>
      </c>
      <c r="T61" s="1">
        <v>0.354827</v>
      </c>
      <c r="U61" s="1">
        <v>0.145071057</v>
      </c>
      <c r="V61" s="1">
        <v>4.7044443999999998E-2</v>
      </c>
      <c r="W61" s="1">
        <v>0.16968888900000001</v>
      </c>
      <c r="X61" s="1">
        <v>3.0711110999999999E-2</v>
      </c>
      <c r="Y61" s="1">
        <v>8.4744444000000002E-2</v>
      </c>
      <c r="Z61" s="1">
        <v>0.56587716899999996</v>
      </c>
      <c r="AA61" s="1">
        <v>0.33385737599999998</v>
      </c>
      <c r="AB61" s="1">
        <v>1.011111111</v>
      </c>
      <c r="AC61" s="1">
        <v>0.53368769000000005</v>
      </c>
      <c r="AD61" s="1">
        <v>0.68985434000000001</v>
      </c>
      <c r="AE61" s="1">
        <f t="shared" si="5"/>
        <v>0.65367823084074916</v>
      </c>
      <c r="AF61" s="1">
        <v>0.494513602</v>
      </c>
      <c r="AG61" s="1">
        <v>0.110392834</v>
      </c>
      <c r="AH61" s="1">
        <v>0.15285194199999999</v>
      </c>
      <c r="AI61" s="1">
        <v>1</v>
      </c>
      <c r="AJ61" s="1">
        <v>0.80839841000000001</v>
      </c>
      <c r="AK61" s="1">
        <v>1</v>
      </c>
      <c r="AL61" s="1">
        <v>1</v>
      </c>
      <c r="AM61" s="1">
        <v>0.58846237199999996</v>
      </c>
      <c r="AN61" s="1">
        <f t="shared" si="6"/>
        <v>0.31014565967836993</v>
      </c>
      <c r="AO61" s="1">
        <f t="shared" si="7"/>
        <v>0.87604516352671036</v>
      </c>
      <c r="AP61" s="1">
        <f t="shared" si="8"/>
        <v>4.0149042756668347</v>
      </c>
      <c r="AQ61" s="1">
        <f t="shared" si="9"/>
        <v>0.56808350033316568</v>
      </c>
      <c r="AR61" s="1">
        <f t="shared" si="10"/>
        <v>2.1425260971621049E-2</v>
      </c>
      <c r="AS61" s="1">
        <f t="shared" si="11"/>
        <v>0.56227777777499999</v>
      </c>
      <c r="AT61" s="1">
        <f t="shared" si="12"/>
        <v>2.1396217419801093</v>
      </c>
      <c r="AU61" s="1">
        <f t="shared" si="13"/>
        <v>0.38719773933820162</v>
      </c>
      <c r="AV61" s="1">
        <f t="shared" si="14"/>
        <v>0.62391337166179839</v>
      </c>
      <c r="AW61" s="1">
        <f t="shared" si="15"/>
        <v>0.97153497005910927</v>
      </c>
      <c r="AX61" s="1">
        <f t="shared" si="33"/>
        <v>0.95314415693559451</v>
      </c>
      <c r="AY61" s="1">
        <f t="shared" si="34"/>
        <v>1.463522812787849</v>
      </c>
      <c r="AZ61" s="1">
        <f t="shared" si="35"/>
        <v>2.0861367078311419</v>
      </c>
      <c r="BA61" s="1">
        <f t="shared" si="36"/>
        <v>1.7073397330934057</v>
      </c>
      <c r="BB61" s="1">
        <f t="shared" si="37"/>
        <v>1.0740790961082898</v>
      </c>
      <c r="BC61" s="1">
        <f t="shared" si="38"/>
        <v>2.2319463341257837</v>
      </c>
      <c r="BD61" s="1">
        <f t="shared" si="39"/>
        <v>1.8240554541374991</v>
      </c>
      <c r="BE61" s="1">
        <f t="shared" si="16"/>
        <v>0.59836145841999999</v>
      </c>
      <c r="BF61" s="1">
        <f t="shared" si="17"/>
        <v>0.85291721594932646</v>
      </c>
      <c r="BG61" s="1">
        <f t="shared" si="18"/>
        <v>0.69804603234447493</v>
      </c>
      <c r="BH61" s="1">
        <f t="shared" si="19"/>
        <v>0.43913735323438036</v>
      </c>
      <c r="BI61" s="1">
        <f t="shared" si="20"/>
        <v>0.91253149724306404</v>
      </c>
      <c r="BJ61" s="1">
        <f t="shared" si="21"/>
        <v>0.74576526736716076</v>
      </c>
      <c r="BK61" s="1">
        <f t="shared" si="22"/>
        <v>0.1450710568715749</v>
      </c>
      <c r="BL61" s="2">
        <f t="shared" si="23"/>
        <v>1.21</v>
      </c>
      <c r="BM61" s="2">
        <f t="shared" si="24"/>
        <v>1.7247598701022717</v>
      </c>
      <c r="BN61" s="2">
        <f t="shared" si="25"/>
        <v>1.4115810556500628</v>
      </c>
      <c r="BO61" s="2">
        <f t="shared" si="26"/>
        <v>0.88801875511278727</v>
      </c>
      <c r="BP61" s="2">
        <f t="shared" si="27"/>
        <v>1.8453112180381726</v>
      </c>
      <c r="BQ61" s="2">
        <f t="shared" si="28"/>
        <v>1.5080783710518861</v>
      </c>
      <c r="BR61" s="2">
        <f t="shared" si="29"/>
        <v>0.29336110530600712</v>
      </c>
      <c r="BS61" s="1">
        <f t="shared" si="40"/>
        <v>2.9595198329607304</v>
      </c>
      <c r="BT61" s="1">
        <f t="shared" si="41"/>
        <v>4.2185628451755752</v>
      </c>
      <c r="BU61" s="1">
        <f t="shared" si="42"/>
        <v>3.4525637438247974</v>
      </c>
      <c r="BV61" s="1">
        <f t="shared" si="43"/>
        <v>2.1719910064441255</v>
      </c>
      <c r="BW61" s="1">
        <f t="shared" si="44"/>
        <v>4.5134174774949543</v>
      </c>
      <c r="BX61" s="1">
        <f t="shared" si="45"/>
        <v>3.6885849989976598</v>
      </c>
      <c r="BY61" s="1">
        <f t="shared" si="30"/>
        <v>0.7175272804730658</v>
      </c>
    </row>
    <row r="62" spans="1:77" x14ac:dyDescent="0.25">
      <c r="A62" s="1">
        <v>20091124</v>
      </c>
      <c r="B62" s="1">
        <v>2009</v>
      </c>
      <c r="C62" s="1">
        <v>11</v>
      </c>
      <c r="D62" s="1">
        <v>1.86</v>
      </c>
      <c r="E62" s="1">
        <v>10.871</v>
      </c>
      <c r="F62" s="1">
        <f t="shared" si="0"/>
        <v>0.45084211200000002</v>
      </c>
      <c r="G62" s="1">
        <v>121.87</v>
      </c>
      <c r="H62" s="1">
        <v>0.498</v>
      </c>
      <c r="I62" s="1">
        <v>24.802729169999999</v>
      </c>
      <c r="J62" s="1">
        <v>22.14845833</v>
      </c>
      <c r="K62" s="1">
        <f t="shared" si="31"/>
        <v>3.214433700432E-4</v>
      </c>
      <c r="L62" s="1">
        <f t="shared" si="32"/>
        <v>2.8704401995680002E-4</v>
      </c>
      <c r="M62" s="1">
        <f t="shared" si="1"/>
        <v>3.4399350086399981E-5</v>
      </c>
      <c r="N62" s="1">
        <f t="shared" si="2"/>
        <v>0.89298472672876428</v>
      </c>
      <c r="O62" s="1">
        <f t="shared" si="3"/>
        <v>0.40259512018213894</v>
      </c>
      <c r="P62" s="1">
        <f t="shared" si="4"/>
        <v>4.8246991817861073E-2</v>
      </c>
      <c r="Q62" s="1">
        <v>1.7723199999999999</v>
      </c>
      <c r="R62" s="1">
        <v>4.0494199999999996</v>
      </c>
      <c r="S62" s="1">
        <v>0.30443132099999998</v>
      </c>
      <c r="T62" s="1">
        <v>0.29224699999999998</v>
      </c>
      <c r="U62" s="1">
        <v>1.024814439</v>
      </c>
      <c r="V62" s="1">
        <v>3.2911111E-2</v>
      </c>
      <c r="W62" s="1">
        <v>0.152811111</v>
      </c>
      <c r="X62" s="1">
        <v>1.8700000000000001E-2</v>
      </c>
      <c r="Y62" s="1">
        <v>9.7144443999999996E-2</v>
      </c>
      <c r="Z62" s="1">
        <v>0.64558779600000005</v>
      </c>
      <c r="AA62" s="1">
        <v>0.22270626099999999</v>
      </c>
      <c r="AB62" s="1">
        <v>0.92222222200000004</v>
      </c>
      <c r="AC62" s="1">
        <v>0.63252886699999999</v>
      </c>
      <c r="AD62" s="1">
        <v>0.91079839200000001</v>
      </c>
      <c r="AE62" s="1">
        <f t="shared" si="5"/>
        <v>0.94713559835303496</v>
      </c>
      <c r="AF62" s="1">
        <v>0.655772103</v>
      </c>
      <c r="AG62" s="1">
        <v>0.25151517800000001</v>
      </c>
      <c r="AH62" s="1">
        <v>0.29915048500000002</v>
      </c>
      <c r="AI62" s="1">
        <v>1</v>
      </c>
      <c r="AJ62" s="1">
        <v>0.74103409799999997</v>
      </c>
      <c r="AK62" s="1">
        <v>1</v>
      </c>
      <c r="AL62" s="1">
        <v>0.61948885200000003</v>
      </c>
      <c r="AM62" s="1">
        <v>0.30443132099999998</v>
      </c>
      <c r="AN62" s="1">
        <f t="shared" si="6"/>
        <v>8.9201608271108554E-2</v>
      </c>
      <c r="AO62" s="1">
        <f t="shared" si="7"/>
        <v>0.97889212980517781</v>
      </c>
      <c r="AP62" s="1">
        <f t="shared" si="8"/>
        <v>0.44132579522154453</v>
      </c>
      <c r="AQ62" s="1">
        <f t="shared" si="9"/>
        <v>9.5163167784554914E-3</v>
      </c>
      <c r="AR62" s="1">
        <f t="shared" si="10"/>
        <v>4.2984489717054578E-4</v>
      </c>
      <c r="AS62" s="1">
        <f t="shared" si="11"/>
        <v>0.56005555555000008</v>
      </c>
      <c r="AT62" s="1">
        <f t="shared" si="12"/>
        <v>0.2480056813020792</v>
      </c>
      <c r="AU62" s="1">
        <f t="shared" si="13"/>
        <v>0.17353008217744675</v>
      </c>
      <c r="AV62" s="1">
        <f t="shared" si="14"/>
        <v>0.74869213982255323</v>
      </c>
      <c r="AW62" s="1">
        <f t="shared" si="15"/>
        <v>0.13053063665794179</v>
      </c>
      <c r="AX62" s="1">
        <f t="shared" si="33"/>
        <v>3.7941196783898234E-2</v>
      </c>
      <c r="AY62" s="1">
        <f t="shared" si="34"/>
        <v>0.14017695742604724</v>
      </c>
      <c r="AZ62" s="1">
        <f t="shared" si="35"/>
        <v>0.24842645866597207</v>
      </c>
      <c r="BA62" s="1">
        <f t="shared" si="36"/>
        <v>0.15695926983897357</v>
      </c>
      <c r="BB62" s="1">
        <f t="shared" si="37"/>
        <v>7.7322561493034583E-2</v>
      </c>
      <c r="BC62" s="1">
        <f t="shared" si="38"/>
        <v>0.18440949710000687</v>
      </c>
      <c r="BD62" s="1">
        <f t="shared" si="39"/>
        <v>0.14862763848564806</v>
      </c>
      <c r="BE62" s="1">
        <f t="shared" si="16"/>
        <v>0.49155464378592589</v>
      </c>
      <c r="BF62" s="1">
        <f t="shared" si="17"/>
        <v>0.8711501636135518</v>
      </c>
      <c r="BG62" s="1">
        <f t="shared" si="18"/>
        <v>0.55040471266684199</v>
      </c>
      <c r="BH62" s="1">
        <f t="shared" si="19"/>
        <v>0.27114487908168411</v>
      </c>
      <c r="BI62" s="1">
        <f t="shared" si="20"/>
        <v>0.64666366228956107</v>
      </c>
      <c r="BJ62" s="1">
        <f t="shared" si="21"/>
        <v>0.52118841237583158</v>
      </c>
      <c r="BK62" s="1">
        <f t="shared" si="22"/>
        <v>1.0248144389800538</v>
      </c>
      <c r="BL62" s="2">
        <f t="shared" si="23"/>
        <v>1.21</v>
      </c>
      <c r="BM62" s="2">
        <f t="shared" si="24"/>
        <v>2.1444039056448405</v>
      </c>
      <c r="BN62" s="2">
        <f t="shared" si="25"/>
        <v>1.3548640232497124</v>
      </c>
      <c r="BO62" s="2">
        <f t="shared" si="26"/>
        <v>0.66744421568667001</v>
      </c>
      <c r="BP62" s="2">
        <f t="shared" si="27"/>
        <v>1.59181291696053</v>
      </c>
      <c r="BQ62" s="2">
        <f t="shared" si="28"/>
        <v>1.2829458269738201</v>
      </c>
      <c r="BR62" s="2">
        <f t="shared" si="29"/>
        <v>2.5226604749682751</v>
      </c>
      <c r="BS62" s="1">
        <f t="shared" si="40"/>
        <v>0.34505648686208895</v>
      </c>
      <c r="BT62" s="1">
        <f t="shared" si="41"/>
        <v>0.61152105627698439</v>
      </c>
      <c r="BU62" s="1">
        <f t="shared" si="42"/>
        <v>0.38636745457717475</v>
      </c>
      <c r="BV62" s="1">
        <f t="shared" si="43"/>
        <v>0.19033550102583863</v>
      </c>
      <c r="BW62" s="1">
        <f t="shared" si="44"/>
        <v>0.45393832468437578</v>
      </c>
      <c r="BX62" s="1">
        <f t="shared" si="45"/>
        <v>0.36585849577682961</v>
      </c>
      <c r="BY62" s="1">
        <f t="shared" si="30"/>
        <v>0.71938872813091048</v>
      </c>
    </row>
    <row r="63" spans="1:77" x14ac:dyDescent="0.25">
      <c r="A63" s="1">
        <v>20070307</v>
      </c>
      <c r="B63" s="1">
        <v>2007</v>
      </c>
      <c r="C63" s="1">
        <v>3</v>
      </c>
      <c r="D63" s="1">
        <v>8.2970000000000006</v>
      </c>
      <c r="E63" s="1">
        <v>76.545000000000002</v>
      </c>
      <c r="F63" s="1">
        <f t="shared" si="0"/>
        <v>3.1744742399999999</v>
      </c>
      <c r="G63" s="1">
        <v>225.88499999999999</v>
      </c>
      <c r="H63" s="1">
        <v>1.7110000000000001</v>
      </c>
      <c r="I63" s="1">
        <v>158.3433125</v>
      </c>
      <c r="J63" s="1">
        <v>105.605875</v>
      </c>
      <c r="K63" s="1">
        <f t="shared" si="31"/>
        <v>2.0521293299999997E-3</v>
      </c>
      <c r="L63" s="1">
        <f t="shared" si="32"/>
        <v>1.3686521399999998E-3</v>
      </c>
      <c r="M63" s="1">
        <f t="shared" si="1"/>
        <v>6.8347718999999993E-4</v>
      </c>
      <c r="N63" s="1">
        <f t="shared" si="2"/>
        <v>0.66694243875945192</v>
      </c>
      <c r="O63" s="1">
        <f t="shared" si="3"/>
        <v>2.1171915914046577</v>
      </c>
      <c r="P63" s="1">
        <f t="shared" si="4"/>
        <v>1.0572826485953422</v>
      </c>
      <c r="Q63" s="1">
        <v>14.8004</v>
      </c>
      <c r="R63" s="1">
        <v>8.6546900000000004</v>
      </c>
      <c r="S63" s="1">
        <v>0.63101015599999999</v>
      </c>
      <c r="T63" s="1">
        <v>0.630162</v>
      </c>
      <c r="U63" s="1">
        <v>0.34359062200000001</v>
      </c>
      <c r="V63" s="1">
        <v>4.2077778000000003E-2</v>
      </c>
      <c r="W63" s="1">
        <v>0.169055556</v>
      </c>
      <c r="X63" s="1">
        <v>2.4022221999999999E-2</v>
      </c>
      <c r="Y63" s="1">
        <v>0.143522222</v>
      </c>
      <c r="Z63" s="1">
        <v>0.601410377</v>
      </c>
      <c r="AA63" s="1">
        <v>8.1686337999999997E-2</v>
      </c>
      <c r="AB63" s="1">
        <v>1.044444444</v>
      </c>
      <c r="AC63" s="1">
        <v>0.57774886700000005</v>
      </c>
      <c r="AD63" s="1">
        <v>0.66113287700000001</v>
      </c>
      <c r="AE63" s="1">
        <f t="shared" si="5"/>
        <v>0.61553045158719621</v>
      </c>
      <c r="AF63" s="1">
        <v>0.84977623300000005</v>
      </c>
      <c r="AG63" s="1">
        <v>0.58602103000000005</v>
      </c>
      <c r="AH63" s="1">
        <v>0.49444781599999998</v>
      </c>
      <c r="AI63" s="1">
        <v>1</v>
      </c>
      <c r="AJ63" s="1">
        <v>0.65556747800000004</v>
      </c>
      <c r="AK63" s="1">
        <v>1</v>
      </c>
      <c r="AL63" s="1">
        <v>1</v>
      </c>
      <c r="AM63" s="1">
        <v>0.63101015599999999</v>
      </c>
      <c r="AN63" s="1">
        <f t="shared" si="6"/>
        <v>0.33886712265090646</v>
      </c>
      <c r="AO63" s="1">
        <f t="shared" si="7"/>
        <v>0.82666124127261953</v>
      </c>
      <c r="AP63" s="1">
        <f t="shared" si="8"/>
        <v>2.6242148156263556</v>
      </c>
      <c r="AQ63" s="1">
        <f t="shared" si="9"/>
        <v>0.55025942437364428</v>
      </c>
      <c r="AR63" s="1">
        <f t="shared" si="10"/>
        <v>2.2754413167930882E-2</v>
      </c>
      <c r="AS63" s="1">
        <f t="shared" si="11"/>
        <v>0.56311111110000001</v>
      </c>
      <c r="AT63" s="1">
        <f t="shared" si="12"/>
        <v>1.3710960589254508</v>
      </c>
      <c r="AU63" s="1">
        <f t="shared" si="13"/>
        <v>0.29431016732026066</v>
      </c>
      <c r="AV63" s="1">
        <f t="shared" si="14"/>
        <v>0.75013427667973942</v>
      </c>
      <c r="AW63" s="1">
        <f t="shared" si="15"/>
        <v>0.76117298520667453</v>
      </c>
      <c r="AX63" s="1">
        <f t="shared" si="33"/>
        <v>0.70536716680634204</v>
      </c>
      <c r="AY63" s="1">
        <f t="shared" si="34"/>
        <v>1.8858227054626597</v>
      </c>
      <c r="AZ63" s="1">
        <f t="shared" si="35"/>
        <v>2.6030720648514487</v>
      </c>
      <c r="BA63" s="1">
        <f t="shared" si="36"/>
        <v>2.2683880479479885</v>
      </c>
      <c r="BB63" s="1">
        <f t="shared" si="37"/>
        <v>1.4069837947746295</v>
      </c>
      <c r="BC63" s="1">
        <f t="shared" si="38"/>
        <v>1.848015274118695</v>
      </c>
      <c r="BD63" s="1">
        <f t="shared" si="39"/>
        <v>1.817600847026954</v>
      </c>
      <c r="BE63" s="1">
        <f t="shared" si="16"/>
        <v>1.0282292419299999</v>
      </c>
      <c r="BF63" s="1">
        <f t="shared" si="17"/>
        <v>1.419303526348576</v>
      </c>
      <c r="BG63" s="1">
        <f t="shared" si="18"/>
        <v>1.2368198326323607</v>
      </c>
      <c r="BH63" s="1">
        <f t="shared" si="19"/>
        <v>0.76714628396309614</v>
      </c>
      <c r="BI63" s="1">
        <f t="shared" si="20"/>
        <v>1.007615052506192</v>
      </c>
      <c r="BJ63" s="1">
        <f t="shared" si="21"/>
        <v>0.99103183754028468</v>
      </c>
      <c r="BK63" s="1">
        <f t="shared" si="22"/>
        <v>0.34359062157655329</v>
      </c>
      <c r="BL63" s="2">
        <f t="shared" si="23"/>
        <v>1.2099999999999997</v>
      </c>
      <c r="BM63" s="2">
        <f t="shared" si="24"/>
        <v>1.6702085457696909</v>
      </c>
      <c r="BN63" s="2">
        <f t="shared" si="25"/>
        <v>1.4554653149876464</v>
      </c>
      <c r="BO63" s="2">
        <f t="shared" si="26"/>
        <v>0.90276269701590506</v>
      </c>
      <c r="BP63" s="2">
        <f t="shared" si="27"/>
        <v>1.1857416262972749</v>
      </c>
      <c r="BQ63" s="2">
        <f t="shared" si="28"/>
        <v>1.1662268242565506</v>
      </c>
      <c r="BR63" s="2">
        <f t="shared" si="29"/>
        <v>0.40433070287640449</v>
      </c>
      <c r="BS63" s="1">
        <f t="shared" si="40"/>
        <v>2.2191991635316302</v>
      </c>
      <c r="BT63" s="1">
        <f t="shared" si="41"/>
        <v>3.0632441385913043</v>
      </c>
      <c r="BU63" s="1">
        <f t="shared" si="42"/>
        <v>2.6693945533635421</v>
      </c>
      <c r="BV63" s="1">
        <f t="shared" si="43"/>
        <v>1.6557109273431863</v>
      </c>
      <c r="BW63" s="1">
        <f t="shared" si="44"/>
        <v>2.1747081200359895</v>
      </c>
      <c r="BX63" s="1">
        <f t="shared" si="45"/>
        <v>2.1389170189076752</v>
      </c>
      <c r="BY63" s="1">
        <f t="shared" si="30"/>
        <v>0.7415622790193992</v>
      </c>
    </row>
    <row r="64" spans="1:77" x14ac:dyDescent="0.25">
      <c r="A64" s="1">
        <v>20040224</v>
      </c>
      <c r="B64" s="1">
        <v>2004</v>
      </c>
      <c r="C64" s="1">
        <v>2</v>
      </c>
      <c r="D64" s="1">
        <v>-5.2949999999999999</v>
      </c>
      <c r="E64" s="1">
        <v>132.00299999999999</v>
      </c>
      <c r="F64" s="1">
        <f t="shared" si="0"/>
        <v>5.4744284160000003</v>
      </c>
      <c r="G64" s="1">
        <v>210.505</v>
      </c>
      <c r="H64" s="1">
        <v>1.2729999999999999</v>
      </c>
      <c r="I64" s="1">
        <v>252.29727080000001</v>
      </c>
      <c r="J64" s="1">
        <v>116.5944375</v>
      </c>
      <c r="K64" s="1">
        <f t="shared" si="31"/>
        <v>3.2697726295679995E-3</v>
      </c>
      <c r="L64" s="1">
        <f t="shared" si="32"/>
        <v>1.5110639099999998E-3</v>
      </c>
      <c r="M64" s="1">
        <f t="shared" si="1"/>
        <v>1.7587087195679997E-3</v>
      </c>
      <c r="N64" s="1">
        <f t="shared" si="2"/>
        <v>0.46213118806356901</v>
      </c>
      <c r="O64" s="1">
        <f t="shared" si="3"/>
        <v>2.5299041078550424</v>
      </c>
      <c r="P64" s="1">
        <f t="shared" si="4"/>
        <v>2.9445243081449579</v>
      </c>
      <c r="Q64" s="1">
        <v>10.449400000000001</v>
      </c>
      <c r="R64" s="1">
        <v>31.742999999999999</v>
      </c>
      <c r="S64" s="1">
        <v>0.247660716</v>
      </c>
      <c r="T64" s="1">
        <v>0.139432</v>
      </c>
      <c r="U64" s="1">
        <v>0.104020004</v>
      </c>
      <c r="V64" s="1">
        <v>0.1086</v>
      </c>
      <c r="W64" s="1">
        <v>0.21701111100000001</v>
      </c>
      <c r="X64" s="1">
        <v>0.1076</v>
      </c>
      <c r="Y64" s="1">
        <v>7.3888888999999999E-2</v>
      </c>
      <c r="Z64" s="1">
        <v>0.33294659599999998</v>
      </c>
      <c r="AA64" s="1">
        <v>0.49199801300000001</v>
      </c>
      <c r="AB64" s="1">
        <v>0.55555555599999995</v>
      </c>
      <c r="AC64" s="1">
        <v>0.24485377899999999</v>
      </c>
      <c r="AD64" s="1">
        <v>0.37292225800000001</v>
      </c>
      <c r="AE64" s="1">
        <f t="shared" si="5"/>
        <v>0.23272978881657594</v>
      </c>
      <c r="AF64" s="1">
        <v>0.41362480499999998</v>
      </c>
      <c r="AG64" s="1">
        <v>7.1726783000000002E-2</v>
      </c>
      <c r="AH64" s="1">
        <v>8.2069174999999994E-2</v>
      </c>
      <c r="AI64" s="1">
        <v>1</v>
      </c>
      <c r="AJ64" s="1">
        <v>0.90424121999999996</v>
      </c>
      <c r="AK64" s="1">
        <v>1</v>
      </c>
      <c r="AL64" s="1">
        <v>0.447456715</v>
      </c>
      <c r="AM64" s="1">
        <v>0.247660716</v>
      </c>
      <c r="AN64" s="1">
        <f t="shared" si="6"/>
        <v>0.62707774162133911</v>
      </c>
      <c r="AO64" s="1">
        <f t="shared" si="7"/>
        <v>0.32904582098928237</v>
      </c>
      <c r="AP64" s="1">
        <f t="shared" si="8"/>
        <v>1.8013377925897767</v>
      </c>
      <c r="AQ64" s="1">
        <f t="shared" si="9"/>
        <v>3.6730906234102236</v>
      </c>
      <c r="AR64" s="1">
        <f t="shared" si="10"/>
        <v>0.1611520548389947</v>
      </c>
      <c r="AS64" s="1">
        <f t="shared" si="11"/>
        <v>0.55088888889999998</v>
      </c>
      <c r="AT64" s="1">
        <f t="shared" si="12"/>
        <v>1.2656232663050462</v>
      </c>
      <c r="AU64" s="1">
        <f t="shared" si="13"/>
        <v>0.22085685839077948</v>
      </c>
      <c r="AV64" s="1">
        <f t="shared" si="14"/>
        <v>0.33469869760922044</v>
      </c>
      <c r="AW64" s="1">
        <f t="shared" si="15"/>
        <v>0.31264664120050856</v>
      </c>
      <c r="AX64" s="1">
        <f t="shared" si="33"/>
        <v>2.3925398467983587</v>
      </c>
      <c r="AY64" s="1">
        <f t="shared" si="34"/>
        <v>0.30018471040534472</v>
      </c>
      <c r="AZ64" s="1">
        <f t="shared" si="35"/>
        <v>0.27855245695043107</v>
      </c>
      <c r="BA64" s="1">
        <f t="shared" si="36"/>
        <v>0.53762853763704077</v>
      </c>
      <c r="BB64" s="1">
        <f t="shared" si="37"/>
        <v>0.56492079881559565</v>
      </c>
      <c r="BC64" s="1">
        <f t="shared" si="38"/>
        <v>0.24341756548013965</v>
      </c>
      <c r="BD64" s="1">
        <f t="shared" si="39"/>
        <v>0.52237048334789515</v>
      </c>
      <c r="BE64" s="1">
        <f t="shared" si="16"/>
        <v>0.22394582775025682</v>
      </c>
      <c r="BF64" s="1">
        <f t="shared" si="17"/>
        <v>0.20780758773289404</v>
      </c>
      <c r="BG64" s="1">
        <f t="shared" si="18"/>
        <v>0.40108527753032258</v>
      </c>
      <c r="BH64" s="1">
        <f t="shared" si="19"/>
        <v>0.42144603478726123</v>
      </c>
      <c r="BI64" s="1">
        <f t="shared" si="20"/>
        <v>0.18159601838745626</v>
      </c>
      <c r="BJ64" s="1">
        <f t="shared" si="21"/>
        <v>0.38970236068213576</v>
      </c>
      <c r="BK64" s="1">
        <f t="shared" si="22"/>
        <v>0.10402000359282074</v>
      </c>
      <c r="BL64" s="2">
        <f t="shared" si="23"/>
        <v>1.21</v>
      </c>
      <c r="BM64" s="2">
        <f t="shared" si="24"/>
        <v>1.1228035980077036</v>
      </c>
      <c r="BN64" s="2">
        <f t="shared" si="25"/>
        <v>2.1671008149029189</v>
      </c>
      <c r="BO64" s="2">
        <f t="shared" si="26"/>
        <v>2.277111867702573</v>
      </c>
      <c r="BP64" s="2">
        <f t="shared" si="27"/>
        <v>0.98118006687699977</v>
      </c>
      <c r="BQ64" s="2">
        <f t="shared" si="28"/>
        <v>2.1055978633870462</v>
      </c>
      <c r="BR64" s="2">
        <f t="shared" si="29"/>
        <v>0.56202969089326438</v>
      </c>
      <c r="BS64" s="1">
        <f t="shared" si="40"/>
        <v>1.6219257274823267</v>
      </c>
      <c r="BT64" s="1">
        <f t="shared" si="41"/>
        <v>1.5050446632383623</v>
      </c>
      <c r="BU64" s="1">
        <f t="shared" si="42"/>
        <v>2.9048566658999668</v>
      </c>
      <c r="BV64" s="1">
        <f t="shared" si="43"/>
        <v>3.0523192748612695</v>
      </c>
      <c r="BW64" s="1">
        <f t="shared" si="44"/>
        <v>1.3152075981492859</v>
      </c>
      <c r="BX64" s="1">
        <f t="shared" si="45"/>
        <v>2.8224159887266675</v>
      </c>
      <c r="BY64" s="1">
        <f t="shared" si="30"/>
        <v>0.75336397956092971</v>
      </c>
    </row>
    <row r="65" spans="1:77" x14ac:dyDescent="0.25">
      <c r="A65" s="1">
        <v>20051111</v>
      </c>
      <c r="B65" s="1">
        <v>2005</v>
      </c>
      <c r="C65" s="1">
        <v>11</v>
      </c>
      <c r="D65" s="1">
        <v>-1.7509999999999999</v>
      </c>
      <c r="E65" s="1">
        <v>87.108999999999995</v>
      </c>
      <c r="F65" s="1">
        <f t="shared" si="0"/>
        <v>3.6125844479999998</v>
      </c>
      <c r="G65" s="1">
        <v>146.78899999999999</v>
      </c>
      <c r="H65" s="1">
        <v>1.5609999999999999</v>
      </c>
      <c r="I65" s="1">
        <v>166.8106042</v>
      </c>
      <c r="J65" s="1">
        <v>83.508833330000002</v>
      </c>
      <c r="K65" s="1">
        <f t="shared" si="31"/>
        <v>2.1618654304319997E-3</v>
      </c>
      <c r="L65" s="1">
        <f t="shared" si="32"/>
        <v>1.0822744799568E-3</v>
      </c>
      <c r="M65" s="1">
        <f t="shared" si="1"/>
        <v>1.0795909504751997E-3</v>
      </c>
      <c r="N65" s="1">
        <f t="shared" si="2"/>
        <v>0.50062065136983658</v>
      </c>
      <c r="O65" s="1">
        <f t="shared" si="3"/>
        <v>1.8085343794863014</v>
      </c>
      <c r="P65" s="1">
        <f t="shared" si="4"/>
        <v>1.8040500685136984</v>
      </c>
      <c r="Q65" s="1">
        <v>10.4861</v>
      </c>
      <c r="R65" s="1">
        <v>2.7178</v>
      </c>
      <c r="S65" s="1">
        <v>0.79416687500000005</v>
      </c>
      <c r="T65" s="1">
        <v>0.40459600000000001</v>
      </c>
      <c r="U65" s="1">
        <v>0.25848664199999999</v>
      </c>
      <c r="V65" s="1">
        <v>7.4766666999999995E-2</v>
      </c>
      <c r="W65" s="1">
        <v>0.21553333299999999</v>
      </c>
      <c r="X65" s="1">
        <v>5.4744444000000003E-2</v>
      </c>
      <c r="Y65" s="1">
        <v>0.103411111</v>
      </c>
      <c r="Z65" s="1">
        <v>0.484900675</v>
      </c>
      <c r="AA65" s="1">
        <v>0.35154154300000001</v>
      </c>
      <c r="AB65" s="1">
        <v>0.93333333299999999</v>
      </c>
      <c r="AC65" s="1">
        <v>0.43327683700000003</v>
      </c>
      <c r="AD65" s="1">
        <v>0.40656997499999997</v>
      </c>
      <c r="AE65" s="1">
        <f t="shared" si="5"/>
        <v>0.27742060698631954</v>
      </c>
      <c r="AF65" s="1">
        <v>0.53585450800000001</v>
      </c>
      <c r="AG65" s="1">
        <v>0.137139382</v>
      </c>
      <c r="AH65" s="1">
        <v>0.189593447</v>
      </c>
      <c r="AI65" s="1">
        <v>1</v>
      </c>
      <c r="AJ65" s="1">
        <v>0.81911608700000005</v>
      </c>
      <c r="AK65" s="1">
        <v>1</v>
      </c>
      <c r="AL65" s="1">
        <v>1</v>
      </c>
      <c r="AM65" s="1">
        <v>0.79416687500000005</v>
      </c>
      <c r="AN65" s="1">
        <f t="shared" si="6"/>
        <v>0.5934300254106234</v>
      </c>
      <c r="AO65" s="1">
        <f t="shared" si="7"/>
        <v>0.37344191981892283</v>
      </c>
      <c r="AP65" s="1">
        <f t="shared" si="8"/>
        <v>1.3490904717691035</v>
      </c>
      <c r="AQ65" s="1">
        <f t="shared" si="9"/>
        <v>2.2634939762308965</v>
      </c>
      <c r="AR65" s="1">
        <f t="shared" si="10"/>
        <v>0.10028278773990826</v>
      </c>
      <c r="AS65" s="1">
        <f t="shared" si="11"/>
        <v>0.56033333332500002</v>
      </c>
      <c r="AT65" s="1">
        <f t="shared" si="12"/>
        <v>0.75310119079268945</v>
      </c>
      <c r="AU65" s="1">
        <f t="shared" si="13"/>
        <v>0.20450973725435334</v>
      </c>
      <c r="AV65" s="1">
        <f t="shared" si="14"/>
        <v>0.72882359574564659</v>
      </c>
      <c r="AW65" s="1">
        <f t="shared" si="15"/>
        <v>0.44694339372235081</v>
      </c>
      <c r="AX65" s="1">
        <f t="shared" si="33"/>
        <v>1.9144385402109978</v>
      </c>
      <c r="AY65" s="1">
        <f t="shared" si="34"/>
        <v>1.0148824423816001</v>
      </c>
      <c r="AZ65" s="1">
        <f t="shared" si="35"/>
        <v>0.9953492835011476</v>
      </c>
      <c r="BA65" s="1">
        <f t="shared" si="36"/>
        <v>1.5312759226326713</v>
      </c>
      <c r="BB65" s="1">
        <f t="shared" si="37"/>
        <v>1.4285266474701561</v>
      </c>
      <c r="BC65" s="1">
        <f t="shared" si="38"/>
        <v>0.84532023889220509</v>
      </c>
      <c r="BD65" s="1">
        <f t="shared" si="39"/>
        <v>1.3730147531404007</v>
      </c>
      <c r="BE65" s="1">
        <f t="shared" si="16"/>
        <v>0.6483839546800001</v>
      </c>
      <c r="BF65" s="1">
        <f t="shared" si="17"/>
        <v>0.63590468981797343</v>
      </c>
      <c r="BG65" s="1">
        <f t="shared" si="18"/>
        <v>0.97829531476860421</v>
      </c>
      <c r="BH65" s="1">
        <f t="shared" si="19"/>
        <v>0.91265127700789839</v>
      </c>
      <c r="BI65" s="1">
        <f t="shared" si="20"/>
        <v>0.54005474582630075</v>
      </c>
      <c r="BJ65" s="1">
        <f t="shared" si="21"/>
        <v>0.87718606441357938</v>
      </c>
      <c r="BK65" s="1">
        <f t="shared" si="22"/>
        <v>0.25848664197214555</v>
      </c>
      <c r="BL65" s="2">
        <f t="shared" si="23"/>
        <v>1.2100000000000002</v>
      </c>
      <c r="BM65" s="2">
        <f t="shared" si="24"/>
        <v>1.1867114679904371</v>
      </c>
      <c r="BN65" s="2">
        <f t="shared" si="25"/>
        <v>1.825673387390079</v>
      </c>
      <c r="BO65" s="2">
        <f t="shared" si="26"/>
        <v>1.7031699153082396</v>
      </c>
      <c r="BP65" s="2">
        <f t="shared" si="27"/>
        <v>1.0078383922568415</v>
      </c>
      <c r="BQ65" s="2">
        <f t="shared" si="28"/>
        <v>1.6369855087858649</v>
      </c>
      <c r="BR65" s="2">
        <f t="shared" si="29"/>
        <v>0.482382135660125</v>
      </c>
      <c r="BS65" s="1">
        <f t="shared" si="40"/>
        <v>1.8939514872600458</v>
      </c>
      <c r="BT65" s="1">
        <f t="shared" si="41"/>
        <v>1.857499132024</v>
      </c>
      <c r="BU65" s="1">
        <f t="shared" si="42"/>
        <v>2.8576337415690292</v>
      </c>
      <c r="BV65" s="1">
        <f t="shared" si="43"/>
        <v>2.6658852844252943</v>
      </c>
      <c r="BW65" s="1">
        <f t="shared" si="44"/>
        <v>1.5775181999443122</v>
      </c>
      <c r="BX65" s="1">
        <f t="shared" si="45"/>
        <v>2.5622901975108525</v>
      </c>
      <c r="BY65" s="1">
        <f t="shared" si="30"/>
        <v>0.75504823410014121</v>
      </c>
    </row>
    <row r="66" spans="1:77" x14ac:dyDescent="0.25">
      <c r="A66" s="1">
        <v>20101112</v>
      </c>
      <c r="B66" s="1">
        <v>2010</v>
      </c>
      <c r="C66" s="1">
        <v>11</v>
      </c>
      <c r="D66" s="1">
        <v>5.2249999999999996</v>
      </c>
      <c r="E66" s="1">
        <v>69.054000000000002</v>
      </c>
      <c r="F66" s="1">
        <f t="shared" ref="F66:F129" si="46">0.0864*E66*0.48</f>
        <v>2.8638074880000004</v>
      </c>
      <c r="G66" s="1">
        <v>144.58199999999999</v>
      </c>
      <c r="H66" s="1">
        <v>2.7949999999999999</v>
      </c>
      <c r="I66" s="1">
        <v>141.7924792</v>
      </c>
      <c r="J66" s="1">
        <v>75.352458330000005</v>
      </c>
      <c r="K66" s="1">
        <f t="shared" si="31"/>
        <v>1.8376305304319998E-3</v>
      </c>
      <c r="L66" s="1">
        <f t="shared" si="32"/>
        <v>9.7656785995680001E-4</v>
      </c>
      <c r="M66" s="1">
        <f t="shared" ref="M66:M129" si="47">K66-L66</f>
        <v>8.6106267047519978E-4</v>
      </c>
      <c r="N66" s="1">
        <f t="shared" ref="N66:N129" si="48">J66/I66</f>
        <v>0.53142775100020967</v>
      </c>
      <c r="O66" s="1">
        <f t="shared" ref="O66:O129" si="49">N66*F66</f>
        <v>1.5219067726454001</v>
      </c>
      <c r="P66" s="1">
        <f t="shared" ref="P66:P129" si="50">F66-O66</f>
        <v>1.3419007153546003</v>
      </c>
      <c r="Q66" s="1">
        <v>5.8355300000000003</v>
      </c>
      <c r="R66" s="1">
        <v>1.09409</v>
      </c>
      <c r="S66" s="1">
        <v>0.84211399799999997</v>
      </c>
      <c r="T66" s="1">
        <v>0.57715499999999997</v>
      </c>
      <c r="U66" s="1">
        <v>0.28778813399999997</v>
      </c>
      <c r="V66" s="1">
        <v>2.2344444000000001E-2</v>
      </c>
      <c r="W66" s="1">
        <v>0.126733333</v>
      </c>
      <c r="X66" s="1">
        <v>1.2622222000000001E-2</v>
      </c>
      <c r="Y66" s="1">
        <v>7.9355555999999994E-2</v>
      </c>
      <c r="Z66" s="1">
        <v>0.70023105500000005</v>
      </c>
      <c r="AA66" s="1">
        <v>0.22989001100000001</v>
      </c>
      <c r="AB66" s="1">
        <v>0.88888888899999996</v>
      </c>
      <c r="AC66" s="1">
        <v>0.70028650800000003</v>
      </c>
      <c r="AD66" s="1">
        <v>0.52238867899999997</v>
      </c>
      <c r="AE66" s="1">
        <f t="shared" ref="AE66:AE129" si="51">(AD66-0.1977)/(0.9506-0.1977)</f>
        <v>0.43125073582149021</v>
      </c>
      <c r="AF66" s="1">
        <v>0.76133690399999998</v>
      </c>
      <c r="AG66" s="1">
        <v>0.40960188199999997</v>
      </c>
      <c r="AH66" s="1">
        <v>0.40124393200000003</v>
      </c>
      <c r="AI66" s="1">
        <v>1</v>
      </c>
      <c r="AJ66" s="1">
        <v>0.74538788499999997</v>
      </c>
      <c r="AK66" s="1">
        <v>1</v>
      </c>
      <c r="AL66" s="1">
        <v>1</v>
      </c>
      <c r="AM66" s="1">
        <v>0.84211399799999997</v>
      </c>
      <c r="AN66" s="1">
        <f t="shared" ref="AN66:AN129" si="52">E66/G66</f>
        <v>0.47761132091131681</v>
      </c>
      <c r="AO66" s="1">
        <f t="shared" ref="AO66:AO129" si="53">0.7527+3.8453*AN66-16.316*AN66*AN66+18.962*AN66*AN66*AN66-7.0802*AN66*AN66*AN66*AN66</f>
        <v>0.56484713694801736</v>
      </c>
      <c r="AP66" s="1">
        <f t="shared" ref="AP66:AP129" si="54">F66*AO66</f>
        <v>1.6176134603670937</v>
      </c>
      <c r="AQ66" s="1">
        <f t="shared" ref="AQ66:AQ129" si="55">F66-AP66</f>
        <v>1.2461940276329067</v>
      </c>
      <c r="AR66" s="1">
        <f t="shared" ref="AR66:AR129" si="56">0.07*0.7*AQ66*(1.1-0.1*AB66)*EXP(-G66/1367)</f>
        <v>5.5545269346845415E-2</v>
      </c>
      <c r="AS66" s="1">
        <f t="shared" ref="AS66:AS129" si="57">0.537+0.025*AB66</f>
        <v>0.55922222222500007</v>
      </c>
      <c r="AT66" s="1">
        <f t="shared" ref="AT66:AT129" si="58">AP66*EXP(-0.5*0.7*AB66/AS66)</f>
        <v>0.92739440199481027</v>
      </c>
      <c r="AU66" s="1">
        <f t="shared" ref="AU66:AU129" si="59">2*G66/1367*(1-EXP(-0.5*0.7*AB66/(G66/1367)))</f>
        <v>0.20036587149540863</v>
      </c>
      <c r="AV66" s="1">
        <f t="shared" ref="AV66:AV129" si="60">AB66-AU66</f>
        <v>0.68852301750459133</v>
      </c>
      <c r="AW66" s="1">
        <f t="shared" ref="AW66:AW129" si="61">(1-0.17)*((AP66-AT66)/AB66+AR66)*AV66</f>
        <v>0.47549029110635382</v>
      </c>
      <c r="AX66" s="1">
        <f t="shared" si="33"/>
        <v>1.1181137564163934</v>
      </c>
      <c r="AY66" s="1">
        <f t="shared" si="34"/>
        <v>1.8474888731462082</v>
      </c>
      <c r="AZ66" s="1">
        <f t="shared" si="35"/>
        <v>2.1478028497663963</v>
      </c>
      <c r="BA66" s="1">
        <f t="shared" si="36"/>
        <v>1.7131271980078346</v>
      </c>
      <c r="BB66" s="1">
        <f t="shared" si="37"/>
        <v>1.3699395562011034</v>
      </c>
      <c r="BC66" s="1">
        <f t="shared" si="38"/>
        <v>1.5773766023562266</v>
      </c>
      <c r="BD66" s="1">
        <f t="shared" si="39"/>
        <v>1.4003525364587062</v>
      </c>
      <c r="BE66" s="1">
        <f t="shared" ref="BE66:BE129" si="62">AY66/AC66/F66</f>
        <v>0.92121765383999998</v>
      </c>
      <c r="BF66" s="1">
        <f t="shared" ref="BF66:BF129" si="63">AZ66/AC66/F66</f>
        <v>1.070963907243019</v>
      </c>
      <c r="BG66" s="1">
        <f t="shared" ref="BG66:BG129" si="64">BA66/AC66/F66</f>
        <v>0.85422058071219376</v>
      </c>
      <c r="BH66" s="1">
        <f t="shared" ref="BH66:BH129" si="65">BB66/AC66/F66</f>
        <v>0.68309613238266964</v>
      </c>
      <c r="BI66" s="1">
        <f t="shared" ref="BI66:BI129" si="66">BC66/AC66/F66</f>
        <v>0.7865309469334576</v>
      </c>
      <c r="BJ66" s="1">
        <f t="shared" ref="BJ66:BJ129" si="67">BD66/AC66/F66</f>
        <v>0.69826102713598903</v>
      </c>
      <c r="BK66" s="1">
        <f t="shared" ref="BK66:BK129" si="68">T66/AC66/F66</f>
        <v>0.28778813379080537</v>
      </c>
      <c r="BL66" s="2">
        <f t="shared" ref="BL66:BL129" si="69">BE66/AF66/AL66</f>
        <v>1.21</v>
      </c>
      <c r="BM66" s="2">
        <f t="shared" ref="BM66:BM129" si="70">BF66/AF66/AL66</f>
        <v>1.406688552224731</v>
      </c>
      <c r="BN66" s="2">
        <f t="shared" ref="BN66:BN129" si="71">BG66/AF66/AL66</f>
        <v>1.1220007544940889</v>
      </c>
      <c r="BO66" s="2">
        <f t="shared" ref="BO66:BO129" si="72">BH66/AF66/AL66</f>
        <v>0.89723239316751902</v>
      </c>
      <c r="BP66" s="2">
        <f t="shared" ref="BP66:BP129" si="73">BI66/AF66/AL66</f>
        <v>1.0330918451490927</v>
      </c>
      <c r="BQ66" s="2">
        <f t="shared" ref="BQ66:BQ129" si="74">BJ66/AF66/AL66</f>
        <v>0.91715116325950363</v>
      </c>
      <c r="BR66" s="2">
        <f t="shared" ref="BR66:BR129" si="75">BK66/AF66/AL66</f>
        <v>0.37800365682891601</v>
      </c>
      <c r="BS66" s="1">
        <f t="shared" si="40"/>
        <v>2.4266377518804845</v>
      </c>
      <c r="BT66" s="1">
        <f t="shared" si="41"/>
        <v>2.821093839641847</v>
      </c>
      <c r="BU66" s="1">
        <f t="shared" si="42"/>
        <v>2.2501565194163171</v>
      </c>
      <c r="BV66" s="1">
        <f t="shared" si="43"/>
        <v>1.799386774768905</v>
      </c>
      <c r="BW66" s="1">
        <f t="shared" si="44"/>
        <v>2.0718509690897982</v>
      </c>
      <c r="BX66" s="1">
        <f t="shared" si="45"/>
        <v>1.8393335842533993</v>
      </c>
      <c r="BY66" s="1">
        <f t="shared" ref="BY66:BY129" si="76">T66/AF66/AL66</f>
        <v>0.75808094546274618</v>
      </c>
    </row>
    <row r="67" spans="1:77" x14ac:dyDescent="0.25">
      <c r="A67" s="1">
        <v>20090314</v>
      </c>
      <c r="B67" s="1">
        <v>2009</v>
      </c>
      <c r="C67" s="1">
        <v>3</v>
      </c>
      <c r="D67" s="1">
        <v>-2.9950000000000001</v>
      </c>
      <c r="E67" s="1">
        <v>76.578000000000003</v>
      </c>
      <c r="F67" s="1">
        <f t="shared" si="46"/>
        <v>3.1758428160000003</v>
      </c>
      <c r="G67" s="1">
        <v>269.76900000000001</v>
      </c>
      <c r="H67" s="1">
        <v>1.4039999999999999</v>
      </c>
      <c r="I67" s="1">
        <v>162.459</v>
      </c>
      <c r="J67" s="1">
        <v>143.6116667</v>
      </c>
      <c r="K67" s="1">
        <f t="shared" ref="K67:K130" si="77">I67*0.0036*0.0036</f>
        <v>2.1054686400000001E-3</v>
      </c>
      <c r="L67" s="1">
        <f t="shared" ref="L67:L130" si="78">J67*0.0036*0.0036</f>
        <v>1.8612072004319999E-3</v>
      </c>
      <c r="M67" s="1">
        <f t="shared" si="47"/>
        <v>2.4426143956800023E-4</v>
      </c>
      <c r="N67" s="1">
        <f t="shared" si="48"/>
        <v>0.88398713952443386</v>
      </c>
      <c r="O67" s="1">
        <f t="shared" si="49"/>
        <v>2.8074042064950633</v>
      </c>
      <c r="P67" s="1">
        <f t="shared" si="50"/>
        <v>0.36843860950493701</v>
      </c>
      <c r="Q67" s="1">
        <v>2.8229799999999998</v>
      </c>
      <c r="R67" s="1">
        <v>11.170500000000001</v>
      </c>
      <c r="S67" s="1">
        <v>0.20173537999999999</v>
      </c>
      <c r="T67" s="1">
        <v>0.11548899999999999</v>
      </c>
      <c r="U67" s="1">
        <v>0.12654934500000001</v>
      </c>
      <c r="V67" s="1">
        <v>0.1103</v>
      </c>
      <c r="W67" s="1">
        <v>0.238322222</v>
      </c>
      <c r="X67" s="1">
        <v>9.8533333000000001E-2</v>
      </c>
      <c r="Y67" s="1">
        <v>8.3677777999999994E-2</v>
      </c>
      <c r="Z67" s="1">
        <v>0.36722335499999997</v>
      </c>
      <c r="AA67" s="1">
        <v>0.480262248</v>
      </c>
      <c r="AB67" s="1">
        <v>0.72222222199999997</v>
      </c>
      <c r="AC67" s="1">
        <v>0.28735695999999999</v>
      </c>
      <c r="AD67" s="1">
        <v>0.71613491500000004</v>
      </c>
      <c r="AE67" s="1">
        <f t="shared" si="51"/>
        <v>0.68858402842342947</v>
      </c>
      <c r="AF67" s="1">
        <v>0.49338040500000002</v>
      </c>
      <c r="AG67" s="1">
        <v>0.109733999</v>
      </c>
      <c r="AH67" s="1">
        <v>0.15185072799999999</v>
      </c>
      <c r="AI67" s="1">
        <v>1</v>
      </c>
      <c r="AJ67" s="1">
        <v>0.89712863499999995</v>
      </c>
      <c r="AK67" s="1">
        <v>1</v>
      </c>
      <c r="AL67" s="1">
        <v>0.30828903000000002</v>
      </c>
      <c r="AM67" s="1">
        <v>0.20173537999999999</v>
      </c>
      <c r="AN67" s="1">
        <f t="shared" si="52"/>
        <v>0.28386508457235637</v>
      </c>
      <c r="AO67" s="1">
        <f t="shared" si="53"/>
        <v>0.91727175169220021</v>
      </c>
      <c r="AP67" s="1">
        <f t="shared" si="54"/>
        <v>2.9131109029314102</v>
      </c>
      <c r="AQ67" s="1">
        <f t="shared" si="55"/>
        <v>0.26273191306859012</v>
      </c>
      <c r="AR67" s="1">
        <f t="shared" si="56"/>
        <v>1.0861824965664122E-2</v>
      </c>
      <c r="AS67" s="1">
        <f t="shared" si="57"/>
        <v>0.55505555555000008</v>
      </c>
      <c r="AT67" s="1">
        <f t="shared" si="58"/>
        <v>1.8474599214897622</v>
      </c>
      <c r="AU67" s="1">
        <f t="shared" si="59"/>
        <v>0.28504851638162704</v>
      </c>
      <c r="AV67" s="1">
        <f t="shared" si="60"/>
        <v>0.43717370561837293</v>
      </c>
      <c r="AW67" s="1">
        <f t="shared" si="61"/>
        <v>0.53933867036141792</v>
      </c>
      <c r="AX67" s="1">
        <f t="shared" ref="AX67:AX130" si="79">(1-0.17)*(AQ67*0.5/(G67/1367)+(AP67-AT67)/AB67+AR67)*AU67</f>
        <v>0.50915386503657989</v>
      </c>
      <c r="AY67" s="1">
        <f t="shared" ref="AY67:AY130" si="80">F67*AC67*1.21*AF67*AL67</f>
        <v>0.16796007455925901</v>
      </c>
      <c r="AZ67" s="1">
        <f t="shared" ref="AZ67:AZ130" si="81">F67*AC67*((2.22-0.79)*AE67+0.79)*AL67*AF67</f>
        <v>0.2463426217359371</v>
      </c>
      <c r="BA67" s="1">
        <f t="shared" ref="BA67:BA130" si="82">(AW67*2.71+AX67*0.86)*AL67*AF67</f>
        <v>0.28891808069587216</v>
      </c>
      <c r="BB67" s="1">
        <f t="shared" ref="BB67:BB130" si="83">(AW67/(0.86*L67+1)+AX67/(0.86*M67+1))*1.13*AL67*AF67</f>
        <v>0.18004549860061841</v>
      </c>
      <c r="BC67" s="1">
        <f t="shared" ref="BC67:BC130" si="84">AC67*(N67*O67*1.85/(0.15*L67+1)+P67*1.09/(0.1*M67+1))*AF67*AL67</f>
        <v>0.21816750230719834</v>
      </c>
      <c r="BD67" s="1">
        <f t="shared" ref="BD67:BD130" si="85">(N67*AW67*2.81/(0.01*L67+1)+AX67*1.01/(0.01*M67+1))*AF67*AL67</f>
        <v>0.28199103676683052</v>
      </c>
      <c r="BE67" s="1">
        <f t="shared" si="62"/>
        <v>0.18404555743893317</v>
      </c>
      <c r="BF67" s="1">
        <f t="shared" si="63"/>
        <v>0.26993477620994222</v>
      </c>
      <c r="BG67" s="1">
        <f t="shared" si="64"/>
        <v>0.31658767332291093</v>
      </c>
      <c r="BH67" s="1">
        <f t="shared" si="65"/>
        <v>0.19728839869400247</v>
      </c>
      <c r="BI67" s="1">
        <f t="shared" si="66"/>
        <v>0.23906133456151515</v>
      </c>
      <c r="BJ67" s="1">
        <f t="shared" si="67"/>
        <v>0.30899722860162904</v>
      </c>
      <c r="BK67" s="1">
        <f t="shared" si="68"/>
        <v>0.12654934477041899</v>
      </c>
      <c r="BL67" s="2">
        <f t="shared" si="69"/>
        <v>1.21</v>
      </c>
      <c r="BM67" s="2">
        <f t="shared" si="70"/>
        <v>1.7746751606455042</v>
      </c>
      <c r="BN67" s="2">
        <f t="shared" si="71"/>
        <v>2.0813927271666217</v>
      </c>
      <c r="BO67" s="2">
        <f t="shared" si="72"/>
        <v>1.2970645189246179</v>
      </c>
      <c r="BP67" s="2">
        <f t="shared" si="73"/>
        <v>1.5716989795606016</v>
      </c>
      <c r="BQ67" s="2">
        <f t="shared" si="74"/>
        <v>2.0314896583799791</v>
      </c>
      <c r="BR67" s="2">
        <f t="shared" si="75"/>
        <v>0.83199349825661617</v>
      </c>
      <c r="BS67" s="1">
        <f t="shared" ref="BS67:BS130" si="86">AY67/AL67/AF67</f>
        <v>1.1042466498227552</v>
      </c>
      <c r="BT67" s="1">
        <f t="shared" ref="BT67:BT130" si="87">AZ67/AL67/AF67</f>
        <v>1.6195695046830232</v>
      </c>
      <c r="BU67" s="1">
        <f t="shared" ref="BU67:BU130" si="88">BA67/AL67/AF67</f>
        <v>1.8994801206109011</v>
      </c>
      <c r="BV67" s="1">
        <f t="shared" ref="BV67:BV130" si="89">BB67/AL67/AF67</f>
        <v>1.1837017765508042</v>
      </c>
      <c r="BW67" s="1">
        <f t="shared" ref="BW67:BW130" si="90">BC67/AL67/AF67</f>
        <v>1.434333332817882</v>
      </c>
      <c r="BX67" s="1">
        <f t="shared" ref="BX67:BX130" si="91">BD67/AL67/AF67</f>
        <v>1.853938553236087</v>
      </c>
      <c r="BY67" s="1">
        <f t="shared" si="76"/>
        <v>0.75927771332577088</v>
      </c>
    </row>
    <row r="68" spans="1:77" x14ac:dyDescent="0.25">
      <c r="A68" s="1">
        <v>20040225</v>
      </c>
      <c r="B68" s="1">
        <v>2004</v>
      </c>
      <c r="C68" s="1">
        <v>2</v>
      </c>
      <c r="D68" s="1">
        <v>-4.7370000000000001</v>
      </c>
      <c r="E68" s="1">
        <v>107.455</v>
      </c>
      <c r="F68" s="1">
        <f t="shared" si="46"/>
        <v>4.45637376</v>
      </c>
      <c r="G68" s="1">
        <v>213.648</v>
      </c>
      <c r="H68" s="1">
        <v>1.224</v>
      </c>
      <c r="I68" s="1">
        <v>208.36147919999999</v>
      </c>
      <c r="J68" s="1">
        <v>124.03170830000001</v>
      </c>
      <c r="K68" s="1">
        <f t="shared" si="77"/>
        <v>2.7003647704319997E-3</v>
      </c>
      <c r="L68" s="1">
        <f t="shared" si="78"/>
        <v>1.6074509395679999E-3</v>
      </c>
      <c r="M68" s="1">
        <f t="shared" si="47"/>
        <v>1.0929138308639998E-3</v>
      </c>
      <c r="N68" s="1">
        <f t="shared" si="48"/>
        <v>0.59527177852747748</v>
      </c>
      <c r="O68" s="1">
        <f t="shared" si="49"/>
        <v>2.6527535338983821</v>
      </c>
      <c r="P68" s="1">
        <f t="shared" si="50"/>
        <v>1.8036202261016179</v>
      </c>
      <c r="Q68" s="1">
        <v>14.0967</v>
      </c>
      <c r="R68" s="1">
        <v>41.366999999999997</v>
      </c>
      <c r="S68" s="1">
        <v>0.25416083</v>
      </c>
      <c r="T68" s="1">
        <v>0.15657199999999999</v>
      </c>
      <c r="U68" s="1">
        <v>0.143491336</v>
      </c>
      <c r="V68" s="1">
        <v>0.1086</v>
      </c>
      <c r="W68" s="1">
        <v>0.21701111100000001</v>
      </c>
      <c r="X68" s="1">
        <v>0.1076</v>
      </c>
      <c r="Y68" s="1">
        <v>7.3888888999999999E-2</v>
      </c>
      <c r="Z68" s="1">
        <v>0.33294659599999998</v>
      </c>
      <c r="AA68" s="1">
        <v>0.49199801300000001</v>
      </c>
      <c r="AB68" s="1">
        <v>0.55555555599999995</v>
      </c>
      <c r="AC68" s="1">
        <v>0.24485377899999999</v>
      </c>
      <c r="AD68" s="1">
        <v>0.49704654399999998</v>
      </c>
      <c r="AE68" s="1">
        <f t="shared" si="51"/>
        <v>0.39759137202815775</v>
      </c>
      <c r="AF68" s="1">
        <v>0.43310690200000002</v>
      </c>
      <c r="AG68" s="1">
        <v>7.9625098000000005E-2</v>
      </c>
      <c r="AH68" s="1">
        <v>9.8998786000000005E-2</v>
      </c>
      <c r="AI68" s="1">
        <v>1</v>
      </c>
      <c r="AJ68" s="1">
        <v>0.90424121999999996</v>
      </c>
      <c r="AK68" s="1">
        <v>1</v>
      </c>
      <c r="AL68" s="1">
        <v>0.46715403</v>
      </c>
      <c r="AM68" s="1">
        <v>0.25416083</v>
      </c>
      <c r="AN68" s="1">
        <f t="shared" si="52"/>
        <v>0.50295345615217557</v>
      </c>
      <c r="AO68" s="1">
        <f t="shared" si="53"/>
        <v>0.51881614686874167</v>
      </c>
      <c r="AP68" s="1">
        <f t="shared" si="54"/>
        <v>2.3120386631701666</v>
      </c>
      <c r="AQ68" s="1">
        <f t="shared" si="55"/>
        <v>2.1443350968298334</v>
      </c>
      <c r="AR68" s="1">
        <f t="shared" si="56"/>
        <v>9.3863842740651043E-2</v>
      </c>
      <c r="AS68" s="1">
        <f t="shared" si="57"/>
        <v>0.55088888889999998</v>
      </c>
      <c r="AT68" s="1">
        <f t="shared" si="58"/>
        <v>1.6244426429859307</v>
      </c>
      <c r="AU68" s="1">
        <f t="shared" si="59"/>
        <v>0.22249650573948693</v>
      </c>
      <c r="AV68" s="1">
        <f t="shared" si="60"/>
        <v>0.33305905026051302</v>
      </c>
      <c r="AW68" s="1">
        <f t="shared" si="61"/>
        <v>0.36808868335293243</v>
      </c>
      <c r="AX68" s="1">
        <f t="shared" si="79"/>
        <v>1.5127722725594439</v>
      </c>
      <c r="AY68" s="1">
        <f t="shared" si="80"/>
        <v>0.26713389363320983</v>
      </c>
      <c r="AZ68" s="1">
        <f t="shared" si="81"/>
        <v>0.29993079645254045</v>
      </c>
      <c r="BA68" s="1">
        <f t="shared" si="82"/>
        <v>0.46505097603518181</v>
      </c>
      <c r="BB68" s="1">
        <f t="shared" si="83"/>
        <v>0.42958071436550038</v>
      </c>
      <c r="BC68" s="1">
        <f t="shared" si="84"/>
        <v>0.24207457838697125</v>
      </c>
      <c r="BD68" s="1">
        <f t="shared" si="85"/>
        <v>0.43370554854063764</v>
      </c>
      <c r="BE68" s="1">
        <f t="shared" si="62"/>
        <v>0.24481643797503921</v>
      </c>
      <c r="BF68" s="1">
        <f t="shared" si="63"/>
        <v>0.27487335368737714</v>
      </c>
      <c r="BG68" s="1">
        <f t="shared" si="64"/>
        <v>0.42619871960565975</v>
      </c>
      <c r="BH68" s="1">
        <f t="shared" si="65"/>
        <v>0.39369178835141316</v>
      </c>
      <c r="BI68" s="1">
        <f t="shared" si="66"/>
        <v>0.22185068019253432</v>
      </c>
      <c r="BJ68" s="1">
        <f t="shared" si="67"/>
        <v>0.39747201704594698</v>
      </c>
      <c r="BK68" s="1">
        <f t="shared" si="68"/>
        <v>0.14349133614343618</v>
      </c>
      <c r="BL68" s="2">
        <f t="shared" si="69"/>
        <v>1.2099999999999997</v>
      </c>
      <c r="BM68" s="2">
        <f t="shared" si="70"/>
        <v>1.3585556620002655</v>
      </c>
      <c r="BN68" s="2">
        <f t="shared" si="71"/>
        <v>2.1064780412148125</v>
      </c>
      <c r="BO68" s="2">
        <f t="shared" si="72"/>
        <v>1.9458132298852373</v>
      </c>
      <c r="BP68" s="2">
        <f t="shared" si="73"/>
        <v>1.0964922341543741</v>
      </c>
      <c r="BQ68" s="2">
        <f t="shared" si="74"/>
        <v>1.9644969292242997</v>
      </c>
      <c r="BR68" s="2">
        <f t="shared" si="75"/>
        <v>0.7092028548804391</v>
      </c>
      <c r="BS68" s="1">
        <f t="shared" si="86"/>
        <v>1.3203035464846511</v>
      </c>
      <c r="BT68" s="1">
        <f t="shared" si="87"/>
        <v>1.4824015360626064</v>
      </c>
      <c r="BU68" s="1">
        <f t="shared" si="88"/>
        <v>2.2985044862875688</v>
      </c>
      <c r="BV68" s="1">
        <f t="shared" si="89"/>
        <v>2.1231934778630022</v>
      </c>
      <c r="BW68" s="1">
        <f t="shared" si="90"/>
        <v>1.1964484177247097</v>
      </c>
      <c r="BX68" s="1">
        <f t="shared" si="91"/>
        <v>2.1435803824074795</v>
      </c>
      <c r="BY68" s="1">
        <f t="shared" si="76"/>
        <v>0.77385375576502735</v>
      </c>
    </row>
    <row r="69" spans="1:77" x14ac:dyDescent="0.25">
      <c r="A69" s="1">
        <v>20130421</v>
      </c>
      <c r="B69" s="1">
        <v>2013</v>
      </c>
      <c r="C69" s="1">
        <v>4</v>
      </c>
      <c r="D69" s="1">
        <v>-0.40500000000000003</v>
      </c>
      <c r="E69" s="1">
        <v>298.541</v>
      </c>
      <c r="F69" s="1">
        <f t="shared" si="46"/>
        <v>12.381092352000001</v>
      </c>
      <c r="G69" s="1">
        <v>392.447</v>
      </c>
      <c r="H69" s="1">
        <v>3.8420000000000001</v>
      </c>
      <c r="I69" s="1">
        <v>556.649</v>
      </c>
      <c r="J69" s="1">
        <v>160.5952083</v>
      </c>
      <c r="K69" s="1">
        <f t="shared" si="77"/>
        <v>7.2141710399999991E-3</v>
      </c>
      <c r="L69" s="1">
        <f t="shared" si="78"/>
        <v>2.0813138995679995E-3</v>
      </c>
      <c r="M69" s="1">
        <f t="shared" si="47"/>
        <v>5.1328571404319996E-3</v>
      </c>
      <c r="N69" s="1">
        <f t="shared" si="48"/>
        <v>0.28850354226810793</v>
      </c>
      <c r="O69" s="1">
        <f t="shared" si="49"/>
        <v>3.5719890007005803</v>
      </c>
      <c r="P69" s="1">
        <f t="shared" si="50"/>
        <v>8.8091033512994201</v>
      </c>
      <c r="Q69" s="1">
        <v>37.867400000000004</v>
      </c>
      <c r="R69" s="1">
        <v>85.257000000000005</v>
      </c>
      <c r="S69" s="1">
        <v>0.307553986</v>
      </c>
      <c r="T69" s="1">
        <v>0.28619299999999998</v>
      </c>
      <c r="U69" s="1">
        <v>8.8988178000000001E-2</v>
      </c>
      <c r="V69" s="1">
        <v>9.8233333000000006E-2</v>
      </c>
      <c r="W69" s="1">
        <v>0.20169999999999999</v>
      </c>
      <c r="X69" s="1">
        <v>0.10073333299999999</v>
      </c>
      <c r="Y69" s="1">
        <v>8.0133333000000001E-2</v>
      </c>
      <c r="Z69" s="1">
        <v>0.34496554899999998</v>
      </c>
      <c r="AA69" s="1">
        <v>0.43134240299999999</v>
      </c>
      <c r="AB69" s="1">
        <v>0.58888888900000003</v>
      </c>
      <c r="AC69" s="1">
        <v>0.25975728100000001</v>
      </c>
      <c r="AD69" s="1">
        <v>0.23928326599999999</v>
      </c>
      <c r="AE69" s="1">
        <f t="shared" si="51"/>
        <v>5.5230795590383859E-2</v>
      </c>
      <c r="AF69" s="1">
        <v>0.58119485000000004</v>
      </c>
      <c r="AG69" s="1">
        <v>0.173300801</v>
      </c>
      <c r="AH69" s="1">
        <v>0.23043082500000001</v>
      </c>
      <c r="AI69" s="1">
        <v>1</v>
      </c>
      <c r="AJ69" s="1">
        <v>0.86748024400000001</v>
      </c>
      <c r="AK69" s="1">
        <v>1</v>
      </c>
      <c r="AL69" s="1">
        <v>0.62895147299999998</v>
      </c>
      <c r="AM69" s="1">
        <v>0.307553986</v>
      </c>
      <c r="AN69" s="1">
        <f t="shared" si="52"/>
        <v>0.76071673372455384</v>
      </c>
      <c r="AO69" s="1">
        <f t="shared" si="53"/>
        <v>0.21238201028117354</v>
      </c>
      <c r="AP69" s="1">
        <f t="shared" si="54"/>
        <v>2.6295212831946233</v>
      </c>
      <c r="AQ69" s="1">
        <f t="shared" si="55"/>
        <v>9.7515710688053776</v>
      </c>
      <c r="AR69" s="1">
        <f t="shared" si="56"/>
        <v>0.37332557863629046</v>
      </c>
      <c r="AS69" s="1">
        <f t="shared" si="57"/>
        <v>0.551722222225</v>
      </c>
      <c r="AT69" s="1">
        <f t="shared" si="58"/>
        <v>1.809814080272703</v>
      </c>
      <c r="AU69" s="1">
        <f t="shared" si="59"/>
        <v>0.29411684023759466</v>
      </c>
      <c r="AV69" s="1">
        <f t="shared" si="60"/>
        <v>0.29477204876240537</v>
      </c>
      <c r="AW69" s="1">
        <f t="shared" si="61"/>
        <v>0.43189511291389626</v>
      </c>
      <c r="AX69" s="1">
        <f t="shared" si="79"/>
        <v>4.5769425757877604</v>
      </c>
      <c r="AY69" s="1">
        <f t="shared" si="80"/>
        <v>1.4224956892220624</v>
      </c>
      <c r="AZ69" s="1">
        <f t="shared" si="81"/>
        <v>1.0215870724298302</v>
      </c>
      <c r="BA69" s="1">
        <f t="shared" si="82"/>
        <v>1.8666860358349517</v>
      </c>
      <c r="BB69" s="1">
        <f t="shared" si="83"/>
        <v>2.0603429587586319</v>
      </c>
      <c r="BC69" s="1">
        <f t="shared" si="84"/>
        <v>1.0922282341450504</v>
      </c>
      <c r="BD69" s="1">
        <f t="shared" si="85"/>
        <v>1.8177018613074221</v>
      </c>
      <c r="BE69" s="1">
        <f t="shared" si="62"/>
        <v>0.44230746197909199</v>
      </c>
      <c r="BF69" s="1">
        <f t="shared" si="63"/>
        <v>0.31764988015127188</v>
      </c>
      <c r="BG69" s="1">
        <f t="shared" si="64"/>
        <v>0.58042296302036789</v>
      </c>
      <c r="BH69" s="1">
        <f t="shared" si="65"/>
        <v>0.64063819089209328</v>
      </c>
      <c r="BI69" s="1">
        <f t="shared" si="66"/>
        <v>0.33961487673175433</v>
      </c>
      <c r="BJ69" s="1">
        <f t="shared" si="67"/>
        <v>0.56519193906959486</v>
      </c>
      <c r="BK69" s="1">
        <f t="shared" si="68"/>
        <v>8.8988177908229382E-2</v>
      </c>
      <c r="BL69" s="2">
        <f t="shared" si="69"/>
        <v>1.21</v>
      </c>
      <c r="BM69" s="2">
        <f t="shared" si="70"/>
        <v>0.86898003769424903</v>
      </c>
      <c r="BN69" s="2">
        <f t="shared" si="71"/>
        <v>1.5878361674301655</v>
      </c>
      <c r="BO69" s="2">
        <f t="shared" si="72"/>
        <v>1.7525641722410632</v>
      </c>
      <c r="BP69" s="2">
        <f t="shared" si="73"/>
        <v>0.92906865963036289</v>
      </c>
      <c r="BQ69" s="2">
        <f t="shared" si="74"/>
        <v>1.5461693619506176</v>
      </c>
      <c r="BR69" s="2">
        <f t="shared" si="75"/>
        <v>0.24344082911729717</v>
      </c>
      <c r="BS69" s="1">
        <f t="shared" si="86"/>
        <v>3.891455451050152</v>
      </c>
      <c r="BT69" s="1">
        <f t="shared" si="87"/>
        <v>2.7947083508587207</v>
      </c>
      <c r="BU69" s="1">
        <f t="shared" si="88"/>
        <v>5.1066063711741325</v>
      </c>
      <c r="BV69" s="1">
        <f t="shared" si="89"/>
        <v>5.6363846292418875</v>
      </c>
      <c r="BW69" s="1">
        <f t="shared" si="90"/>
        <v>2.9879580991061445</v>
      </c>
      <c r="BX69" s="1">
        <f t="shared" si="91"/>
        <v>4.9726026378590644</v>
      </c>
      <c r="BY69" s="1">
        <f t="shared" si="76"/>
        <v>0.7829249103113014</v>
      </c>
    </row>
    <row r="70" spans="1:77" x14ac:dyDescent="0.25">
      <c r="A70" s="1">
        <v>20060329</v>
      </c>
      <c r="B70" s="1">
        <v>2006</v>
      </c>
      <c r="C70" s="1">
        <v>3</v>
      </c>
      <c r="D70" s="1">
        <v>11.971</v>
      </c>
      <c r="E70" s="1">
        <v>69.974000000000004</v>
      </c>
      <c r="F70" s="1">
        <f t="shared" si="46"/>
        <v>2.9019617279999999</v>
      </c>
      <c r="G70" s="1">
        <v>303.81700000000001</v>
      </c>
      <c r="H70" s="1">
        <v>3.706</v>
      </c>
      <c r="I70" s="1">
        <v>148.1015208</v>
      </c>
      <c r="J70" s="1">
        <v>139.74668750000001</v>
      </c>
      <c r="K70" s="1">
        <f t="shared" si="77"/>
        <v>1.919395709568E-3</v>
      </c>
      <c r="L70" s="1">
        <f t="shared" si="78"/>
        <v>1.8111170699999998E-3</v>
      </c>
      <c r="M70" s="1">
        <f t="shared" si="47"/>
        <v>1.0827863956800019E-4</v>
      </c>
      <c r="N70" s="1">
        <f t="shared" si="48"/>
        <v>0.94358712013982238</v>
      </c>
      <c r="O70" s="1">
        <f t="shared" si="49"/>
        <v>2.7382537096795025</v>
      </c>
      <c r="P70" s="1">
        <f t="shared" si="50"/>
        <v>0.16370801832049731</v>
      </c>
      <c r="Q70" s="1">
        <v>15.4648</v>
      </c>
      <c r="R70" s="1">
        <v>5.1543200000000002</v>
      </c>
      <c r="S70" s="1">
        <v>0.750022309</v>
      </c>
      <c r="T70" s="1">
        <v>0.73916700000000002</v>
      </c>
      <c r="U70" s="1">
        <v>0.54268853900000003</v>
      </c>
      <c r="V70" s="1">
        <v>5.0933332999999997E-2</v>
      </c>
      <c r="W70" s="1">
        <v>0.15866666700000001</v>
      </c>
      <c r="X70" s="1">
        <v>2.9166667E-2</v>
      </c>
      <c r="Y70" s="1">
        <v>0.154611111</v>
      </c>
      <c r="Z70" s="1">
        <v>0.51399491399999997</v>
      </c>
      <c r="AA70" s="1">
        <v>1.2945559000000001E-2</v>
      </c>
      <c r="AB70" s="1">
        <v>0.9</v>
      </c>
      <c r="AC70" s="1">
        <v>0.46935369300000002</v>
      </c>
      <c r="AD70" s="1">
        <v>0.76968372399999996</v>
      </c>
      <c r="AE70" s="1">
        <f t="shared" si="51"/>
        <v>0.75970742993757467</v>
      </c>
      <c r="AF70" s="1">
        <v>0.93913020199999997</v>
      </c>
      <c r="AG70" s="1">
        <v>0.79884638799999996</v>
      </c>
      <c r="AH70" s="1">
        <v>0.60591626200000004</v>
      </c>
      <c r="AI70" s="1">
        <v>1</v>
      </c>
      <c r="AJ70" s="1">
        <v>0.61390639899999999</v>
      </c>
      <c r="AK70" s="1">
        <v>1</v>
      </c>
      <c r="AL70" s="1">
        <v>1</v>
      </c>
      <c r="AM70" s="1">
        <v>0.750022309</v>
      </c>
      <c r="AN70" s="1">
        <f t="shared" si="52"/>
        <v>0.23031627591609424</v>
      </c>
      <c r="AO70" s="1">
        <f t="shared" si="53"/>
        <v>0.98458459231033235</v>
      </c>
      <c r="AP70" s="1">
        <f t="shared" si="54"/>
        <v>2.8572268048630676</v>
      </c>
      <c r="AQ70" s="1">
        <f t="shared" si="55"/>
        <v>4.4734923136932281E-2</v>
      </c>
      <c r="AR70" s="1">
        <f t="shared" si="56"/>
        <v>1.7727267721285038E-3</v>
      </c>
      <c r="AS70" s="1">
        <f t="shared" si="57"/>
        <v>0.5595</v>
      </c>
      <c r="AT70" s="1">
        <f t="shared" si="58"/>
        <v>1.6271806014375063</v>
      </c>
      <c r="AU70" s="1">
        <f t="shared" si="59"/>
        <v>0.33677085180932342</v>
      </c>
      <c r="AV70" s="1">
        <f t="shared" si="60"/>
        <v>0.5632291481906766</v>
      </c>
      <c r="AW70" s="1">
        <f t="shared" si="61"/>
        <v>0.63974231084707933</v>
      </c>
      <c r="AX70" s="1">
        <f t="shared" si="79"/>
        <v>0.41065130119369764</v>
      </c>
      <c r="AY70" s="1">
        <f t="shared" si="80"/>
        <v>1.547758143367802</v>
      </c>
      <c r="AZ70" s="1">
        <f t="shared" si="81"/>
        <v>2.4001528428648911</v>
      </c>
      <c r="BA70" s="1">
        <f t="shared" si="82"/>
        <v>1.9598349263330777</v>
      </c>
      <c r="BB70" s="1">
        <f t="shared" si="83"/>
        <v>1.1135993236203874</v>
      </c>
      <c r="BC70" s="1">
        <f t="shared" si="84"/>
        <v>2.1850275064625824</v>
      </c>
      <c r="BD70" s="1">
        <f t="shared" si="85"/>
        <v>1.9824949005182655</v>
      </c>
      <c r="BE70" s="1">
        <f t="shared" si="62"/>
        <v>1.1363475444199997</v>
      </c>
      <c r="BF70" s="1">
        <f t="shared" si="63"/>
        <v>1.7621666543375907</v>
      </c>
      <c r="BG70" s="1">
        <f t="shared" si="64"/>
        <v>1.4388899296380038</v>
      </c>
      <c r="BH70" s="1">
        <f t="shared" si="65"/>
        <v>0.81759276298188899</v>
      </c>
      <c r="BI70" s="1">
        <f t="shared" si="66"/>
        <v>1.604223923549323</v>
      </c>
      <c r="BJ70" s="1">
        <f t="shared" si="67"/>
        <v>1.4555266413440908</v>
      </c>
      <c r="BK70" s="1">
        <f t="shared" si="68"/>
        <v>0.54268853888155322</v>
      </c>
      <c r="BL70" s="2">
        <f t="shared" si="69"/>
        <v>1.2099999999999997</v>
      </c>
      <c r="BM70" s="2">
        <f t="shared" si="70"/>
        <v>1.8763816248107317</v>
      </c>
      <c r="BN70" s="2">
        <f t="shared" si="71"/>
        <v>1.5321516937414008</v>
      </c>
      <c r="BO70" s="2">
        <f t="shared" si="72"/>
        <v>0.87058510230074471</v>
      </c>
      <c r="BP70" s="2">
        <f t="shared" si="73"/>
        <v>1.7082018234882868</v>
      </c>
      <c r="BQ70" s="2">
        <f t="shared" si="74"/>
        <v>1.5498667152268741</v>
      </c>
      <c r="BR70" s="2">
        <f t="shared" si="75"/>
        <v>0.57786293926638432</v>
      </c>
      <c r="BS70" s="1">
        <f t="shared" si="86"/>
        <v>1.6480762093175683</v>
      </c>
      <c r="BT70" s="1">
        <f t="shared" si="87"/>
        <v>2.5557189383894303</v>
      </c>
      <c r="BU70" s="1">
        <f t="shared" si="88"/>
        <v>2.0868617814221651</v>
      </c>
      <c r="BV70" s="1">
        <f t="shared" si="89"/>
        <v>1.1857773514778172</v>
      </c>
      <c r="BW70" s="1">
        <f t="shared" si="90"/>
        <v>2.3266502363668873</v>
      </c>
      <c r="BX70" s="1">
        <f t="shared" si="91"/>
        <v>2.1109904636186596</v>
      </c>
      <c r="BY70" s="1">
        <f t="shared" si="76"/>
        <v>0.78707616731508334</v>
      </c>
    </row>
    <row r="71" spans="1:77" x14ac:dyDescent="0.25">
      <c r="A71" s="1">
        <v>20040313</v>
      </c>
      <c r="B71" s="1">
        <v>2004</v>
      </c>
      <c r="C71" s="1">
        <v>3</v>
      </c>
      <c r="D71" s="1">
        <v>-11.315</v>
      </c>
      <c r="E71" s="1">
        <v>211.57300000000001</v>
      </c>
      <c r="F71" s="1">
        <f t="shared" si="46"/>
        <v>8.7743554560000003</v>
      </c>
      <c r="G71" s="1">
        <v>269.76900000000001</v>
      </c>
      <c r="H71" s="1">
        <v>1.581</v>
      </c>
      <c r="I71" s="1">
        <v>395.58997920000002</v>
      </c>
      <c r="J71" s="1">
        <v>91.375145829999994</v>
      </c>
      <c r="K71" s="1">
        <f t="shared" si="77"/>
        <v>5.1268461304319994E-3</v>
      </c>
      <c r="L71" s="1">
        <f t="shared" si="78"/>
        <v>1.1842218899567999E-3</v>
      </c>
      <c r="M71" s="1">
        <f t="shared" si="47"/>
        <v>3.9426242404751993E-3</v>
      </c>
      <c r="N71" s="1">
        <f t="shared" si="48"/>
        <v>0.23098448048352382</v>
      </c>
      <c r="O71" s="1">
        <f t="shared" si="49"/>
        <v>2.026739936581933</v>
      </c>
      <c r="P71" s="1">
        <f t="shared" si="50"/>
        <v>6.7476155194180674</v>
      </c>
      <c r="Q71" s="1">
        <v>29.055099999999999</v>
      </c>
      <c r="R71" s="1">
        <v>59.539000000000001</v>
      </c>
      <c r="S71" s="1">
        <v>0.32795750499999998</v>
      </c>
      <c r="T71" s="1">
        <v>0.108586</v>
      </c>
      <c r="U71" s="1">
        <v>0.10062579300000001</v>
      </c>
      <c r="V71" s="1">
        <v>0.16489999999999999</v>
      </c>
      <c r="W71" s="1">
        <v>0.26602222199999997</v>
      </c>
      <c r="X71" s="1">
        <v>0.15801111100000001</v>
      </c>
      <c r="Y71" s="1">
        <v>6.6177778000000007E-2</v>
      </c>
      <c r="Z71" s="1">
        <v>0.23466467199999999</v>
      </c>
      <c r="AA71" s="1">
        <v>0.60157870000000002</v>
      </c>
      <c r="AB71" s="1">
        <v>0.56666666700000001</v>
      </c>
      <c r="AC71" s="1">
        <v>0.12298419300000001</v>
      </c>
      <c r="AD71" s="1">
        <v>0.21572530600000001</v>
      </c>
      <c r="AE71" s="1">
        <f t="shared" si="51"/>
        <v>2.3941168813919535E-2</v>
      </c>
      <c r="AF71" s="1">
        <v>0.19919438</v>
      </c>
      <c r="AG71" s="1">
        <v>2.2471722999999999E-2</v>
      </c>
      <c r="AH71" s="1">
        <v>0</v>
      </c>
      <c r="AI71" s="1">
        <v>1</v>
      </c>
      <c r="AJ71" s="1">
        <v>0.97065375799999998</v>
      </c>
      <c r="AK71" s="1">
        <v>1</v>
      </c>
      <c r="AL71" s="1">
        <v>0.69078031799999995</v>
      </c>
      <c r="AM71" s="1">
        <v>0.32795750499999998</v>
      </c>
      <c r="AN71" s="1">
        <f t="shared" si="52"/>
        <v>0.78427469427547269</v>
      </c>
      <c r="AO71" s="1">
        <f t="shared" si="53"/>
        <v>0.20126282605505574</v>
      </c>
      <c r="AP71" s="1">
        <f t="shared" si="54"/>
        <v>1.7659515758861575</v>
      </c>
      <c r="AQ71" s="1">
        <f t="shared" si="55"/>
        <v>7.0084038801138426</v>
      </c>
      <c r="AR71" s="1">
        <f t="shared" si="56"/>
        <v>0.29412568578339188</v>
      </c>
      <c r="AS71" s="1">
        <f t="shared" si="57"/>
        <v>0.55116666667500003</v>
      </c>
      <c r="AT71" s="1">
        <f t="shared" si="58"/>
        <v>1.232256354713269</v>
      </c>
      <c r="AU71" s="1">
        <f t="shared" si="59"/>
        <v>0.25021639189846884</v>
      </c>
      <c r="AV71" s="1">
        <f t="shared" si="60"/>
        <v>0.31645027510153118</v>
      </c>
      <c r="AW71" s="1">
        <f t="shared" si="61"/>
        <v>0.32462445423950337</v>
      </c>
      <c r="AX71" s="1">
        <f t="shared" si="79"/>
        <v>3.9444125091331093</v>
      </c>
      <c r="AY71" s="1">
        <f t="shared" si="80"/>
        <v>0.17966642498509769</v>
      </c>
      <c r="AZ71" s="1">
        <f t="shared" si="81"/>
        <v>0.12238637385092258</v>
      </c>
      <c r="BA71" s="1">
        <f t="shared" si="82"/>
        <v>0.58781526738961332</v>
      </c>
      <c r="BB71" s="1">
        <f t="shared" si="83"/>
        <v>0.66165804411245854</v>
      </c>
      <c r="BC71" s="1">
        <f t="shared" si="84"/>
        <v>0.1390682899800787</v>
      </c>
      <c r="BD71" s="1">
        <f t="shared" si="85"/>
        <v>0.57714756871448114</v>
      </c>
      <c r="BE71" s="1">
        <f t="shared" si="62"/>
        <v>0.16649546416385749</v>
      </c>
      <c r="BF71" s="1">
        <f t="shared" si="63"/>
        <v>0.11341449090073943</v>
      </c>
      <c r="BG71" s="1">
        <f t="shared" si="64"/>
        <v>0.544723789070514</v>
      </c>
      <c r="BH71" s="1">
        <f t="shared" si="65"/>
        <v>0.61315330998204742</v>
      </c>
      <c r="BI71" s="1">
        <f t="shared" si="66"/>
        <v>0.12887349148639013</v>
      </c>
      <c r="BJ71" s="1">
        <f t="shared" si="67"/>
        <v>0.53483811653807711</v>
      </c>
      <c r="BK71" s="1">
        <f t="shared" si="68"/>
        <v>0.10062579290034958</v>
      </c>
      <c r="BL71" s="2">
        <f t="shared" si="69"/>
        <v>1.2099999999999997</v>
      </c>
      <c r="BM71" s="2">
        <f t="shared" si="70"/>
        <v>0.82423587140390486</v>
      </c>
      <c r="BN71" s="2">
        <f t="shared" si="71"/>
        <v>3.9587612076125338</v>
      </c>
      <c r="BO71" s="2">
        <f t="shared" si="72"/>
        <v>4.4560703728728415</v>
      </c>
      <c r="BP71" s="2">
        <f t="shared" si="73"/>
        <v>0.93658362095117376</v>
      </c>
      <c r="BQ71" s="2">
        <f t="shared" si="74"/>
        <v>3.8869174260157178</v>
      </c>
      <c r="BR71" s="2">
        <f t="shared" si="75"/>
        <v>0.73129445310050545</v>
      </c>
      <c r="BS71" s="1">
        <f t="shared" si="86"/>
        <v>1.3057195000700814</v>
      </c>
      <c r="BT71" s="1">
        <f t="shared" si="87"/>
        <v>0.88943871896639237</v>
      </c>
      <c r="BU71" s="1">
        <f t="shared" si="88"/>
        <v>4.2719270288435292</v>
      </c>
      <c r="BV71" s="1">
        <f t="shared" si="89"/>
        <v>4.8085768425988675</v>
      </c>
      <c r="BW71" s="1">
        <f t="shared" si="90"/>
        <v>1.0106739647290852</v>
      </c>
      <c r="BX71" s="1">
        <f t="shared" si="91"/>
        <v>4.1943998994305227</v>
      </c>
      <c r="BY71" s="1">
        <f t="shared" si="76"/>
        <v>0.78914498157555002</v>
      </c>
    </row>
    <row r="72" spans="1:77" x14ac:dyDescent="0.25">
      <c r="A72" s="1">
        <v>20060304</v>
      </c>
      <c r="B72" s="1">
        <v>2006</v>
      </c>
      <c r="C72" s="1">
        <v>3</v>
      </c>
      <c r="D72" s="1">
        <v>3.298</v>
      </c>
      <c r="E72" s="1">
        <v>80.040999999999997</v>
      </c>
      <c r="F72" s="1">
        <f t="shared" si="46"/>
        <v>3.3194603520000001</v>
      </c>
      <c r="G72" s="1">
        <v>215.595</v>
      </c>
      <c r="H72" s="1">
        <v>3.29</v>
      </c>
      <c r="I72" s="1">
        <v>162.57520830000001</v>
      </c>
      <c r="J72" s="1">
        <v>111.2903333</v>
      </c>
      <c r="K72" s="1">
        <f t="shared" si="77"/>
        <v>2.1069746995680001E-3</v>
      </c>
      <c r="L72" s="1">
        <f t="shared" si="78"/>
        <v>1.4423227195679998E-3</v>
      </c>
      <c r="M72" s="1">
        <f t="shared" si="47"/>
        <v>6.6465198000000025E-4</v>
      </c>
      <c r="N72" s="1">
        <f t="shared" si="48"/>
        <v>0.68454676739294695</v>
      </c>
      <c r="O72" s="1">
        <f t="shared" si="49"/>
        <v>2.2723258534506541</v>
      </c>
      <c r="P72" s="1">
        <f t="shared" si="50"/>
        <v>1.047134498549346</v>
      </c>
      <c r="Q72" s="1">
        <v>4.66967</v>
      </c>
      <c r="R72" s="1">
        <v>7.2549400000000004</v>
      </c>
      <c r="S72" s="1">
        <v>0.39159938999999999</v>
      </c>
      <c r="T72" s="1">
        <v>0.49385899999999999</v>
      </c>
      <c r="U72" s="1">
        <v>0.37405352600000003</v>
      </c>
      <c r="V72" s="1">
        <v>6.0477778000000003E-2</v>
      </c>
      <c r="W72" s="1">
        <v>0.16196666700000001</v>
      </c>
      <c r="X72" s="1">
        <v>4.7311111000000003E-2</v>
      </c>
      <c r="Y72" s="1">
        <v>0.122888889</v>
      </c>
      <c r="Z72" s="1">
        <v>0.456243756</v>
      </c>
      <c r="AA72" s="1">
        <v>0.13718453899999999</v>
      </c>
      <c r="AB72" s="1">
        <v>0.88888888899999996</v>
      </c>
      <c r="AC72" s="1">
        <v>0.39774225699999999</v>
      </c>
      <c r="AD72" s="1">
        <v>0.62874370899999998</v>
      </c>
      <c r="AE72" s="1">
        <f t="shared" si="51"/>
        <v>0.57251123522380132</v>
      </c>
      <c r="AF72" s="1">
        <v>0.70176635799999998</v>
      </c>
      <c r="AG72" s="1">
        <v>0.313179235</v>
      </c>
      <c r="AH72" s="1">
        <v>0.34277912599999999</v>
      </c>
      <c r="AI72" s="1">
        <v>1</v>
      </c>
      <c r="AJ72" s="1">
        <v>0.68920275099999995</v>
      </c>
      <c r="AK72" s="1">
        <v>1</v>
      </c>
      <c r="AL72" s="1">
        <v>0.88363451500000001</v>
      </c>
      <c r="AM72" s="1">
        <v>0.39159938999999999</v>
      </c>
      <c r="AN72" s="1">
        <f t="shared" si="52"/>
        <v>0.37125629073030447</v>
      </c>
      <c r="AO72" s="1">
        <f t="shared" si="53"/>
        <v>0.76723072245346668</v>
      </c>
      <c r="AP72" s="1">
        <f t="shared" si="54"/>
        <v>2.5467919640205987</v>
      </c>
      <c r="AQ72" s="1">
        <f t="shared" si="55"/>
        <v>0.77266838797940141</v>
      </c>
      <c r="AR72" s="1">
        <f t="shared" si="56"/>
        <v>3.2695937871944601E-2</v>
      </c>
      <c r="AS72" s="1">
        <f t="shared" si="57"/>
        <v>0.55922222222500007</v>
      </c>
      <c r="AT72" s="1">
        <f t="shared" si="58"/>
        <v>1.4601019763658971</v>
      </c>
      <c r="AU72" s="1">
        <f t="shared" si="59"/>
        <v>0.27155483675954961</v>
      </c>
      <c r="AV72" s="1">
        <f t="shared" si="60"/>
        <v>0.61733405224045035</v>
      </c>
      <c r="AW72" s="1">
        <f t="shared" si="61"/>
        <v>0.64315985455735136</v>
      </c>
      <c r="AX72" s="1">
        <f t="shared" si="79"/>
        <v>0.83502898585614083</v>
      </c>
      <c r="AY72" s="1">
        <f t="shared" si="80"/>
        <v>0.99064900074240236</v>
      </c>
      <c r="AZ72" s="1">
        <f t="shared" si="81"/>
        <v>1.3170646259526495</v>
      </c>
      <c r="BA72" s="1">
        <f t="shared" si="82"/>
        <v>1.526132996583849</v>
      </c>
      <c r="BB72" s="1">
        <f t="shared" si="83"/>
        <v>1.0349018609696676</v>
      </c>
      <c r="BC72" s="1">
        <f t="shared" si="84"/>
        <v>0.99110057919988381</v>
      </c>
      <c r="BD72" s="1">
        <f t="shared" si="85"/>
        <v>1.2901426356414603</v>
      </c>
      <c r="BE72" s="1">
        <f t="shared" si="62"/>
        <v>0.75032702022752207</v>
      </c>
      <c r="BF72" s="1">
        <f t="shared" si="63"/>
        <v>0.99755733412897851</v>
      </c>
      <c r="BG72" s="1">
        <f t="shared" si="64"/>
        <v>1.1559077159917488</v>
      </c>
      <c r="BH72" s="1">
        <f t="shared" si="65"/>
        <v>0.78384455946289744</v>
      </c>
      <c r="BI72" s="1">
        <f t="shared" si="66"/>
        <v>0.75066905006669526</v>
      </c>
      <c r="BJ72" s="1">
        <f t="shared" si="67"/>
        <v>0.97716636138923874</v>
      </c>
      <c r="BK72" s="1">
        <f t="shared" si="68"/>
        <v>0.37405352612766535</v>
      </c>
      <c r="BL72" s="2">
        <f t="shared" si="69"/>
        <v>1.21</v>
      </c>
      <c r="BM72" s="2">
        <f t="shared" si="70"/>
        <v>1.608691066370036</v>
      </c>
      <c r="BN72" s="2">
        <f t="shared" si="71"/>
        <v>1.8640516716643138</v>
      </c>
      <c r="BO72" s="2">
        <f t="shared" si="72"/>
        <v>1.2640513954335622</v>
      </c>
      <c r="BP72" s="2">
        <f t="shared" si="73"/>
        <v>1.210551567642165</v>
      </c>
      <c r="BQ72" s="2">
        <f t="shared" si="74"/>
        <v>1.5758079682675532</v>
      </c>
      <c r="BR72" s="2">
        <f t="shared" si="75"/>
        <v>0.60321000632128574</v>
      </c>
      <c r="BS72" s="1">
        <f t="shared" si="86"/>
        <v>1.5975504794360582</v>
      </c>
      <c r="BT72" s="1">
        <f t="shared" si="87"/>
        <v>2.1239381688793015</v>
      </c>
      <c r="BU72" s="1">
        <f t="shared" si="88"/>
        <v>2.4610881336867032</v>
      </c>
      <c r="BV72" s="1">
        <f t="shared" si="89"/>
        <v>1.6689139775262034</v>
      </c>
      <c r="BW72" s="1">
        <f t="shared" si="90"/>
        <v>1.5982787084866219</v>
      </c>
      <c r="BX72" s="1">
        <f t="shared" si="91"/>
        <v>2.0805229547148683</v>
      </c>
      <c r="BY72" s="1">
        <f t="shared" si="76"/>
        <v>0.79641192958611395</v>
      </c>
    </row>
    <row r="73" spans="1:77" x14ac:dyDescent="0.25">
      <c r="A73" s="1">
        <v>20100329</v>
      </c>
      <c r="B73" s="1">
        <v>2010</v>
      </c>
      <c r="C73" s="1">
        <v>3</v>
      </c>
      <c r="D73" s="1">
        <v>-2.8119999999999998</v>
      </c>
      <c r="E73" s="1">
        <v>232.125</v>
      </c>
      <c r="F73" s="1">
        <f t="shared" si="46"/>
        <v>9.6266879999999997</v>
      </c>
      <c r="G73" s="1">
        <v>320.50900000000001</v>
      </c>
      <c r="H73" s="1">
        <v>1.722</v>
      </c>
      <c r="I73" s="1">
        <v>470.85004170000002</v>
      </c>
      <c r="J73" s="1">
        <v>147.0979792</v>
      </c>
      <c r="K73" s="1">
        <f t="shared" si="77"/>
        <v>6.1022165404320001E-3</v>
      </c>
      <c r="L73" s="1">
        <f t="shared" si="78"/>
        <v>1.9063898104319998E-3</v>
      </c>
      <c r="M73" s="1">
        <f t="shared" si="47"/>
        <v>4.1958267300000003E-3</v>
      </c>
      <c r="N73" s="1">
        <f t="shared" si="48"/>
        <v>0.31240940038765636</v>
      </c>
      <c r="O73" s="1">
        <f t="shared" si="49"/>
        <v>3.0074678257990466</v>
      </c>
      <c r="P73" s="1">
        <f t="shared" si="50"/>
        <v>6.6192201742009527</v>
      </c>
      <c r="Q73" s="1">
        <v>25.932099999999998</v>
      </c>
      <c r="R73" s="1">
        <v>77.215999999999994</v>
      </c>
      <c r="S73" s="1">
        <v>0.25140647300000002</v>
      </c>
      <c r="T73" s="1">
        <v>0.19256000000000001</v>
      </c>
      <c r="U73" s="1">
        <v>3.2661910000000002E-2</v>
      </c>
      <c r="V73" s="1">
        <v>3.4522221999999998E-2</v>
      </c>
      <c r="W73" s="1">
        <v>0.15176666699999999</v>
      </c>
      <c r="X73" s="1">
        <v>2.0211111E-2</v>
      </c>
      <c r="Y73" s="1">
        <v>7.8844444E-2</v>
      </c>
      <c r="Z73" s="1">
        <v>0.62936896399999998</v>
      </c>
      <c r="AA73" s="1">
        <v>0.31621296399999999</v>
      </c>
      <c r="AB73" s="1">
        <v>1.0888888889999999</v>
      </c>
      <c r="AC73" s="1">
        <v>0.61241751499999997</v>
      </c>
      <c r="AD73" s="1">
        <v>0.27576136699999998</v>
      </c>
      <c r="AE73" s="1">
        <f t="shared" si="51"/>
        <v>0.10368092309735688</v>
      </c>
      <c r="AF73" s="1">
        <v>0.49966020799999999</v>
      </c>
      <c r="AG73" s="1">
        <v>0.113432453</v>
      </c>
      <c r="AH73" s="1">
        <v>0.15740291300000001</v>
      </c>
      <c r="AI73" s="1">
        <v>1</v>
      </c>
      <c r="AJ73" s="1">
        <v>0.79770482700000001</v>
      </c>
      <c r="AK73" s="1">
        <v>1</v>
      </c>
      <c r="AL73" s="1">
        <v>0.45880749399999998</v>
      </c>
      <c r="AM73" s="1">
        <v>0.25140647300000002</v>
      </c>
      <c r="AN73" s="1">
        <f t="shared" si="52"/>
        <v>0.72423863292450441</v>
      </c>
      <c r="AO73" s="1">
        <f t="shared" si="53"/>
        <v>0.23485712534712855</v>
      </c>
      <c r="AP73" s="1">
        <f t="shared" si="54"/>
        <v>2.2608962702936983</v>
      </c>
      <c r="AQ73" s="1">
        <f t="shared" si="55"/>
        <v>7.3657917297063014</v>
      </c>
      <c r="AR73" s="1">
        <f t="shared" si="56"/>
        <v>0.2829518143130143</v>
      </c>
      <c r="AS73" s="1">
        <f t="shared" si="57"/>
        <v>0.56422222222500007</v>
      </c>
      <c r="AT73" s="1">
        <f t="shared" si="58"/>
        <v>1.1506172456767081</v>
      </c>
      <c r="AU73" s="1">
        <f t="shared" si="59"/>
        <v>0.37663045049007282</v>
      </c>
      <c r="AV73" s="1">
        <f t="shared" si="60"/>
        <v>0.71225843850992709</v>
      </c>
      <c r="AW73" s="1">
        <f t="shared" si="61"/>
        <v>0.77006143562973561</v>
      </c>
      <c r="AX73" s="1">
        <f t="shared" si="79"/>
        <v>5.3175321244265517</v>
      </c>
      <c r="AY73" s="1">
        <f t="shared" si="80"/>
        <v>1.6353666508316897</v>
      </c>
      <c r="AZ73" s="1">
        <f t="shared" si="81"/>
        <v>1.2681034689430317</v>
      </c>
      <c r="BA73" s="1">
        <f t="shared" si="82"/>
        <v>1.5267778559791105</v>
      </c>
      <c r="BB73" s="1">
        <f t="shared" si="83"/>
        <v>1.5717122677577307</v>
      </c>
      <c r="BC73" s="1">
        <f t="shared" si="84"/>
        <v>1.2564848016958525</v>
      </c>
      <c r="BD73" s="1">
        <f t="shared" si="85"/>
        <v>1.3861433008632251</v>
      </c>
      <c r="BE73" s="1">
        <f t="shared" si="62"/>
        <v>0.27738989593963842</v>
      </c>
      <c r="BF73" s="1">
        <f t="shared" si="63"/>
        <v>0.21509493856433348</v>
      </c>
      <c r="BG73" s="1">
        <f t="shared" si="64"/>
        <v>0.2589711306498797</v>
      </c>
      <c r="BH73" s="1">
        <f t="shared" si="65"/>
        <v>0.26659287822620537</v>
      </c>
      <c r="BI73" s="1">
        <f t="shared" si="66"/>
        <v>0.2131241872976293</v>
      </c>
      <c r="BJ73" s="1">
        <f t="shared" si="67"/>
        <v>0.23511678300907796</v>
      </c>
      <c r="BK73" s="1">
        <f t="shared" si="68"/>
        <v>3.2661909997352703E-2</v>
      </c>
      <c r="BL73" s="2">
        <f t="shared" si="69"/>
        <v>1.2099999999999997</v>
      </c>
      <c r="BM73" s="2">
        <f t="shared" si="70"/>
        <v>0.93826372002922043</v>
      </c>
      <c r="BN73" s="2">
        <f t="shared" si="71"/>
        <v>1.1296556676114193</v>
      </c>
      <c r="BO73" s="2">
        <f t="shared" si="72"/>
        <v>1.1629024249819939</v>
      </c>
      <c r="BP73" s="2">
        <f t="shared" si="73"/>
        <v>0.9296671234421876</v>
      </c>
      <c r="BQ73" s="2">
        <f t="shared" si="74"/>
        <v>1.0256008297536949</v>
      </c>
      <c r="BR73" s="2">
        <f t="shared" si="75"/>
        <v>0.14247422734314999</v>
      </c>
      <c r="BS73" s="1">
        <f t="shared" si="86"/>
        <v>7.1336183345947859</v>
      </c>
      <c r="BT73" s="1">
        <f t="shared" si="87"/>
        <v>5.5315828726326899</v>
      </c>
      <c r="BU73" s="1">
        <f t="shared" si="88"/>
        <v>6.6599441175634171</v>
      </c>
      <c r="BV73" s="1">
        <f t="shared" si="89"/>
        <v>6.8559521158647021</v>
      </c>
      <c r="BW73" s="1">
        <f t="shared" si="90"/>
        <v>5.4809011874852764</v>
      </c>
      <c r="BX73" s="1">
        <f t="shared" si="91"/>
        <v>6.0464833744682513</v>
      </c>
      <c r="BY73" s="1">
        <f t="shared" si="76"/>
        <v>0.8399642647787775</v>
      </c>
    </row>
    <row r="74" spans="1:77" x14ac:dyDescent="0.25">
      <c r="A74" s="1">
        <v>20091116</v>
      </c>
      <c r="B74" s="1">
        <v>2009</v>
      </c>
      <c r="C74" s="1">
        <v>11</v>
      </c>
      <c r="D74" s="1">
        <v>-0.66800000000000004</v>
      </c>
      <c r="E74" s="1">
        <v>42.777999999999999</v>
      </c>
      <c r="F74" s="1">
        <f t="shared" si="46"/>
        <v>1.7740892160000001</v>
      </c>
      <c r="G74" s="1">
        <v>136.22</v>
      </c>
      <c r="H74" s="1">
        <v>1.1299999999999999</v>
      </c>
      <c r="I74" s="1">
        <v>83.708687499999996</v>
      </c>
      <c r="J74" s="1">
        <v>56.547666669999998</v>
      </c>
      <c r="K74" s="1">
        <f t="shared" si="77"/>
        <v>1.0848645899999999E-3</v>
      </c>
      <c r="L74" s="1">
        <f t="shared" si="78"/>
        <v>7.3285776004319988E-4</v>
      </c>
      <c r="M74" s="1">
        <f t="shared" si="47"/>
        <v>3.5200682995679999E-4</v>
      </c>
      <c r="N74" s="1">
        <f t="shared" si="48"/>
        <v>0.67552924742727571</v>
      </c>
      <c r="O74" s="1">
        <f t="shared" si="49"/>
        <v>1.1984491529533257</v>
      </c>
      <c r="P74" s="1">
        <f t="shared" si="50"/>
        <v>0.57564006304667448</v>
      </c>
      <c r="Q74" s="1">
        <v>4.2896900000000002</v>
      </c>
      <c r="R74" s="1">
        <v>3.3369800000000001</v>
      </c>
      <c r="S74" s="1">
        <v>0.56245910700000001</v>
      </c>
      <c r="T74" s="1">
        <v>0.48333100000000001</v>
      </c>
      <c r="U74" s="1">
        <v>0.43280190600000001</v>
      </c>
      <c r="V74" s="1">
        <v>3.5711110999999997E-2</v>
      </c>
      <c r="W74" s="1">
        <v>0.16442222200000001</v>
      </c>
      <c r="X74" s="1">
        <v>1.9311110999999999E-2</v>
      </c>
      <c r="Y74" s="1">
        <v>0.107577778</v>
      </c>
      <c r="Z74" s="1">
        <v>0.64312680499999997</v>
      </c>
      <c r="AA74" s="1">
        <v>0.20898692599999999</v>
      </c>
      <c r="AB74" s="1">
        <v>1.0222222219999999</v>
      </c>
      <c r="AC74" s="1">
        <v>0.62947723799999999</v>
      </c>
      <c r="AD74" s="1">
        <v>0.68596388200000002</v>
      </c>
      <c r="AE74" s="1">
        <f t="shared" si="51"/>
        <v>0.648510933722938</v>
      </c>
      <c r="AF74" s="1">
        <v>0.57239014799999999</v>
      </c>
      <c r="AG74" s="1">
        <v>0.16566356400000001</v>
      </c>
      <c r="AH74" s="1">
        <v>0.22245145599999999</v>
      </c>
      <c r="AI74" s="1">
        <v>1</v>
      </c>
      <c r="AJ74" s="1">
        <v>0.73271934900000002</v>
      </c>
      <c r="AK74" s="1">
        <v>1</v>
      </c>
      <c r="AL74" s="1">
        <v>1</v>
      </c>
      <c r="AM74" s="1">
        <v>0.56245910700000001</v>
      </c>
      <c r="AN74" s="1">
        <f t="shared" si="52"/>
        <v>0.31403611804434001</v>
      </c>
      <c r="AO74" s="1">
        <f t="shared" si="53"/>
        <v>0.8695910242659286</v>
      </c>
      <c r="AP74" s="1">
        <f t="shared" si="54"/>
        <v>1.5427320584805784</v>
      </c>
      <c r="AQ74" s="1">
        <f t="shared" si="55"/>
        <v>0.23135715751942176</v>
      </c>
      <c r="AR74" s="1">
        <f t="shared" si="56"/>
        <v>1.0238489622498325E-2</v>
      </c>
      <c r="AS74" s="1">
        <f t="shared" si="57"/>
        <v>0.56255555555000003</v>
      </c>
      <c r="AT74" s="1">
        <f t="shared" si="58"/>
        <v>0.81674229643924046</v>
      </c>
      <c r="AU74" s="1">
        <f t="shared" si="59"/>
        <v>0.19379956388335751</v>
      </c>
      <c r="AV74" s="1">
        <f t="shared" si="60"/>
        <v>0.8284226581166424</v>
      </c>
      <c r="AW74" s="1">
        <f t="shared" si="61"/>
        <v>0.49537195363763148</v>
      </c>
      <c r="AX74" s="1">
        <f t="shared" si="79"/>
        <v>0.30261520915256646</v>
      </c>
      <c r="AY74" s="1">
        <f t="shared" si="80"/>
        <v>0.77345135911010787</v>
      </c>
      <c r="AZ74" s="1">
        <f t="shared" si="81"/>
        <v>1.0977707867021806</v>
      </c>
      <c r="BA74" s="1">
        <f t="shared" si="82"/>
        <v>0.91737373941869216</v>
      </c>
      <c r="BB74" s="1">
        <f t="shared" si="83"/>
        <v>0.51587774201423542</v>
      </c>
      <c r="BC74" s="1">
        <f t="shared" si="84"/>
        <v>0.76565064839299757</v>
      </c>
      <c r="BD74" s="1">
        <f t="shared" si="85"/>
        <v>0.71317915370896012</v>
      </c>
      <c r="BE74" s="1">
        <f t="shared" si="62"/>
        <v>0.69259207907999998</v>
      </c>
      <c r="BF74" s="1">
        <f t="shared" si="63"/>
        <v>0.98300603206660564</v>
      </c>
      <c r="BG74" s="1">
        <f t="shared" si="64"/>
        <v>0.82146831600167369</v>
      </c>
      <c r="BH74" s="1">
        <f t="shared" si="65"/>
        <v>0.4619460987227656</v>
      </c>
      <c r="BI74" s="1">
        <f t="shared" si="66"/>
        <v>0.68560688163968375</v>
      </c>
      <c r="BJ74" s="1">
        <f t="shared" si="67"/>
        <v>0.6386209384803555</v>
      </c>
      <c r="BK74" s="1">
        <f t="shared" si="68"/>
        <v>0.43280190568022592</v>
      </c>
      <c r="BL74" s="2">
        <f t="shared" si="69"/>
        <v>1.21</v>
      </c>
      <c r="BM74" s="2">
        <f t="shared" si="70"/>
        <v>1.7173706352238014</v>
      </c>
      <c r="BN74" s="2">
        <f t="shared" si="71"/>
        <v>1.4351545337947951</v>
      </c>
      <c r="BO74" s="2">
        <f t="shared" si="72"/>
        <v>0.80704760614217563</v>
      </c>
      <c r="BP74" s="2">
        <f t="shared" si="73"/>
        <v>1.1977964401296504</v>
      </c>
      <c r="BQ74" s="2">
        <f t="shared" si="74"/>
        <v>1.1157091726888975</v>
      </c>
      <c r="BR74" s="2">
        <f t="shared" si="75"/>
        <v>0.75613094878115539</v>
      </c>
      <c r="BS74" s="1">
        <f t="shared" si="86"/>
        <v>1.3512660233804512</v>
      </c>
      <c r="BT74" s="1">
        <f t="shared" si="87"/>
        <v>1.9178715610985335</v>
      </c>
      <c r="BU74" s="1">
        <f t="shared" si="88"/>
        <v>1.6027070742291885</v>
      </c>
      <c r="BV74" s="1">
        <f t="shared" si="89"/>
        <v>0.90126942928136389</v>
      </c>
      <c r="BW74" s="1">
        <f t="shared" si="90"/>
        <v>1.3376377127878127</v>
      </c>
      <c r="BX74" s="1">
        <f t="shared" si="91"/>
        <v>1.2459668570482805</v>
      </c>
      <c r="BY74" s="1">
        <f t="shared" si="76"/>
        <v>0.84440831430942098</v>
      </c>
    </row>
    <row r="75" spans="1:77" x14ac:dyDescent="0.25">
      <c r="A75" s="1">
        <v>20091113</v>
      </c>
      <c r="B75" s="1">
        <v>2009</v>
      </c>
      <c r="C75" s="1">
        <v>11</v>
      </c>
      <c r="D75" s="1">
        <v>6.72</v>
      </c>
      <c r="E75" s="1">
        <v>50.37</v>
      </c>
      <c r="F75" s="1">
        <f t="shared" si="46"/>
        <v>2.0889446400000002</v>
      </c>
      <c r="G75" s="1">
        <v>142.41999999999999</v>
      </c>
      <c r="H75" s="1">
        <v>4.7030000000000003</v>
      </c>
      <c r="I75" s="1">
        <v>101.0513333</v>
      </c>
      <c r="J75" s="1">
        <v>80.3768125</v>
      </c>
      <c r="K75" s="1">
        <f t="shared" si="77"/>
        <v>1.3096252795679999E-3</v>
      </c>
      <c r="L75" s="1">
        <f t="shared" si="78"/>
        <v>1.0416834899999998E-3</v>
      </c>
      <c r="M75" s="1">
        <f t="shared" si="47"/>
        <v>2.6794178956800001E-4</v>
      </c>
      <c r="N75" s="1">
        <f t="shared" si="48"/>
        <v>0.79540575938150437</v>
      </c>
      <c r="O75" s="1">
        <f t="shared" si="49"/>
        <v>1.6615585976851235</v>
      </c>
      <c r="P75" s="1">
        <f t="shared" si="50"/>
        <v>0.42738604231487676</v>
      </c>
      <c r="Q75" s="1">
        <v>9.8408800000000003</v>
      </c>
      <c r="R75" s="1">
        <v>-8.1146700000000003</v>
      </c>
      <c r="S75" s="1">
        <v>5.7008591080000004</v>
      </c>
      <c r="T75" s="1">
        <v>0.69333299999999998</v>
      </c>
      <c r="U75" s="1">
        <v>0.52727224399999995</v>
      </c>
      <c r="V75" s="1">
        <v>3.5711110999999997E-2</v>
      </c>
      <c r="W75" s="1">
        <v>0.16442222200000001</v>
      </c>
      <c r="X75" s="1">
        <v>1.9311110999999999E-2</v>
      </c>
      <c r="Y75" s="1">
        <v>0.107577778</v>
      </c>
      <c r="Z75" s="1">
        <v>0.64312680499999997</v>
      </c>
      <c r="AA75" s="1">
        <v>0.20898692599999999</v>
      </c>
      <c r="AB75" s="1">
        <v>1.0222222219999999</v>
      </c>
      <c r="AC75" s="1">
        <v>0.62947723799999999</v>
      </c>
      <c r="AD75" s="1">
        <v>0.64632776300000006</v>
      </c>
      <c r="AE75" s="1">
        <f t="shared" si="51"/>
        <v>0.59586633417452528</v>
      </c>
      <c r="AF75" s="1">
        <v>0.80554328799999997</v>
      </c>
      <c r="AG75" s="1">
        <v>0.49312292299999999</v>
      </c>
      <c r="AH75" s="1">
        <v>0.44660194199999997</v>
      </c>
      <c r="AI75" s="1">
        <v>1</v>
      </c>
      <c r="AJ75" s="1">
        <v>0.73271934900000002</v>
      </c>
      <c r="AK75" s="1">
        <v>1</v>
      </c>
      <c r="AL75" s="1">
        <v>1</v>
      </c>
      <c r="AM75" s="1">
        <v>1</v>
      </c>
      <c r="AN75" s="1">
        <f t="shared" si="52"/>
        <v>0.35367223704535883</v>
      </c>
      <c r="AO75" s="1">
        <f t="shared" si="53"/>
        <v>0.79988281843056219</v>
      </c>
      <c r="AP75" s="1">
        <f t="shared" si="54"/>
        <v>1.6709109261886164</v>
      </c>
      <c r="AQ75" s="1">
        <f t="shared" si="55"/>
        <v>0.41803371381138388</v>
      </c>
      <c r="AR75" s="1">
        <f t="shared" si="56"/>
        <v>1.841596705732209E-2</v>
      </c>
      <c r="AS75" s="1">
        <f t="shared" si="57"/>
        <v>0.56255555555000003</v>
      </c>
      <c r="AT75" s="1">
        <f t="shared" si="58"/>
        <v>0.88460184612018244</v>
      </c>
      <c r="AU75" s="1">
        <f t="shared" si="59"/>
        <v>0.20164776948759944</v>
      </c>
      <c r="AV75" s="1">
        <f t="shared" si="60"/>
        <v>0.82057445251240047</v>
      </c>
      <c r="AW75" s="1">
        <f t="shared" si="61"/>
        <v>0.53643745069855331</v>
      </c>
      <c r="AX75" s="1">
        <f t="shared" si="79"/>
        <v>0.46760055926360794</v>
      </c>
      <c r="AY75" s="1">
        <f t="shared" si="80"/>
        <v>1.2816847441147368</v>
      </c>
      <c r="AZ75" s="1">
        <f t="shared" si="81"/>
        <v>1.7393720972001836</v>
      </c>
      <c r="BA75" s="1">
        <f t="shared" si="82"/>
        <v>1.4949932661546239</v>
      </c>
      <c r="BB75" s="1">
        <f t="shared" si="83"/>
        <v>0.91340446197342917</v>
      </c>
      <c r="BC75" s="1">
        <f t="shared" si="84"/>
        <v>1.4758006517382221</v>
      </c>
      <c r="BD75" s="1">
        <f t="shared" si="85"/>
        <v>1.3462633261068304</v>
      </c>
      <c r="BE75" s="1">
        <f t="shared" si="62"/>
        <v>0.97470737848</v>
      </c>
      <c r="BF75" s="1">
        <f t="shared" si="63"/>
        <v>1.3227736577564193</v>
      </c>
      <c r="BG75" s="1">
        <f t="shared" si="64"/>
        <v>1.1369262012284505</v>
      </c>
      <c r="BH75" s="1">
        <f t="shared" si="65"/>
        <v>0.69463420916115381</v>
      </c>
      <c r="BI75" s="1">
        <f t="shared" si="66"/>
        <v>1.1223304256526794</v>
      </c>
      <c r="BJ75" s="1">
        <f t="shared" si="67"/>
        <v>1.0238186912646003</v>
      </c>
      <c r="BK75" s="1">
        <f t="shared" si="68"/>
        <v>0.52727224377664617</v>
      </c>
      <c r="BL75" s="2">
        <f t="shared" si="69"/>
        <v>1.21</v>
      </c>
      <c r="BM75" s="2">
        <f t="shared" si="70"/>
        <v>1.6420888578695716</v>
      </c>
      <c r="BN75" s="2">
        <f t="shared" si="71"/>
        <v>1.4113781570338781</v>
      </c>
      <c r="BO75" s="2">
        <f t="shared" si="72"/>
        <v>0.86231766747854011</v>
      </c>
      <c r="BP75" s="2">
        <f t="shared" si="73"/>
        <v>1.3932589872844665</v>
      </c>
      <c r="BQ75" s="2">
        <f t="shared" si="74"/>
        <v>1.2709666960375696</v>
      </c>
      <c r="BR75" s="2">
        <f t="shared" si="75"/>
        <v>0.65455482235567475</v>
      </c>
      <c r="BS75" s="1">
        <f t="shared" si="86"/>
        <v>1.5910811538097465</v>
      </c>
      <c r="BT75" s="1">
        <f t="shared" si="87"/>
        <v>2.1592534170555755</v>
      </c>
      <c r="BU75" s="1">
        <f t="shared" si="88"/>
        <v>1.8558819723597821</v>
      </c>
      <c r="BV75" s="1">
        <f t="shared" si="89"/>
        <v>1.1338986688613923</v>
      </c>
      <c r="BW75" s="1">
        <f t="shared" si="90"/>
        <v>1.8320562950779897</v>
      </c>
      <c r="BX75" s="1">
        <f t="shared" si="91"/>
        <v>1.671248890235717</v>
      </c>
      <c r="BY75" s="1">
        <f t="shared" si="76"/>
        <v>0.8607023487482649</v>
      </c>
    </row>
    <row r="76" spans="1:77" x14ac:dyDescent="0.25">
      <c r="A76" s="1">
        <v>20091108</v>
      </c>
      <c r="B76" s="1">
        <v>2009</v>
      </c>
      <c r="C76" s="1">
        <v>11</v>
      </c>
      <c r="D76" s="1">
        <v>8.1539999999999999</v>
      </c>
      <c r="E76" s="1">
        <v>93.822999999999993</v>
      </c>
      <c r="F76" s="1">
        <f t="shared" si="46"/>
        <v>3.8910274559999998</v>
      </c>
      <c r="G76" s="1">
        <v>153.678</v>
      </c>
      <c r="H76" s="1">
        <v>6.077</v>
      </c>
      <c r="I76" s="1">
        <v>187.22312500000001</v>
      </c>
      <c r="J76" s="1">
        <v>53.745562499999998</v>
      </c>
      <c r="K76" s="1">
        <f t="shared" si="77"/>
        <v>2.4264117000000001E-3</v>
      </c>
      <c r="L76" s="1">
        <f t="shared" si="78"/>
        <v>6.9654248999999986E-4</v>
      </c>
      <c r="M76" s="1">
        <f t="shared" si="47"/>
        <v>1.7298692100000002E-3</v>
      </c>
      <c r="N76" s="1">
        <f t="shared" si="48"/>
        <v>0.28706690212547192</v>
      </c>
      <c r="O76" s="1">
        <f t="shared" si="49"/>
        <v>1.1169851978790759</v>
      </c>
      <c r="P76" s="1">
        <f t="shared" si="50"/>
        <v>2.7740422581209239</v>
      </c>
      <c r="Q76" s="1">
        <v>11.7789</v>
      </c>
      <c r="R76" s="1">
        <v>-6.2711399999999999</v>
      </c>
      <c r="S76" s="1">
        <v>2.1386008099999998</v>
      </c>
      <c r="T76" s="1">
        <v>0.73980900000000005</v>
      </c>
      <c r="U76" s="1">
        <v>0.28508450400000002</v>
      </c>
      <c r="V76" s="1">
        <v>2.7044444000000001E-2</v>
      </c>
      <c r="W76" s="1">
        <v>0.13853333300000001</v>
      </c>
      <c r="X76" s="1">
        <v>1.6466667000000001E-2</v>
      </c>
      <c r="Y76" s="1">
        <v>9.0433333000000005E-2</v>
      </c>
      <c r="Z76" s="1">
        <v>0.67333244199999998</v>
      </c>
      <c r="AA76" s="1">
        <v>0.21007424699999999</v>
      </c>
      <c r="AB76" s="1">
        <v>0.88888888899999996</v>
      </c>
      <c r="AC76" s="1">
        <v>0.66693222799999996</v>
      </c>
      <c r="AD76" s="1">
        <v>0.389483205</v>
      </c>
      <c r="AE76" s="1">
        <f t="shared" si="51"/>
        <v>0.25472599946872093</v>
      </c>
      <c r="AF76" s="1">
        <v>0.84588213000000001</v>
      </c>
      <c r="AG76" s="1">
        <v>0.577498293</v>
      </c>
      <c r="AH76" s="1">
        <v>0.49010922299999998</v>
      </c>
      <c r="AI76" s="1">
        <v>1</v>
      </c>
      <c r="AJ76" s="1">
        <v>0.73337833200000002</v>
      </c>
      <c r="AK76" s="1">
        <v>0.94451755999999998</v>
      </c>
      <c r="AL76" s="1">
        <v>1</v>
      </c>
      <c r="AM76" s="1">
        <v>1</v>
      </c>
      <c r="AN76" s="1">
        <f t="shared" si="52"/>
        <v>0.61051679485677846</v>
      </c>
      <c r="AO76" s="1">
        <f t="shared" si="53"/>
        <v>0.35016777486050066</v>
      </c>
      <c r="AP76" s="1">
        <f t="shared" si="54"/>
        <v>1.3625124261886346</v>
      </c>
      <c r="AQ76" s="1">
        <f t="shared" si="55"/>
        <v>2.5285150298113654</v>
      </c>
      <c r="AR76" s="1">
        <f t="shared" si="56"/>
        <v>0.11195336743240496</v>
      </c>
      <c r="AS76" s="1">
        <f t="shared" si="57"/>
        <v>0.55922222222500007</v>
      </c>
      <c r="AT76" s="1">
        <f t="shared" si="58"/>
        <v>0.78114236043075103</v>
      </c>
      <c r="AU76" s="1">
        <f t="shared" si="59"/>
        <v>0.21071424003442416</v>
      </c>
      <c r="AV76" s="1">
        <f t="shared" si="60"/>
        <v>0.67817464896557578</v>
      </c>
      <c r="AW76" s="1">
        <f t="shared" si="61"/>
        <v>0.4311668901478658</v>
      </c>
      <c r="AX76" s="1">
        <f t="shared" si="79"/>
        <v>2.1007857083392527</v>
      </c>
      <c r="AY76" s="1">
        <f t="shared" si="80"/>
        <v>2.6560804182749242</v>
      </c>
      <c r="AZ76" s="1">
        <f t="shared" si="81"/>
        <v>2.5337211136477289</v>
      </c>
      <c r="BA76" s="1">
        <f t="shared" si="82"/>
        <v>2.5166160528118366</v>
      </c>
      <c r="BB76" s="1">
        <f t="shared" si="83"/>
        <v>2.4169291952267331</v>
      </c>
      <c r="BC76" s="1">
        <f t="shared" si="84"/>
        <v>2.0401341554749703</v>
      </c>
      <c r="BD76" s="1">
        <f t="shared" si="85"/>
        <v>2.0889555380612932</v>
      </c>
      <c r="BE76" s="1">
        <f t="shared" si="62"/>
        <v>1.0235173772999999</v>
      </c>
      <c r="BF76" s="1">
        <f t="shared" si="63"/>
        <v>0.97636636722568237</v>
      </c>
      <c r="BG76" s="1">
        <f t="shared" si="64"/>
        <v>0.96977495271697556</v>
      </c>
      <c r="BH76" s="1">
        <f t="shared" si="65"/>
        <v>0.93136074269352631</v>
      </c>
      <c r="BI76" s="1">
        <f t="shared" si="66"/>
        <v>0.7861632297669976</v>
      </c>
      <c r="BJ76" s="1">
        <f t="shared" si="67"/>
        <v>0.80497649050906772</v>
      </c>
      <c r="BK76" s="1">
        <f t="shared" si="68"/>
        <v>0.28508450353123277</v>
      </c>
      <c r="BL76" s="2">
        <f t="shared" si="69"/>
        <v>1.21</v>
      </c>
      <c r="BM76" s="2">
        <f t="shared" si="70"/>
        <v>1.1542581792402711</v>
      </c>
      <c r="BN76" s="2">
        <f t="shared" si="71"/>
        <v>1.1464658234557756</v>
      </c>
      <c r="BO76" s="2">
        <f t="shared" si="72"/>
        <v>1.1010526285660229</v>
      </c>
      <c r="BP76" s="2">
        <f t="shared" si="73"/>
        <v>0.92940044704218727</v>
      </c>
      <c r="BQ76" s="2">
        <f t="shared" si="74"/>
        <v>0.95164144265474404</v>
      </c>
      <c r="BR76" s="2">
        <f t="shared" si="75"/>
        <v>0.33702627519892492</v>
      </c>
      <c r="BS76" s="1">
        <f t="shared" si="86"/>
        <v>3.1400124486314946</v>
      </c>
      <c r="BT76" s="1">
        <f t="shared" si="87"/>
        <v>2.9953595469001444</v>
      </c>
      <c r="BU76" s="1">
        <f t="shared" si="88"/>
        <v>2.9751379814724737</v>
      </c>
      <c r="BV76" s="1">
        <f t="shared" si="89"/>
        <v>2.8572883969386291</v>
      </c>
      <c r="BW76" s="1">
        <f t="shared" si="90"/>
        <v>2.4118421268397885</v>
      </c>
      <c r="BX76" s="1">
        <f t="shared" si="91"/>
        <v>2.469558658321926</v>
      </c>
      <c r="BY76" s="1">
        <f t="shared" si="76"/>
        <v>0.87460057821531234</v>
      </c>
    </row>
    <row r="77" spans="1:77" x14ac:dyDescent="0.25">
      <c r="A77" s="1">
        <v>20090221</v>
      </c>
      <c r="B77" s="1">
        <v>2009</v>
      </c>
      <c r="C77" s="1">
        <v>2</v>
      </c>
      <c r="D77" s="1">
        <v>-12.955</v>
      </c>
      <c r="E77" s="1">
        <v>135.78700000000001</v>
      </c>
      <c r="F77" s="1">
        <f t="shared" si="46"/>
        <v>5.6313584639999998</v>
      </c>
      <c r="G77" s="1">
        <v>201.22800000000001</v>
      </c>
      <c r="H77" s="1">
        <v>0.871</v>
      </c>
      <c r="I77" s="1">
        <v>275.47735419999998</v>
      </c>
      <c r="J77" s="1">
        <v>76.927854170000003</v>
      </c>
      <c r="K77" s="1">
        <f t="shared" si="77"/>
        <v>3.5701865104319996E-3</v>
      </c>
      <c r="L77" s="1">
        <f t="shared" si="78"/>
        <v>9.969849900432E-4</v>
      </c>
      <c r="M77" s="1">
        <f t="shared" si="47"/>
        <v>2.5732015203887995E-3</v>
      </c>
      <c r="N77" s="1">
        <f t="shared" si="48"/>
        <v>0.27925291497517951</v>
      </c>
      <c r="O77" s="1">
        <f t="shared" si="49"/>
        <v>1.5725732663421494</v>
      </c>
      <c r="P77" s="1">
        <f t="shared" si="50"/>
        <v>4.0587851976578504</v>
      </c>
      <c r="Q77" s="1">
        <v>9.9803300000000004</v>
      </c>
      <c r="R77" s="1">
        <v>34.535800000000002</v>
      </c>
      <c r="S77" s="1">
        <v>0.22419581399999999</v>
      </c>
      <c r="T77" s="1">
        <v>4.62529E-2</v>
      </c>
      <c r="U77" s="1">
        <v>3.4668531000000002E-2</v>
      </c>
      <c r="V77" s="1">
        <v>0.107633333</v>
      </c>
      <c r="W77" s="1">
        <v>0.212011111</v>
      </c>
      <c r="X77" s="1">
        <v>0.108755556</v>
      </c>
      <c r="Y77" s="1">
        <v>6.3322221999999997E-2</v>
      </c>
      <c r="Z77" s="1">
        <v>0.32654338300000002</v>
      </c>
      <c r="AA77" s="1">
        <v>0.540032285</v>
      </c>
      <c r="AB77" s="1">
        <v>0.57777777799999996</v>
      </c>
      <c r="AC77" s="1">
        <v>0.23691379500000001</v>
      </c>
      <c r="AD77" s="1">
        <v>0.32520822199999999</v>
      </c>
      <c r="AE77" s="1">
        <f t="shared" si="51"/>
        <v>0.16935611900650818</v>
      </c>
      <c r="AF77" s="1">
        <v>0.139704415</v>
      </c>
      <c r="AG77" s="1">
        <v>1.6274319999999998E-2</v>
      </c>
      <c r="AH77" s="1">
        <v>0</v>
      </c>
      <c r="AI77" s="1">
        <v>1</v>
      </c>
      <c r="AJ77" s="1">
        <v>0.93335290000000004</v>
      </c>
      <c r="AK77" s="1">
        <v>1</v>
      </c>
      <c r="AL77" s="1">
        <v>0.37635095200000002</v>
      </c>
      <c r="AM77" s="1">
        <v>0.22419581399999999</v>
      </c>
      <c r="AN77" s="1">
        <f t="shared" si="52"/>
        <v>0.67479177848013194</v>
      </c>
      <c r="AO77" s="1">
        <f t="shared" si="53"/>
        <v>0.27639844163500982</v>
      </c>
      <c r="AP77" s="1">
        <f t="shared" si="54"/>
        <v>1.5564987037377225</v>
      </c>
      <c r="AQ77" s="1">
        <f t="shared" si="55"/>
        <v>4.0748597602622771</v>
      </c>
      <c r="AR77" s="1">
        <f t="shared" si="56"/>
        <v>0.17961357158846061</v>
      </c>
      <c r="AS77" s="1">
        <f t="shared" si="57"/>
        <v>0.55144444445000007</v>
      </c>
      <c r="AT77" s="1">
        <f t="shared" si="58"/>
        <v>1.0786661124335051</v>
      </c>
      <c r="AU77" s="1">
        <f t="shared" si="59"/>
        <v>0.21987733990971997</v>
      </c>
      <c r="AV77" s="1">
        <f t="shared" si="60"/>
        <v>0.35790043809027999</v>
      </c>
      <c r="AW77" s="1">
        <f t="shared" si="61"/>
        <v>0.29902730479702183</v>
      </c>
      <c r="AX77" s="1">
        <f t="shared" si="79"/>
        <v>2.7096386092766007</v>
      </c>
      <c r="AY77" s="1">
        <f t="shared" si="80"/>
        <v>8.4877395212226842E-2</v>
      </c>
      <c r="AZ77" s="1">
        <f t="shared" si="81"/>
        <v>7.2403872849032214E-2</v>
      </c>
      <c r="BA77" s="1">
        <f t="shared" si="82"/>
        <v>0.1651289171696079</v>
      </c>
      <c r="BB77" s="1">
        <f t="shared" si="83"/>
        <v>0.17838322218983521</v>
      </c>
      <c r="BC77" s="1">
        <f t="shared" si="84"/>
        <v>6.5212333978348316E-2</v>
      </c>
      <c r="BD77" s="1">
        <f t="shared" si="85"/>
        <v>0.15622516539821382</v>
      </c>
      <c r="BE77" s="1">
        <f t="shared" si="62"/>
        <v>6.3619246396462242E-2</v>
      </c>
      <c r="BF77" s="1">
        <f t="shared" si="63"/>
        <v>5.4269806646671859E-2</v>
      </c>
      <c r="BG77" s="1">
        <f t="shared" si="64"/>
        <v>0.12377120247772352</v>
      </c>
      <c r="BH77" s="1">
        <f t="shared" si="65"/>
        <v>0.13370587230102929</v>
      </c>
      <c r="BI77" s="1">
        <f t="shared" si="66"/>
        <v>4.8879439962588381E-2</v>
      </c>
      <c r="BJ77" s="1">
        <f t="shared" si="67"/>
        <v>0.11709745882217296</v>
      </c>
      <c r="BK77" s="1">
        <f t="shared" si="68"/>
        <v>3.4668531406899739E-2</v>
      </c>
      <c r="BL77" s="2">
        <f t="shared" si="69"/>
        <v>1.2100000000000002</v>
      </c>
      <c r="BM77" s="2">
        <f t="shared" si="70"/>
        <v>1.0321792501793068</v>
      </c>
      <c r="BN77" s="2">
        <f t="shared" si="71"/>
        <v>2.3540542128517505</v>
      </c>
      <c r="BO77" s="2">
        <f t="shared" si="72"/>
        <v>2.5430056884993535</v>
      </c>
      <c r="BP77" s="2">
        <f t="shared" si="73"/>
        <v>0.92965770116416946</v>
      </c>
      <c r="BQ77" s="2">
        <f t="shared" si="74"/>
        <v>2.2271236017455927</v>
      </c>
      <c r="BR77" s="2">
        <f t="shared" si="75"/>
        <v>0.65937472350633497</v>
      </c>
      <c r="BS77" s="1">
        <f t="shared" si="86"/>
        <v>1.6143172707010494</v>
      </c>
      <c r="BT77" s="1">
        <f t="shared" si="87"/>
        <v>1.3770783388625736</v>
      </c>
      <c r="BU77" s="1">
        <f t="shared" si="88"/>
        <v>3.1406531999778053</v>
      </c>
      <c r="BV77" s="1">
        <f t="shared" si="89"/>
        <v>3.3927421507731554</v>
      </c>
      <c r="BW77" s="1">
        <f t="shared" si="90"/>
        <v>1.2402995725864077</v>
      </c>
      <c r="BX77" s="1">
        <f t="shared" si="91"/>
        <v>2.9713091688296158</v>
      </c>
      <c r="BY77" s="1">
        <f t="shared" si="76"/>
        <v>0.87970248266116191</v>
      </c>
    </row>
    <row r="78" spans="1:77" x14ac:dyDescent="0.25">
      <c r="A78" s="1">
        <v>20051108</v>
      </c>
      <c r="B78" s="1">
        <v>2005</v>
      </c>
      <c r="C78" s="1">
        <v>11</v>
      </c>
      <c r="D78" s="1">
        <v>-2.6579999999999999</v>
      </c>
      <c r="E78" s="1">
        <v>98.105999999999995</v>
      </c>
      <c r="F78" s="1">
        <f t="shared" si="46"/>
        <v>4.0686520320000001</v>
      </c>
      <c r="G78" s="1">
        <v>153.678</v>
      </c>
      <c r="H78" s="1">
        <v>0.90900000000000003</v>
      </c>
      <c r="I78" s="1">
        <v>188.03322919999999</v>
      </c>
      <c r="J78" s="1">
        <v>71.963291670000004</v>
      </c>
      <c r="K78" s="1">
        <f t="shared" si="77"/>
        <v>2.4369106504319995E-3</v>
      </c>
      <c r="L78" s="1">
        <f t="shared" si="78"/>
        <v>9.3264426004320002E-4</v>
      </c>
      <c r="M78" s="1">
        <f t="shared" si="47"/>
        <v>1.5042663903887996E-3</v>
      </c>
      <c r="N78" s="1">
        <f t="shared" si="48"/>
        <v>0.38271582090129846</v>
      </c>
      <c r="O78" s="1">
        <f t="shared" si="49"/>
        <v>1.557137502388616</v>
      </c>
      <c r="P78" s="1">
        <f t="shared" si="50"/>
        <v>2.5115145296113841</v>
      </c>
      <c r="Q78" s="1">
        <v>15.802899999999999</v>
      </c>
      <c r="R78" s="1">
        <v>12.0661</v>
      </c>
      <c r="S78" s="1">
        <v>0.56704223300000001</v>
      </c>
      <c r="T78" s="1">
        <v>0.44716</v>
      </c>
      <c r="U78" s="1">
        <v>0.36585205700000001</v>
      </c>
      <c r="V78" s="1">
        <v>8.6555556000000006E-2</v>
      </c>
      <c r="W78" s="1">
        <v>0.191644444</v>
      </c>
      <c r="X78" s="1">
        <v>7.7700000000000005E-2</v>
      </c>
      <c r="Y78" s="1">
        <v>5.8511110999999998E-2</v>
      </c>
      <c r="Z78" s="1">
        <v>0.37774582299999998</v>
      </c>
      <c r="AA78" s="1">
        <v>0.53220218500000005</v>
      </c>
      <c r="AB78" s="1">
        <v>0.688888889</v>
      </c>
      <c r="AC78" s="1">
        <v>0.30040482099999999</v>
      </c>
      <c r="AD78" s="1">
        <v>0.36161324299999997</v>
      </c>
      <c r="AE78" s="1">
        <f t="shared" si="51"/>
        <v>0.21770918183025631</v>
      </c>
      <c r="AF78" s="1">
        <v>0.50493665799999998</v>
      </c>
      <c r="AG78" s="1">
        <v>0.116630762</v>
      </c>
      <c r="AH78" s="1">
        <v>0.16207524300000001</v>
      </c>
      <c r="AI78" s="1">
        <v>1</v>
      </c>
      <c r="AJ78" s="1">
        <v>0.92860738499999995</v>
      </c>
      <c r="AK78" s="1">
        <v>1</v>
      </c>
      <c r="AL78" s="1">
        <v>1</v>
      </c>
      <c r="AM78" s="1">
        <v>0.56704223300000001</v>
      </c>
      <c r="AN78" s="1">
        <f t="shared" si="52"/>
        <v>0.63838675672510048</v>
      </c>
      <c r="AO78" s="1">
        <f t="shared" si="53"/>
        <v>0.3154553628256429</v>
      </c>
      <c r="AP78" s="1">
        <f t="shared" si="54"/>
        <v>1.2834781029658493</v>
      </c>
      <c r="AQ78" s="1">
        <f t="shared" si="55"/>
        <v>2.7851739290341508</v>
      </c>
      <c r="AR78" s="1">
        <f t="shared" si="56"/>
        <v>0.12575652464539272</v>
      </c>
      <c r="AS78" s="1">
        <f t="shared" si="57"/>
        <v>0.55422222222500006</v>
      </c>
      <c r="AT78" s="1">
        <f t="shared" si="58"/>
        <v>0.83071338683024409</v>
      </c>
      <c r="AU78" s="1">
        <f t="shared" si="59"/>
        <v>0.19851131758134782</v>
      </c>
      <c r="AV78" s="1">
        <f t="shared" si="60"/>
        <v>0.49037757141865218</v>
      </c>
      <c r="AW78" s="1">
        <f t="shared" si="61"/>
        <v>0.31868970067389052</v>
      </c>
      <c r="AX78" s="1">
        <f t="shared" si="79"/>
        <v>2.1700074494645309</v>
      </c>
      <c r="AY78" s="1">
        <f t="shared" si="80"/>
        <v>0.74675771555566872</v>
      </c>
      <c r="AZ78" s="1">
        <f t="shared" si="81"/>
        <v>0.6796878441471309</v>
      </c>
      <c r="BA78" s="1">
        <f t="shared" si="82"/>
        <v>1.378404110652911</v>
      </c>
      <c r="BB78" s="1">
        <f t="shared" si="83"/>
        <v>1.4182514672564754</v>
      </c>
      <c r="BC78" s="1">
        <f t="shared" si="84"/>
        <v>0.58239248133839738</v>
      </c>
      <c r="BD78" s="1">
        <f t="shared" si="85"/>
        <v>1.2797116114392817</v>
      </c>
      <c r="BE78" s="1">
        <f t="shared" si="62"/>
        <v>0.61097335618000004</v>
      </c>
      <c r="BF78" s="1">
        <f t="shared" si="63"/>
        <v>0.5560989255856762</v>
      </c>
      <c r="BG78" s="1">
        <f t="shared" si="64"/>
        <v>1.1277662997177773</v>
      </c>
      <c r="BH78" s="1">
        <f t="shared" si="65"/>
        <v>1.1603681365543277</v>
      </c>
      <c r="BI78" s="1">
        <f t="shared" si="66"/>
        <v>0.4764949615184696</v>
      </c>
      <c r="BJ78" s="1">
        <f t="shared" si="67"/>
        <v>1.0470192431848904</v>
      </c>
      <c r="BK78" s="1">
        <f t="shared" si="68"/>
        <v>0.36585205650825614</v>
      </c>
      <c r="BL78" s="2">
        <f t="shared" si="69"/>
        <v>1.2100000000000002</v>
      </c>
      <c r="BM78" s="2">
        <f t="shared" si="70"/>
        <v>1.1013241300172669</v>
      </c>
      <c r="BN78" s="2">
        <f t="shared" si="71"/>
        <v>2.2334807383261475</v>
      </c>
      <c r="BO78" s="2">
        <f t="shared" si="72"/>
        <v>2.2980469295899839</v>
      </c>
      <c r="BP78" s="2">
        <f t="shared" si="73"/>
        <v>0.94367274383645483</v>
      </c>
      <c r="BQ78" s="2">
        <f t="shared" si="74"/>
        <v>2.0735655187563951</v>
      </c>
      <c r="BR78" s="2">
        <f t="shared" si="75"/>
        <v>0.72455039797933651</v>
      </c>
      <c r="BS78" s="1">
        <f t="shared" si="86"/>
        <v>1.478913649314938</v>
      </c>
      <c r="BT78" s="1">
        <f t="shared" si="87"/>
        <v>1.3460853621507729</v>
      </c>
      <c r="BU78" s="1">
        <f t="shared" si="88"/>
        <v>2.7298554953657397</v>
      </c>
      <c r="BV78" s="1">
        <f t="shared" si="89"/>
        <v>2.8087710503610839</v>
      </c>
      <c r="BW78" s="1">
        <f t="shared" si="90"/>
        <v>1.1533971085505885</v>
      </c>
      <c r="BX78" s="1">
        <f t="shared" si="91"/>
        <v>2.5344002879649943</v>
      </c>
      <c r="BY78" s="1">
        <f t="shared" si="76"/>
        <v>0.88557642412248871</v>
      </c>
    </row>
    <row r="79" spans="1:77" x14ac:dyDescent="0.25">
      <c r="A79" s="1">
        <v>20120314</v>
      </c>
      <c r="B79" s="1">
        <v>2012</v>
      </c>
      <c r="C79" s="1">
        <v>3</v>
      </c>
      <c r="D79" s="1">
        <v>3.4180000000000001</v>
      </c>
      <c r="E79" s="1">
        <v>108.61799999999999</v>
      </c>
      <c r="F79" s="1">
        <f t="shared" si="46"/>
        <v>4.5046056959999996</v>
      </c>
      <c r="G79" s="1">
        <v>273.16199999999998</v>
      </c>
      <c r="H79" s="1">
        <v>1.4850000000000001</v>
      </c>
      <c r="I79" s="1">
        <v>224.0109583</v>
      </c>
      <c r="J79" s="1">
        <v>140.34839579999999</v>
      </c>
      <c r="K79" s="1">
        <f t="shared" si="77"/>
        <v>2.9031820195679998E-3</v>
      </c>
      <c r="L79" s="1">
        <f t="shared" si="78"/>
        <v>1.8189152095679996E-3</v>
      </c>
      <c r="M79" s="1">
        <f t="shared" si="47"/>
        <v>1.0842668100000002E-3</v>
      </c>
      <c r="N79" s="1">
        <f t="shared" si="48"/>
        <v>0.62652468818977414</v>
      </c>
      <c r="O79" s="1">
        <f t="shared" si="49"/>
        <v>2.8222466791042802</v>
      </c>
      <c r="P79" s="1">
        <f t="shared" si="50"/>
        <v>1.6823590168957194</v>
      </c>
      <c r="Q79" s="1">
        <v>14.728199999999999</v>
      </c>
      <c r="R79" s="1">
        <v>9.2823100000000007</v>
      </c>
      <c r="S79" s="1">
        <v>0.61340637899999995</v>
      </c>
      <c r="T79" s="1">
        <v>0.62536099999999994</v>
      </c>
      <c r="U79" s="1">
        <v>0.29524914899999999</v>
      </c>
      <c r="V79" s="1">
        <v>5.4733333000000002E-2</v>
      </c>
      <c r="W79" s="1">
        <v>0.170822222</v>
      </c>
      <c r="X79" s="1">
        <v>3.6844443999999997E-2</v>
      </c>
      <c r="Y79" s="1">
        <v>7.8344443999999999E-2</v>
      </c>
      <c r="Z79" s="1">
        <v>0.51467980499999999</v>
      </c>
      <c r="AA79" s="1">
        <v>0.371148274</v>
      </c>
      <c r="AB79" s="1">
        <v>0.92222222200000004</v>
      </c>
      <c r="AC79" s="1">
        <v>0.470202958</v>
      </c>
      <c r="AD79" s="1">
        <v>0.60236782600000005</v>
      </c>
      <c r="AE79" s="1">
        <f t="shared" si="51"/>
        <v>0.53747884978084748</v>
      </c>
      <c r="AF79" s="1">
        <v>0.70554948900000003</v>
      </c>
      <c r="AG79" s="1">
        <v>0.31874143599999999</v>
      </c>
      <c r="AH79" s="1">
        <v>0.34641990299999997</v>
      </c>
      <c r="AI79" s="1">
        <v>1</v>
      </c>
      <c r="AJ79" s="1">
        <v>0.83099895400000001</v>
      </c>
      <c r="AK79" s="1">
        <v>1</v>
      </c>
      <c r="AL79" s="1">
        <v>1</v>
      </c>
      <c r="AM79" s="1">
        <v>0.61340637899999995</v>
      </c>
      <c r="AN79" s="1">
        <f t="shared" si="52"/>
        <v>0.39763217431414327</v>
      </c>
      <c r="AO79" s="1">
        <f t="shared" si="53"/>
        <v>0.71711489977535847</v>
      </c>
      <c r="AP79" s="1">
        <f t="shared" si="54"/>
        <v>3.2303198622145488</v>
      </c>
      <c r="AQ79" s="1">
        <f t="shared" si="55"/>
        <v>1.2742858337854508</v>
      </c>
      <c r="AR79" s="1">
        <f t="shared" si="56"/>
        <v>5.1528135563670217E-2</v>
      </c>
      <c r="AS79" s="1">
        <f t="shared" si="57"/>
        <v>0.56005555555000008</v>
      </c>
      <c r="AT79" s="1">
        <f t="shared" si="58"/>
        <v>1.8152976484186438</v>
      </c>
      <c r="AU79" s="1">
        <f t="shared" si="59"/>
        <v>0.32018822726654994</v>
      </c>
      <c r="AV79" s="1">
        <f t="shared" si="60"/>
        <v>0.6020339947334501</v>
      </c>
      <c r="AW79" s="1">
        <f t="shared" si="61"/>
        <v>0.79245033070654181</v>
      </c>
      <c r="AX79" s="1">
        <f t="shared" si="79"/>
        <v>1.2688211695938791</v>
      </c>
      <c r="AY79" s="1">
        <f t="shared" si="80"/>
        <v>1.8082354970590135</v>
      </c>
      <c r="AZ79" s="1">
        <f t="shared" si="81"/>
        <v>2.3291788114532523</v>
      </c>
      <c r="BA79" s="1">
        <f t="shared" si="82"/>
        <v>2.2850818990979946</v>
      </c>
      <c r="BB79" s="1">
        <f t="shared" si="83"/>
        <v>1.641462672110132</v>
      </c>
      <c r="BC79" s="1">
        <f t="shared" si="84"/>
        <v>1.6932141913012222</v>
      </c>
      <c r="BD79" s="1">
        <f t="shared" si="85"/>
        <v>1.8884781065569964</v>
      </c>
      <c r="BE79" s="1">
        <f t="shared" si="62"/>
        <v>0.85371488168999987</v>
      </c>
      <c r="BF79" s="1">
        <f t="shared" si="63"/>
        <v>1.0996657330799942</v>
      </c>
      <c r="BG79" s="1">
        <f t="shared" si="64"/>
        <v>1.0788464369343913</v>
      </c>
      <c r="BH79" s="1">
        <f t="shared" si="65"/>
        <v>0.77497710513826856</v>
      </c>
      <c r="BI79" s="1">
        <f t="shared" si="66"/>
        <v>0.79941033972267805</v>
      </c>
      <c r="BJ79" s="1">
        <f t="shared" si="67"/>
        <v>0.8915994990340822</v>
      </c>
      <c r="BK79" s="1">
        <f t="shared" si="68"/>
        <v>0.29524914923795254</v>
      </c>
      <c r="BL79" s="2">
        <f t="shared" si="69"/>
        <v>1.2099999999999997</v>
      </c>
      <c r="BM79" s="2">
        <f t="shared" si="70"/>
        <v>1.5585947551866119</v>
      </c>
      <c r="BN79" s="2">
        <f t="shared" si="71"/>
        <v>1.5290868376412237</v>
      </c>
      <c r="BO79" s="2">
        <f t="shared" si="72"/>
        <v>1.098402191796171</v>
      </c>
      <c r="BP79" s="2">
        <f t="shared" si="73"/>
        <v>1.1330322708555998</v>
      </c>
      <c r="BQ79" s="2">
        <f t="shared" si="74"/>
        <v>1.2636951949292421</v>
      </c>
      <c r="BR79" s="2">
        <f t="shared" si="75"/>
        <v>0.41846695921560295</v>
      </c>
      <c r="BS79" s="1">
        <f t="shared" si="86"/>
        <v>2.5628754966882465</v>
      </c>
      <c r="BT79" s="1">
        <f t="shared" si="87"/>
        <v>3.3012267002765161</v>
      </c>
      <c r="BU79" s="1">
        <f t="shared" si="88"/>
        <v>3.2387266020654639</v>
      </c>
      <c r="BV79" s="1">
        <f t="shared" si="89"/>
        <v>2.3265025312917942</v>
      </c>
      <c r="BW79" s="1">
        <f t="shared" si="90"/>
        <v>2.3998517718453369</v>
      </c>
      <c r="BX79" s="1">
        <f t="shared" si="91"/>
        <v>2.6766061573279609</v>
      </c>
      <c r="BY79" s="1">
        <f t="shared" si="76"/>
        <v>0.88634604623744528</v>
      </c>
    </row>
    <row r="80" spans="1:77" x14ac:dyDescent="0.25">
      <c r="A80" s="1">
        <v>20040222</v>
      </c>
      <c r="B80" s="1">
        <v>2004</v>
      </c>
      <c r="C80" s="1">
        <v>2</v>
      </c>
      <c r="D80" s="1">
        <v>-11.175000000000001</v>
      </c>
      <c r="E80" s="1">
        <v>156.74299999999999</v>
      </c>
      <c r="F80" s="1">
        <f t="shared" si="46"/>
        <v>6.5004456959999999</v>
      </c>
      <c r="G80" s="1">
        <v>204.29300000000001</v>
      </c>
      <c r="H80" s="1">
        <v>0.624</v>
      </c>
      <c r="I80" s="1">
        <v>290.65562499999999</v>
      </c>
      <c r="J80" s="1">
        <v>89.717291669999994</v>
      </c>
      <c r="K80" s="1">
        <f t="shared" si="77"/>
        <v>3.7668968999999999E-3</v>
      </c>
      <c r="L80" s="1">
        <f t="shared" si="78"/>
        <v>1.1627361000432E-3</v>
      </c>
      <c r="M80" s="1">
        <f t="shared" si="47"/>
        <v>2.6041607999567999E-3</v>
      </c>
      <c r="N80" s="1">
        <f t="shared" si="48"/>
        <v>0.30867213276880501</v>
      </c>
      <c r="O80" s="1">
        <f t="shared" si="49"/>
        <v>2.0065064369321188</v>
      </c>
      <c r="P80" s="1">
        <f t="shared" si="50"/>
        <v>4.4939392590678811</v>
      </c>
      <c r="Q80" s="1">
        <v>19.724399999999999</v>
      </c>
      <c r="R80" s="1">
        <v>47.410200000000003</v>
      </c>
      <c r="S80" s="1">
        <v>0.29380379099999998</v>
      </c>
      <c r="T80" s="1">
        <v>0.107548</v>
      </c>
      <c r="U80" s="1">
        <v>6.7569763000000005E-2</v>
      </c>
      <c r="V80" s="1">
        <v>0.1086</v>
      </c>
      <c r="W80" s="1">
        <v>0.21701111100000001</v>
      </c>
      <c r="X80" s="1">
        <v>0.1076</v>
      </c>
      <c r="Y80" s="1">
        <v>7.3888888999999999E-2</v>
      </c>
      <c r="Z80" s="1">
        <v>0.33294659599999998</v>
      </c>
      <c r="AA80" s="1">
        <v>0.49199801300000001</v>
      </c>
      <c r="AB80" s="1">
        <v>0.55555555599999995</v>
      </c>
      <c r="AC80" s="1">
        <v>0.24485377899999999</v>
      </c>
      <c r="AD80" s="1">
        <v>0.23275393699999999</v>
      </c>
      <c r="AE80" s="1">
        <f t="shared" si="51"/>
        <v>4.6558556249169887E-2</v>
      </c>
      <c r="AF80" s="1">
        <v>0.20425473</v>
      </c>
      <c r="AG80" s="1">
        <v>2.3097355E-2</v>
      </c>
      <c r="AH80" s="1">
        <v>0</v>
      </c>
      <c r="AI80" s="1">
        <v>1</v>
      </c>
      <c r="AJ80" s="1">
        <v>0.90424121999999996</v>
      </c>
      <c r="AK80" s="1">
        <v>1</v>
      </c>
      <c r="AL80" s="1">
        <v>0.58728421500000005</v>
      </c>
      <c r="AM80" s="1">
        <v>0.29380379099999998</v>
      </c>
      <c r="AN80" s="1">
        <f t="shared" si="52"/>
        <v>0.7672460632522895</v>
      </c>
      <c r="AO80" s="1">
        <f t="shared" si="53"/>
        <v>0.20904541307033497</v>
      </c>
      <c r="AP80" s="1">
        <f t="shared" si="54"/>
        <v>1.3588883556616012</v>
      </c>
      <c r="AQ80" s="1">
        <f t="shared" si="55"/>
        <v>5.141557340338399</v>
      </c>
      <c r="AR80" s="1">
        <f t="shared" si="56"/>
        <v>0.22660653679409334</v>
      </c>
      <c r="AS80" s="1">
        <f t="shared" si="57"/>
        <v>0.55088888889999998</v>
      </c>
      <c r="AT80" s="1">
        <f t="shared" si="58"/>
        <v>0.95475747320202531</v>
      </c>
      <c r="AU80" s="1">
        <f t="shared" si="59"/>
        <v>0.217524293479327</v>
      </c>
      <c r="AV80" s="1">
        <f t="shared" si="60"/>
        <v>0.33803126252067295</v>
      </c>
      <c r="AW80" s="1">
        <f t="shared" si="61"/>
        <v>0.26767173302849695</v>
      </c>
      <c r="AX80" s="1">
        <f t="shared" si="79"/>
        <v>3.2779911243854603</v>
      </c>
      <c r="AY80" s="1">
        <f t="shared" si="80"/>
        <v>0.23102329118464457</v>
      </c>
      <c r="AZ80" s="1">
        <f t="shared" si="81"/>
        <v>0.1635451558837008</v>
      </c>
      <c r="BA80" s="1">
        <f t="shared" si="82"/>
        <v>0.42517808221502301</v>
      </c>
      <c r="BB80" s="1">
        <f t="shared" si="83"/>
        <v>0.47958476997041399</v>
      </c>
      <c r="BC80" s="1">
        <f t="shared" si="84"/>
        <v>0.17748424519314285</v>
      </c>
      <c r="BD80" s="1">
        <f t="shared" si="85"/>
        <v>0.4249848863603734</v>
      </c>
      <c r="BE80" s="1">
        <f t="shared" si="62"/>
        <v>0.14514625030938524</v>
      </c>
      <c r="BF80" s="1">
        <f t="shared" si="63"/>
        <v>0.10275139796969897</v>
      </c>
      <c r="BG80" s="1">
        <f t="shared" si="64"/>
        <v>0.26712892899583096</v>
      </c>
      <c r="BH80" s="1">
        <f t="shared" si="65"/>
        <v>0.30131131242113224</v>
      </c>
      <c r="BI80" s="1">
        <f t="shared" si="66"/>
        <v>0.11150898485896248</v>
      </c>
      <c r="BJ80" s="1">
        <f t="shared" si="67"/>
        <v>0.26700754879328115</v>
      </c>
      <c r="BK80" s="1">
        <f t="shared" si="68"/>
        <v>6.7569762547436713E-2</v>
      </c>
      <c r="BL80" s="2">
        <f t="shared" si="69"/>
        <v>1.2100000000000002</v>
      </c>
      <c r="BM80" s="2">
        <f t="shared" si="70"/>
        <v>0.85657873543631291</v>
      </c>
      <c r="BN80" s="2">
        <f t="shared" si="71"/>
        <v>2.2268987548488912</v>
      </c>
      <c r="BO80" s="2">
        <f t="shared" si="72"/>
        <v>2.5118574351899445</v>
      </c>
      <c r="BP80" s="2">
        <f t="shared" si="73"/>
        <v>0.9295856516564811</v>
      </c>
      <c r="BQ80" s="2">
        <f t="shared" si="74"/>
        <v>2.2258868785877257</v>
      </c>
      <c r="BR80" s="2">
        <f t="shared" si="75"/>
        <v>0.56328987147876608</v>
      </c>
      <c r="BS80" s="1">
        <f t="shared" si="86"/>
        <v>1.925907019558361</v>
      </c>
      <c r="BT80" s="1">
        <f t="shared" si="87"/>
        <v>1.3633809912241484</v>
      </c>
      <c r="BU80" s="1">
        <f t="shared" si="88"/>
        <v>3.5444627634787222</v>
      </c>
      <c r="BV80" s="1">
        <f t="shared" si="89"/>
        <v>3.9980197244315492</v>
      </c>
      <c r="BW80" s="1">
        <f t="shared" si="90"/>
        <v>1.4795830841371493</v>
      </c>
      <c r="BX80" s="1">
        <f t="shared" si="91"/>
        <v>3.542852201830538</v>
      </c>
      <c r="BY80" s="1">
        <f t="shared" si="76"/>
        <v>0.89656522109676273</v>
      </c>
    </row>
    <row r="81" spans="1:77" x14ac:dyDescent="0.25">
      <c r="A81" s="1">
        <v>20051030</v>
      </c>
      <c r="B81" s="1">
        <v>2005</v>
      </c>
      <c r="C81" s="1">
        <v>10</v>
      </c>
      <c r="D81" s="1">
        <v>9.82</v>
      </c>
      <c r="E81" s="1">
        <v>40.725000000000001</v>
      </c>
      <c r="F81" s="1">
        <f t="shared" si="46"/>
        <v>1.6889472000000001</v>
      </c>
      <c r="G81" s="1">
        <v>176.56700000000001</v>
      </c>
      <c r="H81" s="1">
        <v>2.504</v>
      </c>
      <c r="I81" s="1">
        <v>85.325791670000001</v>
      </c>
      <c r="J81" s="1">
        <v>77.572625000000002</v>
      </c>
      <c r="K81" s="1">
        <f t="shared" si="77"/>
        <v>1.1058222600432001E-3</v>
      </c>
      <c r="L81" s="1">
        <f t="shared" si="78"/>
        <v>1.0053412200000001E-3</v>
      </c>
      <c r="M81" s="1">
        <f t="shared" si="47"/>
        <v>1.0048104004320001E-4</v>
      </c>
      <c r="N81" s="1">
        <f t="shared" si="48"/>
        <v>0.90913454750017908</v>
      </c>
      <c r="O81" s="1">
        <f t="shared" si="49"/>
        <v>1.5354802484236945</v>
      </c>
      <c r="P81" s="1">
        <f t="shared" si="50"/>
        <v>0.15346695157630563</v>
      </c>
      <c r="Q81" s="1">
        <v>8.3420000000000005</v>
      </c>
      <c r="R81" s="1">
        <v>-7.2953299999999999</v>
      </c>
      <c r="S81" s="1">
        <v>7.9700383119999998</v>
      </c>
      <c r="T81" s="1">
        <v>0.85355400000000003</v>
      </c>
      <c r="U81" s="1">
        <v>0.77893486499999998</v>
      </c>
      <c r="V81" s="1">
        <v>2.9322221999999998E-2</v>
      </c>
      <c r="W81" s="1">
        <v>0.142511111</v>
      </c>
      <c r="X81" s="1">
        <v>1.72E-2</v>
      </c>
      <c r="Y81" s="1">
        <v>9.5544444000000006E-2</v>
      </c>
      <c r="Z81" s="1">
        <v>0.65871322499999996</v>
      </c>
      <c r="AA81" s="1">
        <v>0.197292884</v>
      </c>
      <c r="AB81" s="1">
        <v>0.84444444399999996</v>
      </c>
      <c r="AC81" s="1">
        <v>0.64880439899999998</v>
      </c>
      <c r="AD81" s="1">
        <v>0.76935101100000003</v>
      </c>
      <c r="AE81" s="1">
        <f t="shared" si="51"/>
        <v>0.75926552131757208</v>
      </c>
      <c r="AF81" s="1">
        <v>0.88955016799999997</v>
      </c>
      <c r="AG81" s="1">
        <v>0.67657821699999998</v>
      </c>
      <c r="AH81" s="1">
        <v>0.54065534000000004</v>
      </c>
      <c r="AI81" s="1">
        <v>1</v>
      </c>
      <c r="AJ81" s="1">
        <v>0.72563205099999994</v>
      </c>
      <c r="AK81" s="1">
        <v>1</v>
      </c>
      <c r="AL81" s="1">
        <v>1</v>
      </c>
      <c r="AM81" s="1">
        <v>1</v>
      </c>
      <c r="AN81" s="1">
        <f t="shared" si="52"/>
        <v>0.23064898876913578</v>
      </c>
      <c r="AO81" s="1">
        <f t="shared" si="53"/>
        <v>0.98425166323452684</v>
      </c>
      <c r="AP81" s="1">
        <f t="shared" si="54"/>
        <v>1.6623490907152971</v>
      </c>
      <c r="AQ81" s="1">
        <f t="shared" si="55"/>
        <v>2.6598109284702964E-2</v>
      </c>
      <c r="AR81" s="1">
        <f t="shared" si="56"/>
        <v>1.163202641364229E-3</v>
      </c>
      <c r="AS81" s="1">
        <f t="shared" si="57"/>
        <v>0.5581111111</v>
      </c>
      <c r="AT81" s="1">
        <f t="shared" si="58"/>
        <v>0.9788936355401282</v>
      </c>
      <c r="AU81" s="1">
        <f t="shared" si="59"/>
        <v>0.23212122913525296</v>
      </c>
      <c r="AV81" s="1">
        <f t="shared" si="60"/>
        <v>0.61232321486474706</v>
      </c>
      <c r="AW81" s="1">
        <f t="shared" si="61"/>
        <v>0.4119283361315505</v>
      </c>
      <c r="AX81" s="1">
        <f t="shared" si="79"/>
        <v>0.17599181708273223</v>
      </c>
      <c r="AY81" s="1">
        <f t="shared" si="80"/>
        <v>1.1794666757537784</v>
      </c>
      <c r="AZ81" s="1">
        <f t="shared" si="81"/>
        <v>1.8284167420486173</v>
      </c>
      <c r="BA81" s="1">
        <f t="shared" si="82"/>
        <v>1.1276638482417169</v>
      </c>
      <c r="BB81" s="1">
        <f t="shared" si="83"/>
        <v>0.5905994762550868</v>
      </c>
      <c r="BC81" s="1">
        <f t="shared" si="84"/>
        <v>1.5868059260940777</v>
      </c>
      <c r="BD81" s="1">
        <f t="shared" si="85"/>
        <v>1.0942188919269451</v>
      </c>
      <c r="BE81" s="1">
        <f t="shared" si="62"/>
        <v>1.07635570328</v>
      </c>
      <c r="BF81" s="1">
        <f t="shared" si="63"/>
        <v>1.668573456743855</v>
      </c>
      <c r="BG81" s="1">
        <f t="shared" si="64"/>
        <v>1.0290815666003832</v>
      </c>
      <c r="BH81" s="1">
        <f t="shared" si="65"/>
        <v>0.53896827073565334</v>
      </c>
      <c r="BI81" s="1">
        <f t="shared" si="66"/>
        <v>1.4480846671300209</v>
      </c>
      <c r="BJ81" s="1">
        <f t="shared" si="67"/>
        <v>0.99856042495613195</v>
      </c>
      <c r="BK81" s="1">
        <f t="shared" si="68"/>
        <v>0.77893486509087917</v>
      </c>
      <c r="BL81" s="2">
        <f t="shared" si="69"/>
        <v>1.21</v>
      </c>
      <c r="BM81" s="2">
        <f t="shared" si="70"/>
        <v>1.8757496954841282</v>
      </c>
      <c r="BN81" s="2">
        <f t="shared" si="71"/>
        <v>1.1568561320314239</v>
      </c>
      <c r="BO81" s="2">
        <f t="shared" si="72"/>
        <v>0.60588856044783901</v>
      </c>
      <c r="BP81" s="2">
        <f t="shared" si="73"/>
        <v>1.627884203974453</v>
      </c>
      <c r="BQ81" s="2">
        <f t="shared" si="74"/>
        <v>1.1225453727935577</v>
      </c>
      <c r="BR81" s="2">
        <f t="shared" si="75"/>
        <v>0.87565029282404583</v>
      </c>
      <c r="BS81" s="1">
        <f t="shared" si="86"/>
        <v>1.3259136113768666</v>
      </c>
      <c r="BT81" s="1">
        <f t="shared" si="87"/>
        <v>2.0554397130400153</v>
      </c>
      <c r="BU81" s="1">
        <f t="shared" si="88"/>
        <v>1.2676787536076515</v>
      </c>
      <c r="BV81" s="1">
        <f t="shared" si="89"/>
        <v>0.66393048700440105</v>
      </c>
      <c r="BW81" s="1">
        <f t="shared" si="90"/>
        <v>1.7838296064422503</v>
      </c>
      <c r="BX81" s="1">
        <f t="shared" si="91"/>
        <v>1.2300811480785929</v>
      </c>
      <c r="BY81" s="1">
        <f t="shared" si="76"/>
        <v>0.95953441492689373</v>
      </c>
    </row>
    <row r="82" spans="1:77" x14ac:dyDescent="0.25">
      <c r="A82" s="1">
        <v>20091118</v>
      </c>
      <c r="B82" s="1">
        <v>2009</v>
      </c>
      <c r="C82" s="1">
        <v>11</v>
      </c>
      <c r="D82" s="1">
        <v>4.742</v>
      </c>
      <c r="E82" s="1">
        <v>87.769000000000005</v>
      </c>
      <c r="F82" s="1">
        <f t="shared" si="46"/>
        <v>3.6399559680000002</v>
      </c>
      <c r="G82" s="1">
        <v>132.328</v>
      </c>
      <c r="H82" s="1">
        <v>5.4169999999999998</v>
      </c>
      <c r="I82" s="1">
        <v>172.1401875</v>
      </c>
      <c r="J82" s="1">
        <v>46.68827083</v>
      </c>
      <c r="K82" s="1">
        <f t="shared" si="77"/>
        <v>2.2309368299999995E-3</v>
      </c>
      <c r="L82" s="1">
        <f t="shared" si="78"/>
        <v>6.0507998995680003E-4</v>
      </c>
      <c r="M82" s="1">
        <f t="shared" si="47"/>
        <v>1.6258568400431995E-3</v>
      </c>
      <c r="N82" s="1">
        <f t="shared" si="48"/>
        <v>0.27122237699433205</v>
      </c>
      <c r="O82" s="1">
        <f t="shared" si="49"/>
        <v>0.98723750979566494</v>
      </c>
      <c r="P82" s="1">
        <f t="shared" si="50"/>
        <v>2.6527184582043351</v>
      </c>
      <c r="Q82" s="1">
        <v>3.40923</v>
      </c>
      <c r="R82" s="1">
        <v>1.40079</v>
      </c>
      <c r="S82" s="1">
        <v>0.70877667899999997</v>
      </c>
      <c r="T82" s="1">
        <v>0.72101000000000004</v>
      </c>
      <c r="U82" s="1">
        <v>0.31315893500000003</v>
      </c>
      <c r="V82" s="1">
        <v>3.2911111E-2</v>
      </c>
      <c r="W82" s="1">
        <v>0.152811111</v>
      </c>
      <c r="X82" s="1">
        <v>1.8700000000000001E-2</v>
      </c>
      <c r="Y82" s="1">
        <v>9.7144443999999996E-2</v>
      </c>
      <c r="Z82" s="1">
        <v>0.64558779600000005</v>
      </c>
      <c r="AA82" s="1">
        <v>0.22270626099999999</v>
      </c>
      <c r="AB82" s="1">
        <v>0.92222222200000004</v>
      </c>
      <c r="AC82" s="1">
        <v>0.63252886699999999</v>
      </c>
      <c r="AD82" s="1">
        <v>0.33673145500000001</v>
      </c>
      <c r="AE82" s="1">
        <f t="shared" si="51"/>
        <v>0.18466124983397533</v>
      </c>
      <c r="AF82" s="1">
        <v>0.74665577299999997</v>
      </c>
      <c r="AG82" s="1">
        <v>0.38408784200000001</v>
      </c>
      <c r="AH82" s="1">
        <v>0.38658980599999998</v>
      </c>
      <c r="AI82" s="1">
        <v>1</v>
      </c>
      <c r="AJ82" s="1">
        <v>0.74103409799999997</v>
      </c>
      <c r="AK82" s="1">
        <v>0.97814143799999997</v>
      </c>
      <c r="AL82" s="1">
        <v>1</v>
      </c>
      <c r="AM82" s="1">
        <v>0.70877667899999997</v>
      </c>
      <c r="AN82" s="1">
        <f t="shared" si="52"/>
        <v>0.66326854482800313</v>
      </c>
      <c r="AO82" s="1">
        <f t="shared" si="53"/>
        <v>0.2879810656515529</v>
      </c>
      <c r="AP82" s="1">
        <f t="shared" si="54"/>
        <v>1.04823839858937</v>
      </c>
      <c r="AQ82" s="1">
        <f t="shared" si="55"/>
        <v>2.5917175694106303</v>
      </c>
      <c r="AR82" s="1">
        <f t="shared" si="56"/>
        <v>0.11617376441778139</v>
      </c>
      <c r="AS82" s="1">
        <f t="shared" si="57"/>
        <v>0.56005555555000008</v>
      </c>
      <c r="AT82" s="1">
        <f t="shared" si="58"/>
        <v>0.58906386398432309</v>
      </c>
      <c r="AU82" s="1">
        <f t="shared" si="59"/>
        <v>0.18670440688523668</v>
      </c>
      <c r="AV82" s="1">
        <f t="shared" si="60"/>
        <v>0.73551781511476333</v>
      </c>
      <c r="AW82" s="1">
        <f t="shared" si="61"/>
        <v>0.37487968038130676</v>
      </c>
      <c r="AX82" s="1">
        <f t="shared" si="79"/>
        <v>2.1696294869531472</v>
      </c>
      <c r="AY82" s="1">
        <f t="shared" si="80"/>
        <v>2.0800907279005196</v>
      </c>
      <c r="AZ82" s="1">
        <f t="shared" si="81"/>
        <v>1.8120264914577839</v>
      </c>
      <c r="BA82" s="1">
        <f t="shared" si="82"/>
        <v>2.1517165583914859</v>
      </c>
      <c r="BB82" s="1">
        <f t="shared" si="83"/>
        <v>2.1441353896414754</v>
      </c>
      <c r="BC82" s="1">
        <f t="shared" si="84"/>
        <v>1.5992890085541327</v>
      </c>
      <c r="BD82" s="1">
        <f t="shared" si="85"/>
        <v>1.8494643380845357</v>
      </c>
      <c r="BE82" s="1">
        <f t="shared" si="62"/>
        <v>0.90345348532999992</v>
      </c>
      <c r="BF82" s="1">
        <f t="shared" si="63"/>
        <v>0.7870241558502441</v>
      </c>
      <c r="BG82" s="1">
        <f t="shared" si="64"/>
        <v>0.93456299672233856</v>
      </c>
      <c r="BH82" s="1">
        <f t="shared" si="65"/>
        <v>0.93127023971025147</v>
      </c>
      <c r="BI82" s="1">
        <f t="shared" si="66"/>
        <v>0.69462509949580076</v>
      </c>
      <c r="BJ82" s="1">
        <f t="shared" si="67"/>
        <v>0.8032846739923194</v>
      </c>
      <c r="BK82" s="1">
        <f t="shared" si="68"/>
        <v>0.31315893519474236</v>
      </c>
      <c r="BL82" s="2">
        <f t="shared" si="69"/>
        <v>1.21</v>
      </c>
      <c r="BM82" s="2">
        <f t="shared" si="70"/>
        <v>1.0540655872625848</v>
      </c>
      <c r="BN82" s="2">
        <f t="shared" si="71"/>
        <v>1.2516651320692844</v>
      </c>
      <c r="BO82" s="2">
        <f t="shared" si="72"/>
        <v>1.2472551253015645</v>
      </c>
      <c r="BP82" s="2">
        <f t="shared" si="73"/>
        <v>0.93031504558634248</v>
      </c>
      <c r="BQ82" s="2">
        <f t="shared" si="74"/>
        <v>1.0758433846493805</v>
      </c>
      <c r="BR82" s="2">
        <f t="shared" si="75"/>
        <v>0.41941540736569433</v>
      </c>
      <c r="BS82" s="1">
        <f t="shared" si="86"/>
        <v>2.7858764414864035</v>
      </c>
      <c r="BT82" s="1">
        <f t="shared" si="87"/>
        <v>2.4268566011044341</v>
      </c>
      <c r="BU82" s="1">
        <f t="shared" si="88"/>
        <v>2.8818052926130471</v>
      </c>
      <c r="BV82" s="1">
        <f t="shared" si="89"/>
        <v>2.8716517934717363</v>
      </c>
      <c r="BW82" s="1">
        <f t="shared" si="90"/>
        <v>2.1419361724457366</v>
      </c>
      <c r="BX82" s="1">
        <f t="shared" si="91"/>
        <v>2.4769973058047134</v>
      </c>
      <c r="BY82" s="1">
        <f t="shared" si="76"/>
        <v>0.9656524814681906</v>
      </c>
    </row>
    <row r="83" spans="1:77" x14ac:dyDescent="0.25">
      <c r="A83" s="1">
        <v>20091106</v>
      </c>
      <c r="B83" s="1">
        <v>2009</v>
      </c>
      <c r="C83" s="1">
        <v>11</v>
      </c>
      <c r="D83" s="1">
        <v>-2.173</v>
      </c>
      <c r="E83" s="1">
        <v>78.772000000000006</v>
      </c>
      <c r="F83" s="1">
        <f t="shared" si="46"/>
        <v>3.2668323840000002</v>
      </c>
      <c r="G83" s="1">
        <v>158.48599999999999</v>
      </c>
      <c r="H83" s="1">
        <v>1.4990000000000001</v>
      </c>
      <c r="I83" s="1">
        <v>157.7078333</v>
      </c>
      <c r="J83" s="1">
        <v>86.070166670000006</v>
      </c>
      <c r="K83" s="1">
        <f t="shared" si="77"/>
        <v>2.0438935195679999E-3</v>
      </c>
      <c r="L83" s="1">
        <f t="shared" si="78"/>
        <v>1.1154693600431999E-3</v>
      </c>
      <c r="M83" s="1">
        <f t="shared" si="47"/>
        <v>9.2842415952480001E-4</v>
      </c>
      <c r="N83" s="1">
        <f t="shared" si="48"/>
        <v>0.5457570804759766</v>
      </c>
      <c r="O83" s="1">
        <f t="shared" si="49"/>
        <v>1.7828969042962146</v>
      </c>
      <c r="P83" s="1">
        <f t="shared" si="50"/>
        <v>1.4839354797037856</v>
      </c>
      <c r="Q83" s="1">
        <v>9.3539600000000007</v>
      </c>
      <c r="R83" s="1">
        <v>26.083200000000001</v>
      </c>
      <c r="S83" s="1">
        <v>0.26395907600000001</v>
      </c>
      <c r="T83" s="1">
        <v>0.25479099999999999</v>
      </c>
      <c r="U83" s="1">
        <v>0.116943349</v>
      </c>
      <c r="V83" s="1">
        <v>2.7044444000000001E-2</v>
      </c>
      <c r="W83" s="1">
        <v>0.13853333300000001</v>
      </c>
      <c r="X83" s="1">
        <v>1.6466667000000001E-2</v>
      </c>
      <c r="Y83" s="1">
        <v>9.0433333000000005E-2</v>
      </c>
      <c r="Z83" s="1">
        <v>0.67333244199999998</v>
      </c>
      <c r="AA83" s="1">
        <v>0.21007424699999999</v>
      </c>
      <c r="AB83" s="1">
        <v>0.88888888899999996</v>
      </c>
      <c r="AC83" s="1">
        <v>0.66693222799999996</v>
      </c>
      <c r="AD83" s="1">
        <v>0.50297187099999996</v>
      </c>
      <c r="AE83" s="1">
        <f t="shared" si="51"/>
        <v>0.40546137734094828</v>
      </c>
      <c r="AF83" s="1">
        <v>0.52150376700000001</v>
      </c>
      <c r="AG83" s="1">
        <v>0.127233291</v>
      </c>
      <c r="AH83" s="1">
        <v>0.176790049</v>
      </c>
      <c r="AI83" s="1">
        <v>1</v>
      </c>
      <c r="AJ83" s="1">
        <v>0.73337833200000002</v>
      </c>
      <c r="AK83" s="1">
        <v>1</v>
      </c>
      <c r="AL83" s="1">
        <v>0.49684568499999998</v>
      </c>
      <c r="AM83" s="1">
        <v>0.26395907600000001</v>
      </c>
      <c r="AN83" s="1">
        <f t="shared" si="52"/>
        <v>0.49702812866751644</v>
      </c>
      <c r="AO83" s="1">
        <f t="shared" si="53"/>
        <v>0.5294182499956841</v>
      </c>
      <c r="AP83" s="1">
        <f t="shared" si="54"/>
        <v>1.7295206837665087</v>
      </c>
      <c r="AQ83" s="1">
        <f t="shared" si="55"/>
        <v>1.5373117002334915</v>
      </c>
      <c r="AR83" s="1">
        <f t="shared" si="56"/>
        <v>6.7827538671583573E-2</v>
      </c>
      <c r="AS83" s="1">
        <f t="shared" si="57"/>
        <v>0.55922222222500007</v>
      </c>
      <c r="AT83" s="1">
        <f t="shared" si="58"/>
        <v>0.99155196192253747</v>
      </c>
      <c r="AU83" s="1">
        <f t="shared" si="59"/>
        <v>0.21603086900406385</v>
      </c>
      <c r="AV83" s="1">
        <f t="shared" si="60"/>
        <v>0.67285801999593609</v>
      </c>
      <c r="AW83" s="1">
        <f t="shared" si="61"/>
        <v>0.50153164827829522</v>
      </c>
      <c r="AX83" s="1">
        <f t="shared" si="79"/>
        <v>1.3498094123325617</v>
      </c>
      <c r="AY83" s="1">
        <f t="shared" si="80"/>
        <v>0.6830820905248508</v>
      </c>
      <c r="AZ83" s="1">
        <f t="shared" si="81"/>
        <v>0.77329960416368837</v>
      </c>
      <c r="BA83" s="1">
        <f t="shared" si="82"/>
        <v>0.65294597449843572</v>
      </c>
      <c r="BB83" s="1">
        <f t="shared" si="83"/>
        <v>0.5415995811544263</v>
      </c>
      <c r="BC83" s="1">
        <f t="shared" si="84"/>
        <v>0.59050504683144844</v>
      </c>
      <c r="BD83" s="1">
        <f t="shared" si="85"/>
        <v>0.55252573042677067</v>
      </c>
      <c r="BE83" s="1">
        <f t="shared" si="62"/>
        <v>0.31351934457768638</v>
      </c>
      <c r="BF83" s="1">
        <f t="shared" si="63"/>
        <v>0.35492715798374991</v>
      </c>
      <c r="BG83" s="1">
        <f t="shared" si="64"/>
        <v>0.29968754386767343</v>
      </c>
      <c r="BH83" s="1">
        <f t="shared" si="65"/>
        <v>0.24858204901348929</v>
      </c>
      <c r="BI83" s="1">
        <f t="shared" si="66"/>
        <v>0.27102855984726837</v>
      </c>
      <c r="BJ83" s="1">
        <f t="shared" si="67"/>
        <v>0.25359690624095854</v>
      </c>
      <c r="BK83" s="1">
        <f t="shared" si="68"/>
        <v>0.11694334902400307</v>
      </c>
      <c r="BL83" s="2">
        <f t="shared" si="69"/>
        <v>1.2099999999999997</v>
      </c>
      <c r="BM83" s="2">
        <f t="shared" si="70"/>
        <v>1.369809769597556</v>
      </c>
      <c r="BN83" s="2">
        <f t="shared" si="71"/>
        <v>1.1566173965065538</v>
      </c>
      <c r="BO83" s="2">
        <f t="shared" si="72"/>
        <v>0.95938028867558833</v>
      </c>
      <c r="BP83" s="2">
        <f t="shared" si="73"/>
        <v>1.0460105989853328</v>
      </c>
      <c r="BQ83" s="2">
        <f t="shared" si="74"/>
        <v>0.97873468370793126</v>
      </c>
      <c r="BR83" s="2">
        <f t="shared" si="75"/>
        <v>0.45133244492344649</v>
      </c>
      <c r="BS83" s="1">
        <f t="shared" si="86"/>
        <v>2.6362945184400424</v>
      </c>
      <c r="BT83" s="1">
        <f t="shared" si="87"/>
        <v>2.9844809809055</v>
      </c>
      <c r="BU83" s="1">
        <f t="shared" si="88"/>
        <v>2.519986861440183</v>
      </c>
      <c r="BV83" s="1">
        <f t="shared" si="89"/>
        <v>2.0902553687065115</v>
      </c>
      <c r="BW83" s="1">
        <f t="shared" si="90"/>
        <v>2.279001659781172</v>
      </c>
      <c r="BX83" s="1">
        <f t="shared" si="91"/>
        <v>2.1324238691457591</v>
      </c>
      <c r="BY83" s="1">
        <f t="shared" si="76"/>
        <v>0.98334318226927653</v>
      </c>
    </row>
    <row r="84" spans="1:77" x14ac:dyDescent="0.25">
      <c r="A84" s="1">
        <v>20051104</v>
      </c>
      <c r="B84" s="1">
        <v>2005</v>
      </c>
      <c r="C84" s="1">
        <v>11</v>
      </c>
      <c r="D84" s="1">
        <v>-2.5310000000000001</v>
      </c>
      <c r="E84" s="1">
        <v>10.712</v>
      </c>
      <c r="F84" s="1">
        <f t="shared" si="46"/>
        <v>0.444248064</v>
      </c>
      <c r="G84" s="1">
        <v>163.46</v>
      </c>
      <c r="H84" s="1">
        <v>0.26900000000000002</v>
      </c>
      <c r="I84" s="1">
        <v>23.789583329999999</v>
      </c>
      <c r="J84" s="1">
        <v>21.862375</v>
      </c>
      <c r="K84" s="1">
        <f t="shared" si="77"/>
        <v>3.0831299995679997E-4</v>
      </c>
      <c r="L84" s="1">
        <f t="shared" si="78"/>
        <v>2.8333637999999997E-4</v>
      </c>
      <c r="M84" s="1">
        <f t="shared" si="47"/>
        <v>2.4976619956799994E-5</v>
      </c>
      <c r="N84" s="1">
        <f t="shared" si="48"/>
        <v>0.91898940375430282</v>
      </c>
      <c r="O84" s="1">
        <f t="shared" si="49"/>
        <v>0.40825926345436336</v>
      </c>
      <c r="P84" s="1">
        <f t="shared" si="50"/>
        <v>3.5988800545636634E-2</v>
      </c>
      <c r="Q84" s="1">
        <v>8.8814600000000006</v>
      </c>
      <c r="R84" s="1">
        <v>-0.78510400000000002</v>
      </c>
      <c r="S84" s="1">
        <v>1.0969700440000001</v>
      </c>
      <c r="T84" s="1">
        <v>0.50469299999999995</v>
      </c>
      <c r="U84" s="1">
        <v>3.7817676219999998</v>
      </c>
      <c r="V84" s="1">
        <v>8.6555556000000006E-2</v>
      </c>
      <c r="W84" s="1">
        <v>0.191644444</v>
      </c>
      <c r="X84" s="1">
        <v>7.7700000000000005E-2</v>
      </c>
      <c r="Y84" s="1">
        <v>5.8511110999999998E-2</v>
      </c>
      <c r="Z84" s="1">
        <v>0.37774582299999998</v>
      </c>
      <c r="AA84" s="1">
        <v>0.53220218500000005</v>
      </c>
      <c r="AB84" s="1">
        <v>0.688888889</v>
      </c>
      <c r="AC84" s="1">
        <v>0.30040482099999999</v>
      </c>
      <c r="AD84" s="1">
        <v>0.93446714799999997</v>
      </c>
      <c r="AE84" s="1">
        <f t="shared" si="51"/>
        <v>0.97857238411475622</v>
      </c>
      <c r="AF84" s="1">
        <v>0.509282295</v>
      </c>
      <c r="AG84" s="1">
        <v>0.119328516</v>
      </c>
      <c r="AH84" s="1">
        <v>0.165928398</v>
      </c>
      <c r="AI84" s="1">
        <v>1</v>
      </c>
      <c r="AJ84" s="1">
        <v>0.92860738499999995</v>
      </c>
      <c r="AK84" s="1">
        <v>1</v>
      </c>
      <c r="AL84" s="1">
        <v>1</v>
      </c>
      <c r="AM84" s="1">
        <v>1</v>
      </c>
      <c r="AN84" s="1">
        <f t="shared" si="52"/>
        <v>6.5532852073901873E-2</v>
      </c>
      <c r="AO84" s="1">
        <f t="shared" si="53"/>
        <v>0.93982949946701522</v>
      </c>
      <c r="AP84" s="1">
        <f t="shared" si="54"/>
        <v>0.41751743562831056</v>
      </c>
      <c r="AQ84" s="1">
        <f t="shared" si="55"/>
        <v>2.6730628371689436E-2</v>
      </c>
      <c r="AR84" s="1">
        <f t="shared" si="56"/>
        <v>1.1983388586395563E-3</v>
      </c>
      <c r="AS84" s="1">
        <f t="shared" si="57"/>
        <v>0.55422222222500006</v>
      </c>
      <c r="AT84" s="1">
        <f t="shared" si="58"/>
        <v>0.27023236486076685</v>
      </c>
      <c r="AU84" s="1">
        <f t="shared" si="59"/>
        <v>0.20731190654129741</v>
      </c>
      <c r="AV84" s="1">
        <f t="shared" si="60"/>
        <v>0.48157698245870262</v>
      </c>
      <c r="AW84" s="1">
        <f t="shared" si="61"/>
        <v>8.5937111939804495E-2</v>
      </c>
      <c r="AX84" s="1">
        <f t="shared" si="79"/>
        <v>5.6227303850172251E-2</v>
      </c>
      <c r="AY84" s="1">
        <f t="shared" si="80"/>
        <v>8.2238729180167197E-2</v>
      </c>
      <c r="AZ84" s="1">
        <f t="shared" si="81"/>
        <v>0.14880170373827253</v>
      </c>
      <c r="BA84" s="1">
        <f t="shared" si="82"/>
        <v>0.14323312689872883</v>
      </c>
      <c r="BB84" s="1">
        <f t="shared" si="83"/>
        <v>8.1801313558614142E-2</v>
      </c>
      <c r="BC84" s="1">
        <f t="shared" si="84"/>
        <v>0.11218699883558955</v>
      </c>
      <c r="BD84" s="1">
        <f t="shared" si="85"/>
        <v>0.14194182072995143</v>
      </c>
      <c r="BE84" s="1">
        <f t="shared" si="62"/>
        <v>0.61623157694999997</v>
      </c>
      <c r="BF84" s="1">
        <f t="shared" si="63"/>
        <v>1.1150015261859858</v>
      </c>
      <c r="BG84" s="1">
        <f t="shared" si="64"/>
        <v>1.0732750437681762</v>
      </c>
      <c r="BH84" s="1">
        <f t="shared" si="65"/>
        <v>0.61295393245160712</v>
      </c>
      <c r="BI84" s="1">
        <f t="shared" si="66"/>
        <v>0.84064007183631695</v>
      </c>
      <c r="BJ84" s="1">
        <f t="shared" si="67"/>
        <v>1.0635990231797785</v>
      </c>
      <c r="BK84" s="1">
        <f t="shared" si="68"/>
        <v>3.7817676217281502</v>
      </c>
      <c r="BL84" s="2">
        <f t="shared" si="69"/>
        <v>1.21</v>
      </c>
      <c r="BM84" s="2">
        <f t="shared" si="70"/>
        <v>2.189358509284101</v>
      </c>
      <c r="BN84" s="2">
        <f t="shared" si="71"/>
        <v>2.107426577175977</v>
      </c>
      <c r="BO84" s="2">
        <f t="shared" si="72"/>
        <v>1.2035641891921791</v>
      </c>
      <c r="BP84" s="2">
        <f t="shared" si="73"/>
        <v>1.65063674918508</v>
      </c>
      <c r="BQ84" s="2">
        <f t="shared" si="74"/>
        <v>2.0884272507053843</v>
      </c>
      <c r="BR84" s="2">
        <f t="shared" si="75"/>
        <v>7.4256805289650805</v>
      </c>
      <c r="BS84" s="1">
        <f t="shared" si="86"/>
        <v>0.16147965477607501</v>
      </c>
      <c r="BT84" s="1">
        <f t="shared" si="87"/>
        <v>0.29217922004980074</v>
      </c>
      <c r="BU84" s="1">
        <f t="shared" si="88"/>
        <v>0.2812450546680183</v>
      </c>
      <c r="BV84" s="1">
        <f t="shared" si="89"/>
        <v>0.16062076840628073</v>
      </c>
      <c r="BW84" s="1">
        <f t="shared" si="90"/>
        <v>0.22028450613149542</v>
      </c>
      <c r="BX84" s="1">
        <f t="shared" si="91"/>
        <v>0.27870951361062224</v>
      </c>
      <c r="BY84" s="1">
        <f t="shared" si="76"/>
        <v>0.9909887010700027</v>
      </c>
    </row>
    <row r="85" spans="1:77" x14ac:dyDescent="0.25">
      <c r="A85" s="1">
        <v>20040409</v>
      </c>
      <c r="B85" s="1">
        <v>2004</v>
      </c>
      <c r="C85" s="1">
        <v>4</v>
      </c>
      <c r="D85" s="1">
        <v>-5.202</v>
      </c>
      <c r="E85" s="1">
        <v>195.286</v>
      </c>
      <c r="F85" s="1">
        <f t="shared" si="46"/>
        <v>8.0989009920000008</v>
      </c>
      <c r="G85" s="1">
        <v>359.45600000000002</v>
      </c>
      <c r="H85" s="1">
        <v>1.387</v>
      </c>
      <c r="I85" s="1">
        <v>384.24525</v>
      </c>
      <c r="J85" s="1">
        <v>323.29439580000002</v>
      </c>
      <c r="K85" s="1">
        <f t="shared" si="77"/>
        <v>4.9798184399999995E-3</v>
      </c>
      <c r="L85" s="1">
        <f t="shared" si="78"/>
        <v>4.1898953695680002E-3</v>
      </c>
      <c r="M85" s="1">
        <f t="shared" si="47"/>
        <v>7.8992307043199931E-4</v>
      </c>
      <c r="N85" s="1">
        <f t="shared" si="48"/>
        <v>0.84137512643292278</v>
      </c>
      <c r="O85" s="1">
        <f t="shared" si="49"/>
        <v>6.8142138461117243</v>
      </c>
      <c r="P85" s="1">
        <f t="shared" si="50"/>
        <v>1.2846871458882765</v>
      </c>
      <c r="Q85" s="1">
        <v>20.0487</v>
      </c>
      <c r="R85" s="1">
        <v>90.310199999999995</v>
      </c>
      <c r="S85" s="1">
        <v>0.18166817499999999</v>
      </c>
      <c r="T85" s="1">
        <v>0.103549</v>
      </c>
      <c r="U85" s="1">
        <v>3.1769143999999999E-2</v>
      </c>
      <c r="V85" s="1">
        <v>8.2655556000000005E-2</v>
      </c>
      <c r="W85" s="1">
        <v>0.2235</v>
      </c>
      <c r="X85" s="1">
        <v>5.5722222000000002E-2</v>
      </c>
      <c r="Y85" s="1">
        <v>0.11262222199999999</v>
      </c>
      <c r="Z85" s="1">
        <v>0.46004209699999998</v>
      </c>
      <c r="AA85" s="1">
        <v>0.32987339300000001</v>
      </c>
      <c r="AB85" s="1">
        <v>0.78888888899999998</v>
      </c>
      <c r="AC85" s="1">
        <v>0.40245219999999998</v>
      </c>
      <c r="AD85" s="1">
        <v>0.45671792900000002</v>
      </c>
      <c r="AE85" s="1">
        <f t="shared" si="51"/>
        <v>0.34402700092973837</v>
      </c>
      <c r="AF85" s="1">
        <v>0.41687732599999999</v>
      </c>
      <c r="AG85" s="1">
        <v>7.2990276000000007E-2</v>
      </c>
      <c r="AH85" s="1">
        <v>8.4890777000000001E-2</v>
      </c>
      <c r="AI85" s="1">
        <v>1</v>
      </c>
      <c r="AJ85" s="1">
        <v>0.80598387500000002</v>
      </c>
      <c r="AK85" s="1">
        <v>1</v>
      </c>
      <c r="AL85" s="1">
        <v>0.247479318</v>
      </c>
      <c r="AM85" s="1">
        <v>0.18166817499999999</v>
      </c>
      <c r="AN85" s="1">
        <f t="shared" si="52"/>
        <v>0.54328207068459</v>
      </c>
      <c r="AO85" s="1">
        <f t="shared" si="53"/>
        <v>0.44982992454551551</v>
      </c>
      <c r="AP85" s="1">
        <f t="shared" si="54"/>
        <v>3.6431280221329612</v>
      </c>
      <c r="AQ85" s="1">
        <f t="shared" si="55"/>
        <v>4.4557729698670396</v>
      </c>
      <c r="AR85" s="1">
        <f t="shared" si="56"/>
        <v>0.1713931016934897</v>
      </c>
      <c r="AS85" s="1">
        <f t="shared" si="57"/>
        <v>0.55672222222500001</v>
      </c>
      <c r="AT85" s="1">
        <f t="shared" si="58"/>
        <v>2.2186173180037883</v>
      </c>
      <c r="AU85" s="1">
        <f t="shared" si="59"/>
        <v>0.34187864891747743</v>
      </c>
      <c r="AV85" s="1">
        <f t="shared" si="60"/>
        <v>0.44701024008252255</v>
      </c>
      <c r="AW85" s="1">
        <f t="shared" si="61"/>
        <v>0.73354471730081827</v>
      </c>
      <c r="AX85" s="1">
        <f t="shared" si="79"/>
        <v>2.9651976250935874</v>
      </c>
      <c r="AY85" s="1">
        <f t="shared" si="80"/>
        <v>0.40688619098313861</v>
      </c>
      <c r="AZ85" s="1">
        <f t="shared" si="81"/>
        <v>0.4310836829437229</v>
      </c>
      <c r="BA85" s="1">
        <f t="shared" si="82"/>
        <v>0.46817626564753079</v>
      </c>
      <c r="BB85" s="1">
        <f t="shared" si="83"/>
        <v>0.4306592353549154</v>
      </c>
      <c r="BC85" s="1">
        <f t="shared" si="84"/>
        <v>0.49825140140115265</v>
      </c>
      <c r="BD85" s="1">
        <f t="shared" si="85"/>
        <v>0.48788873449341347</v>
      </c>
      <c r="BE85" s="1">
        <f t="shared" si="62"/>
        <v>0.12483390475705382</v>
      </c>
      <c r="BF85" s="1">
        <f t="shared" si="63"/>
        <v>0.13225776792495458</v>
      </c>
      <c r="BG85" s="1">
        <f t="shared" si="64"/>
        <v>0.14363788364048691</v>
      </c>
      <c r="BH85" s="1">
        <f t="shared" si="65"/>
        <v>0.13212754613063038</v>
      </c>
      <c r="BI85" s="1">
        <f t="shared" si="66"/>
        <v>0.15286502556720485</v>
      </c>
      <c r="BJ85" s="1">
        <f t="shared" si="67"/>
        <v>0.14968572825395837</v>
      </c>
      <c r="BK85" s="1">
        <f t="shared" si="68"/>
        <v>3.1769144026379204E-2</v>
      </c>
      <c r="BL85" s="2">
        <f t="shared" si="69"/>
        <v>1.2099999999999997</v>
      </c>
      <c r="BM85" s="2">
        <f t="shared" si="70"/>
        <v>1.281958611329526</v>
      </c>
      <c r="BN85" s="2">
        <f t="shared" si="71"/>
        <v>1.3922647019912942</v>
      </c>
      <c r="BO85" s="2">
        <f t="shared" si="72"/>
        <v>1.2806963871650336</v>
      </c>
      <c r="BP85" s="2">
        <f t="shared" si="73"/>
        <v>1.4817022770880375</v>
      </c>
      <c r="BQ85" s="2">
        <f t="shared" si="74"/>
        <v>1.4508857312424597</v>
      </c>
      <c r="BR85" s="2">
        <f t="shared" si="75"/>
        <v>0.30793448580119592</v>
      </c>
      <c r="BS85" s="1">
        <f t="shared" si="86"/>
        <v>3.9438988313932244</v>
      </c>
      <c r="BT85" s="1">
        <f t="shared" si="87"/>
        <v>4.1784422058818169</v>
      </c>
      <c r="BU85" s="1">
        <f t="shared" si="88"/>
        <v>4.5379761414657027</v>
      </c>
      <c r="BV85" s="1">
        <f t="shared" si="89"/>
        <v>4.1743280865369439</v>
      </c>
      <c r="BW85" s="1">
        <f t="shared" si="90"/>
        <v>4.8294908091571829</v>
      </c>
      <c r="BX85" s="1">
        <f t="shared" si="91"/>
        <v>4.7290467272167289</v>
      </c>
      <c r="BY85" s="1">
        <f t="shared" si="76"/>
        <v>1.0036879823942233</v>
      </c>
    </row>
    <row r="86" spans="1:77" x14ac:dyDescent="0.25">
      <c r="A86" s="1">
        <v>20080204</v>
      </c>
      <c r="B86" s="1">
        <v>2008</v>
      </c>
      <c r="C86" s="1">
        <v>2</v>
      </c>
      <c r="D86" s="1">
        <v>-4.5469999999999997</v>
      </c>
      <c r="E86" s="1">
        <v>51.564</v>
      </c>
      <c r="F86" s="1">
        <f t="shared" si="46"/>
        <v>2.138462208</v>
      </c>
      <c r="G86" s="1">
        <v>154.32300000000001</v>
      </c>
      <c r="H86" s="1">
        <v>0.51300000000000001</v>
      </c>
      <c r="I86" s="1">
        <v>92.121125000000006</v>
      </c>
      <c r="J86" s="1">
        <v>82.624624999999995</v>
      </c>
      <c r="K86" s="1">
        <f t="shared" si="77"/>
        <v>1.19388978E-3</v>
      </c>
      <c r="L86" s="1">
        <f t="shared" si="78"/>
        <v>1.07081514E-3</v>
      </c>
      <c r="M86" s="1">
        <f t="shared" si="47"/>
        <v>1.2307463999999997E-4</v>
      </c>
      <c r="N86" s="1">
        <f t="shared" si="48"/>
        <v>0.8969128959291367</v>
      </c>
      <c r="O86" s="1">
        <f t="shared" si="49"/>
        <v>1.9180143318122957</v>
      </c>
      <c r="P86" s="1">
        <f t="shared" si="50"/>
        <v>0.22044787618770423</v>
      </c>
      <c r="Q86" s="1">
        <v>9.3863400000000006</v>
      </c>
      <c r="R86" s="1">
        <v>1.19956</v>
      </c>
      <c r="S86" s="1">
        <v>0.88668323000000004</v>
      </c>
      <c r="T86" s="1">
        <v>0.44151800000000002</v>
      </c>
      <c r="U86" s="1">
        <v>0.89892393400000004</v>
      </c>
      <c r="V86" s="1">
        <v>0.11459999999999999</v>
      </c>
      <c r="W86" s="1">
        <v>0.22281111100000001</v>
      </c>
      <c r="X86" s="1">
        <v>0.10977777800000001</v>
      </c>
      <c r="Y86" s="1">
        <v>6.8977778000000003E-2</v>
      </c>
      <c r="Z86" s="1">
        <v>0.32070998099999998</v>
      </c>
      <c r="AA86" s="1">
        <v>0.52720764499999995</v>
      </c>
      <c r="AB86" s="1">
        <v>0.5</v>
      </c>
      <c r="AC86" s="1">
        <v>0.22968037599999999</v>
      </c>
      <c r="AD86" s="1">
        <v>0.66586963700000001</v>
      </c>
      <c r="AE86" s="1">
        <f t="shared" si="51"/>
        <v>0.62182180502058704</v>
      </c>
      <c r="AF86" s="1">
        <v>0.43972212900000002</v>
      </c>
      <c r="AG86" s="1">
        <v>8.2493973999999998E-2</v>
      </c>
      <c r="AH86" s="1">
        <v>0.10476335000000001</v>
      </c>
      <c r="AI86" s="1">
        <v>1</v>
      </c>
      <c r="AJ86" s="1">
        <v>0.925580391</v>
      </c>
      <c r="AK86" s="1">
        <v>1</v>
      </c>
      <c r="AL86" s="1">
        <v>1</v>
      </c>
      <c r="AM86" s="1">
        <v>0.88668323000000004</v>
      </c>
      <c r="AN86" s="1">
        <f t="shared" si="52"/>
        <v>0.33413036294006726</v>
      </c>
      <c r="AO86" s="1">
        <f t="shared" si="53"/>
        <v>0.83505988533409692</v>
      </c>
      <c r="AP86" s="1">
        <f t="shared" si="54"/>
        <v>1.7857440062037797</v>
      </c>
      <c r="AQ86" s="1">
        <f t="shared" si="55"/>
        <v>0.35271820179622027</v>
      </c>
      <c r="AR86" s="1">
        <f t="shared" si="56"/>
        <v>1.621007386521579E-2</v>
      </c>
      <c r="AS86" s="1">
        <f t="shared" si="57"/>
        <v>0.54949999999999999</v>
      </c>
      <c r="AT86" s="1">
        <f t="shared" si="58"/>
        <v>1.2987000478896056</v>
      </c>
      <c r="AU86" s="1">
        <f t="shared" si="59"/>
        <v>0.17786894479236576</v>
      </c>
      <c r="AV86" s="1">
        <f t="shared" si="60"/>
        <v>0.32213105520763424</v>
      </c>
      <c r="AW86" s="1">
        <f t="shared" si="61"/>
        <v>0.26477476141758394</v>
      </c>
      <c r="AX86" s="1">
        <f t="shared" si="79"/>
        <v>0.37682792504216805</v>
      </c>
      <c r="AY86" s="1">
        <f t="shared" si="80"/>
        <v>0.26132993616865469</v>
      </c>
      <c r="AZ86" s="1">
        <f t="shared" si="81"/>
        <v>0.36266659736503903</v>
      </c>
      <c r="BA86" s="1">
        <f t="shared" si="82"/>
        <v>0.4580196786881065</v>
      </c>
      <c r="BB86" s="1">
        <f t="shared" si="83"/>
        <v>0.31866253502801484</v>
      </c>
      <c r="BC86" s="1">
        <f t="shared" si="84"/>
        <v>0.3456384570729224</v>
      </c>
      <c r="BD86" s="1">
        <f t="shared" si="85"/>
        <v>0.46078794262197342</v>
      </c>
      <c r="BE86" s="1">
        <f t="shared" si="62"/>
        <v>0.53206377608999988</v>
      </c>
      <c r="BF86" s="1">
        <f t="shared" si="63"/>
        <v>0.73838367729605392</v>
      </c>
      <c r="BG86" s="1">
        <f t="shared" si="64"/>
        <v>0.9325211008701596</v>
      </c>
      <c r="BH86" s="1">
        <f t="shared" si="65"/>
        <v>0.64879207553165907</v>
      </c>
      <c r="BI86" s="1">
        <f t="shared" si="66"/>
        <v>0.70371464260204641</v>
      </c>
      <c r="BJ86" s="1">
        <f t="shared" si="67"/>
        <v>0.93815724414352897</v>
      </c>
      <c r="BK86" s="1">
        <f t="shared" si="68"/>
        <v>0.89892393399620651</v>
      </c>
      <c r="BL86" s="2">
        <f t="shared" si="69"/>
        <v>1.2099999999999997</v>
      </c>
      <c r="BM86" s="2">
        <f t="shared" si="70"/>
        <v>1.6792051811794395</v>
      </c>
      <c r="BN86" s="2">
        <f t="shared" si="71"/>
        <v>2.1207054168296349</v>
      </c>
      <c r="BO86" s="2">
        <f t="shared" si="72"/>
        <v>1.4754592337827488</v>
      </c>
      <c r="BP86" s="2">
        <f t="shared" si="73"/>
        <v>1.6003621291528096</v>
      </c>
      <c r="BQ86" s="2">
        <f t="shared" si="74"/>
        <v>2.1335229279387233</v>
      </c>
      <c r="BR86" s="2">
        <f t="shared" si="75"/>
        <v>2.0442999674374054</v>
      </c>
      <c r="BS86" s="1">
        <f t="shared" si="86"/>
        <v>0.5943069928342285</v>
      </c>
      <c r="BT86" s="1">
        <f t="shared" si="87"/>
        <v>0.82476312527141205</v>
      </c>
      <c r="BU86" s="1">
        <f t="shared" si="88"/>
        <v>1.041611618977917</v>
      </c>
      <c r="BV86" s="1">
        <f t="shared" si="89"/>
        <v>0.72469069444538881</v>
      </c>
      <c r="BW86" s="1">
        <f t="shared" si="90"/>
        <v>0.78603835076247064</v>
      </c>
      <c r="BX86" s="1">
        <f t="shared" si="91"/>
        <v>1.0479071036744967</v>
      </c>
      <c r="BY86" s="1">
        <f t="shared" si="76"/>
        <v>1.0040841042139137</v>
      </c>
    </row>
    <row r="87" spans="1:77" x14ac:dyDescent="0.25">
      <c r="A87" s="1">
        <v>20061106</v>
      </c>
      <c r="B87" s="1">
        <v>2006</v>
      </c>
      <c r="C87" s="1">
        <v>11</v>
      </c>
      <c r="D87" s="1">
        <v>5.7050000000000001</v>
      </c>
      <c r="E87" s="1">
        <v>113.86</v>
      </c>
      <c r="F87" s="1">
        <f t="shared" si="46"/>
        <v>4.7220019200000003</v>
      </c>
      <c r="G87" s="1">
        <v>158.48599999999999</v>
      </c>
      <c r="H87" s="1">
        <v>2.218</v>
      </c>
      <c r="I87" s="1">
        <v>221.8804375</v>
      </c>
      <c r="J87" s="1">
        <v>93.857604170000002</v>
      </c>
      <c r="K87" s="1">
        <f t="shared" si="77"/>
        <v>2.8755704699999999E-3</v>
      </c>
      <c r="L87" s="1">
        <f t="shared" si="78"/>
        <v>1.2163945500432E-3</v>
      </c>
      <c r="M87" s="1">
        <f t="shared" si="47"/>
        <v>1.6591759199567999E-3</v>
      </c>
      <c r="N87" s="1">
        <f t="shared" si="48"/>
        <v>0.42300982108889162</v>
      </c>
      <c r="O87" s="1">
        <f t="shared" si="49"/>
        <v>1.997453187360603</v>
      </c>
      <c r="P87" s="1">
        <f t="shared" si="50"/>
        <v>2.7245487326393976</v>
      </c>
      <c r="Q87" s="1">
        <v>20.298200000000001</v>
      </c>
      <c r="R87" s="1">
        <v>3.7966899999999999</v>
      </c>
      <c r="S87" s="1">
        <v>0.84242758500000003</v>
      </c>
      <c r="T87" s="1">
        <v>0.78016300000000005</v>
      </c>
      <c r="U87" s="1">
        <v>0.30150174099999999</v>
      </c>
      <c r="V87" s="1">
        <v>4.6555555999999998E-2</v>
      </c>
      <c r="W87" s="1">
        <v>0.17377777799999999</v>
      </c>
      <c r="X87" s="1">
        <v>2.8422222E-2</v>
      </c>
      <c r="Y87" s="1">
        <v>0.124255556</v>
      </c>
      <c r="Z87" s="1">
        <v>0.57740796500000002</v>
      </c>
      <c r="AA87" s="1">
        <v>0.16616336600000001</v>
      </c>
      <c r="AB87" s="1">
        <v>0.74444444399999998</v>
      </c>
      <c r="AC87" s="1">
        <v>0.54798587700000001</v>
      </c>
      <c r="AD87" s="1">
        <v>0.28157692200000001</v>
      </c>
      <c r="AE87" s="1">
        <f t="shared" si="51"/>
        <v>0.11140512949926952</v>
      </c>
      <c r="AF87" s="1">
        <v>0.77574275500000001</v>
      </c>
      <c r="AG87" s="1">
        <v>0.43573233900000002</v>
      </c>
      <c r="AH87" s="1">
        <v>0.41580703899999999</v>
      </c>
      <c r="AI87" s="1">
        <v>1</v>
      </c>
      <c r="AJ87" s="1">
        <v>0.70676567599999995</v>
      </c>
      <c r="AK87" s="1">
        <v>1</v>
      </c>
      <c r="AL87" s="1">
        <v>1</v>
      </c>
      <c r="AM87" s="1">
        <v>0.84242758500000003</v>
      </c>
      <c r="AN87" s="1">
        <f t="shared" si="52"/>
        <v>0.71842307837916286</v>
      </c>
      <c r="AO87" s="1">
        <f t="shared" si="53"/>
        <v>0.23906623079363754</v>
      </c>
      <c r="AP87" s="1">
        <f t="shared" si="54"/>
        <v>1.1288712008147197</v>
      </c>
      <c r="AQ87" s="1">
        <f t="shared" si="55"/>
        <v>3.5931307191852806</v>
      </c>
      <c r="AR87" s="1">
        <f t="shared" si="56"/>
        <v>0.1607968183090662</v>
      </c>
      <c r="AS87" s="1">
        <f t="shared" si="57"/>
        <v>0.55561111110000005</v>
      </c>
      <c r="AT87" s="1">
        <f t="shared" si="58"/>
        <v>0.70628608198006815</v>
      </c>
      <c r="AU87" s="1">
        <f t="shared" si="59"/>
        <v>0.20737088556214797</v>
      </c>
      <c r="AV87" s="1">
        <f t="shared" si="60"/>
        <v>0.53707355843785198</v>
      </c>
      <c r="AW87" s="1">
        <f t="shared" si="61"/>
        <v>0.32472124225767107</v>
      </c>
      <c r="AX87" s="1">
        <f t="shared" si="79"/>
        <v>2.7925232337606669</v>
      </c>
      <c r="AY87" s="1">
        <f t="shared" si="80"/>
        <v>2.428838417482964</v>
      </c>
      <c r="AZ87" s="1">
        <f t="shared" si="81"/>
        <v>1.9055528788181846</v>
      </c>
      <c r="BA87" s="1">
        <f t="shared" si="82"/>
        <v>2.5456499228286753</v>
      </c>
      <c r="BB87" s="1">
        <f t="shared" si="83"/>
        <v>2.7287578314577163</v>
      </c>
      <c r="BC87" s="1">
        <f t="shared" si="84"/>
        <v>1.9265879450389658</v>
      </c>
      <c r="BD87" s="1">
        <f t="shared" si="85"/>
        <v>2.4873255484206691</v>
      </c>
      <c r="BE87" s="1">
        <f t="shared" si="62"/>
        <v>0.93864873355</v>
      </c>
      <c r="BF87" s="1">
        <f t="shared" si="63"/>
        <v>0.73641983902282016</v>
      </c>
      <c r="BG87" s="1">
        <f t="shared" si="64"/>
        <v>0.98379170014983142</v>
      </c>
      <c r="BH87" s="1">
        <f t="shared" si="65"/>
        <v>1.0545555703605776</v>
      </c>
      <c r="BI87" s="1">
        <f t="shared" si="66"/>
        <v>0.74454904931781296</v>
      </c>
      <c r="BJ87" s="1">
        <f t="shared" si="67"/>
        <v>0.96125166628874603</v>
      </c>
      <c r="BK87" s="1">
        <f t="shared" si="68"/>
        <v>0.30150174117859163</v>
      </c>
      <c r="BL87" s="2">
        <f t="shared" si="69"/>
        <v>1.21</v>
      </c>
      <c r="BM87" s="2">
        <f t="shared" si="70"/>
        <v>0.94930933518395555</v>
      </c>
      <c r="BN87" s="2">
        <f t="shared" si="71"/>
        <v>1.2681932171571895</v>
      </c>
      <c r="BO87" s="2">
        <f t="shared" si="72"/>
        <v>1.3594140113633129</v>
      </c>
      <c r="BP87" s="2">
        <f t="shared" si="73"/>
        <v>0.95978859553488571</v>
      </c>
      <c r="BQ87" s="2">
        <f t="shared" si="74"/>
        <v>1.2391371496453694</v>
      </c>
      <c r="BR87" s="2">
        <f t="shared" si="75"/>
        <v>0.38866201358025138</v>
      </c>
      <c r="BS87" s="1">
        <f t="shared" si="86"/>
        <v>3.1309843396255297</v>
      </c>
      <c r="BT87" s="1">
        <f t="shared" si="87"/>
        <v>2.4564236875382544</v>
      </c>
      <c r="BU87" s="1">
        <f t="shared" si="88"/>
        <v>3.281564547552462</v>
      </c>
      <c r="BV87" s="1">
        <f t="shared" si="89"/>
        <v>3.5176065955752516</v>
      </c>
      <c r="BW87" s="1">
        <f t="shared" si="90"/>
        <v>2.4835397206371148</v>
      </c>
      <c r="BX87" s="1">
        <f t="shared" si="91"/>
        <v>3.2063793472627005</v>
      </c>
      <c r="BY87" s="1">
        <f t="shared" si="76"/>
        <v>1.0056980809314811</v>
      </c>
    </row>
    <row r="88" spans="1:77" x14ac:dyDescent="0.25">
      <c r="A88" s="1">
        <v>20060325</v>
      </c>
      <c r="B88" s="1">
        <v>2006</v>
      </c>
      <c r="C88" s="1">
        <v>3</v>
      </c>
      <c r="D88" s="1">
        <v>-0.373</v>
      </c>
      <c r="E88" s="1">
        <v>184.36699999999999</v>
      </c>
      <c r="F88" s="1">
        <f t="shared" si="46"/>
        <v>7.6460682239999995</v>
      </c>
      <c r="G88" s="1">
        <v>307.08800000000002</v>
      </c>
      <c r="H88" s="1">
        <v>2.492</v>
      </c>
      <c r="I88" s="1">
        <v>371.02414579999999</v>
      </c>
      <c r="J88" s="1">
        <v>154.12462500000001</v>
      </c>
      <c r="K88" s="1">
        <f t="shared" si="77"/>
        <v>4.8084729295679992E-3</v>
      </c>
      <c r="L88" s="1">
        <f t="shared" si="78"/>
        <v>1.9974551400000003E-3</v>
      </c>
      <c r="M88" s="1">
        <f t="shared" si="47"/>
        <v>2.8110177895679989E-3</v>
      </c>
      <c r="N88" s="1">
        <f t="shared" si="48"/>
        <v>0.41540322036906097</v>
      </c>
      <c r="O88" s="1">
        <f t="shared" si="49"/>
        <v>3.1762013634111463</v>
      </c>
      <c r="P88" s="1">
        <f t="shared" si="50"/>
        <v>4.4698668605888532</v>
      </c>
      <c r="Q88" s="1">
        <v>22.193899999999999</v>
      </c>
      <c r="R88" s="1">
        <v>70.904300000000006</v>
      </c>
      <c r="S88" s="1">
        <v>0.238392364</v>
      </c>
      <c r="T88" s="1">
        <v>0.24729499999999999</v>
      </c>
      <c r="U88" s="1">
        <v>0.12896686199999999</v>
      </c>
      <c r="V88" s="1">
        <v>0.118866667</v>
      </c>
      <c r="W88" s="1">
        <v>0.24010000000000001</v>
      </c>
      <c r="X88" s="1">
        <v>0.10547777799999999</v>
      </c>
      <c r="Y88" s="1">
        <v>7.7733333000000002E-2</v>
      </c>
      <c r="Z88" s="1">
        <v>0.33772866400000001</v>
      </c>
      <c r="AA88" s="1">
        <v>0.510854747</v>
      </c>
      <c r="AB88" s="1">
        <v>0.67777777800000005</v>
      </c>
      <c r="AC88" s="1">
        <v>0.250783543</v>
      </c>
      <c r="AD88" s="1">
        <v>0.39962811999999998</v>
      </c>
      <c r="AE88" s="1">
        <f t="shared" si="51"/>
        <v>0.26820045158719613</v>
      </c>
      <c r="AF88" s="1">
        <v>0.58226424799999998</v>
      </c>
      <c r="AG88" s="1">
        <v>0.17424969500000001</v>
      </c>
      <c r="AH88" s="1">
        <v>0.23140169899999999</v>
      </c>
      <c r="AI88" s="1">
        <v>1</v>
      </c>
      <c r="AJ88" s="1">
        <v>0.915669544</v>
      </c>
      <c r="AK88" s="1">
        <v>1</v>
      </c>
      <c r="AL88" s="1">
        <v>0.41937079999999999</v>
      </c>
      <c r="AM88" s="1">
        <v>0.238392364</v>
      </c>
      <c r="AN88" s="1">
        <f t="shared" si="52"/>
        <v>0.60037188037305256</v>
      </c>
      <c r="AO88" s="1">
        <f t="shared" si="53"/>
        <v>0.36380812248648864</v>
      </c>
      <c r="AP88" s="1">
        <f t="shared" si="54"/>
        <v>2.7817017249770406</v>
      </c>
      <c r="AQ88" s="1">
        <f t="shared" si="55"/>
        <v>4.8643664990229585</v>
      </c>
      <c r="AR88" s="1">
        <f t="shared" si="56"/>
        <v>0.1965323441982213</v>
      </c>
      <c r="AS88" s="1">
        <f t="shared" si="57"/>
        <v>0.55394444445000002</v>
      </c>
      <c r="AT88" s="1">
        <f t="shared" si="58"/>
        <v>1.812706387197605</v>
      </c>
      <c r="AU88" s="1">
        <f t="shared" si="59"/>
        <v>0.29300425493205096</v>
      </c>
      <c r="AV88" s="1">
        <f t="shared" si="60"/>
        <v>0.3847735230679491</v>
      </c>
      <c r="AW88" s="1">
        <f t="shared" si="61"/>
        <v>0.51934575598154531</v>
      </c>
      <c r="AX88" s="1">
        <f t="shared" si="79"/>
        <v>3.0284996652118905</v>
      </c>
      <c r="AY88" s="1">
        <f t="shared" si="80"/>
        <v>0.56655344593591039</v>
      </c>
      <c r="AZ88" s="1">
        <f t="shared" si="81"/>
        <v>0.54947567360200711</v>
      </c>
      <c r="BA88" s="1">
        <f t="shared" si="82"/>
        <v>0.97965325521120072</v>
      </c>
      <c r="BB88" s="1">
        <f t="shared" si="83"/>
        <v>0.97669107218914175</v>
      </c>
      <c r="BC88" s="1">
        <f t="shared" si="84"/>
        <v>0.44770434311537072</v>
      </c>
      <c r="BD88" s="1">
        <f t="shared" si="85"/>
        <v>0.89491468562316001</v>
      </c>
      <c r="BE88" s="1">
        <f t="shared" si="62"/>
        <v>0.29546339442914166</v>
      </c>
      <c r="BF88" s="1">
        <f t="shared" si="63"/>
        <v>0.286557162158808</v>
      </c>
      <c r="BG88" s="1">
        <f t="shared" si="64"/>
        <v>0.51089915386553464</v>
      </c>
      <c r="BH88" s="1">
        <f t="shared" si="65"/>
        <v>0.50935434523910028</v>
      </c>
      <c r="BI88" s="1">
        <f t="shared" si="66"/>
        <v>0.23348237640496203</v>
      </c>
      <c r="BJ88" s="1">
        <f t="shared" si="67"/>
        <v>0.46670712645990703</v>
      </c>
      <c r="BK88" s="1">
        <f t="shared" si="68"/>
        <v>0.12896686208421723</v>
      </c>
      <c r="BL88" s="2">
        <f t="shared" si="69"/>
        <v>1.2100000000000002</v>
      </c>
      <c r="BM88" s="2">
        <f t="shared" si="70"/>
        <v>1.1735266457696907</v>
      </c>
      <c r="BN88" s="2">
        <f t="shared" si="71"/>
        <v>2.0922658706053396</v>
      </c>
      <c r="BO88" s="2">
        <f t="shared" si="72"/>
        <v>2.0859394746008633</v>
      </c>
      <c r="BP88" s="2">
        <f t="shared" si="73"/>
        <v>0.95617149459696205</v>
      </c>
      <c r="BQ88" s="2">
        <f t="shared" si="74"/>
        <v>1.9112879418026121</v>
      </c>
      <c r="BR88" s="2">
        <f t="shared" si="75"/>
        <v>0.52815308449090093</v>
      </c>
      <c r="BS88" s="1">
        <f t="shared" si="86"/>
        <v>2.3201847758736696</v>
      </c>
      <c r="BT88" s="1">
        <f t="shared" si="87"/>
        <v>2.2502468244602714</v>
      </c>
      <c r="BU88" s="1">
        <f t="shared" si="88"/>
        <v>4.011936710792213</v>
      </c>
      <c r="BV88" s="1">
        <f t="shared" si="89"/>
        <v>3.9998057953411932</v>
      </c>
      <c r="BW88" s="1">
        <f t="shared" si="90"/>
        <v>1.833466566023342</v>
      </c>
      <c r="BX88" s="1">
        <f t="shared" si="91"/>
        <v>3.664910070149868</v>
      </c>
      <c r="BY88" s="1">
        <f t="shared" si="76"/>
        <v>1.012737806583891</v>
      </c>
    </row>
    <row r="89" spans="1:77" x14ac:dyDescent="0.25">
      <c r="A89" s="1">
        <v>20111101</v>
      </c>
      <c r="B89" s="1">
        <v>2011</v>
      </c>
      <c r="C89" s="1">
        <v>11</v>
      </c>
      <c r="D89" s="1">
        <v>6.21</v>
      </c>
      <c r="E89" s="1">
        <v>37.725000000000001</v>
      </c>
      <c r="F89" s="1">
        <f t="shared" si="46"/>
        <v>1.5645312</v>
      </c>
      <c r="G89" s="1">
        <v>171.21299999999999</v>
      </c>
      <c r="H89" s="1">
        <v>1.927</v>
      </c>
      <c r="I89" s="1">
        <v>79.704229170000005</v>
      </c>
      <c r="J89" s="1">
        <v>79.210333329999997</v>
      </c>
      <c r="K89" s="1">
        <f t="shared" si="77"/>
        <v>1.0329668100432E-3</v>
      </c>
      <c r="L89" s="1">
        <f t="shared" si="78"/>
        <v>1.0265659199567999E-3</v>
      </c>
      <c r="M89" s="1">
        <f t="shared" si="47"/>
        <v>6.4008900864001399E-6</v>
      </c>
      <c r="N89" s="1">
        <f t="shared" si="48"/>
        <v>0.99380339230247638</v>
      </c>
      <c r="O89" s="1">
        <f t="shared" si="49"/>
        <v>1.5548364139230642</v>
      </c>
      <c r="P89" s="1">
        <f t="shared" si="50"/>
        <v>9.6947860769358574E-3</v>
      </c>
      <c r="Q89" s="1">
        <v>13.241300000000001</v>
      </c>
      <c r="R89" s="1">
        <v>-5.12235</v>
      </c>
      <c r="S89" s="1">
        <v>1.6309128639999999</v>
      </c>
      <c r="T89" s="1">
        <v>0.81385200000000002</v>
      </c>
      <c r="U89" s="1">
        <v>0.74042772000000001</v>
      </c>
      <c r="V89" s="1">
        <v>2.0266666999999999E-2</v>
      </c>
      <c r="W89" s="1">
        <v>0.115777778</v>
      </c>
      <c r="X89" s="1">
        <v>1.2377778000000001E-2</v>
      </c>
      <c r="Y89" s="1">
        <v>6.8211111000000005E-2</v>
      </c>
      <c r="Z89" s="1">
        <v>0.70205814700000002</v>
      </c>
      <c r="AA89" s="1">
        <v>0.25853010599999998</v>
      </c>
      <c r="AB89" s="1">
        <v>0.88888888899999996</v>
      </c>
      <c r="AC89" s="1">
        <v>0.70255210199999996</v>
      </c>
      <c r="AD89" s="1">
        <v>0.77966042300000005</v>
      </c>
      <c r="AE89" s="1">
        <f t="shared" si="51"/>
        <v>0.77295845796254492</v>
      </c>
      <c r="AF89" s="1">
        <v>0.79068715000000001</v>
      </c>
      <c r="AG89" s="1">
        <v>0.463961334</v>
      </c>
      <c r="AH89" s="1">
        <v>0.43112864099999998</v>
      </c>
      <c r="AI89" s="1">
        <v>1</v>
      </c>
      <c r="AJ89" s="1">
        <v>0.76274551899999998</v>
      </c>
      <c r="AK89" s="1">
        <v>1</v>
      </c>
      <c r="AL89" s="1">
        <v>1</v>
      </c>
      <c r="AM89" s="1">
        <v>1</v>
      </c>
      <c r="AN89" s="1">
        <f t="shared" si="52"/>
        <v>0.22033957701810028</v>
      </c>
      <c r="AO89" s="1">
        <f t="shared" si="53"/>
        <v>0.99399299491598436</v>
      </c>
      <c r="AP89" s="1">
        <f t="shared" si="54"/>
        <v>1.5551330531274989</v>
      </c>
      <c r="AQ89" s="1">
        <f t="shared" si="55"/>
        <v>9.3981468725010675E-3</v>
      </c>
      <c r="AR89" s="1">
        <f t="shared" si="56"/>
        <v>4.1081188382836718E-4</v>
      </c>
      <c r="AS89" s="1">
        <f t="shared" si="57"/>
        <v>0.55922222222500007</v>
      </c>
      <c r="AT89" s="1">
        <f t="shared" si="58"/>
        <v>0.89157374314890359</v>
      </c>
      <c r="AU89" s="1">
        <f t="shared" si="59"/>
        <v>0.2296005233427007</v>
      </c>
      <c r="AV89" s="1">
        <f t="shared" si="60"/>
        <v>0.6592883656572992</v>
      </c>
      <c r="AW89" s="1">
        <f t="shared" si="61"/>
        <v>0.40871888623191016</v>
      </c>
      <c r="AX89" s="1">
        <f t="shared" si="79"/>
        <v>0.14948824674447092</v>
      </c>
      <c r="AY89" s="1">
        <f t="shared" si="80"/>
        <v>1.0516054227998577</v>
      </c>
      <c r="AZ89" s="1">
        <f t="shared" si="81"/>
        <v>1.6472230839512891</v>
      </c>
      <c r="BA89" s="1">
        <f t="shared" si="82"/>
        <v>0.97743802500706278</v>
      </c>
      <c r="BB89" s="1">
        <f t="shared" si="83"/>
        <v>0.49842209456236675</v>
      </c>
      <c r="BC89" s="1">
        <f t="shared" si="84"/>
        <v>1.5935877151183078</v>
      </c>
      <c r="BD89" s="1">
        <f t="shared" si="85"/>
        <v>1.0218482296663205</v>
      </c>
      <c r="BE89" s="1">
        <f t="shared" si="62"/>
        <v>0.95673145149999994</v>
      </c>
      <c r="BF89" s="1">
        <f t="shared" si="63"/>
        <v>1.4986135463785633</v>
      </c>
      <c r="BG89" s="1">
        <f t="shared" si="64"/>
        <v>0.88925530445298773</v>
      </c>
      <c r="BH89" s="1">
        <f t="shared" si="65"/>
        <v>0.45345533947582067</v>
      </c>
      <c r="BI89" s="1">
        <f t="shared" si="66"/>
        <v>1.4498170651482811</v>
      </c>
      <c r="BJ89" s="1">
        <f t="shared" si="67"/>
        <v>0.92965889941728475</v>
      </c>
      <c r="BK89" s="1">
        <f t="shared" si="68"/>
        <v>0.74042771973644417</v>
      </c>
      <c r="BL89" s="2">
        <f t="shared" si="69"/>
        <v>1.21</v>
      </c>
      <c r="BM89" s="2">
        <f t="shared" si="70"/>
        <v>1.8953305948864392</v>
      </c>
      <c r="BN89" s="2">
        <f t="shared" si="71"/>
        <v>1.1246613840290534</v>
      </c>
      <c r="BO89" s="2">
        <f t="shared" si="72"/>
        <v>0.57349526861012057</v>
      </c>
      <c r="BP89" s="2">
        <f t="shared" si="73"/>
        <v>1.8336165766046422</v>
      </c>
      <c r="BQ89" s="2">
        <f t="shared" si="74"/>
        <v>1.1757607283959082</v>
      </c>
      <c r="BR89" s="2">
        <f t="shared" si="75"/>
        <v>0.93643575684320168</v>
      </c>
      <c r="BS89" s="1">
        <f t="shared" si="86"/>
        <v>1.3299892666775446</v>
      </c>
      <c r="BT89" s="1">
        <f t="shared" si="87"/>
        <v>2.0832804528963056</v>
      </c>
      <c r="BU89" s="1">
        <f t="shared" si="88"/>
        <v>1.2361880738887217</v>
      </c>
      <c r="BV89" s="1">
        <f t="shared" si="89"/>
        <v>0.63036574524116995</v>
      </c>
      <c r="BW89" s="1">
        <f t="shared" si="90"/>
        <v>2.0154465835423121</v>
      </c>
      <c r="BX89" s="1">
        <f t="shared" si="91"/>
        <v>1.2923546685516776</v>
      </c>
      <c r="BY89" s="1">
        <f t="shared" si="76"/>
        <v>1.0292971120120011</v>
      </c>
    </row>
    <row r="90" spans="1:77" x14ac:dyDescent="0.25">
      <c r="A90" s="1">
        <v>20070325</v>
      </c>
      <c r="B90" s="1">
        <v>2007</v>
      </c>
      <c r="C90" s="1">
        <v>3</v>
      </c>
      <c r="D90" s="1">
        <v>5.133</v>
      </c>
      <c r="E90" s="1">
        <v>141.76599999999999</v>
      </c>
      <c r="F90" s="1">
        <f t="shared" si="46"/>
        <v>5.8793195520000001</v>
      </c>
      <c r="G90" s="1">
        <v>307.08800000000002</v>
      </c>
      <c r="H90" s="1">
        <v>2.94</v>
      </c>
      <c r="I90" s="1">
        <v>293.49187499999999</v>
      </c>
      <c r="J90" s="1">
        <v>176.43285420000001</v>
      </c>
      <c r="K90" s="1">
        <f t="shared" si="77"/>
        <v>3.8036546999999994E-3</v>
      </c>
      <c r="L90" s="1">
        <f t="shared" si="78"/>
        <v>2.2865697904319998E-3</v>
      </c>
      <c r="M90" s="1">
        <f t="shared" si="47"/>
        <v>1.5170849095679996E-3</v>
      </c>
      <c r="N90" s="1">
        <f t="shared" si="48"/>
        <v>0.60115072759680321</v>
      </c>
      <c r="O90" s="1">
        <f t="shared" si="49"/>
        <v>3.5343572264589111</v>
      </c>
      <c r="P90" s="1">
        <f t="shared" si="50"/>
        <v>2.344962325541089</v>
      </c>
      <c r="Q90" s="1">
        <v>8.4784100000000002</v>
      </c>
      <c r="R90" s="1">
        <v>27.849499999999999</v>
      </c>
      <c r="S90" s="1">
        <v>0.23338556999999999</v>
      </c>
      <c r="T90" s="1">
        <v>0.31852000000000003</v>
      </c>
      <c r="U90" s="1">
        <v>0.116604742</v>
      </c>
      <c r="V90" s="1">
        <v>6.9144443999999999E-2</v>
      </c>
      <c r="W90" s="1">
        <v>0.21317777800000001</v>
      </c>
      <c r="X90" s="1">
        <v>4.5699999999999998E-2</v>
      </c>
      <c r="Y90" s="1">
        <v>0.12408888899999999</v>
      </c>
      <c r="Z90" s="1">
        <v>0.51017356300000005</v>
      </c>
      <c r="AA90" s="1">
        <v>0.26414969999999999</v>
      </c>
      <c r="AB90" s="1">
        <v>0.92222222200000004</v>
      </c>
      <c r="AC90" s="1">
        <v>0.464615218</v>
      </c>
      <c r="AD90" s="1">
        <v>0.53835382700000001</v>
      </c>
      <c r="AE90" s="1">
        <f t="shared" si="51"/>
        <v>0.45245560765041842</v>
      </c>
      <c r="AF90" s="1">
        <v>0.75855445799999999</v>
      </c>
      <c r="AG90" s="1">
        <v>0.40467924199999999</v>
      </c>
      <c r="AH90" s="1">
        <v>0.39845267000000001</v>
      </c>
      <c r="AI90" s="1">
        <v>1</v>
      </c>
      <c r="AJ90" s="1">
        <v>0.76615133300000005</v>
      </c>
      <c r="AK90" s="1">
        <v>1</v>
      </c>
      <c r="AL90" s="1">
        <v>0.404198697</v>
      </c>
      <c r="AM90" s="1">
        <v>0.23338556999999999</v>
      </c>
      <c r="AN90" s="1">
        <f t="shared" si="52"/>
        <v>0.46164617308393679</v>
      </c>
      <c r="AO90" s="1">
        <f t="shared" si="53"/>
        <v>0.59464415968147766</v>
      </c>
      <c r="AP90" s="1">
        <f t="shared" si="54"/>
        <v>3.4961030344979216</v>
      </c>
      <c r="AQ90" s="1">
        <f t="shared" si="55"/>
        <v>2.3832165175020785</v>
      </c>
      <c r="AR90" s="1">
        <f t="shared" si="56"/>
        <v>9.4007568284765128E-2</v>
      </c>
      <c r="AS90" s="1">
        <f t="shared" si="57"/>
        <v>0.56005555555000008</v>
      </c>
      <c r="AT90" s="1">
        <f t="shared" si="58"/>
        <v>1.9646560984219485</v>
      </c>
      <c r="AU90" s="1">
        <f t="shared" si="59"/>
        <v>0.34250221581327822</v>
      </c>
      <c r="AV90" s="1">
        <f t="shared" si="60"/>
        <v>0.57972000618672181</v>
      </c>
      <c r="AW90" s="1">
        <f t="shared" si="61"/>
        <v>0.84426278121961995</v>
      </c>
      <c r="AX90" s="1">
        <f t="shared" si="79"/>
        <v>2.0067239046906118</v>
      </c>
      <c r="AY90" s="1">
        <f t="shared" si="80"/>
        <v>1.0134154957315091</v>
      </c>
      <c r="AZ90" s="1">
        <f t="shared" si="81"/>
        <v>1.2035452403624536</v>
      </c>
      <c r="BA90" s="1">
        <f t="shared" si="82"/>
        <v>1.2306380439838072</v>
      </c>
      <c r="BB90" s="1">
        <f t="shared" si="83"/>
        <v>0.9862888123866016</v>
      </c>
      <c r="BC90" s="1">
        <f t="shared" si="84"/>
        <v>0.92380578042633332</v>
      </c>
      <c r="BD90" s="1">
        <f t="shared" si="85"/>
        <v>1.0586776943801626</v>
      </c>
      <c r="BE90" s="1">
        <f t="shared" si="62"/>
        <v>0.37099413546784088</v>
      </c>
      <c r="BF90" s="1">
        <f t="shared" si="63"/>
        <v>0.44059739349298405</v>
      </c>
      <c r="BG90" s="1">
        <f t="shared" si="64"/>
        <v>0.45051560699893484</v>
      </c>
      <c r="BH90" s="1">
        <f t="shared" si="65"/>
        <v>0.36106351917270568</v>
      </c>
      <c r="BI90" s="1">
        <f t="shared" si="66"/>
        <v>0.33818954643285065</v>
      </c>
      <c r="BJ90" s="1">
        <f t="shared" si="67"/>
        <v>0.38756385472687982</v>
      </c>
      <c r="BK90" s="1">
        <f t="shared" si="68"/>
        <v>0.11660474161579625</v>
      </c>
      <c r="BL90" s="2">
        <f t="shared" si="69"/>
        <v>1.21</v>
      </c>
      <c r="BM90" s="2">
        <f t="shared" si="70"/>
        <v>1.4370115189400985</v>
      </c>
      <c r="BN90" s="2">
        <f t="shared" si="71"/>
        <v>1.4693598425249623</v>
      </c>
      <c r="BO90" s="2">
        <f t="shared" si="72"/>
        <v>1.1776112246303818</v>
      </c>
      <c r="BP90" s="2">
        <f t="shared" si="73"/>
        <v>1.1030076005587455</v>
      </c>
      <c r="BQ90" s="2">
        <f t="shared" si="74"/>
        <v>1.2640422567007803</v>
      </c>
      <c r="BR90" s="2">
        <f t="shared" si="75"/>
        <v>0.38030719050906348</v>
      </c>
      <c r="BS90" s="1">
        <f t="shared" si="86"/>
        <v>3.305261815766412</v>
      </c>
      <c r="BT90" s="1">
        <f t="shared" si="87"/>
        <v>3.9253713242720658</v>
      </c>
      <c r="BU90" s="1">
        <f t="shared" si="88"/>
        <v>4.013734695139096</v>
      </c>
      <c r="BV90" s="1">
        <f t="shared" si="89"/>
        <v>3.2167879459410944</v>
      </c>
      <c r="BW90" s="1">
        <f t="shared" si="90"/>
        <v>3.0129990947330181</v>
      </c>
      <c r="BX90" s="1">
        <f t="shared" si="91"/>
        <v>3.4528847971804089</v>
      </c>
      <c r="BY90" s="1">
        <f t="shared" si="76"/>
        <v>1.038855235579347</v>
      </c>
    </row>
    <row r="91" spans="1:77" x14ac:dyDescent="0.25">
      <c r="A91" s="1">
        <v>20121121</v>
      </c>
      <c r="B91" s="1">
        <v>2012</v>
      </c>
      <c r="C91" s="1">
        <v>11</v>
      </c>
      <c r="D91" s="1">
        <v>6.37</v>
      </c>
      <c r="E91" s="1">
        <v>63.26</v>
      </c>
      <c r="F91" s="1">
        <f t="shared" si="46"/>
        <v>2.6235187199999999</v>
      </c>
      <c r="G91" s="1">
        <v>125.149</v>
      </c>
      <c r="H91" s="1">
        <v>2.633</v>
      </c>
      <c r="I91" s="1">
        <v>120.9400625</v>
      </c>
      <c r="J91" s="1">
        <v>87.514062499999994</v>
      </c>
      <c r="K91" s="1">
        <f t="shared" si="77"/>
        <v>1.5673832099999999E-3</v>
      </c>
      <c r="L91" s="1">
        <f t="shared" si="78"/>
        <v>1.1341822499999999E-3</v>
      </c>
      <c r="M91" s="1">
        <f t="shared" si="47"/>
        <v>4.3320095999999997E-4</v>
      </c>
      <c r="N91" s="1">
        <f t="shared" si="48"/>
        <v>0.72361515854186031</v>
      </c>
      <c r="O91" s="1">
        <f t="shared" si="49"/>
        <v>1.8984179145103384</v>
      </c>
      <c r="P91" s="1">
        <f t="shared" si="50"/>
        <v>0.72510080548966149</v>
      </c>
      <c r="Q91" s="1">
        <v>2.5513499999999998</v>
      </c>
      <c r="R91" s="1">
        <v>3.5604499999999999</v>
      </c>
      <c r="S91" s="1">
        <v>0.41744657899999998</v>
      </c>
      <c r="T91" s="1">
        <v>0.79534199999999999</v>
      </c>
      <c r="U91" s="1">
        <v>0.4663947</v>
      </c>
      <c r="V91" s="1">
        <v>2.7244444E-2</v>
      </c>
      <c r="W91" s="1">
        <v>0.13286666699999999</v>
      </c>
      <c r="X91" s="1">
        <v>1.6466667000000001E-2</v>
      </c>
      <c r="Y91" s="1">
        <v>8.0799999999999997E-2</v>
      </c>
      <c r="Z91" s="1">
        <v>0.65968078299999999</v>
      </c>
      <c r="AA91" s="1">
        <v>0.243681748</v>
      </c>
      <c r="AB91" s="1">
        <v>0.83333333300000001</v>
      </c>
      <c r="AC91" s="1">
        <v>0.65000417099999996</v>
      </c>
      <c r="AD91" s="1">
        <v>0.49452252899999999</v>
      </c>
      <c r="AE91" s="1">
        <f t="shared" si="51"/>
        <v>0.3942389812724133</v>
      </c>
      <c r="AF91" s="1">
        <v>0.79537425799999995</v>
      </c>
      <c r="AG91" s="1">
        <v>0.47304523799999998</v>
      </c>
      <c r="AH91" s="1">
        <v>0.43598301</v>
      </c>
      <c r="AI91" s="1">
        <v>1</v>
      </c>
      <c r="AJ91" s="1">
        <v>0.75374651400000003</v>
      </c>
      <c r="AK91" s="1">
        <v>1</v>
      </c>
      <c r="AL91" s="1">
        <v>0.96195933</v>
      </c>
      <c r="AM91" s="1">
        <v>0.41744657899999998</v>
      </c>
      <c r="AN91" s="1">
        <f t="shared" si="52"/>
        <v>0.50547747085474115</v>
      </c>
      <c r="AO91" s="1">
        <f t="shared" si="53"/>
        <v>0.51433264916413035</v>
      </c>
      <c r="AP91" s="1">
        <f t="shared" si="54"/>
        <v>1.3493613333892882</v>
      </c>
      <c r="AQ91" s="1">
        <f t="shared" si="55"/>
        <v>1.2741573866107117</v>
      </c>
      <c r="AR91" s="1">
        <f t="shared" si="56"/>
        <v>5.792126435983215E-2</v>
      </c>
      <c r="AS91" s="1">
        <f t="shared" si="57"/>
        <v>0.55783333332500007</v>
      </c>
      <c r="AT91" s="1">
        <f t="shared" si="58"/>
        <v>0.79993492779278719</v>
      </c>
      <c r="AU91" s="1">
        <f t="shared" si="59"/>
        <v>0.17553043540202057</v>
      </c>
      <c r="AV91" s="1">
        <f t="shared" si="60"/>
        <v>0.6578028975979795</v>
      </c>
      <c r="AW91" s="1">
        <f t="shared" si="61"/>
        <v>0.39159226832433769</v>
      </c>
      <c r="AX91" s="1">
        <f t="shared" si="79"/>
        <v>1.118322912438066</v>
      </c>
      <c r="AY91" s="1">
        <f t="shared" si="80"/>
        <v>1.5787520355168505</v>
      </c>
      <c r="AZ91" s="1">
        <f t="shared" si="81"/>
        <v>1.7663257088534765</v>
      </c>
      <c r="BA91" s="1">
        <f t="shared" si="82"/>
        <v>1.5478122354441435</v>
      </c>
      <c r="BB91" s="1">
        <f t="shared" si="83"/>
        <v>1.3047569850497704</v>
      </c>
      <c r="BC91" s="1">
        <f t="shared" si="84"/>
        <v>1.6567457972138098</v>
      </c>
      <c r="BD91" s="1">
        <f t="shared" si="85"/>
        <v>1.4734175247842958</v>
      </c>
      <c r="BE91" s="1">
        <f t="shared" si="62"/>
        <v>0.92579240287316167</v>
      </c>
      <c r="BF91" s="1">
        <f t="shared" si="63"/>
        <v>1.0357870555148665</v>
      </c>
      <c r="BG91" s="1">
        <f t="shared" si="64"/>
        <v>0.90764906483822494</v>
      </c>
      <c r="BH91" s="1">
        <f t="shared" si="65"/>
        <v>0.76511958634423327</v>
      </c>
      <c r="BI91" s="1">
        <f t="shared" si="66"/>
        <v>0.971528547895395</v>
      </c>
      <c r="BJ91" s="1">
        <f t="shared" si="67"/>
        <v>0.86402343117734037</v>
      </c>
      <c r="BK91" s="1">
        <f t="shared" si="68"/>
        <v>0.46639469956084001</v>
      </c>
      <c r="BL91" s="2">
        <f t="shared" si="69"/>
        <v>1.21</v>
      </c>
      <c r="BM91" s="2">
        <f t="shared" si="70"/>
        <v>1.3537617432195512</v>
      </c>
      <c r="BN91" s="2">
        <f t="shared" si="71"/>
        <v>1.1862868663059429</v>
      </c>
      <c r="BO91" s="2">
        <f t="shared" si="72"/>
        <v>1.0000024806893568</v>
      </c>
      <c r="BP91" s="2">
        <f t="shared" si="73"/>
        <v>1.2697766143955753</v>
      </c>
      <c r="BQ91" s="2">
        <f t="shared" si="74"/>
        <v>1.1292686659341882</v>
      </c>
      <c r="BR91" s="2">
        <f t="shared" si="75"/>
        <v>0.60957249672520109</v>
      </c>
      <c r="BS91" s="1">
        <f t="shared" si="86"/>
        <v>2.0634107139428628</v>
      </c>
      <c r="BT91" s="1">
        <f t="shared" si="87"/>
        <v>2.3085673430456106</v>
      </c>
      <c r="BU91" s="1">
        <f t="shared" si="88"/>
        <v>2.0229727518556921</v>
      </c>
      <c r="BV91" s="1">
        <f t="shared" si="89"/>
        <v>1.7053023410114543</v>
      </c>
      <c r="BW91" s="1">
        <f t="shared" si="90"/>
        <v>2.1653476615354754</v>
      </c>
      <c r="BX91" s="1">
        <f t="shared" si="91"/>
        <v>1.9257397224864194</v>
      </c>
      <c r="BY91" s="1">
        <f t="shared" si="76"/>
        <v>1.0395028269980831</v>
      </c>
    </row>
    <row r="92" spans="1:77" x14ac:dyDescent="0.25">
      <c r="A92" s="1">
        <v>20061030</v>
      </c>
      <c r="B92" s="1">
        <v>2006</v>
      </c>
      <c r="C92" s="1">
        <v>10</v>
      </c>
      <c r="D92" s="1">
        <v>-1.504</v>
      </c>
      <c r="E92" s="1">
        <v>121.66200000000001</v>
      </c>
      <c r="F92" s="1">
        <f t="shared" si="46"/>
        <v>5.0455664640000002</v>
      </c>
      <c r="G92" s="1">
        <v>176.56700000000001</v>
      </c>
      <c r="H92" s="1">
        <v>1.234</v>
      </c>
      <c r="I92" s="1">
        <v>241.89620830000001</v>
      </c>
      <c r="J92" s="1">
        <v>58.090083329999999</v>
      </c>
      <c r="K92" s="1">
        <f t="shared" si="77"/>
        <v>3.1349748595680001E-3</v>
      </c>
      <c r="L92" s="1">
        <f t="shared" si="78"/>
        <v>7.5284747995679995E-4</v>
      </c>
      <c r="M92" s="1">
        <f t="shared" si="47"/>
        <v>2.3821273796112001E-3</v>
      </c>
      <c r="N92" s="1">
        <f t="shared" si="48"/>
        <v>0.24014466261478806</v>
      </c>
      <c r="O92" s="1">
        <f t="shared" si="49"/>
        <v>1.2116658561977693</v>
      </c>
      <c r="P92" s="1">
        <f t="shared" si="50"/>
        <v>3.8339006078022306</v>
      </c>
      <c r="Q92" s="1">
        <v>15.526400000000001</v>
      </c>
      <c r="R92" s="1">
        <v>12.9437</v>
      </c>
      <c r="S92" s="1">
        <v>0.54535811300000003</v>
      </c>
      <c r="T92" s="1">
        <v>0.59671700000000005</v>
      </c>
      <c r="U92" s="1">
        <v>0.25827805100000001</v>
      </c>
      <c r="V92" s="1">
        <v>5.8977778000000002E-2</v>
      </c>
      <c r="W92" s="1">
        <v>0.1792</v>
      </c>
      <c r="X92" s="1">
        <v>3.6888889000000001E-2</v>
      </c>
      <c r="Y92" s="1">
        <v>8.3888888999999994E-2</v>
      </c>
      <c r="Z92" s="1">
        <v>0.50475834900000005</v>
      </c>
      <c r="AA92" s="1">
        <v>0.36227721899999998</v>
      </c>
      <c r="AB92" s="1">
        <v>0.46666666699999998</v>
      </c>
      <c r="AC92" s="1">
        <v>0.45790035299999998</v>
      </c>
      <c r="AD92" s="1">
        <v>0.310958446</v>
      </c>
      <c r="AE92" s="1">
        <f t="shared" si="51"/>
        <v>0.15042960021251164</v>
      </c>
      <c r="AF92" s="1">
        <v>0.54422522500000003</v>
      </c>
      <c r="AG92" s="1">
        <v>0.143243547</v>
      </c>
      <c r="AH92" s="1">
        <v>0.19708737900000001</v>
      </c>
      <c r="AI92" s="1">
        <v>1</v>
      </c>
      <c r="AJ92" s="1">
        <v>0.82562255699999998</v>
      </c>
      <c r="AK92" s="1">
        <v>1</v>
      </c>
      <c r="AL92" s="1">
        <v>1</v>
      </c>
      <c r="AM92" s="1">
        <v>0.54535811300000003</v>
      </c>
      <c r="AN92" s="1">
        <f t="shared" si="52"/>
        <v>0.68904155363119945</v>
      </c>
      <c r="AO92" s="1">
        <f t="shared" si="53"/>
        <v>0.26307601604722453</v>
      </c>
      <c r="AP92" s="1">
        <f t="shared" si="54"/>
        <v>1.327367524050602</v>
      </c>
      <c r="AQ92" s="1">
        <f t="shared" si="55"/>
        <v>3.7181989399493984</v>
      </c>
      <c r="AR92" s="1">
        <f t="shared" si="56"/>
        <v>0.1686550609496924</v>
      </c>
      <c r="AS92" s="1">
        <f t="shared" si="57"/>
        <v>0.54866666667500008</v>
      </c>
      <c r="AT92" s="1">
        <f t="shared" si="58"/>
        <v>0.98561083038880437</v>
      </c>
      <c r="AU92" s="1">
        <f t="shared" si="59"/>
        <v>0.18538420461955485</v>
      </c>
      <c r="AV92" s="1">
        <f t="shared" si="60"/>
        <v>0.28128246238044513</v>
      </c>
      <c r="AW92" s="1">
        <f t="shared" si="61"/>
        <v>0.21034932357045877</v>
      </c>
      <c r="AX92" s="1">
        <f t="shared" si="79"/>
        <v>2.3533218032825713</v>
      </c>
      <c r="AY92" s="1">
        <f t="shared" si="80"/>
        <v>1.5214053798589151</v>
      </c>
      <c r="AZ92" s="1">
        <f t="shared" si="81"/>
        <v>1.2637903689709262</v>
      </c>
      <c r="BA92" s="1">
        <f t="shared" si="82"/>
        <v>1.4116676711254827</v>
      </c>
      <c r="BB92" s="1">
        <f t="shared" si="83"/>
        <v>1.5735498982000138</v>
      </c>
      <c r="BC92" s="1">
        <f t="shared" si="84"/>
        <v>1.1752812794738059</v>
      </c>
      <c r="BD92" s="1">
        <f t="shared" si="85"/>
        <v>1.3707631632638997</v>
      </c>
      <c r="BE92" s="1">
        <f t="shared" si="62"/>
        <v>0.65851252225000001</v>
      </c>
      <c r="BF92" s="1">
        <f t="shared" si="63"/>
        <v>0.54700857147190929</v>
      </c>
      <c r="BG92" s="1">
        <f t="shared" si="64"/>
        <v>0.61101455995760323</v>
      </c>
      <c r="BH92" s="1">
        <f t="shared" si="65"/>
        <v>0.68108232432174798</v>
      </c>
      <c r="BI92" s="1">
        <f t="shared" si="66"/>
        <v>0.50869902916425391</v>
      </c>
      <c r="BJ92" s="1">
        <f t="shared" si="67"/>
        <v>0.59330979106436854</v>
      </c>
      <c r="BK92" s="1">
        <f t="shared" si="68"/>
        <v>0.25827805129484449</v>
      </c>
      <c r="BL92" s="2">
        <f t="shared" si="69"/>
        <v>1.21</v>
      </c>
      <c r="BM92" s="2">
        <f t="shared" si="70"/>
        <v>1.0051143283038915</v>
      </c>
      <c r="BN92" s="2">
        <f t="shared" si="71"/>
        <v>1.1227237031462538</v>
      </c>
      <c r="BO92" s="2">
        <f t="shared" si="72"/>
        <v>1.2514714368885564</v>
      </c>
      <c r="BP92" s="2">
        <f t="shared" si="73"/>
        <v>0.93472151931997249</v>
      </c>
      <c r="BQ92" s="2">
        <f t="shared" si="74"/>
        <v>1.0901916409044958</v>
      </c>
      <c r="BR92" s="2">
        <f t="shared" si="75"/>
        <v>0.47457934588541806</v>
      </c>
      <c r="BS92" s="1">
        <f t="shared" si="86"/>
        <v>2.7955436645901797</v>
      </c>
      <c r="BT92" s="1">
        <f t="shared" si="87"/>
        <v>2.3221826385774862</v>
      </c>
      <c r="BU92" s="1">
        <f t="shared" si="88"/>
        <v>2.5939034176989546</v>
      </c>
      <c r="BV92" s="1">
        <f t="shared" si="89"/>
        <v>2.8913578899251018</v>
      </c>
      <c r="BW92" s="1">
        <f t="shared" si="90"/>
        <v>2.1595494392488068</v>
      </c>
      <c r="BX92" s="1">
        <f t="shared" si="91"/>
        <v>2.5187424255535005</v>
      </c>
      <c r="BY92" s="1">
        <f t="shared" si="76"/>
        <v>1.0964523006077125</v>
      </c>
    </row>
    <row r="93" spans="1:77" x14ac:dyDescent="0.25">
      <c r="A93" s="1">
        <v>20121012</v>
      </c>
      <c r="B93" s="1">
        <v>2012</v>
      </c>
      <c r="C93" s="1">
        <v>10</v>
      </c>
      <c r="D93" s="1">
        <v>-0.57199999999999995</v>
      </c>
      <c r="E93" s="1">
        <v>75.936000000000007</v>
      </c>
      <c r="F93" s="1">
        <f t="shared" si="46"/>
        <v>3.1492177920000004</v>
      </c>
      <c r="G93" s="1">
        <v>226.86699999999999</v>
      </c>
      <c r="H93" s="1">
        <v>1.276</v>
      </c>
      <c r="I93" s="1">
        <v>165.018125</v>
      </c>
      <c r="J93" s="1">
        <v>133.18260419999999</v>
      </c>
      <c r="K93" s="1">
        <f t="shared" si="77"/>
        <v>2.1386348999999998E-3</v>
      </c>
      <c r="L93" s="1">
        <f t="shared" si="78"/>
        <v>1.7260465504319996E-3</v>
      </c>
      <c r="M93" s="1">
        <f t="shared" si="47"/>
        <v>4.1258834956800017E-4</v>
      </c>
      <c r="N93" s="1">
        <f t="shared" si="48"/>
        <v>0.80707864181586109</v>
      </c>
      <c r="O93" s="1">
        <f t="shared" si="49"/>
        <v>2.5416664183497053</v>
      </c>
      <c r="P93" s="1">
        <f t="shared" si="50"/>
        <v>0.6075513736502951</v>
      </c>
      <c r="Q93" s="1">
        <v>16.139199999999999</v>
      </c>
      <c r="R93" s="1">
        <v>1.38371</v>
      </c>
      <c r="S93" s="1">
        <v>0.92103423500000003</v>
      </c>
      <c r="T93" s="1">
        <v>0.63339500000000004</v>
      </c>
      <c r="U93" s="1">
        <v>0.32356473899999999</v>
      </c>
      <c r="V93" s="1">
        <v>3.4877777999999998E-2</v>
      </c>
      <c r="W93" s="1">
        <v>0.15716666700000001</v>
      </c>
      <c r="X93" s="1">
        <v>1.9533333E-2</v>
      </c>
      <c r="Y93" s="1">
        <v>0.11210000000000001</v>
      </c>
      <c r="Z93" s="1">
        <v>0.63677389399999995</v>
      </c>
      <c r="AA93" s="1">
        <v>0.16736816099999999</v>
      </c>
      <c r="AB93" s="1">
        <v>0.95555555599999997</v>
      </c>
      <c r="AC93" s="1">
        <v>0.62159962899999999</v>
      </c>
      <c r="AD93" s="1">
        <v>0.66528406500000004</v>
      </c>
      <c r="AE93" s="1">
        <f t="shared" si="51"/>
        <v>0.62104404967459159</v>
      </c>
      <c r="AF93" s="1">
        <v>0.57560722900000005</v>
      </c>
      <c r="AG93" s="1">
        <v>0.16841809399999999</v>
      </c>
      <c r="AH93" s="1">
        <v>0.225364078</v>
      </c>
      <c r="AI93" s="1">
        <v>1</v>
      </c>
      <c r="AJ93" s="1">
        <v>0.70749585500000001</v>
      </c>
      <c r="AK93" s="1">
        <v>1</v>
      </c>
      <c r="AL93" s="1">
        <v>1</v>
      </c>
      <c r="AM93" s="1">
        <v>0.92103423500000003</v>
      </c>
      <c r="AN93" s="1">
        <f t="shared" si="52"/>
        <v>0.33471593488696022</v>
      </c>
      <c r="AO93" s="1">
        <f t="shared" si="53"/>
        <v>0.83402648475228758</v>
      </c>
      <c r="AP93" s="1">
        <f t="shared" si="54"/>
        <v>2.626531044781121</v>
      </c>
      <c r="AQ93" s="1">
        <f t="shared" si="55"/>
        <v>0.52268674721887942</v>
      </c>
      <c r="AR93" s="1">
        <f t="shared" si="56"/>
        <v>2.1791547846892769E-2</v>
      </c>
      <c r="AS93" s="1">
        <f t="shared" si="57"/>
        <v>0.56088888889999999</v>
      </c>
      <c r="AT93" s="1">
        <f t="shared" si="58"/>
        <v>1.4468492022168911</v>
      </c>
      <c r="AU93" s="1">
        <f t="shared" si="59"/>
        <v>0.28767735503294617</v>
      </c>
      <c r="AV93" s="1">
        <f t="shared" si="60"/>
        <v>0.66787820096705386</v>
      </c>
      <c r="AW93" s="1">
        <f t="shared" si="61"/>
        <v>0.69643942421802296</v>
      </c>
      <c r="AX93" s="1">
        <f t="shared" si="79"/>
        <v>0.67598360982274164</v>
      </c>
      <c r="AY93" s="1">
        <f t="shared" si="80"/>
        <v>1.3634055352903656</v>
      </c>
      <c r="AZ93" s="1">
        <f t="shared" si="81"/>
        <v>1.8908440270319256</v>
      </c>
      <c r="BA93" s="1">
        <f t="shared" si="82"/>
        <v>1.4209996921002903</v>
      </c>
      <c r="BB93" s="1">
        <f t="shared" si="83"/>
        <v>0.89184620334693399</v>
      </c>
      <c r="BC93" s="1">
        <f t="shared" si="84"/>
        <v>1.5944060605214081</v>
      </c>
      <c r="BD93" s="1">
        <f t="shared" si="85"/>
        <v>1.3021168338713709</v>
      </c>
      <c r="BE93" s="1">
        <f t="shared" si="62"/>
        <v>0.69648474708999997</v>
      </c>
      <c r="BF93" s="1">
        <f t="shared" si="63"/>
        <v>0.96592245657378606</v>
      </c>
      <c r="BG93" s="1">
        <f t="shared" si="64"/>
        <v>0.72590625866621594</v>
      </c>
      <c r="BH93" s="1">
        <f t="shared" si="65"/>
        <v>0.4555924567586398</v>
      </c>
      <c r="BI93" s="1">
        <f t="shared" si="66"/>
        <v>0.81448950666355946</v>
      </c>
      <c r="BJ93" s="1">
        <f t="shared" si="67"/>
        <v>0.66517590712831387</v>
      </c>
      <c r="BK93" s="1">
        <f t="shared" si="68"/>
        <v>0.32356473915086353</v>
      </c>
      <c r="BL93" s="2">
        <f t="shared" si="69"/>
        <v>1.2099999999999997</v>
      </c>
      <c r="BM93" s="2">
        <f t="shared" si="70"/>
        <v>1.678092991034666</v>
      </c>
      <c r="BN93" s="2">
        <f t="shared" si="71"/>
        <v>1.2611138673976172</v>
      </c>
      <c r="BO93" s="2">
        <f t="shared" si="72"/>
        <v>0.79149884470724696</v>
      </c>
      <c r="BP93" s="2">
        <f t="shared" si="73"/>
        <v>1.4150091688017341</v>
      </c>
      <c r="BQ93" s="2">
        <f t="shared" si="74"/>
        <v>1.1556072849952235</v>
      </c>
      <c r="BR93" s="2">
        <f t="shared" si="75"/>
        <v>0.56212765033022805</v>
      </c>
      <c r="BS93" s="1">
        <f t="shared" si="86"/>
        <v>2.3686386594883531</v>
      </c>
      <c r="BT93" s="1">
        <f t="shared" si="87"/>
        <v>3.2849553163480603</v>
      </c>
      <c r="BU93" s="1">
        <f t="shared" si="88"/>
        <v>2.4686967440784002</v>
      </c>
      <c r="BV93" s="1">
        <f t="shared" si="89"/>
        <v>1.5494006301768213</v>
      </c>
      <c r="BW93" s="1">
        <f t="shared" si="90"/>
        <v>2.7699548931853459</v>
      </c>
      <c r="BX93" s="1">
        <f t="shared" si="91"/>
        <v>2.2621620582033564</v>
      </c>
      <c r="BY93" s="1">
        <f t="shared" si="76"/>
        <v>1.1003944497020901</v>
      </c>
    </row>
    <row r="94" spans="1:77" x14ac:dyDescent="0.25">
      <c r="A94" s="1">
        <v>20070221</v>
      </c>
      <c r="B94" s="1">
        <v>2007</v>
      </c>
      <c r="C94" s="1">
        <v>2</v>
      </c>
      <c r="D94" s="1">
        <v>-10.145</v>
      </c>
      <c r="E94" s="1">
        <v>53.814999999999998</v>
      </c>
      <c r="F94" s="1">
        <f t="shared" si="46"/>
        <v>2.23181568</v>
      </c>
      <c r="G94" s="1">
        <v>201.22800000000001</v>
      </c>
      <c r="H94" s="1">
        <v>0.33700000000000002</v>
      </c>
      <c r="I94" s="1">
        <v>116.05633330000001</v>
      </c>
      <c r="J94" s="1">
        <v>103.2281667</v>
      </c>
      <c r="K94" s="1">
        <f t="shared" si="77"/>
        <v>1.504090079568E-3</v>
      </c>
      <c r="L94" s="1">
        <f t="shared" si="78"/>
        <v>1.3378370404319999E-3</v>
      </c>
      <c r="M94" s="1">
        <f t="shared" si="47"/>
        <v>1.662530391360001E-4</v>
      </c>
      <c r="N94" s="1">
        <f t="shared" si="48"/>
        <v>0.88946603571526073</v>
      </c>
      <c r="O94" s="1">
        <f t="shared" si="49"/>
        <v>1.9851242453367588</v>
      </c>
      <c r="P94" s="1">
        <f t="shared" si="50"/>
        <v>0.24669143466324117</v>
      </c>
      <c r="Q94" s="1">
        <v>3.5119400000000001</v>
      </c>
      <c r="R94" s="1">
        <v>11.095599999999999</v>
      </c>
      <c r="S94" s="1">
        <v>0.240419674</v>
      </c>
      <c r="T94" s="1">
        <v>0.11362700000000001</v>
      </c>
      <c r="U94" s="1">
        <v>0.15780661200000001</v>
      </c>
      <c r="V94" s="1">
        <v>7.9933332999999995E-2</v>
      </c>
      <c r="W94" s="1">
        <v>0.18459999999999999</v>
      </c>
      <c r="X94" s="1">
        <v>7.4177778E-2</v>
      </c>
      <c r="Y94" s="1">
        <v>6.5266667E-2</v>
      </c>
      <c r="Z94" s="1">
        <v>0.39566532399999998</v>
      </c>
      <c r="AA94" s="1">
        <v>0.47758804500000002</v>
      </c>
      <c r="AB94" s="1">
        <v>0.8</v>
      </c>
      <c r="AC94" s="1">
        <v>0.32262500199999999</v>
      </c>
      <c r="AD94" s="1">
        <v>0.732567038</v>
      </c>
      <c r="AE94" s="1">
        <f t="shared" si="51"/>
        <v>0.71040913534333905</v>
      </c>
      <c r="AF94" s="1">
        <v>0.24139059099999999</v>
      </c>
      <c r="AG94" s="1">
        <v>2.8254656999999999E-2</v>
      </c>
      <c r="AH94" s="1">
        <v>0</v>
      </c>
      <c r="AI94" s="1">
        <v>1</v>
      </c>
      <c r="AJ94" s="1">
        <v>0.89550790599999996</v>
      </c>
      <c r="AK94" s="1">
        <v>1</v>
      </c>
      <c r="AL94" s="1">
        <v>0.42551416399999997</v>
      </c>
      <c r="AM94" s="1">
        <v>0.240419674</v>
      </c>
      <c r="AN94" s="1">
        <f t="shared" si="52"/>
        <v>0.2674329616156797</v>
      </c>
      <c r="AO94" s="1">
        <f t="shared" si="53"/>
        <v>0.94060135918783017</v>
      </c>
      <c r="AP94" s="1">
        <f t="shared" si="54"/>
        <v>2.0992488620647114</v>
      </c>
      <c r="AQ94" s="1">
        <f t="shared" si="55"/>
        <v>0.13256681793528857</v>
      </c>
      <c r="AR94" s="1">
        <f t="shared" si="56"/>
        <v>5.7187505972771209E-3</v>
      </c>
      <c r="AS94" s="1">
        <f t="shared" si="57"/>
        <v>0.55700000000000005</v>
      </c>
      <c r="AT94" s="1">
        <f t="shared" si="58"/>
        <v>1.2698345264011808</v>
      </c>
      <c r="AU94" s="1">
        <f t="shared" si="59"/>
        <v>0.25046726280666826</v>
      </c>
      <c r="AV94" s="1">
        <f t="shared" si="60"/>
        <v>0.54953273719333184</v>
      </c>
      <c r="AW94" s="1">
        <f t="shared" si="61"/>
        <v>0.47549085928029977</v>
      </c>
      <c r="AX94" s="1">
        <f t="shared" si="79"/>
        <v>0.31032851294686314</v>
      </c>
      <c r="AY94" s="1">
        <f t="shared" si="80"/>
        <v>8.9490322666556793E-2</v>
      </c>
      <c r="AZ94" s="1">
        <f t="shared" si="81"/>
        <v>0.13356135292148533</v>
      </c>
      <c r="BA94" s="1">
        <f t="shared" si="82"/>
        <v>0.15976953604173688</v>
      </c>
      <c r="BB94" s="1">
        <f t="shared" si="83"/>
        <v>9.1139972451892856E-2</v>
      </c>
      <c r="BC94" s="1">
        <f t="shared" si="84"/>
        <v>0.11713717790321741</v>
      </c>
      <c r="BD94" s="1">
        <f t="shared" si="85"/>
        <v>0.15426341756345494</v>
      </c>
      <c r="BE94" s="1">
        <f t="shared" si="62"/>
        <v>0.12428528978746541</v>
      </c>
      <c r="BF94" s="1">
        <f t="shared" si="63"/>
        <v>0.18549169292978959</v>
      </c>
      <c r="BG94" s="1">
        <f t="shared" si="64"/>
        <v>0.22188994848240587</v>
      </c>
      <c r="BH94" s="1">
        <f t="shared" si="65"/>
        <v>0.12657634423345571</v>
      </c>
      <c r="BI94" s="1">
        <f t="shared" si="66"/>
        <v>0.16268159133622007</v>
      </c>
      <c r="BJ94" s="1">
        <f t="shared" si="67"/>
        <v>0.21424298163407726</v>
      </c>
      <c r="BK94" s="1">
        <f t="shared" si="68"/>
        <v>0.15780661195400844</v>
      </c>
      <c r="BL94" s="2">
        <f t="shared" si="69"/>
        <v>1.2100000000000002</v>
      </c>
      <c r="BM94" s="2">
        <f t="shared" si="70"/>
        <v>1.8058850635409747</v>
      </c>
      <c r="BN94" s="2">
        <f t="shared" si="71"/>
        <v>2.1602463020590625</v>
      </c>
      <c r="BO94" s="2">
        <f t="shared" si="72"/>
        <v>1.2323049395820602</v>
      </c>
      <c r="BP94" s="2">
        <f t="shared" si="73"/>
        <v>1.5838135458624385</v>
      </c>
      <c r="BQ94" s="2">
        <f t="shared" si="74"/>
        <v>2.0857979912227562</v>
      </c>
      <c r="BR94" s="2">
        <f t="shared" si="75"/>
        <v>1.5363523775893209</v>
      </c>
      <c r="BS94" s="1">
        <f t="shared" si="86"/>
        <v>0.87124784125059385</v>
      </c>
      <c r="BT94" s="1">
        <f t="shared" si="87"/>
        <v>1.3003086472369965</v>
      </c>
      <c r="BU94" s="1">
        <f t="shared" si="88"/>
        <v>1.5554627497839146</v>
      </c>
      <c r="BV94" s="1">
        <f t="shared" si="89"/>
        <v>0.88730827964736669</v>
      </c>
      <c r="BW94" s="1">
        <f t="shared" si="90"/>
        <v>1.1404083741951225</v>
      </c>
      <c r="BX94" s="1">
        <f t="shared" si="91"/>
        <v>1.5018570224278116</v>
      </c>
      <c r="BY94" s="1">
        <f t="shared" si="76"/>
        <v>1.1062344565081925</v>
      </c>
    </row>
    <row r="95" spans="1:77" x14ac:dyDescent="0.25">
      <c r="A95" s="1">
        <v>20090129</v>
      </c>
      <c r="B95" s="1">
        <v>2009</v>
      </c>
      <c r="C95" s="1">
        <v>1</v>
      </c>
      <c r="D95" s="1">
        <v>-10.993</v>
      </c>
      <c r="E95" s="1">
        <v>56.34</v>
      </c>
      <c r="F95" s="1">
        <f t="shared" si="46"/>
        <v>2.3365324800000002</v>
      </c>
      <c r="G95" s="1">
        <v>140.654</v>
      </c>
      <c r="H95" s="1">
        <v>0.42599999999999999</v>
      </c>
      <c r="I95" s="1">
        <v>120.2891875</v>
      </c>
      <c r="J95" s="1">
        <v>98.18077083</v>
      </c>
      <c r="K95" s="1">
        <f t="shared" si="77"/>
        <v>1.55894787E-3</v>
      </c>
      <c r="L95" s="1">
        <f t="shared" si="78"/>
        <v>1.2724227899567999E-3</v>
      </c>
      <c r="M95" s="1">
        <f t="shared" si="47"/>
        <v>2.8652508004320008E-4</v>
      </c>
      <c r="N95" s="1">
        <f t="shared" si="48"/>
        <v>0.81620611852582348</v>
      </c>
      <c r="O95" s="1">
        <f t="shared" si="49"/>
        <v>1.9070921063103166</v>
      </c>
      <c r="P95" s="1">
        <f t="shared" si="50"/>
        <v>0.42944037368968369</v>
      </c>
      <c r="Q95" s="1">
        <v>5.8447399999999998</v>
      </c>
      <c r="R95" s="1">
        <v>12.9041</v>
      </c>
      <c r="S95" s="1">
        <v>0.31173875299999998</v>
      </c>
      <c r="T95" s="1">
        <v>0.150695</v>
      </c>
      <c r="U95" s="1">
        <v>0.30375080399999999</v>
      </c>
      <c r="V95" s="1">
        <v>0.106022222</v>
      </c>
      <c r="W95" s="1">
        <v>0.199833333</v>
      </c>
      <c r="X95" s="1">
        <v>0.111088889</v>
      </c>
      <c r="Y95" s="1">
        <v>5.2433332999999999E-2</v>
      </c>
      <c r="Z95" s="1">
        <v>0.306717042</v>
      </c>
      <c r="AA95" s="1">
        <v>0.58430232699999995</v>
      </c>
      <c r="AB95" s="1">
        <v>0.52222222200000001</v>
      </c>
      <c r="AC95" s="1">
        <v>0.212329132</v>
      </c>
      <c r="AD95" s="1">
        <v>0.59944260400000005</v>
      </c>
      <c r="AE95" s="1">
        <f t="shared" si="51"/>
        <v>0.53359357683623332</v>
      </c>
      <c r="AF95" s="1">
        <v>0.210828722</v>
      </c>
      <c r="AG95" s="1">
        <v>2.3936249E-2</v>
      </c>
      <c r="AH95" s="1">
        <v>0</v>
      </c>
      <c r="AI95" s="1">
        <v>1</v>
      </c>
      <c r="AJ95" s="1">
        <v>0.960183228</v>
      </c>
      <c r="AK95" s="1">
        <v>1</v>
      </c>
      <c r="AL95" s="1">
        <v>0.64163258499999998</v>
      </c>
      <c r="AM95" s="1">
        <v>0.31173875299999998</v>
      </c>
      <c r="AN95" s="1">
        <f t="shared" si="52"/>
        <v>0.40055739616363562</v>
      </c>
      <c r="AO95" s="1">
        <f t="shared" si="53"/>
        <v>0.7115055329024853</v>
      </c>
      <c r="AP95" s="1">
        <f t="shared" si="54"/>
        <v>1.6624557873263657</v>
      </c>
      <c r="AQ95" s="1">
        <f t="shared" si="55"/>
        <v>0.67407669267363457</v>
      </c>
      <c r="AR95" s="1">
        <f t="shared" si="56"/>
        <v>3.1224029198099933E-2</v>
      </c>
      <c r="AS95" s="1">
        <f t="shared" si="57"/>
        <v>0.55005555555000007</v>
      </c>
      <c r="AT95" s="1">
        <f t="shared" si="58"/>
        <v>1.1924454893903988</v>
      </c>
      <c r="AU95" s="1">
        <f t="shared" si="59"/>
        <v>0.17095644988371875</v>
      </c>
      <c r="AV95" s="1">
        <f t="shared" si="60"/>
        <v>0.35126577211628129</v>
      </c>
      <c r="AW95" s="1">
        <f t="shared" si="61"/>
        <v>0.27150466526198791</v>
      </c>
      <c r="AX95" s="1">
        <f t="shared" si="79"/>
        <v>0.59693049289428457</v>
      </c>
      <c r="AY95" s="1">
        <f t="shared" si="80"/>
        <v>8.1205036261114291E-2</v>
      </c>
      <c r="AZ95" s="1">
        <f t="shared" si="81"/>
        <v>0.1042269200635607</v>
      </c>
      <c r="BA95" s="1">
        <f t="shared" si="82"/>
        <v>0.16897659764977949</v>
      </c>
      <c r="BB95" s="1">
        <f t="shared" si="83"/>
        <v>0.13268139098576512</v>
      </c>
      <c r="BC95" s="1">
        <f t="shared" si="84"/>
        <v>9.6140749508046811E-2</v>
      </c>
      <c r="BD95" s="1">
        <f t="shared" si="85"/>
        <v>0.16579208137974488</v>
      </c>
      <c r="BE95" s="1">
        <f t="shared" si="62"/>
        <v>0.16368223924581868</v>
      </c>
      <c r="BF95" s="1">
        <f t="shared" si="63"/>
        <v>0.21008667012772372</v>
      </c>
      <c r="BG95" s="1">
        <f t="shared" si="64"/>
        <v>0.34060040062687758</v>
      </c>
      <c r="BH95" s="1">
        <f t="shared" si="65"/>
        <v>0.26744138273600726</v>
      </c>
      <c r="BI95" s="1">
        <f t="shared" si="66"/>
        <v>0.19378765020986774</v>
      </c>
      <c r="BJ95" s="1">
        <f t="shared" si="67"/>
        <v>0.33418147911666568</v>
      </c>
      <c r="BK95" s="1">
        <f t="shared" si="68"/>
        <v>0.30375080387668285</v>
      </c>
      <c r="BL95" s="2">
        <f t="shared" si="69"/>
        <v>1.21</v>
      </c>
      <c r="BM95" s="2">
        <f t="shared" si="70"/>
        <v>1.5530388148758139</v>
      </c>
      <c r="BN95" s="2">
        <f t="shared" si="71"/>
        <v>2.5178448600008978</v>
      </c>
      <c r="BO95" s="2">
        <f t="shared" si="72"/>
        <v>1.9770261856240783</v>
      </c>
      <c r="BP95" s="2">
        <f t="shared" si="73"/>
        <v>1.4325503966364506</v>
      </c>
      <c r="BQ95" s="2">
        <f t="shared" si="74"/>
        <v>2.4703938044487312</v>
      </c>
      <c r="BR95" s="2">
        <f t="shared" si="75"/>
        <v>2.2454389332908344</v>
      </c>
      <c r="BS95" s="1">
        <f t="shared" si="86"/>
        <v>0.60029783517553092</v>
      </c>
      <c r="BT95" s="1">
        <f t="shared" si="87"/>
        <v>0.77048416406076314</v>
      </c>
      <c r="BU95" s="1">
        <f t="shared" si="88"/>
        <v>1.2491378667490718</v>
      </c>
      <c r="BV95" s="1">
        <f t="shared" si="89"/>
        <v>0.9808301977813817</v>
      </c>
      <c r="BW95" s="1">
        <f t="shared" si="90"/>
        <v>0.7107081833724872</v>
      </c>
      <c r="BX95" s="1">
        <f t="shared" si="91"/>
        <v>1.2255967378856343</v>
      </c>
      <c r="BY95" s="1">
        <f t="shared" si="76"/>
        <v>1.1139934964242491</v>
      </c>
    </row>
    <row r="96" spans="1:77" x14ac:dyDescent="0.25">
      <c r="A96" s="1">
        <v>20071028</v>
      </c>
      <c r="B96" s="1">
        <v>2007</v>
      </c>
      <c r="C96" s="1">
        <v>10</v>
      </c>
      <c r="D96" s="1">
        <v>-1.758</v>
      </c>
      <c r="E96" s="1">
        <v>76.474999999999994</v>
      </c>
      <c r="F96" s="1">
        <f t="shared" si="46"/>
        <v>3.1715711999999998</v>
      </c>
      <c r="G96" s="1">
        <v>182.059</v>
      </c>
      <c r="H96" s="1">
        <v>0.79</v>
      </c>
      <c r="I96" s="1">
        <v>144.02014579999999</v>
      </c>
      <c r="J96" s="1">
        <v>114.8153125</v>
      </c>
      <c r="K96" s="1">
        <f t="shared" si="77"/>
        <v>1.8665010895679997E-3</v>
      </c>
      <c r="L96" s="1">
        <f t="shared" si="78"/>
        <v>1.48800645E-3</v>
      </c>
      <c r="M96" s="1">
        <f t="shared" si="47"/>
        <v>3.7849463956799974E-4</v>
      </c>
      <c r="N96" s="1">
        <f t="shared" si="48"/>
        <v>0.79721702725841848</v>
      </c>
      <c r="O96" s="1">
        <f t="shared" si="49"/>
        <v>2.5284305638024147</v>
      </c>
      <c r="P96" s="1">
        <f t="shared" si="50"/>
        <v>0.6431406361975851</v>
      </c>
      <c r="Q96" s="1">
        <v>20.278600000000001</v>
      </c>
      <c r="R96" s="1">
        <v>5.84483</v>
      </c>
      <c r="S96" s="1">
        <v>0.77626100399999998</v>
      </c>
      <c r="T96" s="1">
        <v>0.59813700000000003</v>
      </c>
      <c r="U96" s="1">
        <v>0.276024508</v>
      </c>
      <c r="V96" s="1">
        <v>2.3077778E-2</v>
      </c>
      <c r="W96" s="1">
        <v>0.12414444400000001</v>
      </c>
      <c r="X96" s="1">
        <v>1.3922222E-2</v>
      </c>
      <c r="Y96" s="1">
        <v>8.9711110999999996E-2</v>
      </c>
      <c r="Z96" s="1">
        <v>0.686490563</v>
      </c>
      <c r="AA96" s="1">
        <v>0.16101210499999999</v>
      </c>
      <c r="AB96" s="1">
        <v>0.85555555599999999</v>
      </c>
      <c r="AC96" s="1">
        <v>0.68324829799999998</v>
      </c>
      <c r="AD96" s="1">
        <v>0.57994386399999998</v>
      </c>
      <c r="AE96" s="1">
        <f t="shared" si="51"/>
        <v>0.50769539646699424</v>
      </c>
      <c r="AF96" s="1">
        <v>0.53561696599999997</v>
      </c>
      <c r="AG96" s="1">
        <v>0.13696972900000001</v>
      </c>
      <c r="AH96" s="1">
        <v>0.18938106800000001</v>
      </c>
      <c r="AI96" s="1">
        <v>1</v>
      </c>
      <c r="AJ96" s="1">
        <v>0.70364369999999998</v>
      </c>
      <c r="AK96" s="1">
        <v>1</v>
      </c>
      <c r="AL96" s="1">
        <v>1</v>
      </c>
      <c r="AM96" s="1">
        <v>0.77626100399999998</v>
      </c>
      <c r="AN96" s="1">
        <f t="shared" si="52"/>
        <v>0.42005613564833377</v>
      </c>
      <c r="AO96" s="1">
        <f t="shared" si="53"/>
        <v>0.67401796898719524</v>
      </c>
      <c r="AP96" s="1">
        <f t="shared" si="54"/>
        <v>2.1376959787222813</v>
      </c>
      <c r="AQ96" s="1">
        <f t="shared" si="55"/>
        <v>1.0338752212777185</v>
      </c>
      <c r="AR96" s="1">
        <f t="shared" si="56"/>
        <v>4.4983425028936021E-2</v>
      </c>
      <c r="AS96" s="1">
        <f t="shared" si="57"/>
        <v>0.55838888890000005</v>
      </c>
      <c r="AT96" s="1">
        <f t="shared" si="58"/>
        <v>1.2504000686855736</v>
      </c>
      <c r="AU96" s="1">
        <f t="shared" si="59"/>
        <v>0.23824330768554158</v>
      </c>
      <c r="AV96" s="1">
        <f t="shared" si="60"/>
        <v>0.61731224831445841</v>
      </c>
      <c r="AW96" s="1">
        <f t="shared" si="61"/>
        <v>0.55442572873245788</v>
      </c>
      <c r="AX96" s="1">
        <f t="shared" si="79"/>
        <v>0.98149945824759621</v>
      </c>
      <c r="AY96" s="1">
        <f t="shared" si="80"/>
        <v>1.404406139806035</v>
      </c>
      <c r="AZ96" s="1">
        <f t="shared" si="81"/>
        <v>1.7595751331690588</v>
      </c>
      <c r="BA96" s="1">
        <f t="shared" si="82"/>
        <v>1.2568698056294192</v>
      </c>
      <c r="BB96" s="1">
        <f t="shared" si="83"/>
        <v>0.92899220333967769</v>
      </c>
      <c r="BC96" s="1">
        <f t="shared" si="84"/>
        <v>1.6209161540844492</v>
      </c>
      <c r="BD96" s="1">
        <f t="shared" si="85"/>
        <v>1.1961963502063613</v>
      </c>
      <c r="BE96" s="1">
        <f t="shared" si="62"/>
        <v>0.64809652886000002</v>
      </c>
      <c r="BF96" s="1">
        <f t="shared" si="63"/>
        <v>0.81199768624818047</v>
      </c>
      <c r="BG96" s="1">
        <f t="shared" si="64"/>
        <v>0.58001238756323825</v>
      </c>
      <c r="BH96" s="1">
        <f t="shared" si="65"/>
        <v>0.42870548999850017</v>
      </c>
      <c r="BI96" s="1">
        <f t="shared" si="66"/>
        <v>0.748010211049291</v>
      </c>
      <c r="BJ96" s="1">
        <f t="shared" si="67"/>
        <v>0.55201318224855878</v>
      </c>
      <c r="BK96" s="1">
        <f t="shared" si="68"/>
        <v>0.27602450779392984</v>
      </c>
      <c r="BL96" s="2">
        <f t="shared" si="69"/>
        <v>1.2100000000000002</v>
      </c>
      <c r="BM96" s="2">
        <f t="shared" si="70"/>
        <v>1.5160044169478017</v>
      </c>
      <c r="BN96" s="2">
        <f t="shared" si="71"/>
        <v>1.082886511035646</v>
      </c>
      <c r="BO96" s="2">
        <f t="shared" si="72"/>
        <v>0.80039565064580154</v>
      </c>
      <c r="BP96" s="2">
        <f t="shared" si="73"/>
        <v>1.3965394274857437</v>
      </c>
      <c r="BQ96" s="2">
        <f t="shared" si="74"/>
        <v>1.0306118313820529</v>
      </c>
      <c r="BR96" s="2">
        <f t="shared" si="75"/>
        <v>0.51533936621777932</v>
      </c>
      <c r="BS96" s="1">
        <f t="shared" si="86"/>
        <v>2.6220344555068391</v>
      </c>
      <c r="BT96" s="1">
        <f t="shared" si="87"/>
        <v>3.2851370379650349</v>
      </c>
      <c r="BU96" s="1">
        <f t="shared" si="88"/>
        <v>2.3465832589578937</v>
      </c>
      <c r="BV96" s="1">
        <f t="shared" si="89"/>
        <v>1.7344338628356253</v>
      </c>
      <c r="BW96" s="1">
        <f t="shared" si="90"/>
        <v>3.0262599151581941</v>
      </c>
      <c r="BX96" s="1">
        <f t="shared" si="91"/>
        <v>2.2333055637493779</v>
      </c>
      <c r="BY96" s="1">
        <f t="shared" si="76"/>
        <v>1.1167252681835327</v>
      </c>
    </row>
    <row r="97" spans="1:77" x14ac:dyDescent="0.25">
      <c r="A97" s="1">
        <v>20081105</v>
      </c>
      <c r="B97" s="1">
        <v>2008</v>
      </c>
      <c r="C97" s="1">
        <v>11</v>
      </c>
      <c r="D97" s="1">
        <v>14.359</v>
      </c>
      <c r="E97" s="1">
        <v>85.966999999999999</v>
      </c>
      <c r="F97" s="1">
        <f t="shared" si="46"/>
        <v>3.565223424</v>
      </c>
      <c r="G97" s="1">
        <v>158.48599999999999</v>
      </c>
      <c r="H97" s="1">
        <v>5.9969999999999999</v>
      </c>
      <c r="I97" s="1">
        <v>165.01758330000001</v>
      </c>
      <c r="J97" s="1">
        <v>100.5898542</v>
      </c>
      <c r="K97" s="1">
        <f t="shared" si="77"/>
        <v>2.1386278795680002E-3</v>
      </c>
      <c r="L97" s="1">
        <f t="shared" si="78"/>
        <v>1.3036445104319999E-3</v>
      </c>
      <c r="M97" s="1">
        <f t="shared" si="47"/>
        <v>8.3498336913600027E-4</v>
      </c>
      <c r="N97" s="1">
        <f t="shared" si="48"/>
        <v>0.60957052084036911</v>
      </c>
      <c r="O97" s="1">
        <f t="shared" si="49"/>
        <v>2.173255099479964</v>
      </c>
      <c r="P97" s="1">
        <f t="shared" si="50"/>
        <v>1.391968324520036</v>
      </c>
      <c r="Q97" s="1">
        <v>18.605</v>
      </c>
      <c r="R97" s="1">
        <v>-5.9148100000000001</v>
      </c>
      <c r="S97" s="1">
        <v>1.4660930999999999</v>
      </c>
      <c r="T97" s="1">
        <v>1.1212200000000001</v>
      </c>
      <c r="U97" s="1">
        <v>0.53710533599999999</v>
      </c>
      <c r="V97" s="1">
        <v>2.9966666999999999E-2</v>
      </c>
      <c r="W97" s="1">
        <v>0.12280000000000001</v>
      </c>
      <c r="X97" s="1">
        <v>1.7322222000000002E-2</v>
      </c>
      <c r="Y97" s="1">
        <v>8.4833332999999997E-2</v>
      </c>
      <c r="Z97" s="1">
        <v>0.60768055499999996</v>
      </c>
      <c r="AA97" s="1">
        <v>0.182854393</v>
      </c>
      <c r="AB97" s="1">
        <v>0.76666666699999997</v>
      </c>
      <c r="AC97" s="1">
        <v>0.58552388799999999</v>
      </c>
      <c r="AD97" s="1">
        <v>0.45757354</v>
      </c>
      <c r="AE97" s="1">
        <f t="shared" si="51"/>
        <v>0.34516342143710987</v>
      </c>
      <c r="AF97" s="1">
        <v>0.980957564</v>
      </c>
      <c r="AG97" s="1">
        <v>0.91963102699999999</v>
      </c>
      <c r="AH97" s="1">
        <v>0.67836771799999995</v>
      </c>
      <c r="AI97" s="1">
        <v>1</v>
      </c>
      <c r="AJ97" s="1">
        <v>0.71688145000000003</v>
      </c>
      <c r="AK97" s="1">
        <v>0.94853081699999997</v>
      </c>
      <c r="AL97" s="1">
        <v>1</v>
      </c>
      <c r="AM97" s="1">
        <v>1</v>
      </c>
      <c r="AN97" s="1">
        <f t="shared" si="52"/>
        <v>0.54242646038135867</v>
      </c>
      <c r="AO97" s="1">
        <f t="shared" si="53"/>
        <v>0.45122964904792806</v>
      </c>
      <c r="AP97" s="1">
        <f t="shared" si="54"/>
        <v>1.6087345143889724</v>
      </c>
      <c r="AQ97" s="1">
        <f t="shared" si="55"/>
        <v>1.9564889096110276</v>
      </c>
      <c r="AR97" s="1">
        <f t="shared" si="56"/>
        <v>8.7365457083632012E-2</v>
      </c>
      <c r="AS97" s="1">
        <f t="shared" si="57"/>
        <v>0.55616666667500003</v>
      </c>
      <c r="AT97" s="1">
        <f t="shared" si="58"/>
        <v>0.99300316267331623</v>
      </c>
      <c r="AU97" s="1">
        <f t="shared" si="59"/>
        <v>0.20896079152130551</v>
      </c>
      <c r="AV97" s="1">
        <f t="shared" si="60"/>
        <v>0.55770587547869444</v>
      </c>
      <c r="AW97" s="1">
        <f t="shared" si="61"/>
        <v>0.41220567989898771</v>
      </c>
      <c r="AX97" s="1">
        <f t="shared" si="79"/>
        <v>1.6178612413395064</v>
      </c>
      <c r="AY97" s="1">
        <f t="shared" si="80"/>
        <v>2.4778040577180898</v>
      </c>
      <c r="AZ97" s="1">
        <f t="shared" si="81"/>
        <v>2.6284866794061945</v>
      </c>
      <c r="BA97" s="1">
        <f t="shared" si="82"/>
        <v>2.4606712888592281</v>
      </c>
      <c r="BB97" s="1">
        <f t="shared" si="83"/>
        <v>2.248494169781865</v>
      </c>
      <c r="BC97" s="1">
        <f t="shared" si="84"/>
        <v>2.2787897275800106</v>
      </c>
      <c r="BD97" s="1">
        <f t="shared" si="85"/>
        <v>2.2955204482134799</v>
      </c>
      <c r="BE97" s="1">
        <f t="shared" si="62"/>
        <v>1.18695865244</v>
      </c>
      <c r="BF97" s="1">
        <f t="shared" si="63"/>
        <v>1.2591411323370396</v>
      </c>
      <c r="BG97" s="1">
        <f t="shared" si="64"/>
        <v>1.1787514303338222</v>
      </c>
      <c r="BH97" s="1">
        <f t="shared" si="65"/>
        <v>1.0771108399270881</v>
      </c>
      <c r="BI97" s="1">
        <f t="shared" si="66"/>
        <v>1.0916235187432339</v>
      </c>
      <c r="BJ97" s="1">
        <f t="shared" si="67"/>
        <v>1.0996381450635013</v>
      </c>
      <c r="BK97" s="1">
        <f t="shared" si="68"/>
        <v>0.53710533572796026</v>
      </c>
      <c r="BL97" s="2">
        <f t="shared" si="69"/>
        <v>1.21</v>
      </c>
      <c r="BM97" s="2">
        <f t="shared" si="70"/>
        <v>1.2835836926550674</v>
      </c>
      <c r="BN97" s="2">
        <f t="shared" si="71"/>
        <v>1.2016334585639856</v>
      </c>
      <c r="BO97" s="2">
        <f t="shared" si="72"/>
        <v>1.0980198119223514</v>
      </c>
      <c r="BP97" s="2">
        <f t="shared" si="73"/>
        <v>1.1128142121581459</v>
      </c>
      <c r="BQ97" s="2">
        <f t="shared" si="74"/>
        <v>1.1209844191216221</v>
      </c>
      <c r="BR97" s="2">
        <f t="shared" si="75"/>
        <v>0.54753167256066981</v>
      </c>
      <c r="BS97" s="1">
        <f t="shared" si="86"/>
        <v>2.5259034117790744</v>
      </c>
      <c r="BT97" s="1">
        <f t="shared" si="87"/>
        <v>2.6795110980011714</v>
      </c>
      <c r="BU97" s="1">
        <f t="shared" si="88"/>
        <v>2.5084380600782321</v>
      </c>
      <c r="BV97" s="1">
        <f t="shared" si="89"/>
        <v>2.2921421397815585</v>
      </c>
      <c r="BW97" s="1">
        <f t="shared" si="90"/>
        <v>2.3230257976582673</v>
      </c>
      <c r="BX97" s="1">
        <f t="shared" si="91"/>
        <v>2.3400812965375941</v>
      </c>
      <c r="BY97" s="1">
        <f t="shared" si="76"/>
        <v>1.1429852229571065</v>
      </c>
    </row>
    <row r="98" spans="1:77" x14ac:dyDescent="0.25">
      <c r="A98" s="1">
        <v>20081106</v>
      </c>
      <c r="B98" s="1">
        <v>2008</v>
      </c>
      <c r="C98" s="1">
        <v>11</v>
      </c>
      <c r="D98" s="1">
        <v>11.62</v>
      </c>
      <c r="E98" s="1">
        <v>72.91</v>
      </c>
      <c r="F98" s="1">
        <f t="shared" si="46"/>
        <v>3.0237235199999999</v>
      </c>
      <c r="G98" s="1">
        <v>156.06100000000001</v>
      </c>
      <c r="H98" s="1">
        <v>4.7240000000000002</v>
      </c>
      <c r="I98" s="1">
        <v>144.56204170000001</v>
      </c>
      <c r="J98" s="1">
        <v>89.282708330000006</v>
      </c>
      <c r="K98" s="1">
        <f t="shared" si="77"/>
        <v>1.8735240604320002E-3</v>
      </c>
      <c r="L98" s="1">
        <f t="shared" si="78"/>
        <v>1.1571038999567999E-3</v>
      </c>
      <c r="M98" s="1">
        <f t="shared" si="47"/>
        <v>7.1642016047520035E-4</v>
      </c>
      <c r="N98" s="1">
        <f t="shared" si="48"/>
        <v>0.61760824127873393</v>
      </c>
      <c r="O98" s="1">
        <f t="shared" si="49"/>
        <v>1.8674765653003427</v>
      </c>
      <c r="P98" s="1">
        <f t="shared" si="50"/>
        <v>1.1562469546996572</v>
      </c>
      <c r="Q98" s="1">
        <v>6.8314300000000001</v>
      </c>
      <c r="R98" s="1">
        <v>9.4590099999999993</v>
      </c>
      <c r="S98" s="1">
        <v>0.41935208600000001</v>
      </c>
      <c r="T98" s="1">
        <v>1.0307200000000001</v>
      </c>
      <c r="U98" s="1">
        <v>0.58217560999999995</v>
      </c>
      <c r="V98" s="1">
        <v>2.9966666999999999E-2</v>
      </c>
      <c r="W98" s="1">
        <v>0.12280000000000001</v>
      </c>
      <c r="X98" s="1">
        <v>1.7322222000000002E-2</v>
      </c>
      <c r="Y98" s="1">
        <v>8.4833332999999997E-2</v>
      </c>
      <c r="Z98" s="1">
        <v>0.60768055499999996</v>
      </c>
      <c r="AA98" s="1">
        <v>0.182854393</v>
      </c>
      <c r="AB98" s="1">
        <v>0.76666666699999997</v>
      </c>
      <c r="AC98" s="1">
        <v>0.58552388799999999</v>
      </c>
      <c r="AD98" s="1">
        <v>0.53281088799999998</v>
      </c>
      <c r="AE98" s="1">
        <f t="shared" si="51"/>
        <v>0.44509348917518926</v>
      </c>
      <c r="AF98" s="1">
        <v>0.93167722600000002</v>
      </c>
      <c r="AG98" s="1">
        <v>0.77963800400000005</v>
      </c>
      <c r="AH98" s="1">
        <v>0.59526699000000005</v>
      </c>
      <c r="AI98" s="1">
        <v>1</v>
      </c>
      <c r="AJ98" s="1">
        <v>0.71688145000000003</v>
      </c>
      <c r="AK98" s="1">
        <v>1</v>
      </c>
      <c r="AL98" s="1">
        <v>0.96773359400000003</v>
      </c>
      <c r="AM98" s="1">
        <v>0.41935208600000001</v>
      </c>
      <c r="AN98" s="1">
        <f t="shared" si="52"/>
        <v>0.46718911194981444</v>
      </c>
      <c r="AO98" s="1">
        <f t="shared" si="53"/>
        <v>0.58424025522923295</v>
      </c>
      <c r="AP98" s="1">
        <f t="shared" si="54"/>
        <v>1.7665810010674345</v>
      </c>
      <c r="AQ98" s="1">
        <f t="shared" si="55"/>
        <v>1.2571425189325653</v>
      </c>
      <c r="AR98" s="1">
        <f t="shared" si="56"/>
        <v>5.6236372409837421E-2</v>
      </c>
      <c r="AS98" s="1">
        <f t="shared" si="57"/>
        <v>0.55616666667500003</v>
      </c>
      <c r="AT98" s="1">
        <f t="shared" si="58"/>
        <v>1.0904350627703425</v>
      </c>
      <c r="AU98" s="1">
        <f t="shared" si="59"/>
        <v>0.20656050778068552</v>
      </c>
      <c r="AV98" s="1">
        <f t="shared" si="60"/>
        <v>0.56010615921931439</v>
      </c>
      <c r="AW98" s="1">
        <f t="shared" si="61"/>
        <v>0.43614215403545203</v>
      </c>
      <c r="AX98" s="1">
        <f t="shared" si="79"/>
        <v>1.1048050139450221</v>
      </c>
      <c r="AY98" s="1">
        <f t="shared" si="80"/>
        <v>1.9314940005429404</v>
      </c>
      <c r="AZ98" s="1">
        <f t="shared" si="81"/>
        <v>2.2770617257696233</v>
      </c>
      <c r="BA98" s="1">
        <f t="shared" si="82"/>
        <v>1.922313846733444</v>
      </c>
      <c r="BB98" s="1">
        <f t="shared" si="83"/>
        <v>1.56882121030041</v>
      </c>
      <c r="BC98" s="1">
        <f t="shared" si="84"/>
        <v>1.7915302655407637</v>
      </c>
      <c r="BD98" s="1">
        <f t="shared" si="85"/>
        <v>1.6885018875112412</v>
      </c>
      <c r="BE98" s="1">
        <f t="shared" si="62"/>
        <v>1.0909545739415656</v>
      </c>
      <c r="BF98" s="1">
        <f t="shared" si="63"/>
        <v>1.2861395915169025</v>
      </c>
      <c r="BG98" s="1">
        <f t="shared" si="64"/>
        <v>1.085769400813851</v>
      </c>
      <c r="BH98" s="1">
        <f t="shared" si="65"/>
        <v>0.88610820152310654</v>
      </c>
      <c r="BI98" s="1">
        <f t="shared" si="66"/>
        <v>1.0118996678203724</v>
      </c>
      <c r="BJ98" s="1">
        <f t="shared" si="67"/>
        <v>0.95370674554078316</v>
      </c>
      <c r="BK98" s="1">
        <f t="shared" si="68"/>
        <v>0.58217561024624664</v>
      </c>
      <c r="BL98" s="2">
        <f t="shared" si="69"/>
        <v>1.21</v>
      </c>
      <c r="BM98" s="2">
        <f t="shared" si="70"/>
        <v>1.4264836895205204</v>
      </c>
      <c r="BN98" s="2">
        <f t="shared" si="71"/>
        <v>1.204249018580245</v>
      </c>
      <c r="BO98" s="2">
        <f t="shared" si="72"/>
        <v>0.98280070449605017</v>
      </c>
      <c r="BP98" s="2">
        <f t="shared" si="73"/>
        <v>1.1223185889756695</v>
      </c>
      <c r="BQ98" s="2">
        <f t="shared" si="74"/>
        <v>1.0577756303225858</v>
      </c>
      <c r="BR98" s="2">
        <f t="shared" si="75"/>
        <v>0.64570285988432885</v>
      </c>
      <c r="BS98" s="1">
        <f t="shared" si="86"/>
        <v>2.1422594455176092</v>
      </c>
      <c r="BT98" s="1">
        <f t="shared" si="87"/>
        <v>2.525535667563755</v>
      </c>
      <c r="BU98" s="1">
        <f t="shared" si="88"/>
        <v>2.1320775494287938</v>
      </c>
      <c r="BV98" s="1">
        <f t="shared" si="89"/>
        <v>1.7400116465024991</v>
      </c>
      <c r="BW98" s="1">
        <f t="shared" si="90"/>
        <v>1.9870228083579531</v>
      </c>
      <c r="BX98" s="1">
        <f t="shared" si="91"/>
        <v>1.87275192999744</v>
      </c>
      <c r="BY98" s="1">
        <f t="shared" si="76"/>
        <v>1.143192603789204</v>
      </c>
    </row>
    <row r="99" spans="1:77" x14ac:dyDescent="0.25">
      <c r="A99" s="1">
        <v>20051101</v>
      </c>
      <c r="B99" s="1">
        <v>2005</v>
      </c>
      <c r="C99" s="1">
        <v>11</v>
      </c>
      <c r="D99" s="1">
        <v>3.085</v>
      </c>
      <c r="E99" s="1">
        <v>41.216999999999999</v>
      </c>
      <c r="F99" s="1">
        <f t="shared" si="46"/>
        <v>1.7093514240000001</v>
      </c>
      <c r="G99" s="1">
        <v>171.21299999999999</v>
      </c>
      <c r="H99" s="1">
        <v>0.33400000000000002</v>
      </c>
      <c r="I99" s="1">
        <v>80.488729169999999</v>
      </c>
      <c r="J99" s="1">
        <v>75.469187500000004</v>
      </c>
      <c r="K99" s="1">
        <f t="shared" si="77"/>
        <v>1.0431339300431999E-3</v>
      </c>
      <c r="L99" s="1">
        <f t="shared" si="78"/>
        <v>9.7808067000000002E-4</v>
      </c>
      <c r="M99" s="1">
        <f t="shared" si="47"/>
        <v>6.5053260043199893E-5</v>
      </c>
      <c r="N99" s="1">
        <f t="shared" si="48"/>
        <v>0.93763671359007006</v>
      </c>
      <c r="O99" s="1">
        <f t="shared" si="49"/>
        <v>1.6027506515698664</v>
      </c>
      <c r="P99" s="1">
        <f t="shared" si="50"/>
        <v>0.10660077243013366</v>
      </c>
      <c r="Q99" s="1">
        <v>16.558700000000002</v>
      </c>
      <c r="R99" s="1">
        <v>-4.3732100000000003</v>
      </c>
      <c r="S99" s="1">
        <v>1.358886676</v>
      </c>
      <c r="T99" s="1">
        <v>0.81706400000000001</v>
      </c>
      <c r="U99" s="1">
        <v>1.5911745340000001</v>
      </c>
      <c r="V99" s="1">
        <v>8.6555556000000006E-2</v>
      </c>
      <c r="W99" s="1">
        <v>0.191644444</v>
      </c>
      <c r="X99" s="1">
        <v>7.7700000000000005E-2</v>
      </c>
      <c r="Y99" s="1">
        <v>5.8511110999999998E-2</v>
      </c>
      <c r="Z99" s="1">
        <v>0.37774582299999998</v>
      </c>
      <c r="AA99" s="1">
        <v>0.53220218500000005</v>
      </c>
      <c r="AB99" s="1">
        <v>0.688888889</v>
      </c>
      <c r="AC99" s="1">
        <v>0.30040482099999999</v>
      </c>
      <c r="AD99" s="1">
        <v>0.759264775</v>
      </c>
      <c r="AE99" s="1">
        <f t="shared" si="51"/>
        <v>0.74586900650816845</v>
      </c>
      <c r="AF99" s="1">
        <v>0.69502936599999998</v>
      </c>
      <c r="AG99" s="1">
        <v>0.30346120999999998</v>
      </c>
      <c r="AH99" s="1">
        <v>0.336316748</v>
      </c>
      <c r="AI99" s="1">
        <v>1</v>
      </c>
      <c r="AJ99" s="1">
        <v>0.92860738499999995</v>
      </c>
      <c r="AK99" s="1">
        <v>1</v>
      </c>
      <c r="AL99" s="1">
        <v>1</v>
      </c>
      <c r="AM99" s="1">
        <v>1</v>
      </c>
      <c r="AN99" s="1">
        <f t="shared" si="52"/>
        <v>0.24073522454486518</v>
      </c>
      <c r="AO99" s="1">
        <f t="shared" si="53"/>
        <v>0.97359825775609343</v>
      </c>
      <c r="AP99" s="1">
        <f t="shared" si="54"/>
        <v>1.6642215682992973</v>
      </c>
      <c r="AQ99" s="1">
        <f t="shared" si="55"/>
        <v>4.5129855700702715E-2</v>
      </c>
      <c r="AR99" s="1">
        <f t="shared" si="56"/>
        <v>2.0117374430750593E-3</v>
      </c>
      <c r="AS99" s="1">
        <f t="shared" si="57"/>
        <v>0.55422222222500006</v>
      </c>
      <c r="AT99" s="1">
        <f t="shared" si="58"/>
        <v>1.0771443098586584</v>
      </c>
      <c r="AU99" s="1">
        <f t="shared" si="59"/>
        <v>0.21395639557064264</v>
      </c>
      <c r="AV99" s="1">
        <f t="shared" si="60"/>
        <v>0.47493249342935739</v>
      </c>
      <c r="AW99" s="1">
        <f t="shared" si="61"/>
        <v>0.33672863316838486</v>
      </c>
      <c r="AX99" s="1">
        <f t="shared" si="79"/>
        <v>0.18368979873560143</v>
      </c>
      <c r="AY99" s="1">
        <f t="shared" si="80"/>
        <v>0.43184389175401833</v>
      </c>
      <c r="AZ99" s="1">
        <f t="shared" si="81"/>
        <v>0.66261008928414644</v>
      </c>
      <c r="BA99" s="1">
        <f t="shared" si="82"/>
        <v>0.74403437337798772</v>
      </c>
      <c r="BB99" s="1">
        <f t="shared" si="83"/>
        <v>0.40849754991478338</v>
      </c>
      <c r="BC99" s="1">
        <f t="shared" si="84"/>
        <v>0.60464846538616679</v>
      </c>
      <c r="BD99" s="1">
        <f t="shared" si="85"/>
        <v>0.74556964335756915</v>
      </c>
      <c r="BE99" s="1">
        <f t="shared" si="62"/>
        <v>0.84098553286</v>
      </c>
      <c r="BF99" s="1">
        <f t="shared" si="63"/>
        <v>1.2903864328187638</v>
      </c>
      <c r="BG99" s="1">
        <f t="shared" si="64"/>
        <v>1.4489544854274781</v>
      </c>
      <c r="BH99" s="1">
        <f t="shared" si="65"/>
        <v>0.79552017811744791</v>
      </c>
      <c r="BI99" s="1">
        <f t="shared" si="66"/>
        <v>1.1775102567513278</v>
      </c>
      <c r="BJ99" s="1">
        <f t="shared" si="67"/>
        <v>1.4519443154714275</v>
      </c>
      <c r="BK99" s="1">
        <f t="shared" si="68"/>
        <v>1.5911745344591395</v>
      </c>
      <c r="BL99" s="2">
        <f t="shared" si="69"/>
        <v>1.21</v>
      </c>
      <c r="BM99" s="2">
        <f t="shared" si="70"/>
        <v>1.8565926793066809</v>
      </c>
      <c r="BN99" s="2">
        <f t="shared" si="71"/>
        <v>2.0847385107861442</v>
      </c>
      <c r="BO99" s="2">
        <f t="shared" si="72"/>
        <v>1.1445849873880696</v>
      </c>
      <c r="BP99" s="2">
        <f t="shared" si="73"/>
        <v>1.6941877773137544</v>
      </c>
      <c r="BQ99" s="2">
        <f t="shared" si="74"/>
        <v>2.0890402427563437</v>
      </c>
      <c r="BR99" s="2">
        <f t="shared" si="75"/>
        <v>2.2893630288121374</v>
      </c>
      <c r="BS99" s="1">
        <f t="shared" si="86"/>
        <v>0.6213318643489063</v>
      </c>
      <c r="BT99" s="1">
        <f t="shared" si="87"/>
        <v>0.95335552956210845</v>
      </c>
      <c r="BU99" s="1">
        <f t="shared" si="88"/>
        <v>1.0705078227989402</v>
      </c>
      <c r="BV99" s="1">
        <f t="shared" si="89"/>
        <v>0.58774142489223025</v>
      </c>
      <c r="BW99" s="1">
        <f t="shared" si="90"/>
        <v>0.86996103325246665</v>
      </c>
      <c r="BX99" s="1">
        <f t="shared" si="91"/>
        <v>1.0727167510179263</v>
      </c>
      <c r="BY99" s="1">
        <f t="shared" si="76"/>
        <v>1.175581982531656</v>
      </c>
    </row>
    <row r="100" spans="1:77" x14ac:dyDescent="0.25">
      <c r="A100" s="1">
        <v>20100410</v>
      </c>
      <c r="B100" s="1">
        <v>2010</v>
      </c>
      <c r="C100" s="1">
        <v>4</v>
      </c>
      <c r="D100" s="1">
        <v>-0.99199999999999999</v>
      </c>
      <c r="E100" s="1">
        <v>80.051000000000002</v>
      </c>
      <c r="F100" s="1">
        <f t="shared" si="46"/>
        <v>3.3198750720000003</v>
      </c>
      <c r="G100" s="1">
        <v>359.45600000000002</v>
      </c>
      <c r="H100" s="1">
        <v>0.65500000000000003</v>
      </c>
      <c r="I100" s="1">
        <v>175.64393749999999</v>
      </c>
      <c r="J100" s="1">
        <v>170.56468749999999</v>
      </c>
      <c r="K100" s="1">
        <f t="shared" si="77"/>
        <v>2.2763454299999999E-3</v>
      </c>
      <c r="L100" s="1">
        <f t="shared" si="78"/>
        <v>2.2105183499999998E-3</v>
      </c>
      <c r="M100" s="1">
        <f t="shared" si="47"/>
        <v>6.5827080000000187E-5</v>
      </c>
      <c r="N100" s="1">
        <f t="shared" si="48"/>
        <v>0.97108212174986108</v>
      </c>
      <c r="O100" s="1">
        <f t="shared" si="49"/>
        <v>3.2238713288622329</v>
      </c>
      <c r="P100" s="1">
        <f t="shared" si="50"/>
        <v>9.6003743137767383E-2</v>
      </c>
      <c r="Q100" s="1">
        <v>9.7731899999999996</v>
      </c>
      <c r="R100" s="1">
        <v>-2.1153300000000002</v>
      </c>
      <c r="S100" s="1">
        <v>1.2762299130000001</v>
      </c>
      <c r="T100" s="1">
        <v>0.66237800000000002</v>
      </c>
      <c r="U100" s="1">
        <v>0.37384964500000001</v>
      </c>
      <c r="V100" s="1">
        <v>4.7044443999999998E-2</v>
      </c>
      <c r="W100" s="1">
        <v>0.16968888900000001</v>
      </c>
      <c r="X100" s="1">
        <v>3.0711110999999999E-2</v>
      </c>
      <c r="Y100" s="1">
        <v>8.4744444000000002E-2</v>
      </c>
      <c r="Z100" s="1">
        <v>0.56587716899999996</v>
      </c>
      <c r="AA100" s="1">
        <v>0.33385737599999998</v>
      </c>
      <c r="AB100" s="1">
        <v>1.011111111</v>
      </c>
      <c r="AC100" s="1">
        <v>0.53368769000000005</v>
      </c>
      <c r="AD100" s="1">
        <v>0.77729958600000004</v>
      </c>
      <c r="AE100" s="1">
        <f t="shared" si="51"/>
        <v>0.7698227998406163</v>
      </c>
      <c r="AF100" s="1">
        <v>0.56150591900000002</v>
      </c>
      <c r="AG100" s="1">
        <v>0.15664465599999999</v>
      </c>
      <c r="AH100" s="1">
        <v>0.21262135900000001</v>
      </c>
      <c r="AI100" s="1">
        <v>1</v>
      </c>
      <c r="AJ100" s="1">
        <v>0.80839841000000001</v>
      </c>
      <c r="AK100" s="1">
        <v>1</v>
      </c>
      <c r="AL100" s="1">
        <v>1</v>
      </c>
      <c r="AM100" s="1">
        <v>1</v>
      </c>
      <c r="AN100" s="1">
        <f t="shared" si="52"/>
        <v>0.22270041395887119</v>
      </c>
      <c r="AO100" s="1">
        <f t="shared" si="53"/>
        <v>0.99186890884488066</v>
      </c>
      <c r="AP100" s="1">
        <f t="shared" si="54"/>
        <v>3.29288086516596</v>
      </c>
      <c r="AQ100" s="1">
        <f t="shared" si="55"/>
        <v>2.6994206834040302E-2</v>
      </c>
      <c r="AR100" s="1">
        <f t="shared" si="56"/>
        <v>1.0157457999432635E-3</v>
      </c>
      <c r="AS100" s="1">
        <f t="shared" si="57"/>
        <v>0.56227777777499999</v>
      </c>
      <c r="AT100" s="1">
        <f t="shared" si="58"/>
        <v>1.7548412139139162</v>
      </c>
      <c r="AU100" s="1">
        <f t="shared" si="59"/>
        <v>0.38899925828442344</v>
      </c>
      <c r="AV100" s="1">
        <f t="shared" si="60"/>
        <v>0.62211185271557645</v>
      </c>
      <c r="AW100" s="1">
        <f t="shared" si="61"/>
        <v>0.7859684664464508</v>
      </c>
      <c r="AX100" s="1">
        <f t="shared" si="79"/>
        <v>0.50802946414145778</v>
      </c>
      <c r="AY100" s="1">
        <f t="shared" si="80"/>
        <v>1.2037841918368914</v>
      </c>
      <c r="AZ100" s="1">
        <f t="shared" si="81"/>
        <v>1.8811332651316577</v>
      </c>
      <c r="BA100" s="1">
        <f t="shared" si="82"/>
        <v>1.4413182477965361</v>
      </c>
      <c r="BB100" s="1">
        <f t="shared" si="83"/>
        <v>0.8200793749986931</v>
      </c>
      <c r="BC100" s="1">
        <f t="shared" si="84"/>
        <v>1.7663721554416874</v>
      </c>
      <c r="BD100" s="1">
        <f t="shared" si="85"/>
        <v>1.4923514554915152</v>
      </c>
      <c r="BE100" s="1">
        <f t="shared" si="62"/>
        <v>0.67942216199000005</v>
      </c>
      <c r="BF100" s="1">
        <f t="shared" si="63"/>
        <v>1.0617215599390717</v>
      </c>
      <c r="BG100" s="1">
        <f t="shared" si="64"/>
        <v>0.81348763895900034</v>
      </c>
      <c r="BH100" s="1">
        <f t="shared" si="65"/>
        <v>0.46285713481151619</v>
      </c>
      <c r="BI100" s="1">
        <f t="shared" si="66"/>
        <v>0.99694978291568959</v>
      </c>
      <c r="BJ100" s="1">
        <f t="shared" si="67"/>
        <v>0.8422910511823315</v>
      </c>
      <c r="BK100" s="1">
        <f t="shared" si="68"/>
        <v>0.37384964503304458</v>
      </c>
      <c r="BL100" s="2">
        <f t="shared" si="69"/>
        <v>1.21</v>
      </c>
      <c r="BM100" s="2">
        <f t="shared" si="70"/>
        <v>1.8908466037720817</v>
      </c>
      <c r="BN100" s="2">
        <f t="shared" si="71"/>
        <v>1.4487605765719458</v>
      </c>
      <c r="BO100" s="2">
        <f t="shared" si="72"/>
        <v>0.82431390150940897</v>
      </c>
      <c r="BP100" s="2">
        <f t="shared" si="73"/>
        <v>1.7754929185629644</v>
      </c>
      <c r="BQ100" s="2">
        <f t="shared" si="74"/>
        <v>1.500057297138361</v>
      </c>
      <c r="BR100" s="2">
        <f t="shared" si="75"/>
        <v>0.66579822648858766</v>
      </c>
      <c r="BS100" s="1">
        <f t="shared" si="86"/>
        <v>2.1438495144997596</v>
      </c>
      <c r="BT100" s="1">
        <f t="shared" si="87"/>
        <v>3.3501574987523108</v>
      </c>
      <c r="BU100" s="1">
        <f t="shared" si="88"/>
        <v>2.5668798832315356</v>
      </c>
      <c r="BV100" s="1">
        <f t="shared" si="89"/>
        <v>1.460499964914338</v>
      </c>
      <c r="BW100" s="1">
        <f t="shared" si="90"/>
        <v>3.1457765549247707</v>
      </c>
      <c r="BX100" s="1">
        <f t="shared" si="91"/>
        <v>2.6577662051172699</v>
      </c>
      <c r="BY100" s="1">
        <f t="shared" si="76"/>
        <v>1.1796456236465782</v>
      </c>
    </row>
    <row r="101" spans="1:77" x14ac:dyDescent="0.25">
      <c r="A101" s="1">
        <v>20070209</v>
      </c>
      <c r="B101" s="1">
        <v>2007</v>
      </c>
      <c r="C101" s="1">
        <v>2</v>
      </c>
      <c r="D101" s="1">
        <v>3.786</v>
      </c>
      <c r="E101" s="1">
        <v>55.081000000000003</v>
      </c>
      <c r="F101" s="1">
        <f t="shared" si="46"/>
        <v>2.2843192320000001</v>
      </c>
      <c r="G101" s="1">
        <v>144.90600000000001</v>
      </c>
      <c r="H101" s="1">
        <v>1.546</v>
      </c>
      <c r="I101" s="1">
        <v>123.1621667</v>
      </c>
      <c r="J101" s="1">
        <v>101.3534167</v>
      </c>
      <c r="K101" s="1">
        <f t="shared" si="77"/>
        <v>1.5961816804319999E-3</v>
      </c>
      <c r="L101" s="1">
        <f t="shared" si="78"/>
        <v>1.3135402804319999E-3</v>
      </c>
      <c r="M101" s="1">
        <f t="shared" si="47"/>
        <v>2.8264140000000006E-4</v>
      </c>
      <c r="N101" s="1">
        <f t="shared" si="48"/>
        <v>0.82292654810854349</v>
      </c>
      <c r="O101" s="1">
        <f t="shared" si="49"/>
        <v>1.8798269403677192</v>
      </c>
      <c r="P101" s="1">
        <f t="shared" si="50"/>
        <v>0.40449229163228084</v>
      </c>
      <c r="Q101" s="1">
        <v>7.3197799999999997</v>
      </c>
      <c r="R101" s="1">
        <v>14.3512</v>
      </c>
      <c r="S101" s="1">
        <v>0.337768758</v>
      </c>
      <c r="T101" s="1">
        <v>0.61093699999999995</v>
      </c>
      <c r="U101" s="1">
        <v>0.41878818299999998</v>
      </c>
      <c r="V101" s="1">
        <v>3.3955555999999998E-2</v>
      </c>
      <c r="W101" s="1">
        <v>0.16035555600000001</v>
      </c>
      <c r="X101" s="1">
        <v>2.0244444E-2</v>
      </c>
      <c r="Y101" s="1">
        <v>0.11742222200000001</v>
      </c>
      <c r="Z101" s="1">
        <v>0.65050319899999998</v>
      </c>
      <c r="AA101" s="1">
        <v>0.154560002</v>
      </c>
      <c r="AB101" s="1">
        <v>1.1777777780000001</v>
      </c>
      <c r="AC101" s="1">
        <v>0.63862396700000001</v>
      </c>
      <c r="AD101" s="1">
        <v>0.61988461500000003</v>
      </c>
      <c r="AE101" s="1">
        <f t="shared" si="51"/>
        <v>0.56074460751759869</v>
      </c>
      <c r="AF101" s="1">
        <v>0.71709391499999997</v>
      </c>
      <c r="AG101" s="1">
        <v>0.33618428700000003</v>
      </c>
      <c r="AH101" s="1">
        <v>0.35758495099999998</v>
      </c>
      <c r="AI101" s="1">
        <v>1</v>
      </c>
      <c r="AJ101" s="1">
        <v>0.69973333500000001</v>
      </c>
      <c r="AK101" s="1">
        <v>1</v>
      </c>
      <c r="AL101" s="1">
        <v>0.72051138800000003</v>
      </c>
      <c r="AM101" s="1">
        <v>0.337768758</v>
      </c>
      <c r="AN101" s="1">
        <f t="shared" si="52"/>
        <v>0.38011538514623272</v>
      </c>
      <c r="AO101" s="1">
        <f t="shared" si="53"/>
        <v>0.7505160520052242</v>
      </c>
      <c r="AP101" s="1">
        <f t="shared" si="54"/>
        <v>1.714418251520246</v>
      </c>
      <c r="AQ101" s="1">
        <f t="shared" si="55"/>
        <v>0.56990098047975413</v>
      </c>
      <c r="AR101" s="1">
        <f t="shared" si="56"/>
        <v>2.4669977526715268E-2</v>
      </c>
      <c r="AS101" s="1">
        <f t="shared" si="57"/>
        <v>0.56644444445000008</v>
      </c>
      <c r="AT101" s="1">
        <f t="shared" si="58"/>
        <v>0.82806588525209524</v>
      </c>
      <c r="AU101" s="1">
        <f t="shared" si="59"/>
        <v>0.20766603454767182</v>
      </c>
      <c r="AV101" s="1">
        <f t="shared" si="60"/>
        <v>0.9701117434523282</v>
      </c>
      <c r="AW101" s="1">
        <f t="shared" si="61"/>
        <v>0.62582262176333214</v>
      </c>
      <c r="AX101" s="1">
        <f t="shared" si="79"/>
        <v>0.59730112582241623</v>
      </c>
      <c r="AY101" s="1">
        <f t="shared" si="80"/>
        <v>0.91201979866464433</v>
      </c>
      <c r="AZ101" s="1">
        <f t="shared" si="81"/>
        <v>1.1998447968076553</v>
      </c>
      <c r="BA101" s="1">
        <f t="shared" si="82"/>
        <v>1.1416737122974334</v>
      </c>
      <c r="BB101" s="1">
        <f t="shared" si="83"/>
        <v>0.71361397796571024</v>
      </c>
      <c r="BC101" s="1">
        <f t="shared" si="84"/>
        <v>1.089594425372453</v>
      </c>
      <c r="BD101" s="1">
        <f t="shared" si="85"/>
        <v>1.0593996025264893</v>
      </c>
      <c r="BE101" s="1">
        <f t="shared" si="62"/>
        <v>0.62517594174783486</v>
      </c>
      <c r="BF101" s="1">
        <f t="shared" si="63"/>
        <v>0.82247567639843233</v>
      </c>
      <c r="BG101" s="1">
        <f t="shared" si="64"/>
        <v>0.78260026733996824</v>
      </c>
      <c r="BH101" s="1">
        <f t="shared" si="65"/>
        <v>0.48917171685565358</v>
      </c>
      <c r="BI101" s="1">
        <f t="shared" si="66"/>
        <v>0.74690069448359819</v>
      </c>
      <c r="BJ101" s="1">
        <f t="shared" si="67"/>
        <v>0.7262025946876578</v>
      </c>
      <c r="BK101" s="1">
        <f t="shared" si="68"/>
        <v>0.41878818297895304</v>
      </c>
      <c r="BL101" s="2">
        <f t="shared" si="69"/>
        <v>1.21</v>
      </c>
      <c r="BM101" s="2">
        <f t="shared" si="70"/>
        <v>1.5918647887501658</v>
      </c>
      <c r="BN101" s="2">
        <f t="shared" si="71"/>
        <v>1.5146877226816144</v>
      </c>
      <c r="BO101" s="2">
        <f t="shared" si="72"/>
        <v>0.94676992166484097</v>
      </c>
      <c r="BP101" s="2">
        <f t="shared" si="73"/>
        <v>1.445592800321932</v>
      </c>
      <c r="BQ101" s="2">
        <f t="shared" si="74"/>
        <v>1.4055325563479411</v>
      </c>
      <c r="BR101" s="2">
        <f t="shared" si="75"/>
        <v>0.81054574811025693</v>
      </c>
      <c r="BS101" s="1">
        <f t="shared" si="86"/>
        <v>1.7651734218994224</v>
      </c>
      <c r="BT101" s="1">
        <f t="shared" si="87"/>
        <v>2.3222457986440754</v>
      </c>
      <c r="BU101" s="1">
        <f t="shared" si="88"/>
        <v>2.2096582731859078</v>
      </c>
      <c r="BV101" s="1">
        <f t="shared" si="89"/>
        <v>1.3811678532037814</v>
      </c>
      <c r="BW101" s="1">
        <f t="shared" si="90"/>
        <v>2.1088611487747384</v>
      </c>
      <c r="BX101" s="1">
        <f t="shared" si="91"/>
        <v>2.0504204232063952</v>
      </c>
      <c r="BY101" s="1">
        <f t="shared" si="76"/>
        <v>1.182441166775049</v>
      </c>
    </row>
    <row r="102" spans="1:77" x14ac:dyDescent="0.25">
      <c r="A102" s="1">
        <v>20060325</v>
      </c>
      <c r="B102" s="1">
        <v>2006</v>
      </c>
      <c r="C102" s="1">
        <v>3</v>
      </c>
      <c r="D102" s="1">
        <v>14.55</v>
      </c>
      <c r="E102" s="1">
        <v>113.71</v>
      </c>
      <c r="F102" s="1">
        <f t="shared" si="46"/>
        <v>4.7157811199999999</v>
      </c>
      <c r="G102" s="1">
        <v>289.61099999999999</v>
      </c>
      <c r="H102" s="1">
        <v>7.4050000000000002</v>
      </c>
      <c r="I102" s="1">
        <v>237.32925</v>
      </c>
      <c r="J102" s="1">
        <v>166.53979169999999</v>
      </c>
      <c r="K102" s="1">
        <f t="shared" si="77"/>
        <v>3.0757870800000001E-3</v>
      </c>
      <c r="L102" s="1">
        <f t="shared" si="78"/>
        <v>2.158355700432E-3</v>
      </c>
      <c r="M102" s="1">
        <f t="shared" si="47"/>
        <v>9.174313795680001E-4</v>
      </c>
      <c r="N102" s="1">
        <f t="shared" si="48"/>
        <v>0.70172467869004762</v>
      </c>
      <c r="O102" s="1">
        <f t="shared" si="49"/>
        <v>3.3091799912045929</v>
      </c>
      <c r="P102" s="1">
        <f t="shared" si="50"/>
        <v>1.406601128795407</v>
      </c>
      <c r="Q102" s="1">
        <v>12.3729</v>
      </c>
      <c r="R102" s="1">
        <v>10.118600000000001</v>
      </c>
      <c r="S102" s="1">
        <v>0.55011448799999996</v>
      </c>
      <c r="T102" s="1">
        <v>1.1760200000000001</v>
      </c>
      <c r="U102" s="1">
        <v>0.53132570700000004</v>
      </c>
      <c r="V102" s="1">
        <v>5.0933332999999997E-2</v>
      </c>
      <c r="W102" s="1">
        <v>0.15866666700000001</v>
      </c>
      <c r="X102" s="1">
        <v>2.9166667E-2</v>
      </c>
      <c r="Y102" s="1">
        <v>0.154611111</v>
      </c>
      <c r="Z102" s="1">
        <v>0.51399491399999997</v>
      </c>
      <c r="AA102" s="1">
        <v>1.2945559000000001E-2</v>
      </c>
      <c r="AB102" s="1">
        <v>0.9</v>
      </c>
      <c r="AC102" s="1">
        <v>0.46935369300000002</v>
      </c>
      <c r="AD102" s="1">
        <v>0.60736988599999997</v>
      </c>
      <c r="AE102" s="1">
        <f t="shared" si="51"/>
        <v>0.54412257404701814</v>
      </c>
      <c r="AF102" s="1">
        <v>0.98348318999999995</v>
      </c>
      <c r="AG102" s="1">
        <v>0.928529045</v>
      </c>
      <c r="AH102" s="1">
        <v>0.68416262100000003</v>
      </c>
      <c r="AI102" s="1">
        <v>0.95108108099999999</v>
      </c>
      <c r="AJ102" s="1">
        <v>0.61390639899999999</v>
      </c>
      <c r="AK102" s="1">
        <v>0.88032422700000001</v>
      </c>
      <c r="AL102" s="1">
        <v>1</v>
      </c>
      <c r="AM102" s="1">
        <v>0.55011448799999996</v>
      </c>
      <c r="AN102" s="1">
        <f t="shared" si="52"/>
        <v>0.3926301141876517</v>
      </c>
      <c r="AO102" s="1">
        <f t="shared" si="53"/>
        <v>0.72668976607246827</v>
      </c>
      <c r="AP102" s="1">
        <f t="shared" si="54"/>
        <v>3.4269098789417622</v>
      </c>
      <c r="AQ102" s="1">
        <f t="shared" si="55"/>
        <v>1.2888712410582377</v>
      </c>
      <c r="AR102" s="1">
        <f t="shared" si="56"/>
        <v>5.1608100285311244E-2</v>
      </c>
      <c r="AS102" s="1">
        <f t="shared" si="57"/>
        <v>0.5595</v>
      </c>
      <c r="AT102" s="1">
        <f t="shared" si="58"/>
        <v>1.9516131055461758</v>
      </c>
      <c r="AU102" s="1">
        <f t="shared" si="59"/>
        <v>0.32792095040149555</v>
      </c>
      <c r="AV102" s="1">
        <f t="shared" si="60"/>
        <v>0.57207904959850442</v>
      </c>
      <c r="AW102" s="1">
        <f t="shared" si="61"/>
        <v>0.80284783895902412</v>
      </c>
      <c r="AX102" s="1">
        <f t="shared" si="79"/>
        <v>1.2881042570969059</v>
      </c>
      <c r="AY102" s="1">
        <f t="shared" si="80"/>
        <v>2.6339418957938618</v>
      </c>
      <c r="AZ102" s="1">
        <f t="shared" si="81"/>
        <v>3.413447815640938</v>
      </c>
      <c r="BA102" s="1">
        <f t="shared" si="82"/>
        <v>3.2292545687334444</v>
      </c>
      <c r="BB102" s="1">
        <f t="shared" si="83"/>
        <v>2.3209687019474012</v>
      </c>
      <c r="BC102" s="1">
        <f t="shared" si="84"/>
        <v>2.690033671899227</v>
      </c>
      <c r="BD102" s="1">
        <f t="shared" si="85"/>
        <v>2.83639676978658</v>
      </c>
      <c r="BE102" s="1">
        <f t="shared" si="62"/>
        <v>1.1900146598999999</v>
      </c>
      <c r="BF102" s="1">
        <f t="shared" si="63"/>
        <v>1.542195349070925</v>
      </c>
      <c r="BG102" s="1">
        <f t="shared" si="64"/>
        <v>1.4589768603014779</v>
      </c>
      <c r="BH102" s="1">
        <f t="shared" si="65"/>
        <v>1.0486134052148584</v>
      </c>
      <c r="BI102" s="1">
        <f t="shared" si="66"/>
        <v>1.2153569181980308</v>
      </c>
      <c r="BJ102" s="1">
        <f t="shared" si="67"/>
        <v>1.2814837497854956</v>
      </c>
      <c r="BK102" s="1">
        <f t="shared" si="68"/>
        <v>0.53132570713516014</v>
      </c>
      <c r="BL102" s="2">
        <f t="shared" si="69"/>
        <v>1.21</v>
      </c>
      <c r="BM102" s="2">
        <f t="shared" si="70"/>
        <v>1.5680952808872362</v>
      </c>
      <c r="BN102" s="2">
        <f t="shared" si="71"/>
        <v>1.4834792044605032</v>
      </c>
      <c r="BO102" s="2">
        <f t="shared" si="72"/>
        <v>1.0662240248507535</v>
      </c>
      <c r="BP102" s="2">
        <f t="shared" si="73"/>
        <v>1.2357678611649996</v>
      </c>
      <c r="BQ102" s="2">
        <f t="shared" si="74"/>
        <v>1.3030052397596097</v>
      </c>
      <c r="BR102" s="2">
        <f t="shared" si="75"/>
        <v>0.54024889549475696</v>
      </c>
      <c r="BS102" s="1">
        <f t="shared" si="86"/>
        <v>2.678176833702528</v>
      </c>
      <c r="BT102" s="1">
        <f t="shared" si="87"/>
        <v>3.4707739291821937</v>
      </c>
      <c r="BU102" s="1">
        <f t="shared" si="88"/>
        <v>3.2834873046822941</v>
      </c>
      <c r="BV102" s="1">
        <f t="shared" si="89"/>
        <v>2.3599475065226092</v>
      </c>
      <c r="BW102" s="1">
        <f t="shared" si="90"/>
        <v>2.7352106261208462</v>
      </c>
      <c r="BX102" s="1">
        <f t="shared" si="91"/>
        <v>2.8840317746423101</v>
      </c>
      <c r="BY102" s="1">
        <f t="shared" si="76"/>
        <v>1.195770311030939</v>
      </c>
    </row>
    <row r="103" spans="1:77" x14ac:dyDescent="0.25">
      <c r="A103" s="1">
        <v>20111106</v>
      </c>
      <c r="B103" s="1">
        <v>2011</v>
      </c>
      <c r="C103" s="1">
        <v>11</v>
      </c>
      <c r="D103" s="1">
        <v>6.9960000000000004</v>
      </c>
      <c r="E103" s="1">
        <v>65.709999999999994</v>
      </c>
      <c r="F103" s="1">
        <f t="shared" si="46"/>
        <v>2.72512512</v>
      </c>
      <c r="G103" s="1">
        <v>158.48599999999999</v>
      </c>
      <c r="H103" s="1">
        <v>2.9260000000000002</v>
      </c>
      <c r="I103" s="1">
        <v>133.1266875</v>
      </c>
      <c r="J103" s="1">
        <v>112.31770830000001</v>
      </c>
      <c r="K103" s="1">
        <f t="shared" si="77"/>
        <v>1.7253218699999999E-3</v>
      </c>
      <c r="L103" s="1">
        <f t="shared" si="78"/>
        <v>1.4556374995679999E-3</v>
      </c>
      <c r="M103" s="1">
        <f t="shared" si="47"/>
        <v>2.6968437043200003E-4</v>
      </c>
      <c r="N103" s="1">
        <f t="shared" si="48"/>
        <v>0.84369040054421851</v>
      </c>
      <c r="O103" s="1">
        <f t="shared" si="49"/>
        <v>2.2991619040259117</v>
      </c>
      <c r="P103" s="1">
        <f t="shared" si="50"/>
        <v>0.42596321597408826</v>
      </c>
      <c r="Q103" s="1">
        <v>6.1071799999999996</v>
      </c>
      <c r="R103" s="1">
        <v>-3.7276400000000001</v>
      </c>
      <c r="S103" s="1">
        <v>2.56653807</v>
      </c>
      <c r="T103" s="1">
        <v>0.99809899999999996</v>
      </c>
      <c r="U103" s="1">
        <v>0.52132510099999996</v>
      </c>
      <c r="V103" s="1">
        <v>2.0266666999999999E-2</v>
      </c>
      <c r="W103" s="1">
        <v>0.115777778</v>
      </c>
      <c r="X103" s="1">
        <v>1.2377778000000001E-2</v>
      </c>
      <c r="Y103" s="1">
        <v>6.8211111000000005E-2</v>
      </c>
      <c r="Z103" s="1">
        <v>0.70205814700000002</v>
      </c>
      <c r="AA103" s="1">
        <v>0.25853010599999998</v>
      </c>
      <c r="AB103" s="1">
        <v>0.88888888899999996</v>
      </c>
      <c r="AC103" s="1">
        <v>0.70255210199999996</v>
      </c>
      <c r="AD103" s="1">
        <v>0.58538924599999997</v>
      </c>
      <c r="AE103" s="1">
        <f t="shared" si="51"/>
        <v>0.51492793996546682</v>
      </c>
      <c r="AF103" s="1">
        <v>0.81347785299999997</v>
      </c>
      <c r="AG103" s="1">
        <v>0.50913325899999995</v>
      </c>
      <c r="AH103" s="1">
        <v>0.45497572800000002</v>
      </c>
      <c r="AI103" s="1">
        <v>1</v>
      </c>
      <c r="AJ103" s="1">
        <v>0.76274551899999998</v>
      </c>
      <c r="AK103" s="1">
        <v>1</v>
      </c>
      <c r="AL103" s="1">
        <v>1</v>
      </c>
      <c r="AM103" s="1">
        <v>1</v>
      </c>
      <c r="AN103" s="1">
        <f t="shared" si="52"/>
        <v>0.41461075426220612</v>
      </c>
      <c r="AO103" s="1">
        <f t="shared" si="53"/>
        <v>0.68449442770328384</v>
      </c>
      <c r="AP103" s="1">
        <f t="shared" si="54"/>
        <v>1.8653329594342427</v>
      </c>
      <c r="AQ103" s="1">
        <f t="shared" si="55"/>
        <v>0.85979216056575725</v>
      </c>
      <c r="AR103" s="1">
        <f t="shared" si="56"/>
        <v>3.7934783174707408E-2</v>
      </c>
      <c r="AS103" s="1">
        <f t="shared" si="57"/>
        <v>0.55922222222500007</v>
      </c>
      <c r="AT103" s="1">
        <f t="shared" si="58"/>
        <v>1.0694145337064356</v>
      </c>
      <c r="AU103" s="1">
        <f t="shared" si="59"/>
        <v>0.21603086900406385</v>
      </c>
      <c r="AV103" s="1">
        <f t="shared" si="60"/>
        <v>0.67285801999593609</v>
      </c>
      <c r="AW103" s="1">
        <f t="shared" si="61"/>
        <v>0.52124608475969747</v>
      </c>
      <c r="AX103" s="1">
        <f t="shared" si="79"/>
        <v>0.83222098957605695</v>
      </c>
      <c r="AY103" s="1">
        <f t="shared" si="80"/>
        <v>1.8844997692085803</v>
      </c>
      <c r="AZ103" s="1">
        <f t="shared" si="81"/>
        <v>2.3771904816769083</v>
      </c>
      <c r="BA103" s="1">
        <f t="shared" si="82"/>
        <v>1.7313142911163861</v>
      </c>
      <c r="BB103" s="1">
        <f t="shared" si="83"/>
        <v>1.243371051701236</v>
      </c>
      <c r="BC103" s="1">
        <f t="shared" si="84"/>
        <v>2.3158171646473842</v>
      </c>
      <c r="BD103" s="1">
        <f t="shared" si="85"/>
        <v>1.6890057942443011</v>
      </c>
      <c r="BE103" s="1">
        <f t="shared" si="62"/>
        <v>0.98430820212999992</v>
      </c>
      <c r="BF103" s="1">
        <f t="shared" si="63"/>
        <v>1.2416494431955341</v>
      </c>
      <c r="BG103" s="1">
        <f t="shared" si="64"/>
        <v>0.90429666538320863</v>
      </c>
      <c r="BH103" s="1">
        <f t="shared" si="65"/>
        <v>0.64943511507804874</v>
      </c>
      <c r="BI103" s="1">
        <f t="shared" si="66"/>
        <v>1.2095930533083359</v>
      </c>
      <c r="BJ103" s="1">
        <f t="shared" si="67"/>
        <v>0.88219817475379669</v>
      </c>
      <c r="BK103" s="1">
        <f t="shared" si="68"/>
        <v>0.52132510085174366</v>
      </c>
      <c r="BL103" s="2">
        <f t="shared" si="69"/>
        <v>1.21</v>
      </c>
      <c r="BM103" s="2">
        <f t="shared" si="70"/>
        <v>1.5263469541506178</v>
      </c>
      <c r="BN103" s="2">
        <f t="shared" si="71"/>
        <v>1.1116426366720136</v>
      </c>
      <c r="BO103" s="2">
        <f t="shared" si="72"/>
        <v>0.79834394099730799</v>
      </c>
      <c r="BP103" s="2">
        <f t="shared" si="73"/>
        <v>1.4869403621100621</v>
      </c>
      <c r="BQ103" s="2">
        <f t="shared" si="74"/>
        <v>1.0844771882852928</v>
      </c>
      <c r="BR103" s="2">
        <f t="shared" si="75"/>
        <v>0.64085961151759063</v>
      </c>
      <c r="BS103" s="1">
        <f t="shared" si="86"/>
        <v>2.3165962813354923</v>
      </c>
      <c r="BT103" s="1">
        <f t="shared" si="87"/>
        <v>2.9222559322422121</v>
      </c>
      <c r="BU103" s="1">
        <f t="shared" si="88"/>
        <v>2.1282869407341889</v>
      </c>
      <c r="BV103" s="1">
        <f t="shared" si="89"/>
        <v>1.5284633098686657</v>
      </c>
      <c r="BW103" s="1">
        <f t="shared" si="90"/>
        <v>2.8468103416791903</v>
      </c>
      <c r="BX103" s="1">
        <f t="shared" si="91"/>
        <v>2.0762775384916363</v>
      </c>
      <c r="BY103" s="1">
        <f t="shared" si="76"/>
        <v>1.2269528866940156</v>
      </c>
    </row>
    <row r="104" spans="1:77" x14ac:dyDescent="0.25">
      <c r="A104" s="1">
        <v>20110930</v>
      </c>
      <c r="B104" s="1">
        <v>2011</v>
      </c>
      <c r="C104" s="1">
        <v>9</v>
      </c>
      <c r="D104" s="1">
        <v>2.6520000000000001</v>
      </c>
      <c r="E104" s="1">
        <v>91.992999999999995</v>
      </c>
      <c r="F104" s="1">
        <f t="shared" si="46"/>
        <v>3.8151336959999997</v>
      </c>
      <c r="G104" s="1">
        <v>268.95</v>
      </c>
      <c r="H104" s="1">
        <v>0.91400000000000003</v>
      </c>
      <c r="I104" s="1">
        <v>190.1652708</v>
      </c>
      <c r="J104" s="1">
        <v>164.72266669999999</v>
      </c>
      <c r="K104" s="1">
        <f t="shared" si="77"/>
        <v>2.4645419095679997E-3</v>
      </c>
      <c r="L104" s="1">
        <f t="shared" si="78"/>
        <v>2.1348057604319995E-3</v>
      </c>
      <c r="M104" s="1">
        <f t="shared" si="47"/>
        <v>3.2973614913600017E-4</v>
      </c>
      <c r="N104" s="1">
        <f t="shared" si="48"/>
        <v>0.86620793590245815</v>
      </c>
      <c r="O104" s="1">
        <f t="shared" si="49"/>
        <v>3.304699084004076</v>
      </c>
      <c r="P104" s="1">
        <f t="shared" si="50"/>
        <v>0.51043461199592377</v>
      </c>
      <c r="Q104" s="1">
        <v>40.088700000000003</v>
      </c>
      <c r="R104" s="1">
        <v>5.1374500000000003</v>
      </c>
      <c r="S104" s="1">
        <v>0.88640532100000002</v>
      </c>
      <c r="T104" s="1">
        <v>0.83625300000000002</v>
      </c>
      <c r="U104" s="1">
        <v>0.34024058800000001</v>
      </c>
      <c r="V104" s="1">
        <v>3.9511111000000002E-2</v>
      </c>
      <c r="W104" s="1">
        <v>0.18955555599999999</v>
      </c>
      <c r="X104" s="1">
        <v>2.3966667000000001E-2</v>
      </c>
      <c r="Y104" s="1">
        <v>0.114277778</v>
      </c>
      <c r="Z104" s="1">
        <v>0.65502522500000004</v>
      </c>
      <c r="AA104" s="1">
        <v>0.24776010300000001</v>
      </c>
      <c r="AB104" s="1">
        <v>1.388888889</v>
      </c>
      <c r="AC104" s="1">
        <v>0.64423127899999999</v>
      </c>
      <c r="AD104" s="1">
        <v>0.65795501000000001</v>
      </c>
      <c r="AE104" s="1">
        <f t="shared" si="51"/>
        <v>0.61130961615088331</v>
      </c>
      <c r="AF104" s="1">
        <v>0.68125014299999997</v>
      </c>
      <c r="AG104" s="1">
        <v>0.28432571800000001</v>
      </c>
      <c r="AH104" s="1">
        <v>0.323179612</v>
      </c>
      <c r="AI104" s="1">
        <v>1</v>
      </c>
      <c r="AJ104" s="1">
        <v>0.75621824400000004</v>
      </c>
      <c r="AK104" s="1">
        <v>1</v>
      </c>
      <c r="AL104" s="1">
        <v>1</v>
      </c>
      <c r="AM104" s="1">
        <v>0.88640532100000002</v>
      </c>
      <c r="AN104" s="1">
        <f t="shared" si="52"/>
        <v>0.3420449897750511</v>
      </c>
      <c r="AO104" s="1">
        <f t="shared" si="53"/>
        <v>0.82097804019023912</v>
      </c>
      <c r="AP104" s="1">
        <f t="shared" si="54"/>
        <v>3.1321409848058233</v>
      </c>
      <c r="AQ104" s="1">
        <f t="shared" si="55"/>
        <v>0.68299271119417648</v>
      </c>
      <c r="AR104" s="1">
        <f t="shared" si="56"/>
        <v>2.6420474374772608E-2</v>
      </c>
      <c r="AS104" s="1">
        <f t="shared" si="57"/>
        <v>0.57172222222500002</v>
      </c>
      <c r="AT104" s="1">
        <f t="shared" si="58"/>
        <v>1.338379140004395</v>
      </c>
      <c r="AU104" s="1">
        <f t="shared" si="59"/>
        <v>0.36023180303486846</v>
      </c>
      <c r="AV104" s="1">
        <f t="shared" si="60"/>
        <v>1.0286570859651314</v>
      </c>
      <c r="AW104" s="1">
        <f t="shared" si="61"/>
        <v>1.1252285160173996</v>
      </c>
      <c r="AX104" s="1">
        <f t="shared" si="79"/>
        <v>0.91302186231617288</v>
      </c>
      <c r="AY104" s="1">
        <f t="shared" si="80"/>
        <v>2.0260191481487571</v>
      </c>
      <c r="AZ104" s="1">
        <f t="shared" si="81"/>
        <v>2.7864841814441426</v>
      </c>
      <c r="BA104" s="1">
        <f t="shared" si="82"/>
        <v>2.6123000528425959</v>
      </c>
      <c r="BB104" s="1">
        <f t="shared" si="83"/>
        <v>1.5672842956501583</v>
      </c>
      <c r="BC104" s="1">
        <f t="shared" si="84"/>
        <v>2.5676345759537074</v>
      </c>
      <c r="BD104" s="1">
        <f t="shared" si="85"/>
        <v>2.4940204136722119</v>
      </c>
      <c r="BE104" s="1">
        <f t="shared" si="62"/>
        <v>0.82431267302999978</v>
      </c>
      <c r="BF104" s="1">
        <f t="shared" si="63"/>
        <v>1.1337179246606921</v>
      </c>
      <c r="BG104" s="1">
        <f t="shared" si="64"/>
        <v>1.0628488093425381</v>
      </c>
      <c r="BH104" s="1">
        <f t="shared" si="65"/>
        <v>0.63767033412581764</v>
      </c>
      <c r="BI104" s="1">
        <f t="shared" si="66"/>
        <v>1.0446760696228363</v>
      </c>
      <c r="BJ104" s="1">
        <f t="shared" si="67"/>
        <v>1.0147251745690704</v>
      </c>
      <c r="BK104" s="1">
        <f t="shared" si="68"/>
        <v>0.34024058775023153</v>
      </c>
      <c r="BL104" s="2">
        <f t="shared" si="69"/>
        <v>1.2099999999999997</v>
      </c>
      <c r="BM104" s="2">
        <f t="shared" si="70"/>
        <v>1.6641727510957633</v>
      </c>
      <c r="BN104" s="2">
        <f t="shared" si="71"/>
        <v>1.5601447137494959</v>
      </c>
      <c r="BO104" s="2">
        <f t="shared" si="72"/>
        <v>0.93602965177772834</v>
      </c>
      <c r="BP104" s="2">
        <f t="shared" si="73"/>
        <v>1.5334691381089902</v>
      </c>
      <c r="BQ104" s="2">
        <f t="shared" si="74"/>
        <v>1.4895045307448405</v>
      </c>
      <c r="BR104" s="2">
        <f t="shared" si="75"/>
        <v>0.49943562030229405</v>
      </c>
      <c r="BS104" s="1">
        <f t="shared" si="86"/>
        <v>2.9739724372413923</v>
      </c>
      <c r="BT104" s="1">
        <f t="shared" si="87"/>
        <v>4.0902511508818025</v>
      </c>
      <c r="BU104" s="1">
        <f t="shared" si="88"/>
        <v>3.8345680799990616</v>
      </c>
      <c r="BV104" s="1">
        <f t="shared" si="89"/>
        <v>2.3006003180393582</v>
      </c>
      <c r="BW104" s="1">
        <f t="shared" si="90"/>
        <v>3.7690040909888034</v>
      </c>
      <c r="BX104" s="1">
        <f t="shared" si="91"/>
        <v>3.6609466277531659</v>
      </c>
      <c r="BY104" s="1">
        <f t="shared" si="76"/>
        <v>1.2275270817814714</v>
      </c>
    </row>
    <row r="105" spans="1:77" x14ac:dyDescent="0.25">
      <c r="A105" s="1">
        <v>20091104</v>
      </c>
      <c r="B105" s="1">
        <v>2009</v>
      </c>
      <c r="C105" s="1">
        <v>11</v>
      </c>
      <c r="D105" s="1">
        <v>-1.2809999999999999</v>
      </c>
      <c r="E105" s="1">
        <v>45.472999999999999</v>
      </c>
      <c r="F105" s="1">
        <f t="shared" si="46"/>
        <v>1.8858562559999998</v>
      </c>
      <c r="G105" s="1">
        <v>163.46</v>
      </c>
      <c r="H105" s="1">
        <v>0.82799999999999996</v>
      </c>
      <c r="I105" s="1">
        <v>96.445729170000007</v>
      </c>
      <c r="J105" s="1">
        <v>81.815208330000004</v>
      </c>
      <c r="K105" s="1">
        <f t="shared" si="77"/>
        <v>1.2499366500431999E-3</v>
      </c>
      <c r="L105" s="1">
        <f t="shared" si="78"/>
        <v>1.0603250999568E-3</v>
      </c>
      <c r="M105" s="1">
        <f t="shared" si="47"/>
        <v>1.8961155008639994E-4</v>
      </c>
      <c r="N105" s="1">
        <f t="shared" si="48"/>
        <v>0.84830307193580834</v>
      </c>
      <c r="O105" s="1">
        <f t="shared" si="49"/>
        <v>1.599777655194162</v>
      </c>
      <c r="P105" s="1">
        <f t="shared" si="50"/>
        <v>0.2860786008058378</v>
      </c>
      <c r="Q105" s="1">
        <v>7.0506700000000002</v>
      </c>
      <c r="R105" s="1">
        <v>7.2221299999999999</v>
      </c>
      <c r="S105" s="1">
        <v>0.49399346999999999</v>
      </c>
      <c r="T105" s="1">
        <v>0.69224699999999995</v>
      </c>
      <c r="U105" s="1">
        <v>0.55039032499999996</v>
      </c>
      <c r="V105" s="1">
        <v>2.7044444000000001E-2</v>
      </c>
      <c r="W105" s="1">
        <v>0.13853333300000001</v>
      </c>
      <c r="X105" s="1">
        <v>1.6466667000000001E-2</v>
      </c>
      <c r="Y105" s="1">
        <v>9.0433333000000005E-2</v>
      </c>
      <c r="Z105" s="1">
        <v>0.67333244199999998</v>
      </c>
      <c r="AA105" s="1">
        <v>0.21007424699999999</v>
      </c>
      <c r="AB105" s="1">
        <v>0.88888888899999996</v>
      </c>
      <c r="AC105" s="1">
        <v>0.66693222799999996</v>
      </c>
      <c r="AD105" s="1">
        <v>0.72180961700000001</v>
      </c>
      <c r="AE105" s="1">
        <f t="shared" si="51"/>
        <v>0.69612115420374554</v>
      </c>
      <c r="AF105" s="1">
        <v>0.55176370200000002</v>
      </c>
      <c r="AG105" s="1">
        <v>0.14895450399999999</v>
      </c>
      <c r="AH105" s="1">
        <v>0.20385315500000001</v>
      </c>
      <c r="AI105" s="1">
        <v>1</v>
      </c>
      <c r="AJ105" s="1">
        <v>0.73337833200000002</v>
      </c>
      <c r="AK105" s="1">
        <v>1</v>
      </c>
      <c r="AL105" s="1">
        <v>1</v>
      </c>
      <c r="AM105" s="1">
        <v>0.49399346999999999</v>
      </c>
      <c r="AN105" s="1">
        <f t="shared" si="52"/>
        <v>0.27819038296831028</v>
      </c>
      <c r="AO105" s="1">
        <f t="shared" si="53"/>
        <v>0.92556257834700972</v>
      </c>
      <c r="AP105" s="1">
        <f t="shared" si="54"/>
        <v>1.7454779786951984</v>
      </c>
      <c r="AQ105" s="1">
        <f t="shared" si="55"/>
        <v>0.14037827730480146</v>
      </c>
      <c r="AR105" s="1">
        <f t="shared" si="56"/>
        <v>6.171117264273749E-3</v>
      </c>
      <c r="AS105" s="1">
        <f t="shared" si="57"/>
        <v>0.55922222222500007</v>
      </c>
      <c r="AT105" s="1">
        <f t="shared" si="58"/>
        <v>1.0007004429103803</v>
      </c>
      <c r="AU105" s="1">
        <f t="shared" si="59"/>
        <v>0.22142059303152961</v>
      </c>
      <c r="AV105" s="1">
        <f t="shared" si="60"/>
        <v>0.66746829596847035</v>
      </c>
      <c r="AW105" s="1">
        <f t="shared" si="61"/>
        <v>0.46760028871584947</v>
      </c>
      <c r="AX105" s="1">
        <f t="shared" si="79"/>
        <v>0.26299353211562665</v>
      </c>
      <c r="AY105" s="1">
        <f t="shared" si="80"/>
        <v>0.83970896175368381</v>
      </c>
      <c r="AZ105" s="1">
        <f t="shared" si="81"/>
        <v>1.2390587564021742</v>
      </c>
      <c r="BA105" s="1">
        <f t="shared" si="82"/>
        <v>0.82398803282919098</v>
      </c>
      <c r="BB105" s="1">
        <f t="shared" si="83"/>
        <v>0.45522777440369516</v>
      </c>
      <c r="BC105" s="1">
        <f t="shared" si="84"/>
        <v>1.0384828532308441</v>
      </c>
      <c r="BD105" s="1">
        <f t="shared" si="85"/>
        <v>0.76156894993552859</v>
      </c>
      <c r="BE105" s="1">
        <f t="shared" si="62"/>
        <v>0.66763407941999997</v>
      </c>
      <c r="BF105" s="1">
        <f t="shared" si="63"/>
        <v>0.98514829525007919</v>
      </c>
      <c r="BG105" s="1">
        <f t="shared" si="64"/>
        <v>0.65513471548775015</v>
      </c>
      <c r="BH105" s="1">
        <f t="shared" si="65"/>
        <v>0.36194156539153205</v>
      </c>
      <c r="BI105" s="1">
        <f t="shared" si="66"/>
        <v>0.82567481745372462</v>
      </c>
      <c r="BJ105" s="1">
        <f t="shared" si="67"/>
        <v>0.60550667905603317</v>
      </c>
      <c r="BK105" s="1">
        <f t="shared" si="68"/>
        <v>0.5503903252515564</v>
      </c>
      <c r="BL105" s="2">
        <f t="shared" si="69"/>
        <v>1.21</v>
      </c>
      <c r="BM105" s="2">
        <f t="shared" si="70"/>
        <v>1.7854532505113558</v>
      </c>
      <c r="BN105" s="2">
        <f t="shared" si="71"/>
        <v>1.1873465273504891</v>
      </c>
      <c r="BO105" s="2">
        <f t="shared" si="72"/>
        <v>0.65597204759861505</v>
      </c>
      <c r="BP105" s="2">
        <f t="shared" si="73"/>
        <v>1.4964282979486834</v>
      </c>
      <c r="BQ105" s="2">
        <f t="shared" si="74"/>
        <v>1.0974021612172544</v>
      </c>
      <c r="BR105" s="2">
        <f t="shared" si="75"/>
        <v>0.99751093313411976</v>
      </c>
      <c r="BS105" s="1">
        <f t="shared" si="86"/>
        <v>1.5218633605471998</v>
      </c>
      <c r="BT105" s="1">
        <f t="shared" si="87"/>
        <v>2.2456329619199455</v>
      </c>
      <c r="BU105" s="1">
        <f t="shared" si="88"/>
        <v>1.4933712200393909</v>
      </c>
      <c r="BV105" s="1">
        <f t="shared" si="89"/>
        <v>0.82504117750698858</v>
      </c>
      <c r="BW105" s="1">
        <f t="shared" si="90"/>
        <v>1.8821152052348018</v>
      </c>
      <c r="BX105" s="1">
        <f t="shared" si="91"/>
        <v>1.3802447445800423</v>
      </c>
      <c r="BY105" s="1">
        <f t="shared" si="76"/>
        <v>1.2546077197372434</v>
      </c>
    </row>
    <row r="106" spans="1:77" x14ac:dyDescent="0.25">
      <c r="A106" s="1">
        <v>20091110</v>
      </c>
      <c r="B106" s="1">
        <v>2009</v>
      </c>
      <c r="C106" s="1">
        <v>11</v>
      </c>
      <c r="D106" s="1">
        <v>3.57</v>
      </c>
      <c r="E106" s="1">
        <v>98.613</v>
      </c>
      <c r="F106" s="1">
        <f t="shared" si="46"/>
        <v>4.0896783360000004</v>
      </c>
      <c r="G106" s="1">
        <v>149.041</v>
      </c>
      <c r="H106" s="1">
        <v>2.6019999999999999</v>
      </c>
      <c r="I106" s="1">
        <v>194.58010419999999</v>
      </c>
      <c r="J106" s="1">
        <v>53.783687499999999</v>
      </c>
      <c r="K106" s="1">
        <f t="shared" si="77"/>
        <v>2.5217581504319996E-3</v>
      </c>
      <c r="L106" s="1">
        <f t="shared" si="78"/>
        <v>6.9703658999999986E-4</v>
      </c>
      <c r="M106" s="1">
        <f t="shared" si="47"/>
        <v>1.8247215604319997E-3</v>
      </c>
      <c r="N106" s="1">
        <f t="shared" si="48"/>
        <v>0.27640897676115028</v>
      </c>
      <c r="O106" s="1">
        <f t="shared" si="49"/>
        <v>1.130423804136004</v>
      </c>
      <c r="P106" s="1">
        <f t="shared" si="50"/>
        <v>2.9592545318639965</v>
      </c>
      <c r="Q106" s="1">
        <v>10.0646</v>
      </c>
      <c r="R106" s="1">
        <v>13.911899999999999</v>
      </c>
      <c r="S106" s="1">
        <v>0.41976935700000001</v>
      </c>
      <c r="T106" s="1">
        <v>0.87643899999999997</v>
      </c>
      <c r="U106" s="1">
        <v>0.34044935300000001</v>
      </c>
      <c r="V106" s="1">
        <v>3.5711110999999997E-2</v>
      </c>
      <c r="W106" s="1">
        <v>0.16442222200000001</v>
      </c>
      <c r="X106" s="1">
        <v>1.9311110999999999E-2</v>
      </c>
      <c r="Y106" s="1">
        <v>0.107577778</v>
      </c>
      <c r="Z106" s="1">
        <v>0.64312680499999997</v>
      </c>
      <c r="AA106" s="1">
        <v>0.20898692599999999</v>
      </c>
      <c r="AB106" s="1">
        <v>1.0222222219999999</v>
      </c>
      <c r="AC106" s="1">
        <v>0.62947723799999999</v>
      </c>
      <c r="AD106" s="1">
        <v>0.33834985000000001</v>
      </c>
      <c r="AE106" s="1">
        <f t="shared" si="51"/>
        <v>0.18681079824677915</v>
      </c>
      <c r="AF106" s="1">
        <v>0.71032841099999999</v>
      </c>
      <c r="AG106" s="1">
        <v>0.32587614300000001</v>
      </c>
      <c r="AH106" s="1">
        <v>0.351031553</v>
      </c>
      <c r="AI106" s="1">
        <v>1</v>
      </c>
      <c r="AJ106" s="1">
        <v>0.73271934900000002</v>
      </c>
      <c r="AK106" s="1">
        <v>1</v>
      </c>
      <c r="AL106" s="1">
        <v>0.968998052</v>
      </c>
      <c r="AM106" s="1">
        <v>0.41976935700000001</v>
      </c>
      <c r="AN106" s="1">
        <f t="shared" si="52"/>
        <v>0.66165014995873617</v>
      </c>
      <c r="AO106" s="1">
        <f t="shared" si="53"/>
        <v>0.28966580213140847</v>
      </c>
      <c r="AP106" s="1">
        <f t="shared" si="54"/>
        <v>1.1846399556568838</v>
      </c>
      <c r="AQ106" s="1">
        <f t="shared" si="55"/>
        <v>2.9050383803431163</v>
      </c>
      <c r="AR106" s="1">
        <f t="shared" si="56"/>
        <v>0.12735957779661441</v>
      </c>
      <c r="AS106" s="1">
        <f t="shared" si="57"/>
        <v>0.56255555555000003</v>
      </c>
      <c r="AT106" s="1">
        <f t="shared" si="58"/>
        <v>0.62716370773406338</v>
      </c>
      <c r="AU106" s="1">
        <f t="shared" si="59"/>
        <v>0.20986307238041815</v>
      </c>
      <c r="AV106" s="1">
        <f t="shared" si="60"/>
        <v>0.81235914961958178</v>
      </c>
      <c r="AW106" s="1">
        <f t="shared" si="61"/>
        <v>0.45358473196563498</v>
      </c>
      <c r="AX106" s="1">
        <f t="shared" si="79"/>
        <v>2.4377698975577471</v>
      </c>
      <c r="AY106" s="1">
        <f t="shared" si="80"/>
        <v>2.144058551938842</v>
      </c>
      <c r="AZ106" s="1">
        <f t="shared" si="81"/>
        <v>1.8731974050617282</v>
      </c>
      <c r="BA106" s="1">
        <f t="shared" si="82"/>
        <v>2.2890998325761638</v>
      </c>
      <c r="BB106" s="1">
        <f t="shared" si="83"/>
        <v>2.2456751682795564</v>
      </c>
      <c r="BC106" s="1">
        <f t="shared" si="84"/>
        <v>1.647733986976917</v>
      </c>
      <c r="BD106" s="1">
        <f t="shared" si="85"/>
        <v>1.93717330799887</v>
      </c>
      <c r="BE106" s="1">
        <f t="shared" si="62"/>
        <v>0.83285128431249911</v>
      </c>
      <c r="BF106" s="1">
        <f t="shared" si="63"/>
        <v>0.72763631532624384</v>
      </c>
      <c r="BG106" s="1">
        <f t="shared" si="64"/>
        <v>0.88919201099082945</v>
      </c>
      <c r="BH106" s="1">
        <f t="shared" si="65"/>
        <v>0.87232386744243429</v>
      </c>
      <c r="BI106" s="1">
        <f t="shared" si="66"/>
        <v>0.64005591919031912</v>
      </c>
      <c r="BJ106" s="1">
        <f t="shared" si="67"/>
        <v>0.75248750834896594</v>
      </c>
      <c r="BK106" s="1">
        <f t="shared" si="68"/>
        <v>0.3404493529859457</v>
      </c>
      <c r="BL106" s="2">
        <f t="shared" si="69"/>
        <v>1.2100000000000002</v>
      </c>
      <c r="BM106" s="2">
        <f t="shared" si="70"/>
        <v>1.0571394414928945</v>
      </c>
      <c r="BN106" s="2">
        <f t="shared" si="71"/>
        <v>1.2918540843543929</v>
      </c>
      <c r="BO106" s="2">
        <f t="shared" si="72"/>
        <v>1.267347363793343</v>
      </c>
      <c r="BP106" s="2">
        <f t="shared" si="73"/>
        <v>0.92989910300683842</v>
      </c>
      <c r="BQ106" s="2">
        <f t="shared" si="74"/>
        <v>1.0932442589121483</v>
      </c>
      <c r="BR106" s="2">
        <f t="shared" si="75"/>
        <v>0.49461857701647788</v>
      </c>
      <c r="BS106" s="1">
        <f t="shared" si="86"/>
        <v>3.1149749021369968</v>
      </c>
      <c r="BT106" s="1">
        <f t="shared" si="87"/>
        <v>2.7214568829004033</v>
      </c>
      <c r="BU106" s="1">
        <f t="shared" si="88"/>
        <v>3.3256967355265328</v>
      </c>
      <c r="BV106" s="1">
        <f t="shared" si="89"/>
        <v>3.2626076285171481</v>
      </c>
      <c r="BW106" s="1">
        <f t="shared" si="90"/>
        <v>2.3938945185008325</v>
      </c>
      <c r="BX106" s="1">
        <f t="shared" si="91"/>
        <v>2.8144036598485145</v>
      </c>
      <c r="BY106" s="1">
        <f t="shared" si="76"/>
        <v>1.2733259946587137</v>
      </c>
    </row>
    <row r="107" spans="1:77" x14ac:dyDescent="0.25">
      <c r="A107" s="1">
        <v>20120329</v>
      </c>
      <c r="B107" s="1">
        <v>2012</v>
      </c>
      <c r="C107" s="1">
        <v>3</v>
      </c>
      <c r="D107" s="1">
        <v>-2.21</v>
      </c>
      <c r="E107" s="1">
        <v>150.86000000000001</v>
      </c>
      <c r="F107" s="1">
        <f t="shared" si="46"/>
        <v>6.256465920000001</v>
      </c>
      <c r="G107" s="1">
        <v>323.83800000000002</v>
      </c>
      <c r="H107" s="1">
        <v>1.909</v>
      </c>
      <c r="I107" s="1">
        <v>302.10510420000003</v>
      </c>
      <c r="J107" s="1">
        <v>151.6772708</v>
      </c>
      <c r="K107" s="1">
        <f t="shared" si="77"/>
        <v>3.9152821504320002E-3</v>
      </c>
      <c r="L107" s="1">
        <f t="shared" si="78"/>
        <v>1.9657374295679996E-3</v>
      </c>
      <c r="M107" s="1">
        <f t="shared" si="47"/>
        <v>1.9495447208640005E-3</v>
      </c>
      <c r="N107" s="1">
        <f t="shared" si="48"/>
        <v>0.50206788528665969</v>
      </c>
      <c r="O107" s="1">
        <f t="shared" si="49"/>
        <v>3.1411706138224562</v>
      </c>
      <c r="P107" s="1">
        <f t="shared" si="50"/>
        <v>3.1152953061775448</v>
      </c>
      <c r="Q107" s="1">
        <v>24.655999999999999</v>
      </c>
      <c r="R107" s="1">
        <v>51.552999999999997</v>
      </c>
      <c r="S107" s="1">
        <v>0.32353134099999997</v>
      </c>
      <c r="T107" s="1">
        <v>0.45223400000000002</v>
      </c>
      <c r="U107" s="1">
        <v>0.11189223</v>
      </c>
      <c r="V107" s="1">
        <v>2.7533333E-2</v>
      </c>
      <c r="W107" s="1">
        <v>0.132755556</v>
      </c>
      <c r="X107" s="1">
        <v>1.55E-2</v>
      </c>
      <c r="Y107" s="1">
        <v>8.5888888999999996E-2</v>
      </c>
      <c r="Z107" s="1">
        <v>0.65645363000000001</v>
      </c>
      <c r="AA107" s="1">
        <v>0.21435105300000001</v>
      </c>
      <c r="AB107" s="1">
        <v>1.044444444</v>
      </c>
      <c r="AC107" s="1">
        <v>0.64600250100000001</v>
      </c>
      <c r="AD107" s="1">
        <v>0.53414979100000004</v>
      </c>
      <c r="AE107" s="1">
        <f t="shared" si="51"/>
        <v>0.44687181697436584</v>
      </c>
      <c r="AF107" s="1">
        <v>0.52024262899999996</v>
      </c>
      <c r="AG107" s="1">
        <v>0.126395445</v>
      </c>
      <c r="AH107" s="1">
        <v>0.17566747599999999</v>
      </c>
      <c r="AI107" s="1">
        <v>1</v>
      </c>
      <c r="AJ107" s="1">
        <v>0.73597033499999998</v>
      </c>
      <c r="AK107" s="1">
        <v>1</v>
      </c>
      <c r="AL107" s="1">
        <v>0.67736770000000002</v>
      </c>
      <c r="AM107" s="1">
        <v>0.32353134099999997</v>
      </c>
      <c r="AN107" s="1">
        <f t="shared" si="52"/>
        <v>0.46585020905514485</v>
      </c>
      <c r="AO107" s="1">
        <f t="shared" si="53"/>
        <v>0.58674799009577017</v>
      </c>
      <c r="AP107" s="1">
        <f t="shared" si="54"/>
        <v>3.6709688036626842</v>
      </c>
      <c r="AQ107" s="1">
        <f t="shared" si="55"/>
        <v>2.5854971163373168</v>
      </c>
      <c r="AR107" s="1">
        <f t="shared" si="56"/>
        <v>9.9522812666192617E-2</v>
      </c>
      <c r="AS107" s="1">
        <f t="shared" si="57"/>
        <v>0.56311111110000001</v>
      </c>
      <c r="AT107" s="1">
        <f t="shared" si="58"/>
        <v>1.9180026075490439</v>
      </c>
      <c r="AU107" s="1">
        <f t="shared" si="59"/>
        <v>0.37253568690510935</v>
      </c>
      <c r="AV107" s="1">
        <f t="shared" si="60"/>
        <v>0.67190875709489073</v>
      </c>
      <c r="AW107" s="1">
        <f t="shared" si="61"/>
        <v>0.99150390686896739</v>
      </c>
      <c r="AX107" s="1">
        <f t="shared" si="79"/>
        <v>2.2370660317262443</v>
      </c>
      <c r="AY107" s="1">
        <f t="shared" si="80"/>
        <v>1.723372157355564</v>
      </c>
      <c r="AZ107" s="1">
        <f t="shared" si="81"/>
        <v>2.0353263007620086</v>
      </c>
      <c r="BA107" s="1">
        <f t="shared" si="82"/>
        <v>1.6248438726739234</v>
      </c>
      <c r="BB107" s="1">
        <f t="shared" si="83"/>
        <v>1.2834816834642648</v>
      </c>
      <c r="BC107" s="1">
        <f t="shared" si="84"/>
        <v>1.43685975686095</v>
      </c>
      <c r="BD107" s="1">
        <f t="shared" si="85"/>
        <v>1.2891297210157202</v>
      </c>
      <c r="BE107" s="1">
        <f t="shared" si="62"/>
        <v>0.42639861918769673</v>
      </c>
      <c r="BF107" s="1">
        <f t="shared" si="63"/>
        <v>0.50358265365793964</v>
      </c>
      <c r="BG107" s="1">
        <f t="shared" si="64"/>
        <v>0.40202064350793992</v>
      </c>
      <c r="BH107" s="1">
        <f t="shared" si="65"/>
        <v>0.31756043826403185</v>
      </c>
      <c r="BI107" s="1">
        <f t="shared" si="66"/>
        <v>0.35550940850292057</v>
      </c>
      <c r="BJ107" s="1">
        <f t="shared" si="67"/>
        <v>0.31895788187641805</v>
      </c>
      <c r="BK107" s="1">
        <f t="shared" si="68"/>
        <v>0.111892229618947</v>
      </c>
      <c r="BL107" s="2">
        <f t="shared" si="69"/>
        <v>1.2099999999999997</v>
      </c>
      <c r="BM107" s="2">
        <f t="shared" si="70"/>
        <v>1.4290266982733433</v>
      </c>
      <c r="BN107" s="2">
        <f t="shared" si="71"/>
        <v>1.1408221245446357</v>
      </c>
      <c r="BO107" s="2">
        <f t="shared" si="72"/>
        <v>0.90114768906025944</v>
      </c>
      <c r="BP107" s="2">
        <f t="shared" si="73"/>
        <v>1.0088362507083508</v>
      </c>
      <c r="BQ107" s="2">
        <f t="shared" si="74"/>
        <v>0.90511324310968044</v>
      </c>
      <c r="BR107" s="2">
        <f t="shared" si="75"/>
        <v>0.31751884679375242</v>
      </c>
      <c r="BS107" s="1">
        <f t="shared" si="86"/>
        <v>4.8904480844069322</v>
      </c>
      <c r="BT107" s="1">
        <f t="shared" si="87"/>
        <v>5.7756866769729207</v>
      </c>
      <c r="BU107" s="1">
        <f t="shared" si="88"/>
        <v>4.6108523748994719</v>
      </c>
      <c r="BV107" s="1">
        <f t="shared" si="89"/>
        <v>3.6421619749855205</v>
      </c>
      <c r="BW107" s="1">
        <f t="shared" si="90"/>
        <v>4.0774060411214261</v>
      </c>
      <c r="BX107" s="1">
        <f t="shared" si="91"/>
        <v>3.6581895255678374</v>
      </c>
      <c r="BY107" s="1">
        <f t="shared" si="76"/>
        <v>1.2833135835252933</v>
      </c>
    </row>
    <row r="108" spans="1:77" x14ac:dyDescent="0.25">
      <c r="A108" s="1">
        <v>20120321</v>
      </c>
      <c r="B108" s="1">
        <v>2012</v>
      </c>
      <c r="C108" s="1">
        <v>3</v>
      </c>
      <c r="D108" s="1">
        <v>20.358000000000001</v>
      </c>
      <c r="E108" s="1">
        <v>179.87899999999999</v>
      </c>
      <c r="F108" s="1">
        <f t="shared" si="46"/>
        <v>7.4599418879999995</v>
      </c>
      <c r="G108" s="1">
        <v>296.94200000000001</v>
      </c>
      <c r="H108" s="1">
        <v>12.249000000000001</v>
      </c>
      <c r="I108" s="1">
        <v>380.30975000000001</v>
      </c>
      <c r="J108" s="1">
        <v>169.5207083</v>
      </c>
      <c r="K108" s="1">
        <f t="shared" si="77"/>
        <v>4.9288143599999995E-3</v>
      </c>
      <c r="L108" s="1">
        <f t="shared" si="78"/>
        <v>2.1969883795679998E-3</v>
      </c>
      <c r="M108" s="1">
        <f t="shared" si="47"/>
        <v>2.7318259804319997E-3</v>
      </c>
      <c r="N108" s="1">
        <f t="shared" si="48"/>
        <v>0.44574378726814129</v>
      </c>
      <c r="O108" s="1">
        <f t="shared" si="49"/>
        <v>3.3252227499573679</v>
      </c>
      <c r="P108" s="1">
        <f t="shared" si="50"/>
        <v>4.134719138042632</v>
      </c>
      <c r="Q108" s="1">
        <v>12.355499999999999</v>
      </c>
      <c r="R108" s="1">
        <v>24.342600000000001</v>
      </c>
      <c r="S108" s="1">
        <v>0.33667955599999999</v>
      </c>
      <c r="T108" s="1">
        <v>0.89598199999999995</v>
      </c>
      <c r="U108" s="1">
        <v>0.188483438</v>
      </c>
      <c r="V108" s="1">
        <v>2.9022222E-2</v>
      </c>
      <c r="W108" s="1">
        <v>0.136522222</v>
      </c>
      <c r="X108" s="1">
        <v>1.6544443999999998E-2</v>
      </c>
      <c r="Y108" s="1">
        <v>8.8644444000000003E-2</v>
      </c>
      <c r="Z108" s="1">
        <v>0.64937244299999997</v>
      </c>
      <c r="AA108" s="1">
        <v>0.21263261899999999</v>
      </c>
      <c r="AB108" s="1">
        <v>1.188888889</v>
      </c>
      <c r="AC108" s="1">
        <v>0.63722182900000002</v>
      </c>
      <c r="AD108" s="1">
        <v>0.39422850300000001</v>
      </c>
      <c r="AE108" s="1">
        <f t="shared" si="51"/>
        <v>0.26102869305352638</v>
      </c>
      <c r="AF108" s="1">
        <v>0.93423905799999996</v>
      </c>
      <c r="AG108" s="1">
        <v>1.17934227</v>
      </c>
      <c r="AH108" s="1">
        <v>0.86037621399999997</v>
      </c>
      <c r="AI108" s="1">
        <v>0.68924324299999995</v>
      </c>
      <c r="AJ108" s="1">
        <v>0.73492886000000002</v>
      </c>
      <c r="AK108" s="1">
        <v>0.68099725799999999</v>
      </c>
      <c r="AL108" s="1">
        <v>0.71721077600000005</v>
      </c>
      <c r="AM108" s="1">
        <v>0.33667955599999999</v>
      </c>
      <c r="AN108" s="1">
        <f t="shared" si="52"/>
        <v>0.60577149746415115</v>
      </c>
      <c r="AO108" s="1">
        <f t="shared" si="53"/>
        <v>0.35648263319773332</v>
      </c>
      <c r="AP108" s="1">
        <f t="shared" si="54"/>
        <v>2.65933972773631</v>
      </c>
      <c r="AQ108" s="1">
        <f t="shared" si="55"/>
        <v>4.8006021602636899</v>
      </c>
      <c r="AR108" s="1">
        <f t="shared" si="56"/>
        <v>0.18572562351448296</v>
      </c>
      <c r="AS108" s="1">
        <f t="shared" si="57"/>
        <v>0.56672222222500002</v>
      </c>
      <c r="AT108" s="1">
        <f t="shared" si="58"/>
        <v>1.276135190853223</v>
      </c>
      <c r="AU108" s="1">
        <f t="shared" si="59"/>
        <v>0.37047041550168891</v>
      </c>
      <c r="AV108" s="1">
        <f t="shared" si="60"/>
        <v>0.81841847349831109</v>
      </c>
      <c r="AW108" s="1">
        <f t="shared" si="61"/>
        <v>0.91647320243298447</v>
      </c>
      <c r="AX108" s="1">
        <f t="shared" si="79"/>
        <v>3.8126284615346817</v>
      </c>
      <c r="AY108" s="1">
        <f t="shared" si="80"/>
        <v>3.8540406025905285</v>
      </c>
      <c r="AZ108" s="1">
        <f t="shared" si="81"/>
        <v>3.7052014756593419</v>
      </c>
      <c r="BA108" s="1">
        <f t="shared" si="82"/>
        <v>3.8611438309298025</v>
      </c>
      <c r="BB108" s="1">
        <f t="shared" si="83"/>
        <v>3.5725756630231484</v>
      </c>
      <c r="BC108" s="1">
        <f t="shared" si="84"/>
        <v>3.0941419747529042</v>
      </c>
      <c r="BD108" s="1">
        <f t="shared" si="85"/>
        <v>3.3492558221765947</v>
      </c>
      <c r="BE108" s="1">
        <f t="shared" si="62"/>
        <v>0.81075604690680381</v>
      </c>
      <c r="BF108" s="1">
        <f t="shared" si="63"/>
        <v>0.7794454732468693</v>
      </c>
      <c r="BG108" s="1">
        <f t="shared" si="64"/>
        <v>0.81225031900262834</v>
      </c>
      <c r="BH108" s="1">
        <f t="shared" si="65"/>
        <v>0.75154561679531895</v>
      </c>
      <c r="BI108" s="1">
        <f t="shared" si="66"/>
        <v>0.65089981520508666</v>
      </c>
      <c r="BJ108" s="1">
        <f t="shared" si="67"/>
        <v>0.70456689237842807</v>
      </c>
      <c r="BK108" s="1">
        <f t="shared" si="68"/>
        <v>0.18848343837669487</v>
      </c>
      <c r="BL108" s="2">
        <f t="shared" si="69"/>
        <v>1.2100000000000002</v>
      </c>
      <c r="BM108" s="2">
        <f t="shared" si="70"/>
        <v>1.1632710310665428</v>
      </c>
      <c r="BN108" s="2">
        <f t="shared" si="71"/>
        <v>1.2122301026835951</v>
      </c>
      <c r="BO108" s="2">
        <f t="shared" si="72"/>
        <v>1.121632332921555</v>
      </c>
      <c r="BP108" s="2">
        <f t="shared" si="73"/>
        <v>0.97142510302940488</v>
      </c>
      <c r="BQ108" s="2">
        <f t="shared" si="74"/>
        <v>1.0515196809576133</v>
      </c>
      <c r="BR108" s="2">
        <f t="shared" si="75"/>
        <v>0.28129911741751934</v>
      </c>
      <c r="BS108" s="1">
        <f t="shared" si="86"/>
        <v>5.7519017550671379</v>
      </c>
      <c r="BT108" s="1">
        <f t="shared" si="87"/>
        <v>5.5297691613309148</v>
      </c>
      <c r="BU108" s="1">
        <f t="shared" si="88"/>
        <v>5.7625028555132136</v>
      </c>
      <c r="BV108" s="1">
        <f t="shared" si="89"/>
        <v>5.3318338712987936</v>
      </c>
      <c r="BW108" s="1">
        <f t="shared" si="90"/>
        <v>4.6178031033314957</v>
      </c>
      <c r="BX108" s="1">
        <f t="shared" si="91"/>
        <v>4.9985437176758118</v>
      </c>
      <c r="BY108" s="1">
        <f t="shared" si="76"/>
        <v>1.3371941216303027</v>
      </c>
    </row>
    <row r="109" spans="1:77" x14ac:dyDescent="0.25">
      <c r="A109" s="1">
        <v>20111107</v>
      </c>
      <c r="B109" s="1">
        <v>2011</v>
      </c>
      <c r="C109" s="1">
        <v>11</v>
      </c>
      <c r="D109" s="1">
        <v>7.867</v>
      </c>
      <c r="E109" s="1">
        <v>106.47199999999999</v>
      </c>
      <c r="F109" s="1">
        <f t="shared" si="46"/>
        <v>4.4156067840000004</v>
      </c>
      <c r="G109" s="1">
        <v>156.06100000000001</v>
      </c>
      <c r="H109" s="1">
        <v>4.8600000000000003</v>
      </c>
      <c r="I109" s="1">
        <v>208.97372920000001</v>
      </c>
      <c r="J109" s="1">
        <v>64.100604169999997</v>
      </c>
      <c r="K109" s="1">
        <f t="shared" si="77"/>
        <v>2.7082995304319999E-3</v>
      </c>
      <c r="L109" s="1">
        <f t="shared" si="78"/>
        <v>8.3074383004319986E-4</v>
      </c>
      <c r="M109" s="1">
        <f t="shared" si="47"/>
        <v>1.8775557003888001E-3</v>
      </c>
      <c r="N109" s="1">
        <f t="shared" si="48"/>
        <v>0.30674001184451272</v>
      </c>
      <c r="O109" s="1">
        <f t="shared" si="49"/>
        <v>1.3544432772248709</v>
      </c>
      <c r="P109" s="1">
        <f t="shared" si="50"/>
        <v>3.0611635067751295</v>
      </c>
      <c r="Q109" s="1">
        <v>11.135300000000001</v>
      </c>
      <c r="R109" s="1">
        <v>35.940399999999997</v>
      </c>
      <c r="S109" s="1">
        <v>0.23654029600000001</v>
      </c>
      <c r="T109" s="1">
        <v>0.46994200000000003</v>
      </c>
      <c r="U109" s="1">
        <v>0.15148698799999999</v>
      </c>
      <c r="V109" s="1">
        <v>2.0266666999999999E-2</v>
      </c>
      <c r="W109" s="1">
        <v>0.115777778</v>
      </c>
      <c r="X109" s="1">
        <v>1.2377778000000001E-2</v>
      </c>
      <c r="Y109" s="1">
        <v>6.8211111000000005E-2</v>
      </c>
      <c r="Z109" s="1">
        <v>0.70205814700000002</v>
      </c>
      <c r="AA109" s="1">
        <v>0.25853010599999998</v>
      </c>
      <c r="AB109" s="1">
        <v>0.88888888899999996</v>
      </c>
      <c r="AC109" s="1">
        <v>0.70255210199999996</v>
      </c>
      <c r="AD109" s="1">
        <v>0.31775395499999998</v>
      </c>
      <c r="AE109" s="1">
        <f t="shared" si="51"/>
        <v>0.15945537920042502</v>
      </c>
      <c r="AF109" s="1">
        <v>0.83799224699999997</v>
      </c>
      <c r="AG109" s="1">
        <v>0.56042685699999994</v>
      </c>
      <c r="AH109" s="1">
        <v>0.48140169900000002</v>
      </c>
      <c r="AI109" s="1">
        <v>1</v>
      </c>
      <c r="AJ109" s="1">
        <v>0.76274551899999998</v>
      </c>
      <c r="AK109" s="1">
        <v>1</v>
      </c>
      <c r="AL109" s="1">
        <v>0.41375847300000002</v>
      </c>
      <c r="AM109" s="1">
        <v>0.23654029600000001</v>
      </c>
      <c r="AN109" s="1">
        <f t="shared" si="52"/>
        <v>0.68224604481580908</v>
      </c>
      <c r="AO109" s="1">
        <f t="shared" si="53"/>
        <v>0.26929145992468984</v>
      </c>
      <c r="AP109" s="1">
        <f t="shared" si="54"/>
        <v>1.1890851973167247</v>
      </c>
      <c r="AQ109" s="1">
        <f t="shared" si="55"/>
        <v>3.2265215866832757</v>
      </c>
      <c r="AR109" s="1">
        <f t="shared" si="56"/>
        <v>0.14260971768932715</v>
      </c>
      <c r="AS109" s="1">
        <f t="shared" si="57"/>
        <v>0.55922222222500007</v>
      </c>
      <c r="AT109" s="1">
        <f t="shared" si="58"/>
        <v>0.68171474984893587</v>
      </c>
      <c r="AU109" s="1">
        <f t="shared" si="59"/>
        <v>0.21336251570607062</v>
      </c>
      <c r="AV109" s="1">
        <f t="shared" si="60"/>
        <v>0.67552637329392939</v>
      </c>
      <c r="AW109" s="1">
        <f t="shared" si="61"/>
        <v>0.39999485198875095</v>
      </c>
      <c r="AX109" s="1">
        <f t="shared" si="79"/>
        <v>2.628841729434535</v>
      </c>
      <c r="AY109" s="1">
        <f t="shared" si="80"/>
        <v>1.3014910944232345</v>
      </c>
      <c r="AZ109" s="1">
        <f t="shared" si="81"/>
        <v>1.0949962939306599</v>
      </c>
      <c r="BA109" s="1">
        <f t="shared" si="82"/>
        <v>1.1597269482652941</v>
      </c>
      <c r="BB109" s="1">
        <f t="shared" si="83"/>
        <v>1.1849283518367872</v>
      </c>
      <c r="BC109" s="1">
        <f t="shared" si="84"/>
        <v>0.99984127902504794</v>
      </c>
      <c r="BD109" s="1">
        <f t="shared" si="85"/>
        <v>1.0401267413927244</v>
      </c>
      <c r="BE109" s="1">
        <f t="shared" si="62"/>
        <v>0.41953893493051625</v>
      </c>
      <c r="BF109" s="1">
        <f t="shared" si="63"/>
        <v>0.35297481548432358</v>
      </c>
      <c r="BG109" s="1">
        <f t="shared" si="64"/>
        <v>0.37384090507438922</v>
      </c>
      <c r="BH109" s="1">
        <f t="shared" si="65"/>
        <v>0.38196464104034594</v>
      </c>
      <c r="BI109" s="1">
        <f t="shared" si="66"/>
        <v>0.32230135657411169</v>
      </c>
      <c r="BJ109" s="1">
        <f t="shared" si="67"/>
        <v>0.33528747691511046</v>
      </c>
      <c r="BK109" s="1">
        <f t="shared" si="68"/>
        <v>0.15148698827362253</v>
      </c>
      <c r="BL109" s="2">
        <f t="shared" si="69"/>
        <v>1.2100000000000002</v>
      </c>
      <c r="BM109" s="2">
        <f t="shared" si="70"/>
        <v>1.018021192256608</v>
      </c>
      <c r="BN109" s="2">
        <f t="shared" si="71"/>
        <v>1.0782014670817823</v>
      </c>
      <c r="BO109" s="2">
        <f t="shared" si="72"/>
        <v>1.1016312841986027</v>
      </c>
      <c r="BP109" s="2">
        <f t="shared" si="73"/>
        <v>0.92955530222543992</v>
      </c>
      <c r="BQ109" s="2">
        <f t="shared" si="74"/>
        <v>0.96700881202950828</v>
      </c>
      <c r="BR109" s="2">
        <f t="shared" si="75"/>
        <v>0.43690642405201602</v>
      </c>
      <c r="BS109" s="1">
        <f t="shared" si="86"/>
        <v>3.7536545315226388</v>
      </c>
      <c r="BT109" s="1">
        <f t="shared" si="87"/>
        <v>3.1580990590909881</v>
      </c>
      <c r="BU109" s="1">
        <f t="shared" si="88"/>
        <v>3.344789936203215</v>
      </c>
      <c r="BV109" s="1">
        <f t="shared" si="89"/>
        <v>3.417473770247264</v>
      </c>
      <c r="BW109" s="1">
        <f t="shared" si="90"/>
        <v>2.8836607210738991</v>
      </c>
      <c r="BX109" s="1">
        <f t="shared" si="91"/>
        <v>2.9998487680139569</v>
      </c>
      <c r="BY109" s="1">
        <f t="shared" si="76"/>
        <v>1.3553684119786791</v>
      </c>
    </row>
    <row r="110" spans="1:77" x14ac:dyDescent="0.25">
      <c r="A110" s="1">
        <v>20080209</v>
      </c>
      <c r="B110" s="1">
        <v>2008</v>
      </c>
      <c r="C110" s="1">
        <v>2</v>
      </c>
      <c r="D110" s="1">
        <v>-6.4580000000000002</v>
      </c>
      <c r="E110" s="1">
        <v>48.847000000000001</v>
      </c>
      <c r="F110" s="1">
        <f t="shared" si="46"/>
        <v>2.025782784</v>
      </c>
      <c r="G110" s="1">
        <v>166.964</v>
      </c>
      <c r="H110" s="1">
        <v>0.318</v>
      </c>
      <c r="I110" s="1">
        <v>106.958</v>
      </c>
      <c r="J110" s="1">
        <v>95.501104170000005</v>
      </c>
      <c r="K110" s="1">
        <f t="shared" si="77"/>
        <v>1.3861756799999998E-3</v>
      </c>
      <c r="L110" s="1">
        <f t="shared" si="78"/>
        <v>1.2376943100432E-3</v>
      </c>
      <c r="M110" s="1">
        <f t="shared" si="47"/>
        <v>1.4848136995679979E-4</v>
      </c>
      <c r="N110" s="1">
        <f t="shared" si="48"/>
        <v>0.89288416172703311</v>
      </c>
      <c r="O110" s="1">
        <f t="shared" si="49"/>
        <v>1.8087893629328955</v>
      </c>
      <c r="P110" s="1">
        <f t="shared" si="50"/>
        <v>0.21699342106710451</v>
      </c>
      <c r="Q110" s="1">
        <v>2.8303799999999999</v>
      </c>
      <c r="R110" s="1">
        <v>4.9547499999999998</v>
      </c>
      <c r="S110" s="1">
        <v>0.36356232999999999</v>
      </c>
      <c r="T110" s="1">
        <v>0.40495199999999998</v>
      </c>
      <c r="U110" s="1">
        <v>0.87033566699999998</v>
      </c>
      <c r="V110" s="1">
        <v>0.11459999999999999</v>
      </c>
      <c r="W110" s="1">
        <v>0.22281111100000001</v>
      </c>
      <c r="X110" s="1">
        <v>0.10977777800000001</v>
      </c>
      <c r="Y110" s="1">
        <v>6.8977778000000003E-2</v>
      </c>
      <c r="Z110" s="1">
        <v>0.32070998099999998</v>
      </c>
      <c r="AA110" s="1">
        <v>0.52720764499999995</v>
      </c>
      <c r="AB110" s="1">
        <v>0.5</v>
      </c>
      <c r="AC110" s="1">
        <v>0.22968037599999999</v>
      </c>
      <c r="AD110" s="1">
        <v>0.70743992700000002</v>
      </c>
      <c r="AE110" s="1">
        <f t="shared" si="51"/>
        <v>0.67703536591844871</v>
      </c>
      <c r="AF110" s="1">
        <v>0.37277427400000002</v>
      </c>
      <c r="AG110" s="1">
        <v>5.7565968000000002E-2</v>
      </c>
      <c r="AH110" s="1">
        <v>4.6783981000000002E-2</v>
      </c>
      <c r="AI110" s="1">
        <v>1</v>
      </c>
      <c r="AJ110" s="1">
        <v>0.925580391</v>
      </c>
      <c r="AK110" s="1">
        <v>1</v>
      </c>
      <c r="AL110" s="1">
        <v>0.79867372699999994</v>
      </c>
      <c r="AM110" s="1">
        <v>0.36356232999999999</v>
      </c>
      <c r="AN110" s="1">
        <f t="shared" si="52"/>
        <v>0.29256007283007118</v>
      </c>
      <c r="AO110" s="1">
        <f t="shared" si="53"/>
        <v>0.90412361487062431</v>
      </c>
      <c r="AP110" s="1">
        <f t="shared" si="54"/>
        <v>1.8315580536127571</v>
      </c>
      <c r="AQ110" s="1">
        <f t="shared" si="55"/>
        <v>0.19422473038724286</v>
      </c>
      <c r="AR110" s="1">
        <f t="shared" si="56"/>
        <v>8.8439365224319728E-3</v>
      </c>
      <c r="AS110" s="1">
        <f t="shared" si="57"/>
        <v>0.54949999999999999</v>
      </c>
      <c r="AT110" s="1">
        <f t="shared" si="58"/>
        <v>1.332018768466213</v>
      </c>
      <c r="AU110" s="1">
        <f t="shared" si="59"/>
        <v>0.18598317795528374</v>
      </c>
      <c r="AV110" s="1">
        <f t="shared" si="60"/>
        <v>0.31401682204471626</v>
      </c>
      <c r="AW110" s="1">
        <f t="shared" si="61"/>
        <v>0.2626988366397694</v>
      </c>
      <c r="AX110" s="1">
        <f t="shared" si="79"/>
        <v>0.27832500278886907</v>
      </c>
      <c r="AY110" s="1">
        <f t="shared" si="80"/>
        <v>0.16761677021275637</v>
      </c>
      <c r="AZ110" s="1">
        <f t="shared" si="81"/>
        <v>0.24355140231885644</v>
      </c>
      <c r="BA110" s="1">
        <f t="shared" si="82"/>
        <v>0.28321787586901453</v>
      </c>
      <c r="BB110" s="1">
        <f t="shared" si="83"/>
        <v>0.18191032796918943</v>
      </c>
      <c r="BC110" s="1">
        <f t="shared" si="84"/>
        <v>0.22044773290168387</v>
      </c>
      <c r="BD110" s="1">
        <f t="shared" si="85"/>
        <v>0.2799247066425089</v>
      </c>
      <c r="BE110" s="1">
        <f t="shared" si="62"/>
        <v>0.360247272681812</v>
      </c>
      <c r="BF110" s="1">
        <f t="shared" si="63"/>
        <v>0.52344838963208629</v>
      </c>
      <c r="BG110" s="1">
        <f t="shared" si="64"/>
        <v>0.60870083122973606</v>
      </c>
      <c r="BH110" s="1">
        <f t="shared" si="65"/>
        <v>0.39096743983536741</v>
      </c>
      <c r="BI110" s="1">
        <f t="shared" si="66"/>
        <v>0.47379325139076262</v>
      </c>
      <c r="BJ110" s="1">
        <f t="shared" si="67"/>
        <v>0.60162304759971807</v>
      </c>
      <c r="BK110" s="1">
        <f t="shared" si="68"/>
        <v>0.87033566737907941</v>
      </c>
      <c r="BL110" s="2">
        <f t="shared" si="69"/>
        <v>1.21</v>
      </c>
      <c r="BM110" s="2">
        <f t="shared" si="70"/>
        <v>1.7581605732633818</v>
      </c>
      <c r="BN110" s="2">
        <f t="shared" si="71"/>
        <v>2.044506819732451</v>
      </c>
      <c r="BO110" s="2">
        <f t="shared" si="72"/>
        <v>1.3131830219812202</v>
      </c>
      <c r="BP110" s="2">
        <f t="shared" si="73"/>
        <v>1.591378693626309</v>
      </c>
      <c r="BQ110" s="2">
        <f t="shared" si="74"/>
        <v>2.0207339313811605</v>
      </c>
      <c r="BR110" s="2">
        <f t="shared" si="75"/>
        <v>2.9232869681121523</v>
      </c>
      <c r="BS110" s="1">
        <f t="shared" si="86"/>
        <v>0.56299188734337058</v>
      </c>
      <c r="BT110" s="1">
        <f t="shared" si="87"/>
        <v>0.81804143751591207</v>
      </c>
      <c r="BU110" s="1">
        <f t="shared" si="88"/>
        <v>0.95127334969220245</v>
      </c>
      <c r="BV110" s="1">
        <f t="shared" si="89"/>
        <v>0.61100114708469266</v>
      </c>
      <c r="BW110" s="1">
        <f t="shared" si="90"/>
        <v>0.74044073901049856</v>
      </c>
      <c r="BX110" s="1">
        <f t="shared" si="91"/>
        <v>0.94021223954303179</v>
      </c>
      <c r="BY110" s="1">
        <f t="shared" si="76"/>
        <v>1.3601544193584632</v>
      </c>
    </row>
    <row r="111" spans="1:77" x14ac:dyDescent="0.25">
      <c r="A111" s="1">
        <v>20110501</v>
      </c>
      <c r="B111" s="1">
        <v>2011</v>
      </c>
      <c r="C111" s="1">
        <v>5</v>
      </c>
      <c r="D111" s="1">
        <v>9.58</v>
      </c>
      <c r="E111" s="1">
        <v>114.029</v>
      </c>
      <c r="F111" s="1">
        <f t="shared" si="46"/>
        <v>4.7290106879999998</v>
      </c>
      <c r="G111" s="1">
        <v>419.30799999999999</v>
      </c>
      <c r="H111" s="1">
        <v>4.97</v>
      </c>
      <c r="I111" s="1">
        <v>243.30212499999999</v>
      </c>
      <c r="J111" s="1">
        <v>202.8005833</v>
      </c>
      <c r="K111" s="1">
        <f t="shared" si="77"/>
        <v>3.1531955399999997E-3</v>
      </c>
      <c r="L111" s="1">
        <f t="shared" si="78"/>
        <v>2.6282955595679997E-3</v>
      </c>
      <c r="M111" s="1">
        <f t="shared" si="47"/>
        <v>5.2489998043200002E-4</v>
      </c>
      <c r="N111" s="1">
        <f t="shared" si="48"/>
        <v>0.83353395824224719</v>
      </c>
      <c r="O111" s="1">
        <f t="shared" si="49"/>
        <v>3.9417909973385323</v>
      </c>
      <c r="P111" s="1">
        <f t="shared" si="50"/>
        <v>0.78721969066146746</v>
      </c>
      <c r="Q111" s="1">
        <v>22.853300000000001</v>
      </c>
      <c r="R111" s="1">
        <v>13.9186</v>
      </c>
      <c r="S111" s="1">
        <v>0.62148814699999999</v>
      </c>
      <c r="T111" s="1">
        <v>1.21959</v>
      </c>
      <c r="U111" s="1">
        <v>0.42491127400000001</v>
      </c>
      <c r="V111" s="1">
        <v>4.7933333000000002E-2</v>
      </c>
      <c r="W111" s="1">
        <v>0.20767777800000001</v>
      </c>
      <c r="X111" s="1">
        <v>2.6988888999999999E-2</v>
      </c>
      <c r="Y111" s="1">
        <v>0.143666667</v>
      </c>
      <c r="Z111" s="1">
        <v>0.62495109999999998</v>
      </c>
      <c r="AA111" s="1">
        <v>0.18218905099999999</v>
      </c>
      <c r="AB111" s="1">
        <v>1.611111111</v>
      </c>
      <c r="AC111" s="1">
        <v>0.60693936400000004</v>
      </c>
      <c r="AD111" s="1">
        <v>0.72805431799999998</v>
      </c>
      <c r="AE111" s="1">
        <f t="shared" si="51"/>
        <v>0.7044153513082746</v>
      </c>
      <c r="AF111" s="1">
        <v>0.88350511300000001</v>
      </c>
      <c r="AG111" s="1">
        <v>0.66241203000000004</v>
      </c>
      <c r="AH111" s="1">
        <v>0.53337378599999996</v>
      </c>
      <c r="AI111" s="1">
        <v>1</v>
      </c>
      <c r="AJ111" s="1">
        <v>0.71647821300000003</v>
      </c>
      <c r="AK111" s="1">
        <v>1</v>
      </c>
      <c r="AL111" s="1">
        <v>1</v>
      </c>
      <c r="AM111" s="1">
        <v>0.62148814699999999</v>
      </c>
      <c r="AN111" s="1">
        <f t="shared" si="52"/>
        <v>0.27194568193308977</v>
      </c>
      <c r="AO111" s="1">
        <f t="shared" si="53"/>
        <v>0.9344044500933556</v>
      </c>
      <c r="AP111" s="1">
        <f t="shared" si="54"/>
        <v>4.4188086314062414</v>
      </c>
      <c r="AQ111" s="1">
        <f t="shared" si="55"/>
        <v>0.31020205659375844</v>
      </c>
      <c r="AR111" s="1">
        <f t="shared" si="56"/>
        <v>1.0501255754938885E-2</v>
      </c>
      <c r="AS111" s="1">
        <f t="shared" si="57"/>
        <v>0.577277777775</v>
      </c>
      <c r="AT111" s="1">
        <f t="shared" si="58"/>
        <v>1.6637319926709953</v>
      </c>
      <c r="AU111" s="1">
        <f t="shared" si="59"/>
        <v>0.51588121665912157</v>
      </c>
      <c r="AV111" s="1">
        <f t="shared" si="60"/>
        <v>1.0952298943408785</v>
      </c>
      <c r="AW111" s="1">
        <f t="shared" si="61"/>
        <v>1.5640491012512503</v>
      </c>
      <c r="AX111" s="1">
        <f t="shared" si="79"/>
        <v>0.95321696714329818</v>
      </c>
      <c r="AY111" s="1">
        <f t="shared" si="80"/>
        <v>3.0683863234262776</v>
      </c>
      <c r="AZ111" s="1">
        <f t="shared" si="81"/>
        <v>4.5577302069073484</v>
      </c>
      <c r="BA111" s="1">
        <f t="shared" si="82"/>
        <v>4.4690689494851608</v>
      </c>
      <c r="BB111" s="1">
        <f t="shared" si="83"/>
        <v>2.5091887946764042</v>
      </c>
      <c r="BC111" s="1">
        <f t="shared" si="84"/>
        <v>3.7182573940084667</v>
      </c>
      <c r="BD111" s="1">
        <f t="shared" si="85"/>
        <v>4.087104538603934</v>
      </c>
      <c r="BE111" s="1">
        <f t="shared" si="62"/>
        <v>1.06904118673</v>
      </c>
      <c r="BF111" s="1">
        <f t="shared" si="63"/>
        <v>1.5879360665858693</v>
      </c>
      <c r="BG111" s="1">
        <f t="shared" si="64"/>
        <v>1.5570460397571251</v>
      </c>
      <c r="BH111" s="1">
        <f t="shared" si="65"/>
        <v>0.87421396266529494</v>
      </c>
      <c r="BI111" s="1">
        <f t="shared" si="66"/>
        <v>1.2954595276059648</v>
      </c>
      <c r="BJ111" s="1">
        <f t="shared" si="67"/>
        <v>1.4239677229951313</v>
      </c>
      <c r="BK111" s="1">
        <f t="shared" si="68"/>
        <v>0.42491127371085941</v>
      </c>
      <c r="BL111" s="2">
        <f t="shared" si="69"/>
        <v>1.21</v>
      </c>
      <c r="BM111" s="2">
        <f t="shared" si="70"/>
        <v>1.7973139523708328</v>
      </c>
      <c r="BN111" s="2">
        <f t="shared" si="71"/>
        <v>1.7623509098550345</v>
      </c>
      <c r="BO111" s="2">
        <f t="shared" si="72"/>
        <v>0.9894837616692943</v>
      </c>
      <c r="BP111" s="2">
        <f t="shared" si="73"/>
        <v>1.4662728133028526</v>
      </c>
      <c r="BQ111" s="2">
        <f t="shared" si="74"/>
        <v>1.6117255033872466</v>
      </c>
      <c r="BR111" s="2">
        <f t="shared" si="75"/>
        <v>0.48093810376268803</v>
      </c>
      <c r="BS111" s="1">
        <f t="shared" si="86"/>
        <v>3.4729695145819464</v>
      </c>
      <c r="BT111" s="1">
        <f t="shared" si="87"/>
        <v>5.1586913757989175</v>
      </c>
      <c r="BU111" s="1">
        <f t="shared" si="88"/>
        <v>5.0583396561341241</v>
      </c>
      <c r="BV111" s="1">
        <f t="shared" si="89"/>
        <v>2.8400387929349811</v>
      </c>
      <c r="BW111" s="1">
        <f t="shared" si="90"/>
        <v>4.2085295707943082</v>
      </c>
      <c r="BX111" s="1">
        <f t="shared" si="91"/>
        <v>4.626011189370371</v>
      </c>
      <c r="BY111" s="1">
        <f t="shared" si="76"/>
        <v>1.3803994816269953</v>
      </c>
    </row>
    <row r="112" spans="1:77" x14ac:dyDescent="0.25">
      <c r="A112" s="1">
        <v>20080208</v>
      </c>
      <c r="B112" s="1">
        <v>2008</v>
      </c>
      <c r="C112" s="1">
        <v>2</v>
      </c>
      <c r="D112" s="1">
        <v>-8.2949999999999999</v>
      </c>
      <c r="E112" s="1">
        <v>101.971</v>
      </c>
      <c r="F112" s="1">
        <f t="shared" si="46"/>
        <v>4.2289413119999999</v>
      </c>
      <c r="G112" s="1">
        <v>164.35</v>
      </c>
      <c r="H112" s="1">
        <v>0.72499999999999998</v>
      </c>
      <c r="I112" s="1">
        <v>199.64075</v>
      </c>
      <c r="J112" s="1">
        <v>93.280416669999994</v>
      </c>
      <c r="K112" s="1">
        <f t="shared" si="77"/>
        <v>2.5873441199999996E-3</v>
      </c>
      <c r="L112" s="1">
        <f t="shared" si="78"/>
        <v>1.2089142000432001E-3</v>
      </c>
      <c r="M112" s="1">
        <f t="shared" si="47"/>
        <v>1.3784299199567996E-3</v>
      </c>
      <c r="N112" s="1">
        <f t="shared" si="48"/>
        <v>0.4672413656530543</v>
      </c>
      <c r="O112" s="1">
        <f t="shared" si="49"/>
        <v>1.9759363138854991</v>
      </c>
      <c r="P112" s="1">
        <f t="shared" si="50"/>
        <v>2.2530049981145011</v>
      </c>
      <c r="Q112" s="1">
        <v>8.4306999999999999</v>
      </c>
      <c r="R112" s="1">
        <v>20.381699999999999</v>
      </c>
      <c r="S112" s="1">
        <v>0.29260665499999999</v>
      </c>
      <c r="T112" s="1">
        <v>0.24811</v>
      </c>
      <c r="U112" s="1">
        <v>0.25543989099999997</v>
      </c>
      <c r="V112" s="1">
        <v>0.11459999999999999</v>
      </c>
      <c r="W112" s="1">
        <v>0.22281111100000001</v>
      </c>
      <c r="X112" s="1">
        <v>0.10977777800000001</v>
      </c>
      <c r="Y112" s="1">
        <v>6.8977778000000003E-2</v>
      </c>
      <c r="Z112" s="1">
        <v>0.32070998099999998</v>
      </c>
      <c r="AA112" s="1">
        <v>0.52720764499999995</v>
      </c>
      <c r="AB112" s="1">
        <v>0.5</v>
      </c>
      <c r="AC112" s="1">
        <v>0.22968037599999999</v>
      </c>
      <c r="AD112" s="1">
        <v>0.379549741</v>
      </c>
      <c r="AE112" s="1">
        <f t="shared" si="51"/>
        <v>0.24153239606853499</v>
      </c>
      <c r="AF112" s="1">
        <v>0.307640939</v>
      </c>
      <c r="AG112" s="1">
        <v>4.0472157000000002E-2</v>
      </c>
      <c r="AH112" s="1">
        <v>0</v>
      </c>
      <c r="AI112" s="1">
        <v>1</v>
      </c>
      <c r="AJ112" s="1">
        <v>0.925580391</v>
      </c>
      <c r="AK112" s="1">
        <v>1</v>
      </c>
      <c r="AL112" s="1">
        <v>0.58365652999999995</v>
      </c>
      <c r="AM112" s="1">
        <v>0.29260665499999999</v>
      </c>
      <c r="AN112" s="1">
        <f t="shared" si="52"/>
        <v>0.62045025859446312</v>
      </c>
      <c r="AO112" s="1">
        <f t="shared" si="53"/>
        <v>0.33732605777627667</v>
      </c>
      <c r="AP112" s="1">
        <f t="shared" si="54"/>
        <v>1.4265321013441952</v>
      </c>
      <c r="AQ112" s="1">
        <f t="shared" si="55"/>
        <v>2.8024092106558047</v>
      </c>
      <c r="AR112" s="1">
        <f t="shared" si="56"/>
        <v>0.12785069885350719</v>
      </c>
      <c r="AS112" s="1">
        <f t="shared" si="57"/>
        <v>0.54949999999999999</v>
      </c>
      <c r="AT112" s="1">
        <f t="shared" si="58"/>
        <v>1.0374596257333608</v>
      </c>
      <c r="AU112" s="1">
        <f t="shared" si="59"/>
        <v>0.18436428934744306</v>
      </c>
      <c r="AV112" s="1">
        <f t="shared" si="60"/>
        <v>0.31563571065255691</v>
      </c>
      <c r="AW112" s="1">
        <f t="shared" si="61"/>
        <v>0.23735060211347084</v>
      </c>
      <c r="AX112" s="1">
        <f t="shared" si="79"/>
        <v>1.922064268058121</v>
      </c>
      <c r="AY112" s="1">
        <f t="shared" si="80"/>
        <v>0.2110291239392208</v>
      </c>
      <c r="AZ112" s="1">
        <f t="shared" si="81"/>
        <v>0.19801705531714078</v>
      </c>
      <c r="BA112" s="1">
        <f t="shared" si="82"/>
        <v>0.41229713796977541</v>
      </c>
      <c r="BB112" s="1">
        <f t="shared" si="83"/>
        <v>0.4376313552417006</v>
      </c>
      <c r="BC112" s="1">
        <f t="shared" si="84"/>
        <v>0.17168971368728006</v>
      </c>
      <c r="BD112" s="1">
        <f t="shared" si="85"/>
        <v>0.40452018729900996</v>
      </c>
      <c r="BE112" s="1">
        <f t="shared" si="62"/>
        <v>0.21726353796064476</v>
      </c>
      <c r="BF112" s="1">
        <f t="shared" si="63"/>
        <v>0.20386705499067317</v>
      </c>
      <c r="BG112" s="1">
        <f t="shared" si="64"/>
        <v>0.42447759443933863</v>
      </c>
      <c r="BH112" s="1">
        <f t="shared" si="65"/>
        <v>0.45056025816468975</v>
      </c>
      <c r="BI112" s="1">
        <f t="shared" si="66"/>
        <v>0.17676192712571775</v>
      </c>
      <c r="BJ112" s="1">
        <f t="shared" si="67"/>
        <v>0.41647089002937027</v>
      </c>
      <c r="BK112" s="1">
        <f t="shared" si="68"/>
        <v>0.25543989093629088</v>
      </c>
      <c r="BL112" s="2">
        <f t="shared" si="69"/>
        <v>1.21</v>
      </c>
      <c r="BM112" s="2">
        <f t="shared" si="70"/>
        <v>1.1353913263780049</v>
      </c>
      <c r="BN112" s="2">
        <f t="shared" si="71"/>
        <v>2.3640316920763609</v>
      </c>
      <c r="BO112" s="2">
        <f t="shared" si="72"/>
        <v>2.5092931722304384</v>
      </c>
      <c r="BP112" s="2">
        <f t="shared" si="73"/>
        <v>0.98443546408998051</v>
      </c>
      <c r="BQ112" s="2">
        <f t="shared" si="74"/>
        <v>2.3194401677598568</v>
      </c>
      <c r="BR112" s="2">
        <f t="shared" si="75"/>
        <v>1.4226145396237597</v>
      </c>
      <c r="BS112" s="1">
        <f t="shared" si="86"/>
        <v>1.1752788450527327</v>
      </c>
      <c r="BT112" s="1">
        <f t="shared" si="87"/>
        <v>1.102811079957382</v>
      </c>
      <c r="BU112" s="1">
        <f t="shared" si="88"/>
        <v>2.29619540225749</v>
      </c>
      <c r="BV112" s="1">
        <f t="shared" si="89"/>
        <v>2.4372885796344606</v>
      </c>
      <c r="BW112" s="1">
        <f t="shared" si="90"/>
        <v>0.95618692170630026</v>
      </c>
      <c r="BX112" s="1">
        <f t="shared" si="91"/>
        <v>2.2528834392840675</v>
      </c>
      <c r="BY112" s="1">
        <f t="shared" si="76"/>
        <v>1.3817923744497833</v>
      </c>
    </row>
    <row r="113" spans="1:77" x14ac:dyDescent="0.25">
      <c r="A113" s="1">
        <v>20140202</v>
      </c>
      <c r="B113" s="1">
        <v>2014</v>
      </c>
      <c r="C113" s="1">
        <v>2</v>
      </c>
      <c r="D113" s="1">
        <v>-13.063000000000001</v>
      </c>
      <c r="E113" s="1">
        <v>55.283000000000001</v>
      </c>
      <c r="F113" s="1">
        <f t="shared" si="46"/>
        <v>2.292696576</v>
      </c>
      <c r="G113" s="1">
        <v>149.578</v>
      </c>
      <c r="H113" s="1">
        <v>0.55600000000000005</v>
      </c>
      <c r="I113" s="1">
        <v>94.524687499999999</v>
      </c>
      <c r="J113" s="1">
        <v>72.608104170000004</v>
      </c>
      <c r="K113" s="1">
        <f t="shared" si="77"/>
        <v>1.2250399499999999E-3</v>
      </c>
      <c r="L113" s="1">
        <f t="shared" si="78"/>
        <v>9.4100103004319993E-4</v>
      </c>
      <c r="M113" s="1">
        <f t="shared" si="47"/>
        <v>2.840389199568E-4</v>
      </c>
      <c r="N113" s="1">
        <f t="shared" si="48"/>
        <v>0.76813905541872329</v>
      </c>
      <c r="O113" s="1">
        <f t="shared" si="49"/>
        <v>1.7611097822503812</v>
      </c>
      <c r="P113" s="1">
        <f t="shared" si="50"/>
        <v>0.53158679374961881</v>
      </c>
      <c r="Q113" s="1">
        <v>4.1537199999999999</v>
      </c>
      <c r="R113" s="1">
        <v>23.597899999999999</v>
      </c>
      <c r="S113" s="1">
        <v>0.14967486599999999</v>
      </c>
      <c r="T113" s="1">
        <v>2.8878000000000001E-2</v>
      </c>
      <c r="U113" s="1">
        <v>4.9428084999999997E-2</v>
      </c>
      <c r="V113" s="1">
        <v>8.8300000000000003E-2</v>
      </c>
      <c r="W113" s="1">
        <v>0.17967777800000001</v>
      </c>
      <c r="X113" s="1">
        <v>9.0622222000000002E-2</v>
      </c>
      <c r="Y113" s="1">
        <v>7.8677778000000004E-2</v>
      </c>
      <c r="Z113" s="1">
        <v>0.340990132</v>
      </c>
      <c r="AA113" s="1">
        <v>0.39093411300000003</v>
      </c>
      <c r="AB113" s="1">
        <v>0.76666666699999997</v>
      </c>
      <c r="AC113" s="1">
        <v>0.25482776400000001</v>
      </c>
      <c r="AD113" s="1">
        <v>0.63040687799999995</v>
      </c>
      <c r="AE113" s="1">
        <f t="shared" si="51"/>
        <v>0.57472025235755075</v>
      </c>
      <c r="AF113" s="1">
        <v>0.13577373700000001</v>
      </c>
      <c r="AG113" s="1">
        <v>1.5931251E-2</v>
      </c>
      <c r="AH113" s="1">
        <v>0</v>
      </c>
      <c r="AI113" s="1">
        <v>1</v>
      </c>
      <c r="AJ113" s="1">
        <v>0.84299037200000004</v>
      </c>
      <c r="AK113" s="1">
        <v>1</v>
      </c>
      <c r="AL113" s="1">
        <v>0.150529897</v>
      </c>
      <c r="AM113" s="1">
        <v>0.14967486599999999</v>
      </c>
      <c r="AN113" s="1">
        <f t="shared" si="52"/>
        <v>0.36959312198317934</v>
      </c>
      <c r="AO113" s="1">
        <f t="shared" si="53"/>
        <v>0.77035130980299071</v>
      </c>
      <c r="AP113" s="1">
        <f t="shared" si="54"/>
        <v>1.766181810302432</v>
      </c>
      <c r="AQ113" s="1">
        <f t="shared" si="55"/>
        <v>0.52651476569756794</v>
      </c>
      <c r="AR113" s="1">
        <f t="shared" si="56"/>
        <v>2.3664807740268735E-2</v>
      </c>
      <c r="AS113" s="1">
        <f t="shared" si="57"/>
        <v>0.55616666667500003</v>
      </c>
      <c r="AT113" s="1">
        <f t="shared" si="58"/>
        <v>1.0901886593466501</v>
      </c>
      <c r="AU113" s="1">
        <f t="shared" si="59"/>
        <v>0.20000023950172532</v>
      </c>
      <c r="AV113" s="1">
        <f t="shared" si="60"/>
        <v>0.56666642749827467</v>
      </c>
      <c r="AW113" s="1">
        <f t="shared" si="61"/>
        <v>0.42583727060520632</v>
      </c>
      <c r="AX113" s="1">
        <f t="shared" si="79"/>
        <v>0.54967910498111294</v>
      </c>
      <c r="AY113" s="1">
        <f t="shared" si="80"/>
        <v>1.444831602284204E-2</v>
      </c>
      <c r="AZ113" s="1">
        <f t="shared" si="81"/>
        <v>1.9246708773614948E-2</v>
      </c>
      <c r="BA113" s="1">
        <f t="shared" si="82"/>
        <v>3.3247384932400655E-2</v>
      </c>
      <c r="BB113" s="1">
        <f t="shared" si="83"/>
        <v>2.2518446847279043E-2</v>
      </c>
      <c r="BC113" s="1">
        <f t="shared" si="84"/>
        <v>1.6050010645912011E-2</v>
      </c>
      <c r="BD113" s="1">
        <f t="shared" si="85"/>
        <v>3.0132222474387044E-2</v>
      </c>
      <c r="BE113" s="1">
        <f t="shared" si="62"/>
        <v>2.4729988041557259E-2</v>
      </c>
      <c r="BF113" s="1">
        <f t="shared" si="63"/>
        <v>3.2943000212505562E-2</v>
      </c>
      <c r="BG113" s="1">
        <f t="shared" si="64"/>
        <v>5.6906800106770357E-2</v>
      </c>
      <c r="BH113" s="1">
        <f t="shared" si="65"/>
        <v>3.8542963786731513E-2</v>
      </c>
      <c r="BI113" s="1">
        <f t="shared" si="66"/>
        <v>2.7471476309956548E-2</v>
      </c>
      <c r="BJ113" s="1">
        <f t="shared" si="67"/>
        <v>5.1574834069178718E-2</v>
      </c>
      <c r="BK113" s="1">
        <f t="shared" si="68"/>
        <v>4.9428085150895938E-2</v>
      </c>
      <c r="BL113" s="2">
        <f t="shared" si="69"/>
        <v>1.21</v>
      </c>
      <c r="BM113" s="2">
        <f t="shared" si="70"/>
        <v>1.6118499608712979</v>
      </c>
      <c r="BN113" s="2">
        <f t="shared" si="71"/>
        <v>2.7843615619013526</v>
      </c>
      <c r="BO113" s="2">
        <f t="shared" si="72"/>
        <v>1.8858475023754351</v>
      </c>
      <c r="BP113" s="2">
        <f t="shared" si="73"/>
        <v>1.3441367735070791</v>
      </c>
      <c r="BQ113" s="2">
        <f t="shared" si="74"/>
        <v>2.523476724648531</v>
      </c>
      <c r="BR113" s="2">
        <f t="shared" si="75"/>
        <v>2.418439626096073</v>
      </c>
      <c r="BS113" s="1">
        <f t="shared" si="86"/>
        <v>0.7069337178109687</v>
      </c>
      <c r="BT113" s="1">
        <f t="shared" si="87"/>
        <v>0.94171164082000891</v>
      </c>
      <c r="BU113" s="1">
        <f t="shared" si="88"/>
        <v>1.6267430336238664</v>
      </c>
      <c r="BV113" s="1">
        <f t="shared" si="89"/>
        <v>1.1017927157676</v>
      </c>
      <c r="BW113" s="1">
        <f t="shared" si="90"/>
        <v>0.7853021541667764</v>
      </c>
      <c r="BX113" s="1">
        <f t="shared" si="91"/>
        <v>1.4743229609630017</v>
      </c>
      <c r="BY113" s="1">
        <f t="shared" si="76"/>
        <v>1.4129557984937733</v>
      </c>
    </row>
    <row r="114" spans="1:77" x14ac:dyDescent="0.25">
      <c r="A114" s="1">
        <v>20041028</v>
      </c>
      <c r="B114" s="1">
        <v>2004</v>
      </c>
      <c r="C114" s="1">
        <v>10</v>
      </c>
      <c r="D114" s="1">
        <v>2.5310000000000001</v>
      </c>
      <c r="E114" s="1">
        <v>67.013999999999996</v>
      </c>
      <c r="F114" s="1">
        <f t="shared" si="46"/>
        <v>2.7792046080000001</v>
      </c>
      <c r="G114" s="1">
        <v>179.29599999999999</v>
      </c>
      <c r="H114" s="1">
        <v>1.1919999999999999</v>
      </c>
      <c r="I114" s="1">
        <v>134.6197708</v>
      </c>
      <c r="J114" s="1">
        <v>124.82960420000001</v>
      </c>
      <c r="K114" s="1">
        <f t="shared" si="77"/>
        <v>1.7446722295679999E-3</v>
      </c>
      <c r="L114" s="1">
        <f t="shared" si="78"/>
        <v>1.617791670432E-3</v>
      </c>
      <c r="M114" s="1">
        <f t="shared" si="47"/>
        <v>1.2688055913599987E-4</v>
      </c>
      <c r="N114" s="1">
        <f t="shared" si="48"/>
        <v>0.92727541770558419</v>
      </c>
      <c r="O114" s="1">
        <f t="shared" si="49"/>
        <v>2.5770881137724846</v>
      </c>
      <c r="P114" s="1">
        <f t="shared" si="50"/>
        <v>0.20211649422751554</v>
      </c>
      <c r="Q114" s="1">
        <v>15.9939</v>
      </c>
      <c r="R114" s="1">
        <v>14.527200000000001</v>
      </c>
      <c r="S114" s="1">
        <v>0.52402764000000002</v>
      </c>
      <c r="T114" s="1">
        <v>0.97026800000000002</v>
      </c>
      <c r="U114" s="1">
        <v>0.57144663200000001</v>
      </c>
      <c r="V114" s="1">
        <v>3.0588889000000001E-2</v>
      </c>
      <c r="W114" s="1">
        <v>0.133944444</v>
      </c>
      <c r="X114" s="1">
        <v>1.7733333E-2</v>
      </c>
      <c r="Y114" s="1">
        <v>8.9700000000000002E-2</v>
      </c>
      <c r="Z114" s="1">
        <v>0.62817395799999998</v>
      </c>
      <c r="AA114" s="1">
        <v>0.197833862</v>
      </c>
      <c r="AB114" s="1">
        <v>0.51111111099999995</v>
      </c>
      <c r="AC114" s="1">
        <v>0.61093570799999997</v>
      </c>
      <c r="AD114" s="1">
        <v>0.62623817599999998</v>
      </c>
      <c r="AE114" s="1">
        <f t="shared" si="51"/>
        <v>0.56918339221676184</v>
      </c>
      <c r="AF114" s="1">
        <v>0.677380125</v>
      </c>
      <c r="AG114" s="1">
        <v>0.27912872700000002</v>
      </c>
      <c r="AH114" s="1">
        <v>0.319508495</v>
      </c>
      <c r="AI114" s="1">
        <v>1</v>
      </c>
      <c r="AJ114" s="1">
        <v>0.72595991599999998</v>
      </c>
      <c r="AK114" s="1">
        <v>1</v>
      </c>
      <c r="AL114" s="1">
        <v>1</v>
      </c>
      <c r="AM114" s="1">
        <v>0.52402764000000002</v>
      </c>
      <c r="AN114" s="1">
        <f t="shared" si="52"/>
        <v>0.37376182402284491</v>
      </c>
      <c r="AO114" s="1">
        <f t="shared" si="53"/>
        <v>0.76251870122393739</v>
      </c>
      <c r="AP114" s="1">
        <f t="shared" si="54"/>
        <v>2.1191954881277422</v>
      </c>
      <c r="AQ114" s="1">
        <f t="shared" si="55"/>
        <v>0.66000911987225797</v>
      </c>
      <c r="AR114" s="1">
        <f t="shared" si="56"/>
        <v>2.9751807011977688E-2</v>
      </c>
      <c r="AS114" s="1">
        <f t="shared" si="57"/>
        <v>0.54977777777500003</v>
      </c>
      <c r="AT114" s="1">
        <f t="shared" si="58"/>
        <v>1.5305888589119423</v>
      </c>
      <c r="AU114" s="1">
        <f t="shared" si="59"/>
        <v>0.19525485176391483</v>
      </c>
      <c r="AV114" s="1">
        <f t="shared" si="60"/>
        <v>0.31585625923608512</v>
      </c>
      <c r="AW114" s="1">
        <f t="shared" si="61"/>
        <v>0.30970969096357709</v>
      </c>
      <c r="AX114" s="1">
        <f t="shared" si="79"/>
        <v>0.59920876756690322</v>
      </c>
      <c r="AY114" s="1">
        <f t="shared" si="80"/>
        <v>1.3916622631423079</v>
      </c>
      <c r="AZ114" s="1">
        <f t="shared" si="81"/>
        <v>1.8447371786550728</v>
      </c>
      <c r="BA114" s="1">
        <f t="shared" si="82"/>
        <v>0.91760133716704373</v>
      </c>
      <c r="BB114" s="1">
        <f t="shared" si="83"/>
        <v>0.69534271671784953</v>
      </c>
      <c r="BC114" s="1">
        <f t="shared" si="84"/>
        <v>1.9202481556810387</v>
      </c>
      <c r="BD114" s="1">
        <f t="shared" si="85"/>
        <v>0.95658280479522118</v>
      </c>
      <c r="BE114" s="1">
        <f t="shared" si="62"/>
        <v>0.81962995124999993</v>
      </c>
      <c r="BF114" s="1">
        <f t="shared" si="63"/>
        <v>1.0864718285858312</v>
      </c>
      <c r="BG114" s="1">
        <f t="shared" si="64"/>
        <v>0.54042820529671254</v>
      </c>
      <c r="BH114" s="1">
        <f t="shared" si="65"/>
        <v>0.40952732002564513</v>
      </c>
      <c r="BI114" s="1">
        <f t="shared" si="66"/>
        <v>1.1309445861346961</v>
      </c>
      <c r="BJ114" s="1">
        <f t="shared" si="67"/>
        <v>0.56338663368694142</v>
      </c>
      <c r="BK114" s="1">
        <f t="shared" si="68"/>
        <v>0.57144663227683823</v>
      </c>
      <c r="BL114" s="2">
        <f t="shared" si="69"/>
        <v>1.21</v>
      </c>
      <c r="BM114" s="2">
        <f t="shared" si="70"/>
        <v>1.6039322508699694</v>
      </c>
      <c r="BN114" s="2">
        <f t="shared" si="71"/>
        <v>0.79782117211766812</v>
      </c>
      <c r="BO114" s="2">
        <f t="shared" si="72"/>
        <v>0.60457534095150067</v>
      </c>
      <c r="BP114" s="2">
        <f t="shared" si="73"/>
        <v>1.6695863140872285</v>
      </c>
      <c r="BQ114" s="2">
        <f t="shared" si="74"/>
        <v>0.83171414822208045</v>
      </c>
      <c r="BR114" s="2">
        <f t="shared" si="75"/>
        <v>0.84361293044557251</v>
      </c>
      <c r="BS114" s="1">
        <f t="shared" si="86"/>
        <v>2.0544775551870642</v>
      </c>
      <c r="BT114" s="1">
        <f t="shared" si="87"/>
        <v>2.723341164837207</v>
      </c>
      <c r="BU114" s="1">
        <f t="shared" si="88"/>
        <v>1.3546328026188306</v>
      </c>
      <c r="BV114" s="1">
        <f t="shared" si="89"/>
        <v>1.0265177424829959</v>
      </c>
      <c r="BW114" s="1">
        <f t="shared" si="90"/>
        <v>2.8348162055700095</v>
      </c>
      <c r="BX114" s="1">
        <f t="shared" si="91"/>
        <v>1.4121802064907369</v>
      </c>
      <c r="BY114" s="1">
        <f t="shared" si="76"/>
        <v>1.4323833312942271</v>
      </c>
    </row>
    <row r="115" spans="1:77" x14ac:dyDescent="0.25">
      <c r="A115" s="1">
        <v>20040418</v>
      </c>
      <c r="B115" s="1">
        <v>2004</v>
      </c>
      <c r="C115" s="1">
        <v>4</v>
      </c>
      <c r="D115" s="1">
        <v>6.0739999999999998</v>
      </c>
      <c r="E115" s="1">
        <v>112.449</v>
      </c>
      <c r="F115" s="1">
        <f t="shared" si="46"/>
        <v>4.6634849279999999</v>
      </c>
      <c r="G115" s="1">
        <v>386.69200000000001</v>
      </c>
      <c r="H115" s="1">
        <v>3.222</v>
      </c>
      <c r="I115" s="1">
        <v>235.9906809</v>
      </c>
      <c r="J115" s="1">
        <v>217.62225000000001</v>
      </c>
      <c r="K115" s="1">
        <f t="shared" si="77"/>
        <v>3.0584392244639999E-3</v>
      </c>
      <c r="L115" s="1">
        <f t="shared" si="78"/>
        <v>2.8203843599999999E-3</v>
      </c>
      <c r="M115" s="1">
        <f t="shared" si="47"/>
        <v>2.3805486446400008E-4</v>
      </c>
      <c r="N115" s="1">
        <f t="shared" si="48"/>
        <v>0.92216459213580759</v>
      </c>
      <c r="O115" s="1">
        <f t="shared" si="49"/>
        <v>4.3005006765606062</v>
      </c>
      <c r="P115" s="1">
        <f t="shared" si="50"/>
        <v>0.36298425143939372</v>
      </c>
      <c r="Q115" s="1">
        <v>10.1927</v>
      </c>
      <c r="R115" s="1">
        <v>18.224900000000002</v>
      </c>
      <c r="S115" s="1">
        <v>0.35867560900000001</v>
      </c>
      <c r="T115" s="1">
        <v>0.88363800000000003</v>
      </c>
      <c r="U115" s="1">
        <v>0.36942549000000002</v>
      </c>
      <c r="V115" s="1">
        <v>6.1555555999999997E-2</v>
      </c>
      <c r="W115" s="1">
        <v>0.21148888900000001</v>
      </c>
      <c r="X115" s="1">
        <v>3.6722221999999999E-2</v>
      </c>
      <c r="Y115" s="1">
        <v>0.128233333</v>
      </c>
      <c r="Z115" s="1">
        <v>0.54911695100000002</v>
      </c>
      <c r="AA115" s="1">
        <v>0.24506950299999999</v>
      </c>
      <c r="AB115" s="1">
        <v>1</v>
      </c>
      <c r="AC115" s="1">
        <v>0.51290501899999996</v>
      </c>
      <c r="AD115" s="1">
        <v>0.70920267299999995</v>
      </c>
      <c r="AE115" s="1">
        <f t="shared" si="51"/>
        <v>0.67937664098817896</v>
      </c>
      <c r="AF115" s="1">
        <v>0.786684732</v>
      </c>
      <c r="AG115" s="1">
        <v>0.45629075200000002</v>
      </c>
      <c r="AH115" s="1">
        <v>0.42700242700000002</v>
      </c>
      <c r="AI115" s="1">
        <v>1</v>
      </c>
      <c r="AJ115" s="1">
        <v>0.75458757799999998</v>
      </c>
      <c r="AK115" s="1">
        <v>1</v>
      </c>
      <c r="AL115" s="1">
        <v>0.78386548199999995</v>
      </c>
      <c r="AM115" s="1">
        <v>0.35867560900000001</v>
      </c>
      <c r="AN115" s="1">
        <f t="shared" si="52"/>
        <v>0.29079732707167461</v>
      </c>
      <c r="AO115" s="1">
        <f t="shared" si="53"/>
        <v>0.90683096624741721</v>
      </c>
      <c r="AP115" s="1">
        <f t="shared" si="54"/>
        <v>4.2289925433385065</v>
      </c>
      <c r="AQ115" s="1">
        <f t="shared" si="55"/>
        <v>0.43449238466149342</v>
      </c>
      <c r="AR115" s="1">
        <f t="shared" si="56"/>
        <v>1.6044515301203679E-2</v>
      </c>
      <c r="AS115" s="1">
        <f t="shared" si="57"/>
        <v>0.56200000000000006</v>
      </c>
      <c r="AT115" s="1">
        <f t="shared" si="58"/>
        <v>2.268656927631608</v>
      </c>
      <c r="AU115" s="1">
        <f t="shared" si="59"/>
        <v>0.40158848396299346</v>
      </c>
      <c r="AV115" s="1">
        <f t="shared" si="60"/>
        <v>0.59841151603700649</v>
      </c>
      <c r="AW115" s="1">
        <f t="shared" si="61"/>
        <v>0.98163156328344003</v>
      </c>
      <c r="AX115" s="1">
        <f t="shared" si="79"/>
        <v>0.91474913741813235</v>
      </c>
      <c r="AY115" s="1">
        <f t="shared" si="80"/>
        <v>1.7847408272235492</v>
      </c>
      <c r="AZ115" s="1">
        <f t="shared" si="81"/>
        <v>2.5982118263476446</v>
      </c>
      <c r="BA115" s="1">
        <f t="shared" si="82"/>
        <v>2.1255517156741806</v>
      </c>
      <c r="BB115" s="1">
        <f t="shared" si="83"/>
        <v>1.3196507304158578</v>
      </c>
      <c r="BC115" s="1">
        <f t="shared" si="84"/>
        <v>2.4446380317711638</v>
      </c>
      <c r="BD115" s="1">
        <f t="shared" si="85"/>
        <v>2.1382557894716672</v>
      </c>
      <c r="BE115" s="1">
        <f t="shared" si="62"/>
        <v>0.74615255802377711</v>
      </c>
      <c r="BF115" s="1">
        <f t="shared" si="63"/>
        <v>1.0862430953254012</v>
      </c>
      <c r="BG115" s="1">
        <f t="shared" si="64"/>
        <v>0.88863650434297148</v>
      </c>
      <c r="BH115" s="1">
        <f t="shared" si="65"/>
        <v>0.55171078801930928</v>
      </c>
      <c r="BI115" s="1">
        <f t="shared" si="66"/>
        <v>1.0220379861460915</v>
      </c>
      <c r="BJ115" s="1">
        <f t="shared" si="67"/>
        <v>0.89394773890248125</v>
      </c>
      <c r="BK115" s="1">
        <f t="shared" si="68"/>
        <v>0.36942548969012273</v>
      </c>
      <c r="BL115" s="2">
        <f t="shared" si="69"/>
        <v>1.21</v>
      </c>
      <c r="BM115" s="2">
        <f t="shared" si="70"/>
        <v>1.7615085966130963</v>
      </c>
      <c r="BN115" s="2">
        <f t="shared" si="71"/>
        <v>1.4410594169948971</v>
      </c>
      <c r="BO115" s="2">
        <f t="shared" si="72"/>
        <v>0.89468305954945382</v>
      </c>
      <c r="BP115" s="2">
        <f t="shared" si="73"/>
        <v>1.6573902346621223</v>
      </c>
      <c r="BQ115" s="2">
        <f t="shared" si="74"/>
        <v>1.4496723926496722</v>
      </c>
      <c r="BR115" s="2">
        <f t="shared" si="75"/>
        <v>0.59907968915762144</v>
      </c>
      <c r="BS115" s="1">
        <f t="shared" si="86"/>
        <v>2.8942290389784846</v>
      </c>
      <c r="BT115" s="1">
        <f t="shared" si="87"/>
        <v>4.2133961427502973</v>
      </c>
      <c r="BU115" s="1">
        <f t="shared" si="88"/>
        <v>3.4469057946777162</v>
      </c>
      <c r="BV115" s="1">
        <f t="shared" si="89"/>
        <v>2.1400146211819386</v>
      </c>
      <c r="BW115" s="1">
        <f t="shared" si="90"/>
        <v>3.9643528479987431</v>
      </c>
      <c r="BX115" s="1">
        <f t="shared" si="91"/>
        <v>3.4675073849686777</v>
      </c>
      <c r="BY115" s="1">
        <f t="shared" si="76"/>
        <v>1.432953581010076</v>
      </c>
    </row>
    <row r="116" spans="1:77" x14ac:dyDescent="0.25">
      <c r="A116" s="1">
        <v>20050916</v>
      </c>
      <c r="B116" s="1">
        <v>2005</v>
      </c>
      <c r="C116" s="1">
        <v>9</v>
      </c>
      <c r="D116" s="1">
        <v>13.285</v>
      </c>
      <c r="E116" s="1">
        <v>145.297</v>
      </c>
      <c r="F116" s="1">
        <f t="shared" si="46"/>
        <v>6.0257571840000006</v>
      </c>
      <c r="G116" s="1">
        <v>298.44499999999999</v>
      </c>
      <c r="H116" s="1">
        <v>3.4089999999999998</v>
      </c>
      <c r="I116" s="1">
        <v>310.7270833</v>
      </c>
      <c r="J116" s="1">
        <v>163.74479170000001</v>
      </c>
      <c r="K116" s="1">
        <f t="shared" si="77"/>
        <v>4.0270229995680003E-3</v>
      </c>
      <c r="L116" s="1">
        <f t="shared" si="78"/>
        <v>2.1221325004319998E-3</v>
      </c>
      <c r="M116" s="1">
        <f t="shared" si="47"/>
        <v>1.9048904991360006E-3</v>
      </c>
      <c r="N116" s="1">
        <f t="shared" si="48"/>
        <v>0.52697302713683347</v>
      </c>
      <c r="O116" s="1">
        <f t="shared" si="49"/>
        <v>3.1754115040440016</v>
      </c>
      <c r="P116" s="1">
        <f t="shared" si="50"/>
        <v>2.850345679955999</v>
      </c>
      <c r="Q116" s="1">
        <v>15.904400000000001</v>
      </c>
      <c r="R116" s="1">
        <v>13.4922</v>
      </c>
      <c r="S116" s="1">
        <v>0.54102855400000005</v>
      </c>
      <c r="T116" s="1">
        <v>1.39022</v>
      </c>
      <c r="U116" s="1">
        <v>0.27816729699999998</v>
      </c>
      <c r="V116" s="1">
        <v>2.4144444000000001E-2</v>
      </c>
      <c r="W116" s="1">
        <v>0.22267777799999999</v>
      </c>
      <c r="X116" s="1">
        <v>1.3744444E-2</v>
      </c>
      <c r="Y116" s="1">
        <v>0.118122222</v>
      </c>
      <c r="Z116" s="1">
        <v>0.804357616</v>
      </c>
      <c r="AA116" s="1">
        <v>0.30679447199999998</v>
      </c>
      <c r="AB116" s="1">
        <v>2.7777777779999999</v>
      </c>
      <c r="AC116" s="1">
        <v>0.82940344399999999</v>
      </c>
      <c r="AD116" s="1">
        <v>0.51315317699999996</v>
      </c>
      <c r="AE116" s="1">
        <f t="shared" si="51"/>
        <v>0.4189841638995882</v>
      </c>
      <c r="AF116" s="1">
        <v>0.96428566000000004</v>
      </c>
      <c r="AG116" s="1">
        <v>0.86751345099999999</v>
      </c>
      <c r="AH116" s="1">
        <v>0.64578276700000004</v>
      </c>
      <c r="AI116" s="1">
        <v>1</v>
      </c>
      <c r="AJ116" s="1">
        <v>0.79199664999999997</v>
      </c>
      <c r="AK116" s="1">
        <v>1</v>
      </c>
      <c r="AL116" s="1">
        <v>1</v>
      </c>
      <c r="AM116" s="1">
        <v>0.54102855400000005</v>
      </c>
      <c r="AN116" s="1">
        <f t="shared" si="52"/>
        <v>0.48684682269764951</v>
      </c>
      <c r="AO116" s="1">
        <f t="shared" si="53"/>
        <v>0.54787201005653452</v>
      </c>
      <c r="AP116" s="1">
        <f t="shared" si="54"/>
        <v>3.3013437005106834</v>
      </c>
      <c r="AQ116" s="1">
        <f t="shared" si="55"/>
        <v>2.7244134834893172</v>
      </c>
      <c r="AR116" s="1">
        <f t="shared" si="56"/>
        <v>8.8235356435638373E-2</v>
      </c>
      <c r="AS116" s="1">
        <f t="shared" si="57"/>
        <v>0.60644444445000001</v>
      </c>
      <c r="AT116" s="1">
        <f t="shared" si="58"/>
        <v>0.6644326435794603</v>
      </c>
      <c r="AU116" s="1">
        <f t="shared" si="59"/>
        <v>0.43155909041797935</v>
      </c>
      <c r="AV116" s="1">
        <f t="shared" si="60"/>
        <v>2.3462186875820206</v>
      </c>
      <c r="AW116" s="1">
        <f t="shared" si="61"/>
        <v>2.0204330126371493</v>
      </c>
      <c r="AX116" s="1">
        <f t="shared" si="79"/>
        <v>2.6065732688814793</v>
      </c>
      <c r="AY116" s="1">
        <f t="shared" si="80"/>
        <v>5.8313423672778466</v>
      </c>
      <c r="AZ116" s="1">
        <f t="shared" si="81"/>
        <v>6.6947056379893377</v>
      </c>
      <c r="BA116" s="1">
        <f t="shared" si="82"/>
        <v>7.441417968150283</v>
      </c>
      <c r="BB116" s="1">
        <f t="shared" si="83"/>
        <v>5.0331281986120118</v>
      </c>
      <c r="BC116" s="1">
        <f t="shared" si="84"/>
        <v>4.9594544011711523</v>
      </c>
      <c r="BD116" s="1">
        <f t="shared" si="85"/>
        <v>5.4235001699975651</v>
      </c>
      <c r="BE116" s="1">
        <f t="shared" si="62"/>
        <v>1.1667856486000003</v>
      </c>
      <c r="BF116" s="1">
        <f t="shared" si="63"/>
        <v>1.3395348734521118</v>
      </c>
      <c r="BG116" s="1">
        <f t="shared" si="64"/>
        <v>1.4889435645544262</v>
      </c>
      <c r="BH116" s="1">
        <f t="shared" si="65"/>
        <v>1.0070720221570306</v>
      </c>
      <c r="BI116" s="1">
        <f t="shared" si="66"/>
        <v>0.99233072862327665</v>
      </c>
      <c r="BJ116" s="1">
        <f t="shared" si="67"/>
        <v>1.085181038081777</v>
      </c>
      <c r="BK116" s="1">
        <f t="shared" si="68"/>
        <v>0.27816729703591497</v>
      </c>
      <c r="BL116" s="2">
        <f t="shared" si="69"/>
        <v>1.2100000000000002</v>
      </c>
      <c r="BM116" s="2">
        <f t="shared" si="70"/>
        <v>1.3891473543764112</v>
      </c>
      <c r="BN116" s="2">
        <f t="shared" si="71"/>
        <v>1.5440897094274182</v>
      </c>
      <c r="BO116" s="2">
        <f t="shared" si="72"/>
        <v>1.044371044734846</v>
      </c>
      <c r="BP116" s="2">
        <f t="shared" si="73"/>
        <v>1.029083776505892</v>
      </c>
      <c r="BQ116" s="2">
        <f t="shared" si="74"/>
        <v>1.1253729917354334</v>
      </c>
      <c r="BR116" s="2">
        <f t="shared" si="75"/>
        <v>0.28846980575850828</v>
      </c>
      <c r="BS116" s="1">
        <f t="shared" si="86"/>
        <v>6.0473183509519846</v>
      </c>
      <c r="BT116" s="1">
        <f t="shared" si="87"/>
        <v>6.9426580895015464</v>
      </c>
      <c r="BU116" s="1">
        <f t="shared" si="88"/>
        <v>7.7170264754847464</v>
      </c>
      <c r="BV116" s="1">
        <f t="shared" si="89"/>
        <v>5.2195406479569666</v>
      </c>
      <c r="BW116" s="1">
        <f t="shared" si="90"/>
        <v>5.1431381870504556</v>
      </c>
      <c r="BX116" s="1">
        <f t="shared" si="91"/>
        <v>5.6243708632953897</v>
      </c>
      <c r="BY116" s="1">
        <f t="shared" si="76"/>
        <v>1.4417097107925467</v>
      </c>
    </row>
    <row r="117" spans="1:77" x14ac:dyDescent="0.25">
      <c r="A117" s="1">
        <v>20091117</v>
      </c>
      <c r="B117" s="1">
        <v>2009</v>
      </c>
      <c r="C117" s="1">
        <v>11</v>
      </c>
      <c r="D117" s="1">
        <v>0.77600000000000002</v>
      </c>
      <c r="E117" s="1">
        <v>89.677999999999997</v>
      </c>
      <c r="F117" s="1">
        <f t="shared" si="46"/>
        <v>3.7191260159999997</v>
      </c>
      <c r="G117" s="1">
        <v>134.25</v>
      </c>
      <c r="H117" s="1">
        <v>2.7589999999999999</v>
      </c>
      <c r="I117" s="1">
        <v>174.39385419999999</v>
      </c>
      <c r="J117" s="1">
        <v>50.927395830000002</v>
      </c>
      <c r="K117" s="1">
        <f t="shared" si="77"/>
        <v>2.2601443504319998E-3</v>
      </c>
      <c r="L117" s="1">
        <f t="shared" si="78"/>
        <v>6.6001904995679995E-4</v>
      </c>
      <c r="M117" s="1">
        <f t="shared" si="47"/>
        <v>1.6001253004751998E-3</v>
      </c>
      <c r="N117" s="1">
        <f t="shared" si="48"/>
        <v>0.29202517521973548</v>
      </c>
      <c r="O117" s="1">
        <f t="shared" si="49"/>
        <v>1.0860784264866767</v>
      </c>
      <c r="P117" s="1">
        <f t="shared" si="50"/>
        <v>2.633047589513323</v>
      </c>
      <c r="Q117" s="1">
        <v>5.2513500000000004</v>
      </c>
      <c r="R117" s="1">
        <v>13.896599999999999</v>
      </c>
      <c r="S117" s="1">
        <v>0.27425129100000001</v>
      </c>
      <c r="T117" s="1">
        <v>0.48032399999999997</v>
      </c>
      <c r="U117" s="1">
        <v>0.20417992600000001</v>
      </c>
      <c r="V117" s="1">
        <v>3.2911111E-2</v>
      </c>
      <c r="W117" s="1">
        <v>0.152811111</v>
      </c>
      <c r="X117" s="1">
        <v>1.8700000000000001E-2</v>
      </c>
      <c r="Y117" s="1">
        <v>9.7144443999999996E-2</v>
      </c>
      <c r="Z117" s="1">
        <v>0.64558779600000005</v>
      </c>
      <c r="AA117" s="1">
        <v>0.22270626099999999</v>
      </c>
      <c r="AB117" s="1">
        <v>0.92222222200000004</v>
      </c>
      <c r="AC117" s="1">
        <v>0.63252886699999999</v>
      </c>
      <c r="AD117" s="1">
        <v>0.33200744900000001</v>
      </c>
      <c r="AE117" s="1">
        <f t="shared" si="51"/>
        <v>0.17838683623323154</v>
      </c>
      <c r="AF117" s="1">
        <v>0.62037503100000002</v>
      </c>
      <c r="AG117" s="1">
        <v>0.21123523899999999</v>
      </c>
      <c r="AH117" s="1">
        <v>0.26626213599999998</v>
      </c>
      <c r="AI117" s="1">
        <v>1</v>
      </c>
      <c r="AJ117" s="1">
        <v>0.74103409799999997</v>
      </c>
      <c r="AK117" s="1">
        <v>1</v>
      </c>
      <c r="AL117" s="1">
        <v>0.52803421500000003</v>
      </c>
      <c r="AM117" s="1">
        <v>0.27425129100000001</v>
      </c>
      <c r="AN117" s="1">
        <f t="shared" si="52"/>
        <v>0.66799255121042833</v>
      </c>
      <c r="AO117" s="1">
        <f t="shared" si="53"/>
        <v>0.28314510412445637</v>
      </c>
      <c r="AP117" s="1">
        <f t="shared" si="54"/>
        <v>1.0530523230522946</v>
      </c>
      <c r="AQ117" s="1">
        <f t="shared" si="55"/>
        <v>2.6660736929477054</v>
      </c>
      <c r="AR117" s="1">
        <f t="shared" si="56"/>
        <v>0.119338870066017</v>
      </c>
      <c r="AS117" s="1">
        <f t="shared" si="57"/>
        <v>0.56005555555000008</v>
      </c>
      <c r="AT117" s="1">
        <f t="shared" si="58"/>
        <v>0.59176907774950771</v>
      </c>
      <c r="AU117" s="1">
        <f t="shared" si="59"/>
        <v>0.18907396468614152</v>
      </c>
      <c r="AV117" s="1">
        <f t="shared" si="60"/>
        <v>0.73314825731385858</v>
      </c>
      <c r="AW117" s="1">
        <f t="shared" si="61"/>
        <v>0.37698936698650498</v>
      </c>
      <c r="AX117" s="1">
        <f t="shared" si="79"/>
        <v>2.2273534363822081</v>
      </c>
      <c r="AY117" s="1">
        <f t="shared" si="80"/>
        <v>0.9324444941971366</v>
      </c>
      <c r="AZ117" s="1">
        <f t="shared" si="81"/>
        <v>0.80536477496720493</v>
      </c>
      <c r="BA117" s="1">
        <f t="shared" si="82"/>
        <v>0.96215433159941599</v>
      </c>
      <c r="BB117" s="1">
        <f t="shared" si="83"/>
        <v>0.96282317727750999</v>
      </c>
      <c r="BC117" s="1">
        <f t="shared" si="84"/>
        <v>0.71614748801159356</v>
      </c>
      <c r="BD117" s="1">
        <f t="shared" si="85"/>
        <v>0.83825658241959777</v>
      </c>
      <c r="BE117" s="1">
        <f t="shared" si="62"/>
        <v>0.39637088342461968</v>
      </c>
      <c r="BF117" s="1">
        <f t="shared" si="63"/>
        <v>0.34235083087458412</v>
      </c>
      <c r="BG117" s="1">
        <f t="shared" si="64"/>
        <v>0.40900017618234347</v>
      </c>
      <c r="BH117" s="1">
        <f t="shared" si="65"/>
        <v>0.40928449439533171</v>
      </c>
      <c r="BI117" s="1">
        <f t="shared" si="66"/>
        <v>0.30442564061669941</v>
      </c>
      <c r="BJ117" s="1">
        <f t="shared" si="67"/>
        <v>0.3563327406380849</v>
      </c>
      <c r="BK117" s="1">
        <f t="shared" si="68"/>
        <v>0.2041799264137171</v>
      </c>
      <c r="BL117" s="2">
        <f t="shared" si="69"/>
        <v>1.21</v>
      </c>
      <c r="BM117" s="2">
        <f t="shared" si="70"/>
        <v>1.0450931758135211</v>
      </c>
      <c r="BN117" s="2">
        <f t="shared" si="71"/>
        <v>1.2485533975271217</v>
      </c>
      <c r="BO117" s="2">
        <f t="shared" si="72"/>
        <v>1.249421334734677</v>
      </c>
      <c r="BP117" s="2">
        <f t="shared" si="73"/>
        <v>0.9293190810678168</v>
      </c>
      <c r="BQ117" s="2">
        <f t="shared" si="74"/>
        <v>1.0877757025109025</v>
      </c>
      <c r="BR117" s="2">
        <f t="shared" si="75"/>
        <v>0.62329934233825268</v>
      </c>
      <c r="BS117" s="1">
        <f t="shared" si="86"/>
        <v>2.8464700238081515</v>
      </c>
      <c r="BT117" s="1">
        <f t="shared" si="87"/>
        <v>2.4585342124294631</v>
      </c>
      <c r="BU117" s="1">
        <f t="shared" si="88"/>
        <v>2.9371651398221275</v>
      </c>
      <c r="BV117" s="1">
        <f t="shared" si="89"/>
        <v>2.9392069226682875</v>
      </c>
      <c r="BW117" s="1">
        <f t="shared" si="90"/>
        <v>2.1861809147210565</v>
      </c>
      <c r="BX117" s="1">
        <f t="shared" si="91"/>
        <v>2.5589429172100306</v>
      </c>
      <c r="BY117" s="1">
        <f t="shared" si="76"/>
        <v>1.466283383326588</v>
      </c>
    </row>
    <row r="118" spans="1:77" x14ac:dyDescent="0.25">
      <c r="A118" s="1">
        <v>20060327</v>
      </c>
      <c r="B118" s="1">
        <v>2006</v>
      </c>
      <c r="C118" s="1">
        <v>3</v>
      </c>
      <c r="D118" s="1">
        <v>17.187000000000001</v>
      </c>
      <c r="E118" s="1">
        <v>103.117</v>
      </c>
      <c r="F118" s="1">
        <f t="shared" si="46"/>
        <v>4.2764682240000003</v>
      </c>
      <c r="G118" s="1">
        <v>296.72699999999998</v>
      </c>
      <c r="H118" s="1">
        <v>6.1340000000000003</v>
      </c>
      <c r="I118" s="1">
        <v>222.2420625</v>
      </c>
      <c r="J118" s="1">
        <v>143.02181250000001</v>
      </c>
      <c r="K118" s="1">
        <f t="shared" si="77"/>
        <v>2.8802571299999997E-3</v>
      </c>
      <c r="L118" s="1">
        <f t="shared" si="78"/>
        <v>1.8535626899999998E-3</v>
      </c>
      <c r="M118" s="1">
        <f t="shared" si="47"/>
        <v>1.0266944399999998E-3</v>
      </c>
      <c r="N118" s="1">
        <f t="shared" si="48"/>
        <v>0.64354070013186637</v>
      </c>
      <c r="O118" s="1">
        <f t="shared" si="49"/>
        <v>2.7520813549646395</v>
      </c>
      <c r="P118" s="1">
        <f t="shared" si="50"/>
        <v>1.5243868690353608</v>
      </c>
      <c r="Q118" s="1">
        <v>25.035799999999998</v>
      </c>
      <c r="R118" s="1">
        <v>3.3555600000000001</v>
      </c>
      <c r="S118" s="1">
        <v>0.88181052299999996</v>
      </c>
      <c r="T118" s="1">
        <v>1.47803</v>
      </c>
      <c r="U118" s="1">
        <v>0.73637283799999997</v>
      </c>
      <c r="V118" s="1">
        <v>5.0933332999999997E-2</v>
      </c>
      <c r="W118" s="1">
        <v>0.15866666700000001</v>
      </c>
      <c r="X118" s="1">
        <v>2.9166667E-2</v>
      </c>
      <c r="Y118" s="1">
        <v>0.154611111</v>
      </c>
      <c r="Z118" s="1">
        <v>0.51399491399999997</v>
      </c>
      <c r="AA118" s="1">
        <v>1.2945559000000001E-2</v>
      </c>
      <c r="AB118" s="1">
        <v>0.9</v>
      </c>
      <c r="AC118" s="1">
        <v>0.46935369300000002</v>
      </c>
      <c r="AD118" s="1">
        <v>0.65248528100000003</v>
      </c>
      <c r="AE118" s="1">
        <f t="shared" si="51"/>
        <v>0.60404473502457168</v>
      </c>
      <c r="AF118" s="1">
        <v>0.99966592099999996</v>
      </c>
      <c r="AG118" s="1">
        <v>1.0424597440000001</v>
      </c>
      <c r="AH118" s="1">
        <v>0.76416868900000001</v>
      </c>
      <c r="AI118" s="1">
        <v>1</v>
      </c>
      <c r="AJ118" s="1">
        <v>0.61390639899999999</v>
      </c>
      <c r="AK118" s="1">
        <v>0.94166847899999995</v>
      </c>
      <c r="AL118" s="1">
        <v>1</v>
      </c>
      <c r="AM118" s="1">
        <v>0.88181052299999996</v>
      </c>
      <c r="AN118" s="1">
        <f t="shared" si="52"/>
        <v>0.34751471891671476</v>
      </c>
      <c r="AO118" s="1">
        <f t="shared" si="53"/>
        <v>0.81111065213161337</v>
      </c>
      <c r="AP118" s="1">
        <f t="shared" si="54"/>
        <v>3.4686889299887627</v>
      </c>
      <c r="AQ118" s="1">
        <f t="shared" si="55"/>
        <v>0.8077792940112376</v>
      </c>
      <c r="AR118" s="1">
        <f t="shared" si="56"/>
        <v>3.2176611756550698E-2</v>
      </c>
      <c r="AS118" s="1">
        <f t="shared" si="57"/>
        <v>0.5595</v>
      </c>
      <c r="AT118" s="1">
        <f t="shared" si="58"/>
        <v>1.9754061279602311</v>
      </c>
      <c r="AU118" s="1">
        <f t="shared" si="59"/>
        <v>0.33241538035754314</v>
      </c>
      <c r="AV118" s="1">
        <f t="shared" si="60"/>
        <v>0.56758461964245688</v>
      </c>
      <c r="AW118" s="1">
        <f t="shared" si="61"/>
        <v>0.79680092790190171</v>
      </c>
      <c r="AX118" s="1">
        <f t="shared" si="79"/>
        <v>0.98003313803488723</v>
      </c>
      <c r="AY118" s="1">
        <f t="shared" si="80"/>
        <v>2.4278717742203586</v>
      </c>
      <c r="AZ118" s="1">
        <f t="shared" si="81"/>
        <v>3.3183267967402172</v>
      </c>
      <c r="BA118" s="1">
        <f t="shared" si="82"/>
        <v>3.0011560550431442</v>
      </c>
      <c r="BB118" s="1">
        <f t="shared" si="83"/>
        <v>2.0047425839727451</v>
      </c>
      <c r="BC118" s="1">
        <f t="shared" si="84"/>
        <v>2.3164211401044321</v>
      </c>
      <c r="BD118" s="1">
        <f t="shared" si="85"/>
        <v>2.429879010622634</v>
      </c>
      <c r="BE118" s="1">
        <f t="shared" si="62"/>
        <v>1.2095957644099999</v>
      </c>
      <c r="BF118" s="1">
        <f t="shared" si="63"/>
        <v>1.6532314765898612</v>
      </c>
      <c r="BG118" s="1">
        <f t="shared" si="64"/>
        <v>1.4952130878820162</v>
      </c>
      <c r="BH118" s="1">
        <f t="shared" si="65"/>
        <v>0.99878756532951052</v>
      </c>
      <c r="BI118" s="1">
        <f t="shared" si="66"/>
        <v>1.154069679219309</v>
      </c>
      <c r="BJ118" s="1">
        <f t="shared" si="67"/>
        <v>1.2105957944264705</v>
      </c>
      <c r="BK118" s="1">
        <f t="shared" si="68"/>
        <v>0.73637283758324468</v>
      </c>
      <c r="BL118" s="2">
        <f t="shared" si="69"/>
        <v>1.21</v>
      </c>
      <c r="BM118" s="2">
        <f t="shared" si="70"/>
        <v>1.6537839710851374</v>
      </c>
      <c r="BN118" s="2">
        <f t="shared" si="71"/>
        <v>1.4957127741098781</v>
      </c>
      <c r="BO118" s="2">
        <f t="shared" si="72"/>
        <v>0.99912135079126152</v>
      </c>
      <c r="BP118" s="2">
        <f t="shared" si="73"/>
        <v>1.1544553585110251</v>
      </c>
      <c r="BQ118" s="2">
        <f t="shared" si="74"/>
        <v>1.2110003642171479</v>
      </c>
      <c r="BR118" s="2">
        <f t="shared" si="75"/>
        <v>0.73661892649759009</v>
      </c>
      <c r="BS118" s="1">
        <f t="shared" si="86"/>
        <v>2.428683146257177</v>
      </c>
      <c r="BT118" s="1">
        <f t="shared" si="87"/>
        <v>3.3194357505163143</v>
      </c>
      <c r="BU118" s="1">
        <f t="shared" si="88"/>
        <v>3.0021590133241567</v>
      </c>
      <c r="BV118" s="1">
        <f t="shared" si="89"/>
        <v>2.005412550192101</v>
      </c>
      <c r="BW118" s="1">
        <f t="shared" si="90"/>
        <v>2.3171952663818298</v>
      </c>
      <c r="BX118" s="1">
        <f t="shared" si="91"/>
        <v>2.4306910534590829</v>
      </c>
      <c r="BY118" s="1">
        <f t="shared" si="76"/>
        <v>1.478523943800621</v>
      </c>
    </row>
    <row r="119" spans="1:77" x14ac:dyDescent="0.25">
      <c r="A119" s="1">
        <v>20071104</v>
      </c>
      <c r="B119" s="1">
        <v>2007</v>
      </c>
      <c r="C119" s="1">
        <v>11</v>
      </c>
      <c r="D119" s="1">
        <v>0.88100000000000001</v>
      </c>
      <c r="E119" s="1">
        <v>43.579000000000001</v>
      </c>
      <c r="F119" s="1">
        <f t="shared" si="46"/>
        <v>1.8073082880000002</v>
      </c>
      <c r="G119" s="1">
        <v>163.46</v>
      </c>
      <c r="H119" s="1">
        <v>1.2929999999999999</v>
      </c>
      <c r="I119" s="1">
        <v>81.640354169999995</v>
      </c>
      <c r="J119" s="1">
        <v>80.612729169999994</v>
      </c>
      <c r="K119" s="1">
        <f t="shared" si="77"/>
        <v>1.0580589900431999E-3</v>
      </c>
      <c r="L119" s="1">
        <f t="shared" si="78"/>
        <v>1.0447409700432E-3</v>
      </c>
      <c r="M119" s="1">
        <f t="shared" si="47"/>
        <v>1.331801999999993E-5</v>
      </c>
      <c r="N119" s="1">
        <f t="shared" si="48"/>
        <v>0.98741278121037823</v>
      </c>
      <c r="O119" s="1">
        <f t="shared" si="49"/>
        <v>1.7845593031586475</v>
      </c>
      <c r="P119" s="1">
        <f t="shared" si="50"/>
        <v>2.2748984841352682E-2</v>
      </c>
      <c r="Q119" s="1">
        <v>4.0963099999999999</v>
      </c>
      <c r="R119" s="1">
        <v>3.8240400000000001</v>
      </c>
      <c r="S119" s="1">
        <v>0.51718800300000001</v>
      </c>
      <c r="T119" s="1">
        <v>0.92918400000000001</v>
      </c>
      <c r="U119" s="1">
        <v>0.85172727800000003</v>
      </c>
      <c r="V119" s="1">
        <v>3.4622222000000001E-2</v>
      </c>
      <c r="W119" s="1">
        <v>0.1487</v>
      </c>
      <c r="X119" s="1">
        <v>1.8766667000000001E-2</v>
      </c>
      <c r="Y119" s="1">
        <v>0.11291111099999999</v>
      </c>
      <c r="Z119" s="1">
        <v>0.62228013999999998</v>
      </c>
      <c r="AA119" s="1">
        <v>0.13680186899999999</v>
      </c>
      <c r="AB119" s="1">
        <v>0.87777777800000001</v>
      </c>
      <c r="AC119" s="1">
        <v>0.60362737399999999</v>
      </c>
      <c r="AD119" s="1">
        <v>0.73339655000000004</v>
      </c>
      <c r="AE119" s="1">
        <f t="shared" si="51"/>
        <v>0.71151089122061373</v>
      </c>
      <c r="AF119" s="1">
        <v>0.623828516</v>
      </c>
      <c r="AG119" s="1">
        <v>0.21490456799999999</v>
      </c>
      <c r="AH119" s="1">
        <v>0.26944781600000001</v>
      </c>
      <c r="AI119" s="1">
        <v>1</v>
      </c>
      <c r="AJ119" s="1">
        <v>0.68897083000000003</v>
      </c>
      <c r="AK119" s="1">
        <v>1</v>
      </c>
      <c r="AL119" s="1">
        <v>1</v>
      </c>
      <c r="AM119" s="1">
        <v>0.51718800300000001</v>
      </c>
      <c r="AN119" s="1">
        <f t="shared" si="52"/>
        <v>0.26660345038541539</v>
      </c>
      <c r="AO119" s="1">
        <f t="shared" si="53"/>
        <v>0.94172228602585717</v>
      </c>
      <c r="AP119" s="1">
        <f t="shared" si="54"/>
        <v>1.7019824925288385</v>
      </c>
      <c r="AQ119" s="1">
        <f t="shared" si="55"/>
        <v>0.10532579547116172</v>
      </c>
      <c r="AR119" s="1">
        <f t="shared" si="56"/>
        <v>4.6352762596053743E-3</v>
      </c>
      <c r="AS119" s="1">
        <f t="shared" si="57"/>
        <v>0.55894444445000002</v>
      </c>
      <c r="AT119" s="1">
        <f t="shared" si="58"/>
        <v>0.98230501905951961</v>
      </c>
      <c r="AU119" s="1">
        <f t="shared" si="59"/>
        <v>0.22083446432862014</v>
      </c>
      <c r="AV119" s="1">
        <f t="shared" si="60"/>
        <v>0.65694331367137981</v>
      </c>
      <c r="AW119" s="1">
        <f t="shared" si="61"/>
        <v>0.44958075598454172</v>
      </c>
      <c r="AX119" s="1">
        <f t="shared" si="79"/>
        <v>0.23185335473870577</v>
      </c>
      <c r="AY119" s="1">
        <f t="shared" si="80"/>
        <v>0.8234775428797656</v>
      </c>
      <c r="AZ119" s="1">
        <f t="shared" si="81"/>
        <v>1.230085283220175</v>
      </c>
      <c r="BA119" s="1">
        <f t="shared" si="82"/>
        <v>0.8844377031198567</v>
      </c>
      <c r="BB119" s="1">
        <f t="shared" si="83"/>
        <v>0.48007441108511101</v>
      </c>
      <c r="BC119" s="1">
        <f t="shared" si="84"/>
        <v>1.2366848485870627</v>
      </c>
      <c r="BD119" s="1">
        <f t="shared" si="85"/>
        <v>0.92425125372178962</v>
      </c>
      <c r="BE119" s="1">
        <f t="shared" si="62"/>
        <v>0.75483250435999982</v>
      </c>
      <c r="BF119" s="1">
        <f t="shared" si="63"/>
        <v>1.1275454478848299</v>
      </c>
      <c r="BG119" s="1">
        <f t="shared" si="64"/>
        <v>0.81071102930349481</v>
      </c>
      <c r="BH119" s="1">
        <f t="shared" si="65"/>
        <v>0.44005543700836081</v>
      </c>
      <c r="BI119" s="1">
        <f t="shared" si="66"/>
        <v>1.1335948738790766</v>
      </c>
      <c r="BJ119" s="1">
        <f t="shared" si="67"/>
        <v>0.84720572471828948</v>
      </c>
      <c r="BK119" s="1">
        <f t="shared" si="68"/>
        <v>0.85172727756298883</v>
      </c>
      <c r="BL119" s="2">
        <f t="shared" si="69"/>
        <v>1.2099999999999997</v>
      </c>
      <c r="BM119" s="2">
        <f t="shared" si="70"/>
        <v>1.8074605744454777</v>
      </c>
      <c r="BN119" s="2">
        <f t="shared" si="71"/>
        <v>1.2995735342491057</v>
      </c>
      <c r="BO119" s="2">
        <f t="shared" si="72"/>
        <v>0.70541090335210133</v>
      </c>
      <c r="BP119" s="2">
        <f t="shared" si="73"/>
        <v>1.8171578323281981</v>
      </c>
      <c r="BQ119" s="2">
        <f t="shared" si="74"/>
        <v>1.3580747000002313</v>
      </c>
      <c r="BR119" s="2">
        <f t="shared" si="75"/>
        <v>1.3653227701488864</v>
      </c>
      <c r="BS119" s="1">
        <f t="shared" si="86"/>
        <v>1.3200383146315895</v>
      </c>
      <c r="BT119" s="1">
        <f t="shared" si="87"/>
        <v>1.9718324053339282</v>
      </c>
      <c r="BU119" s="1">
        <f t="shared" si="88"/>
        <v>1.4177577337933951</v>
      </c>
      <c r="BV119" s="1">
        <f t="shared" si="89"/>
        <v>0.76956150411872326</v>
      </c>
      <c r="BW119" s="1">
        <f t="shared" si="90"/>
        <v>1.9824115391786012</v>
      </c>
      <c r="BX119" s="1">
        <f t="shared" si="91"/>
        <v>1.4815790397786011</v>
      </c>
      <c r="BY119" s="1">
        <f t="shared" si="76"/>
        <v>1.4894862549053465</v>
      </c>
    </row>
    <row r="120" spans="1:77" x14ac:dyDescent="0.25">
      <c r="A120" s="1">
        <v>20070327</v>
      </c>
      <c r="B120" s="1">
        <v>2007</v>
      </c>
      <c r="C120" s="1">
        <v>3</v>
      </c>
      <c r="D120" s="1">
        <v>3.88</v>
      </c>
      <c r="E120" s="1">
        <v>81.632000000000005</v>
      </c>
      <c r="F120" s="1">
        <f t="shared" si="46"/>
        <v>3.3854423040000001</v>
      </c>
      <c r="G120" s="1">
        <v>313.81700000000001</v>
      </c>
      <c r="H120" s="1">
        <v>1.4450000000000001</v>
      </c>
      <c r="I120" s="1">
        <v>162.07818750000001</v>
      </c>
      <c r="J120" s="1">
        <v>128.97981250000001</v>
      </c>
      <c r="K120" s="1">
        <f t="shared" si="77"/>
        <v>2.10053331E-3</v>
      </c>
      <c r="L120" s="1">
        <f t="shared" si="78"/>
        <v>1.67157837E-3</v>
      </c>
      <c r="M120" s="1">
        <f t="shared" si="47"/>
        <v>4.2895493999999998E-4</v>
      </c>
      <c r="N120" s="1">
        <f t="shared" si="48"/>
        <v>0.79578760405375337</v>
      </c>
      <c r="O120" s="1">
        <f t="shared" si="49"/>
        <v>2.6940930197623785</v>
      </c>
      <c r="P120" s="1">
        <f t="shared" si="50"/>
        <v>0.69134928423762165</v>
      </c>
      <c r="Q120" s="1">
        <v>25.0471</v>
      </c>
      <c r="R120" s="1">
        <v>12.639799999999999</v>
      </c>
      <c r="S120" s="1">
        <v>0.66461024899999999</v>
      </c>
      <c r="T120" s="1">
        <v>1.08243</v>
      </c>
      <c r="U120" s="1">
        <v>0.68816245300000001</v>
      </c>
      <c r="V120" s="1">
        <v>6.9144443999999999E-2</v>
      </c>
      <c r="W120" s="1">
        <v>0.21317777800000001</v>
      </c>
      <c r="X120" s="1">
        <v>4.5699999999999998E-2</v>
      </c>
      <c r="Y120" s="1">
        <v>0.12408888899999999</v>
      </c>
      <c r="Z120" s="1">
        <v>0.51017356300000005</v>
      </c>
      <c r="AA120" s="1">
        <v>0.26414969999999999</v>
      </c>
      <c r="AB120" s="1">
        <v>0.92222222200000004</v>
      </c>
      <c r="AC120" s="1">
        <v>0.464615218</v>
      </c>
      <c r="AD120" s="1">
        <v>0.73987387599999999</v>
      </c>
      <c r="AE120" s="1">
        <f t="shared" si="51"/>
        <v>0.72011406030017266</v>
      </c>
      <c r="AF120" s="1">
        <v>0.72002859600000002</v>
      </c>
      <c r="AG120" s="1">
        <v>0.34073146799999998</v>
      </c>
      <c r="AH120" s="1">
        <v>0.36043689299999998</v>
      </c>
      <c r="AI120" s="1">
        <v>1</v>
      </c>
      <c r="AJ120" s="1">
        <v>0.76615133300000005</v>
      </c>
      <c r="AK120" s="1">
        <v>1</v>
      </c>
      <c r="AL120" s="1">
        <v>1</v>
      </c>
      <c r="AM120" s="1">
        <v>0.66461024899999999</v>
      </c>
      <c r="AN120" s="1">
        <f t="shared" si="52"/>
        <v>0.26012612446107125</v>
      </c>
      <c r="AO120" s="1">
        <f t="shared" si="53"/>
        <v>0.95027476371458475</v>
      </c>
      <c r="AP120" s="1">
        <f t="shared" si="54"/>
        <v>3.2171003855029596</v>
      </c>
      <c r="AQ120" s="1">
        <f t="shared" si="55"/>
        <v>0.1683419184970405</v>
      </c>
      <c r="AR120" s="1">
        <f t="shared" si="56"/>
        <v>6.6077529092765652E-3</v>
      </c>
      <c r="AS120" s="1">
        <f t="shared" si="57"/>
        <v>0.56005555555000008</v>
      </c>
      <c r="AT120" s="1">
        <f t="shared" si="58"/>
        <v>1.8078688840821544</v>
      </c>
      <c r="AU120" s="1">
        <f t="shared" si="59"/>
        <v>0.3465928119648426</v>
      </c>
      <c r="AV120" s="1">
        <f t="shared" si="60"/>
        <v>0.57562941003515744</v>
      </c>
      <c r="AW120" s="1">
        <f t="shared" si="61"/>
        <v>0.73323259019948195</v>
      </c>
      <c r="AX120" s="1">
        <f t="shared" si="79"/>
        <v>0.54696301504415556</v>
      </c>
      <c r="AY120" s="1">
        <f t="shared" si="80"/>
        <v>1.370389311017266</v>
      </c>
      <c r="AZ120" s="1">
        <f t="shared" si="81"/>
        <v>2.0609784374877171</v>
      </c>
      <c r="BA120" s="1">
        <f t="shared" si="82"/>
        <v>1.7694332021102301</v>
      </c>
      <c r="BB120" s="1">
        <f t="shared" si="83"/>
        <v>1.0405880122370754</v>
      </c>
      <c r="BC120" s="1">
        <f t="shared" si="84"/>
        <v>1.5786119462898811</v>
      </c>
      <c r="BD120" s="1">
        <f t="shared" si="85"/>
        <v>1.5783247006533161</v>
      </c>
      <c r="BE120" s="1">
        <f t="shared" si="62"/>
        <v>0.87123460115999984</v>
      </c>
      <c r="BF120" s="1">
        <f t="shared" si="63"/>
        <v>1.3102814744308433</v>
      </c>
      <c r="BG120" s="1">
        <f t="shared" si="64"/>
        <v>1.12492954938142</v>
      </c>
      <c r="BH120" s="1">
        <f t="shared" si="65"/>
        <v>0.66156111589943867</v>
      </c>
      <c r="BI120" s="1">
        <f t="shared" si="66"/>
        <v>1.0036135996940414</v>
      </c>
      <c r="BJ120" s="1">
        <f t="shared" si="67"/>
        <v>1.0034309812690467</v>
      </c>
      <c r="BK120" s="1">
        <f t="shared" si="68"/>
        <v>0.68816245263440823</v>
      </c>
      <c r="BL120" s="2">
        <f t="shared" si="69"/>
        <v>1.2099999999999997</v>
      </c>
      <c r="BM120" s="2">
        <f t="shared" si="70"/>
        <v>1.8197631062292465</v>
      </c>
      <c r="BN120" s="2">
        <f t="shared" si="71"/>
        <v>1.5623401009776283</v>
      </c>
      <c r="BO120" s="2">
        <f t="shared" si="72"/>
        <v>0.91879839158421239</v>
      </c>
      <c r="BP120" s="2">
        <f t="shared" si="73"/>
        <v>1.3938524181809597</v>
      </c>
      <c r="BQ120" s="2">
        <f t="shared" si="74"/>
        <v>1.3935987915527825</v>
      </c>
      <c r="BR120" s="2">
        <f t="shared" si="75"/>
        <v>0.95574322527935851</v>
      </c>
      <c r="BS120" s="1">
        <f t="shared" si="86"/>
        <v>1.9032428970602522</v>
      </c>
      <c r="BT120" s="1">
        <f t="shared" si="87"/>
        <v>2.8623563688124922</v>
      </c>
      <c r="BU120" s="1">
        <f t="shared" si="88"/>
        <v>2.4574485123785696</v>
      </c>
      <c r="BV120" s="1">
        <f t="shared" si="89"/>
        <v>1.4452037294322619</v>
      </c>
      <c r="BW120" s="1">
        <f t="shared" si="90"/>
        <v>2.1924295160769991</v>
      </c>
      <c r="BX120" s="1">
        <f t="shared" si="91"/>
        <v>2.1920305796484172</v>
      </c>
      <c r="BY120" s="1">
        <f t="shared" si="76"/>
        <v>1.5033152933275999</v>
      </c>
    </row>
    <row r="121" spans="1:77" x14ac:dyDescent="0.25">
      <c r="A121" s="1">
        <v>20110929</v>
      </c>
      <c r="B121" s="1">
        <v>2011</v>
      </c>
      <c r="C121" s="1">
        <v>9</v>
      </c>
      <c r="D121" s="1">
        <v>11.941000000000001</v>
      </c>
      <c r="E121" s="1">
        <v>92.486999999999995</v>
      </c>
      <c r="F121" s="1">
        <f t="shared" si="46"/>
        <v>3.8356208639999996</v>
      </c>
      <c r="G121" s="1">
        <v>272.24299999999999</v>
      </c>
      <c r="H121" s="1">
        <v>3.1110000000000002</v>
      </c>
      <c r="I121" s="1">
        <v>202.84320829999999</v>
      </c>
      <c r="J121" s="1">
        <v>177.88479169999999</v>
      </c>
      <c r="K121" s="1">
        <f t="shared" si="77"/>
        <v>2.6288479795679998E-3</v>
      </c>
      <c r="L121" s="1">
        <f t="shared" si="78"/>
        <v>2.3053869004319998E-3</v>
      </c>
      <c r="M121" s="1">
        <f t="shared" si="47"/>
        <v>3.2346107913599998E-4</v>
      </c>
      <c r="N121" s="1">
        <f t="shared" si="48"/>
        <v>0.87695709997306326</v>
      </c>
      <c r="O121" s="1">
        <f t="shared" si="49"/>
        <v>3.363674949489615</v>
      </c>
      <c r="P121" s="1">
        <f t="shared" si="50"/>
        <v>0.47194591451038459</v>
      </c>
      <c r="Q121" s="1">
        <v>20.958200000000001</v>
      </c>
      <c r="R121" s="1">
        <v>18.998999999999999</v>
      </c>
      <c r="S121" s="1">
        <v>0.52451623199999997</v>
      </c>
      <c r="T121" s="1">
        <v>1.4166099999999999</v>
      </c>
      <c r="U121" s="1">
        <v>0.51016042399999995</v>
      </c>
      <c r="V121" s="1">
        <v>3.5711110999999997E-2</v>
      </c>
      <c r="W121" s="1">
        <v>0.21874444400000001</v>
      </c>
      <c r="X121" s="1">
        <v>1.8655556E-2</v>
      </c>
      <c r="Y121" s="1">
        <v>0.106677778</v>
      </c>
      <c r="Z121" s="1">
        <v>0.71931356700000004</v>
      </c>
      <c r="AA121" s="1">
        <v>0.34437311999999998</v>
      </c>
      <c r="AB121" s="1">
        <v>2.4222222219999998</v>
      </c>
      <c r="AC121" s="1">
        <v>0.72394882299999996</v>
      </c>
      <c r="AD121" s="1">
        <v>0.66027776699999996</v>
      </c>
      <c r="AE121" s="1">
        <f t="shared" si="51"/>
        <v>0.6143946965068402</v>
      </c>
      <c r="AF121" s="1">
        <v>0.93850423599999999</v>
      </c>
      <c r="AG121" s="1">
        <v>0.79721810800000004</v>
      </c>
      <c r="AH121" s="1">
        <v>0.60500606800000001</v>
      </c>
      <c r="AI121" s="1">
        <v>1</v>
      </c>
      <c r="AJ121" s="1">
        <v>0.81477158800000005</v>
      </c>
      <c r="AK121" s="1">
        <v>1</v>
      </c>
      <c r="AL121" s="1">
        <v>1</v>
      </c>
      <c r="AM121" s="1">
        <v>0.52451623199999997</v>
      </c>
      <c r="AN121" s="1">
        <f t="shared" si="52"/>
        <v>0.33972223344585534</v>
      </c>
      <c r="AO121" s="1">
        <f t="shared" si="53"/>
        <v>0.82513572055031337</v>
      </c>
      <c r="AP121" s="1">
        <f t="shared" si="54"/>
        <v>3.1649077853744552</v>
      </c>
      <c r="AQ121" s="1">
        <f t="shared" si="55"/>
        <v>0.67071307862554441</v>
      </c>
      <c r="AR121" s="1">
        <f t="shared" si="56"/>
        <v>2.3100231235349513E-2</v>
      </c>
      <c r="AS121" s="1">
        <f t="shared" si="57"/>
        <v>0.59755555555000006</v>
      </c>
      <c r="AT121" s="1">
        <f t="shared" si="58"/>
        <v>0.76596476606651709</v>
      </c>
      <c r="AU121" s="1">
        <f t="shared" si="59"/>
        <v>0.39266478283764977</v>
      </c>
      <c r="AV121" s="1">
        <f t="shared" si="60"/>
        <v>2.0295574391623501</v>
      </c>
      <c r="AW121" s="1">
        <f t="shared" si="61"/>
        <v>1.7072562643059561</v>
      </c>
      <c r="AX121" s="1">
        <f t="shared" si="79"/>
        <v>0.87911387732827118</v>
      </c>
      <c r="AY121" s="1">
        <f t="shared" si="80"/>
        <v>3.1532989499606292</v>
      </c>
      <c r="AZ121" s="1">
        <f t="shared" si="81"/>
        <v>4.3483846999244191</v>
      </c>
      <c r="BA121" s="1">
        <f t="shared" si="82"/>
        <v>5.0516890136364214</v>
      </c>
      <c r="BB121" s="1">
        <f t="shared" si="83"/>
        <v>2.7390289963503012</v>
      </c>
      <c r="BC121" s="1">
        <f t="shared" si="84"/>
        <v>4.055950429105688</v>
      </c>
      <c r="BD121" s="1">
        <f t="shared" si="85"/>
        <v>4.7815950564163465</v>
      </c>
      <c r="BE121" s="1">
        <f t="shared" si="62"/>
        <v>1.1355901255599998</v>
      </c>
      <c r="BF121" s="1">
        <f t="shared" si="63"/>
        <v>1.5659735425440735</v>
      </c>
      <c r="BG121" s="1">
        <f t="shared" si="64"/>
        <v>1.81925286892227</v>
      </c>
      <c r="BH121" s="1">
        <f t="shared" si="65"/>
        <v>0.98640006267618696</v>
      </c>
      <c r="BI121" s="1">
        <f t="shared" si="66"/>
        <v>1.4606598772091595</v>
      </c>
      <c r="BJ121" s="1">
        <f t="shared" si="67"/>
        <v>1.7219845681173711</v>
      </c>
      <c r="BK121" s="1">
        <f t="shared" si="68"/>
        <v>0.510160423511268</v>
      </c>
      <c r="BL121" s="2">
        <f t="shared" si="69"/>
        <v>1.2099999999999997</v>
      </c>
      <c r="BM121" s="2">
        <f t="shared" si="70"/>
        <v>1.6685844160047814</v>
      </c>
      <c r="BN121" s="2">
        <f t="shared" si="71"/>
        <v>1.938459944172559</v>
      </c>
      <c r="BO121" s="2">
        <f t="shared" si="72"/>
        <v>1.051034214699258</v>
      </c>
      <c r="BP121" s="2">
        <f t="shared" si="73"/>
        <v>1.556370042009229</v>
      </c>
      <c r="BQ121" s="2">
        <f t="shared" si="74"/>
        <v>1.8348181095661791</v>
      </c>
      <c r="BR121" s="2">
        <f t="shared" si="75"/>
        <v>0.54358883417044912</v>
      </c>
      <c r="BS121" s="1">
        <f t="shared" si="86"/>
        <v>3.3599197840601214</v>
      </c>
      <c r="BT121" s="1">
        <f t="shared" si="87"/>
        <v>4.6333138766189004</v>
      </c>
      <c r="BU121" s="1">
        <f t="shared" si="88"/>
        <v>5.3827024107714543</v>
      </c>
      <c r="BV121" s="1">
        <f t="shared" si="89"/>
        <v>2.9185046708199422</v>
      </c>
      <c r="BW121" s="1">
        <f t="shared" si="90"/>
        <v>4.3217177648473477</v>
      </c>
      <c r="BX121" s="1">
        <f t="shared" si="91"/>
        <v>5.0949104681679316</v>
      </c>
      <c r="BY121" s="1">
        <f t="shared" si="76"/>
        <v>1.5094337837384038</v>
      </c>
    </row>
    <row r="122" spans="1:77" x14ac:dyDescent="0.25">
      <c r="A122" s="1">
        <v>20070206</v>
      </c>
      <c r="B122" s="1">
        <v>2007</v>
      </c>
      <c r="C122" s="1">
        <v>2</v>
      </c>
      <c r="D122" s="1">
        <v>1.8560000000000001</v>
      </c>
      <c r="E122" s="1">
        <v>35.39</v>
      </c>
      <c r="F122" s="1">
        <f t="shared" si="46"/>
        <v>1.4676940800000002</v>
      </c>
      <c r="G122" s="1">
        <v>137.15899999999999</v>
      </c>
      <c r="H122" s="1">
        <v>0.79800000000000004</v>
      </c>
      <c r="I122" s="1">
        <v>85.968999999999994</v>
      </c>
      <c r="J122" s="1">
        <v>70.457499999999996</v>
      </c>
      <c r="K122" s="1">
        <f t="shared" si="77"/>
        <v>1.11415824E-3</v>
      </c>
      <c r="L122" s="1">
        <f t="shared" si="78"/>
        <v>9.1312919999999979E-4</v>
      </c>
      <c r="M122" s="1">
        <f t="shared" si="47"/>
        <v>2.010290400000002E-4</v>
      </c>
      <c r="N122" s="1">
        <f t="shared" si="48"/>
        <v>0.81956868173411346</v>
      </c>
      <c r="O122" s="1">
        <f t="shared" si="49"/>
        <v>1.2028761023345627</v>
      </c>
      <c r="P122" s="1">
        <f t="shared" si="50"/>
        <v>0.26481797766543758</v>
      </c>
      <c r="Q122" s="1">
        <v>3.1802700000000002</v>
      </c>
      <c r="R122" s="1">
        <v>5.9624800000000002</v>
      </c>
      <c r="S122" s="1">
        <v>0.34784610799999999</v>
      </c>
      <c r="T122" s="1">
        <v>0.74745700000000004</v>
      </c>
      <c r="U122" s="1">
        <v>0.79745366399999995</v>
      </c>
      <c r="V122" s="1">
        <v>3.3955555999999998E-2</v>
      </c>
      <c r="W122" s="1">
        <v>0.16035555600000001</v>
      </c>
      <c r="X122" s="1">
        <v>2.0244444E-2</v>
      </c>
      <c r="Y122" s="1">
        <v>0.11742222200000001</v>
      </c>
      <c r="Z122" s="1">
        <v>0.65050319899999998</v>
      </c>
      <c r="AA122" s="1">
        <v>0.154560002</v>
      </c>
      <c r="AB122" s="1">
        <v>1.1777777780000001</v>
      </c>
      <c r="AC122" s="1">
        <v>0.63862396700000001</v>
      </c>
      <c r="AD122" s="1">
        <v>0.74197828799999999</v>
      </c>
      <c r="AE122" s="1">
        <f t="shared" si="51"/>
        <v>0.72290913534333912</v>
      </c>
      <c r="AF122" s="1">
        <v>0.65564256799999998</v>
      </c>
      <c r="AG122" s="1">
        <v>0.25135671999999998</v>
      </c>
      <c r="AH122" s="1">
        <v>0.29902912599999998</v>
      </c>
      <c r="AI122" s="1">
        <v>1</v>
      </c>
      <c r="AJ122" s="1">
        <v>0.69973333500000001</v>
      </c>
      <c r="AK122" s="1">
        <v>1</v>
      </c>
      <c r="AL122" s="1">
        <v>0.75104881199999995</v>
      </c>
      <c r="AM122" s="1">
        <v>0.34784610799999999</v>
      </c>
      <c r="AN122" s="1">
        <f t="shared" si="52"/>
        <v>0.25802171202764679</v>
      </c>
      <c r="AO122" s="1">
        <f t="shared" si="53"/>
        <v>0.95297494667087013</v>
      </c>
      <c r="AP122" s="1">
        <f t="shared" si="54"/>
        <v>1.398675687617152</v>
      </c>
      <c r="AQ122" s="1">
        <f t="shared" si="55"/>
        <v>6.9018392382848237E-2</v>
      </c>
      <c r="AR122" s="1">
        <f t="shared" si="56"/>
        <v>3.004660466262393E-3</v>
      </c>
      <c r="AS122" s="1">
        <f t="shared" si="57"/>
        <v>0.56644444445000008</v>
      </c>
      <c r="AT122" s="1">
        <f t="shared" si="58"/>
        <v>0.6755618825337748</v>
      </c>
      <c r="AU122" s="1">
        <f t="shared" si="59"/>
        <v>0.19737378772981432</v>
      </c>
      <c r="AV122" s="1">
        <f t="shared" si="60"/>
        <v>0.98040399027018577</v>
      </c>
      <c r="AW122" s="1">
        <f t="shared" si="61"/>
        <v>0.50204963404127789</v>
      </c>
      <c r="AX122" s="1">
        <f t="shared" si="79"/>
        <v>0.15741590926882934</v>
      </c>
      <c r="AY122" s="1">
        <f t="shared" si="80"/>
        <v>0.55847203638533394</v>
      </c>
      <c r="AZ122" s="1">
        <f t="shared" si="81"/>
        <v>0.84175123682973096</v>
      </c>
      <c r="BA122" s="1">
        <f t="shared" si="82"/>
        <v>0.73662628854104562</v>
      </c>
      <c r="BB122" s="1">
        <f t="shared" si="83"/>
        <v>0.36671478119947643</v>
      </c>
      <c r="BC122" s="1">
        <f t="shared" si="84"/>
        <v>0.66422528369422806</v>
      </c>
      <c r="BD122" s="1">
        <f t="shared" si="85"/>
        <v>0.64762700608128654</v>
      </c>
      <c r="BE122" s="1">
        <f t="shared" si="62"/>
        <v>0.59582768186956525</v>
      </c>
      <c r="BF122" s="1">
        <f t="shared" si="63"/>
        <v>0.89805514954207466</v>
      </c>
      <c r="BG122" s="1">
        <f t="shared" si="64"/>
        <v>0.78589849680989099</v>
      </c>
      <c r="BH122" s="1">
        <f t="shared" si="65"/>
        <v>0.39124397239941539</v>
      </c>
      <c r="BI122" s="1">
        <f t="shared" si="66"/>
        <v>0.70865465992574339</v>
      </c>
      <c r="BJ122" s="1">
        <f t="shared" si="67"/>
        <v>0.69094613984091191</v>
      </c>
      <c r="BK122" s="1">
        <f t="shared" si="68"/>
        <v>0.79745366391074535</v>
      </c>
      <c r="BL122" s="2">
        <f t="shared" si="69"/>
        <v>1.21</v>
      </c>
      <c r="BM122" s="2">
        <f t="shared" si="70"/>
        <v>1.823760063540975</v>
      </c>
      <c r="BN122" s="2">
        <f t="shared" si="71"/>
        <v>1.5959936237875922</v>
      </c>
      <c r="BO122" s="2">
        <f t="shared" si="72"/>
        <v>0.79453375700481021</v>
      </c>
      <c r="BP122" s="2">
        <f t="shared" si="73"/>
        <v>1.4391277287077471</v>
      </c>
      <c r="BQ122" s="2">
        <f t="shared" si="74"/>
        <v>1.4031654698959168</v>
      </c>
      <c r="BR122" s="2">
        <f t="shared" si="75"/>
        <v>1.6194597241677597</v>
      </c>
      <c r="BS122" s="1">
        <f t="shared" si="86"/>
        <v>1.1341385850115386</v>
      </c>
      <c r="BT122" s="1">
        <f t="shared" si="87"/>
        <v>1.7094187255081947</v>
      </c>
      <c r="BU122" s="1">
        <f t="shared" si="88"/>
        <v>1.4959321902230562</v>
      </c>
      <c r="BV122" s="1">
        <f t="shared" si="89"/>
        <v>0.74472015777961753</v>
      </c>
      <c r="BW122" s="1">
        <f t="shared" si="90"/>
        <v>1.3489010627169207</v>
      </c>
      <c r="BX122" s="1">
        <f t="shared" si="91"/>
        <v>1.315193471541162</v>
      </c>
      <c r="BY122" s="1">
        <f t="shared" si="76"/>
        <v>1.5179270744221489</v>
      </c>
    </row>
    <row r="123" spans="1:77" x14ac:dyDescent="0.25">
      <c r="A123" s="1">
        <v>20111103</v>
      </c>
      <c r="B123" s="1">
        <v>2011</v>
      </c>
      <c r="C123" s="1">
        <v>11</v>
      </c>
      <c r="D123" s="1">
        <v>1.375</v>
      </c>
      <c r="E123" s="1">
        <v>112.63200000000001</v>
      </c>
      <c r="F123" s="1">
        <f t="shared" si="46"/>
        <v>4.6710743040000002</v>
      </c>
      <c r="G123" s="1">
        <v>166.005</v>
      </c>
      <c r="H123" s="1">
        <v>1.5880000000000001</v>
      </c>
      <c r="I123" s="1">
        <v>224.56468749999999</v>
      </c>
      <c r="J123" s="1">
        <v>69.233708329999999</v>
      </c>
      <c r="K123" s="1">
        <f t="shared" si="77"/>
        <v>2.9103583499999995E-3</v>
      </c>
      <c r="L123" s="1">
        <f t="shared" si="78"/>
        <v>8.9726885995679989E-4</v>
      </c>
      <c r="M123" s="1">
        <f t="shared" si="47"/>
        <v>2.0130894900431996E-3</v>
      </c>
      <c r="N123" s="1">
        <f t="shared" si="48"/>
        <v>0.3083018487935687</v>
      </c>
      <c r="O123" s="1">
        <f t="shared" si="49"/>
        <v>1.4401008437753322</v>
      </c>
      <c r="P123" s="1">
        <f t="shared" si="50"/>
        <v>3.2309734602246678</v>
      </c>
      <c r="Q123" s="1">
        <v>20.0503</v>
      </c>
      <c r="R123" s="1">
        <v>4.7117199999999997</v>
      </c>
      <c r="S123" s="1">
        <v>0.809719886</v>
      </c>
      <c r="T123" s="1">
        <v>0.98029100000000002</v>
      </c>
      <c r="U123" s="1">
        <v>0.29871683700000001</v>
      </c>
      <c r="V123" s="1">
        <v>2.0266666999999999E-2</v>
      </c>
      <c r="W123" s="1">
        <v>0.115777778</v>
      </c>
      <c r="X123" s="1">
        <v>1.2377778000000001E-2</v>
      </c>
      <c r="Y123" s="1">
        <v>6.8211111000000005E-2</v>
      </c>
      <c r="Z123" s="1">
        <v>0.70205814700000002</v>
      </c>
      <c r="AA123" s="1">
        <v>0.25853010599999998</v>
      </c>
      <c r="AB123" s="1">
        <v>0.88888888899999996</v>
      </c>
      <c r="AC123" s="1">
        <v>0.70255210199999996</v>
      </c>
      <c r="AD123" s="1">
        <v>0.32151441200000003</v>
      </c>
      <c r="AE123" s="1">
        <f t="shared" si="51"/>
        <v>0.16445000929738351</v>
      </c>
      <c r="AF123" s="1">
        <v>0.64000627099999996</v>
      </c>
      <c r="AG123" s="1">
        <v>0.23283414399999999</v>
      </c>
      <c r="AH123" s="1">
        <v>0.28443568000000002</v>
      </c>
      <c r="AI123" s="1">
        <v>1</v>
      </c>
      <c r="AJ123" s="1">
        <v>0.76274551899999998</v>
      </c>
      <c r="AK123" s="1">
        <v>1</v>
      </c>
      <c r="AL123" s="1">
        <v>1</v>
      </c>
      <c r="AM123" s="1">
        <v>0.809719886</v>
      </c>
      <c r="AN123" s="1">
        <f t="shared" si="52"/>
        <v>0.67848558778350054</v>
      </c>
      <c r="AO123" s="1">
        <f t="shared" si="53"/>
        <v>0.27283888039965953</v>
      </c>
      <c r="AP123" s="1">
        <f t="shared" si="54"/>
        <v>1.2744506833669789</v>
      </c>
      <c r="AQ123" s="1">
        <f t="shared" si="55"/>
        <v>3.3966236206330214</v>
      </c>
      <c r="AR123" s="1">
        <f t="shared" si="56"/>
        <v>0.14903997603094249</v>
      </c>
      <c r="AS123" s="1">
        <f t="shared" si="57"/>
        <v>0.55922222222500007</v>
      </c>
      <c r="AT123" s="1">
        <f t="shared" si="58"/>
        <v>0.73065565929747978</v>
      </c>
      <c r="AU123" s="1">
        <f t="shared" si="59"/>
        <v>0.22413524284955391</v>
      </c>
      <c r="AV123" s="1">
        <f t="shared" si="60"/>
        <v>0.66475364615044608</v>
      </c>
      <c r="AW123" s="1">
        <f t="shared" si="61"/>
        <v>0.41977317070030978</v>
      </c>
      <c r="AX123" s="1">
        <f t="shared" si="79"/>
        <v>2.7432099257275269</v>
      </c>
      <c r="AY123" s="1">
        <f t="shared" si="80"/>
        <v>2.5413525271242619</v>
      </c>
      <c r="AZ123" s="1">
        <f t="shared" si="81"/>
        <v>2.1531420539078447</v>
      </c>
      <c r="BA123" s="1">
        <f t="shared" si="82"/>
        <v>2.2379392584761399</v>
      </c>
      <c r="BB123" s="1">
        <f t="shared" si="83"/>
        <v>2.2838289894259551</v>
      </c>
      <c r="BC123" s="1">
        <f t="shared" si="84"/>
        <v>1.9524689127716972</v>
      </c>
      <c r="BD123" s="1">
        <f t="shared" si="85"/>
        <v>2.0059360202489702</v>
      </c>
      <c r="BE123" s="1">
        <f t="shared" si="62"/>
        <v>0.77440758790999997</v>
      </c>
      <c r="BF123" s="1">
        <f t="shared" si="63"/>
        <v>0.65611107730935725</v>
      </c>
      <c r="BG123" s="1">
        <f t="shared" si="64"/>
        <v>0.68195070323703311</v>
      </c>
      <c r="BH123" s="1">
        <f t="shared" si="65"/>
        <v>0.69593434205746008</v>
      </c>
      <c r="BI123" s="1">
        <f t="shared" si="66"/>
        <v>0.59496143296567494</v>
      </c>
      <c r="BJ123" s="1">
        <f t="shared" si="67"/>
        <v>0.61125406977700825</v>
      </c>
      <c r="BK123" s="1">
        <f t="shared" si="68"/>
        <v>0.298716837061135</v>
      </c>
      <c r="BL123" s="2">
        <f t="shared" si="69"/>
        <v>1.21</v>
      </c>
      <c r="BM123" s="2">
        <f t="shared" si="70"/>
        <v>1.0251635132952586</v>
      </c>
      <c r="BN123" s="2">
        <f t="shared" si="71"/>
        <v>1.0655375332049413</v>
      </c>
      <c r="BO123" s="2">
        <f t="shared" si="72"/>
        <v>1.0873867547736265</v>
      </c>
      <c r="BP123" s="2">
        <f t="shared" si="73"/>
        <v>0.92961813020371953</v>
      </c>
      <c r="BQ123" s="2">
        <f t="shared" si="74"/>
        <v>0.95507512578264764</v>
      </c>
      <c r="BR123" s="2">
        <f t="shared" si="75"/>
        <v>0.46674048458055656</v>
      </c>
      <c r="BS123" s="1">
        <f t="shared" si="86"/>
        <v>3.9708244157567982</v>
      </c>
      <c r="BT123" s="1">
        <f t="shared" si="87"/>
        <v>3.3642514948230011</v>
      </c>
      <c r="BU123" s="1">
        <f t="shared" si="88"/>
        <v>3.4967458287235127</v>
      </c>
      <c r="BV123" s="1">
        <f t="shared" si="89"/>
        <v>3.5684478307650132</v>
      </c>
      <c r="BW123" s="1">
        <f t="shared" si="90"/>
        <v>3.0507027840852161</v>
      </c>
      <c r="BX123" s="1">
        <f t="shared" si="91"/>
        <v>3.1342443209419275</v>
      </c>
      <c r="BY123" s="1">
        <f t="shared" si="76"/>
        <v>1.5316896793344077</v>
      </c>
    </row>
    <row r="124" spans="1:77" x14ac:dyDescent="0.25">
      <c r="A124" s="1">
        <v>20121006</v>
      </c>
      <c r="B124" s="1">
        <v>2012</v>
      </c>
      <c r="C124" s="1">
        <v>10</v>
      </c>
      <c r="D124" s="1">
        <v>2.0110000000000001</v>
      </c>
      <c r="E124" s="1">
        <v>84.667000000000002</v>
      </c>
      <c r="F124" s="1">
        <f t="shared" si="46"/>
        <v>3.511309824</v>
      </c>
      <c r="G124" s="1">
        <v>246.06899999999999</v>
      </c>
      <c r="H124" s="1">
        <v>1.292</v>
      </c>
      <c r="I124" s="1">
        <v>161.09812500000001</v>
      </c>
      <c r="J124" s="1">
        <v>156.71025</v>
      </c>
      <c r="K124" s="1">
        <f t="shared" si="77"/>
        <v>2.0878316999999999E-3</v>
      </c>
      <c r="L124" s="1">
        <f t="shared" si="78"/>
        <v>2.0309648399999998E-3</v>
      </c>
      <c r="M124" s="1">
        <f t="shared" si="47"/>
        <v>5.6866860000000068E-5</v>
      </c>
      <c r="N124" s="1">
        <f t="shared" si="48"/>
        <v>0.97276271837428274</v>
      </c>
      <c r="O124" s="1">
        <f t="shared" si="49"/>
        <v>3.4156712894485644</v>
      </c>
      <c r="P124" s="1">
        <f t="shared" si="50"/>
        <v>9.5638534551435672E-2</v>
      </c>
      <c r="Q124" s="1">
        <v>15.754200000000001</v>
      </c>
      <c r="R124" s="1">
        <v>19.127800000000001</v>
      </c>
      <c r="S124" s="1">
        <v>0.45164268099999999</v>
      </c>
      <c r="T124" s="1">
        <v>1.0121500000000001</v>
      </c>
      <c r="U124" s="1">
        <v>0.43710919100000001</v>
      </c>
      <c r="V124" s="1">
        <v>4.2588888999999998E-2</v>
      </c>
      <c r="W124" s="1">
        <v>0.213433333</v>
      </c>
      <c r="X124" s="1">
        <v>1.7344444000000001E-2</v>
      </c>
      <c r="Y124" s="1">
        <v>0.132722222</v>
      </c>
      <c r="Z124" s="1">
        <v>0.66730318399999999</v>
      </c>
      <c r="AA124" s="1">
        <v>0.233164281</v>
      </c>
      <c r="AB124" s="1">
        <v>1.744444444</v>
      </c>
      <c r="AC124" s="1">
        <v>0.65945594799999996</v>
      </c>
      <c r="AD124" s="1">
        <v>0.65592171300000002</v>
      </c>
      <c r="AE124" s="1">
        <f t="shared" si="51"/>
        <v>0.60860899588258732</v>
      </c>
      <c r="AF124" s="1">
        <v>0.66065588799999997</v>
      </c>
      <c r="AG124" s="1">
        <v>0.25755040000000001</v>
      </c>
      <c r="AH124" s="1">
        <v>0.303731796</v>
      </c>
      <c r="AI124" s="1">
        <v>1</v>
      </c>
      <c r="AJ124" s="1">
        <v>0.74737229199999999</v>
      </c>
      <c r="AK124" s="1">
        <v>1</v>
      </c>
      <c r="AL124" s="1">
        <v>1</v>
      </c>
      <c r="AM124" s="1">
        <v>0.45164268099999999</v>
      </c>
      <c r="AN124" s="1">
        <f t="shared" si="52"/>
        <v>0.34407828698454501</v>
      </c>
      <c r="AO124" s="1">
        <f t="shared" si="53"/>
        <v>0.81732226554577436</v>
      </c>
      <c r="AP124" s="1">
        <f t="shared" si="54"/>
        <v>2.8698717003848144</v>
      </c>
      <c r="AQ124" s="1">
        <f t="shared" si="55"/>
        <v>0.6414381236151856</v>
      </c>
      <c r="AR124" s="1">
        <f t="shared" si="56"/>
        <v>2.4298388660477989E-2</v>
      </c>
      <c r="AS124" s="1">
        <f t="shared" si="57"/>
        <v>0.58061111110000008</v>
      </c>
      <c r="AT124" s="1">
        <f t="shared" si="58"/>
        <v>1.0026969434917024</v>
      </c>
      <c r="AU124" s="1">
        <f t="shared" si="59"/>
        <v>0.34790004511432254</v>
      </c>
      <c r="AV124" s="1">
        <f t="shared" si="60"/>
        <v>1.3965443988856774</v>
      </c>
      <c r="AW124" s="1">
        <f t="shared" si="61"/>
        <v>1.2688475582074905</v>
      </c>
      <c r="AX124" s="1">
        <f t="shared" si="79"/>
        <v>0.83056940653741207</v>
      </c>
      <c r="AY124" s="1">
        <f t="shared" si="80"/>
        <v>1.8510392236150957</v>
      </c>
      <c r="AZ124" s="1">
        <f t="shared" si="81"/>
        <v>2.5399177957568351</v>
      </c>
      <c r="BA124" s="1">
        <f t="shared" si="82"/>
        <v>2.7436157531109675</v>
      </c>
      <c r="BB124" s="1">
        <f t="shared" si="83"/>
        <v>1.5656192349126998</v>
      </c>
      <c r="BC124" s="1">
        <f t="shared" si="84"/>
        <v>2.7226336842216927</v>
      </c>
      <c r="BD124" s="1">
        <f t="shared" si="85"/>
        <v>2.8455455538335399</v>
      </c>
      <c r="BE124" s="1">
        <f t="shared" si="62"/>
        <v>0.79939362448000006</v>
      </c>
      <c r="BF124" s="1">
        <f t="shared" si="63"/>
        <v>1.0968941482860268</v>
      </c>
      <c r="BG124" s="1">
        <f t="shared" si="64"/>
        <v>1.1848635691124934</v>
      </c>
      <c r="BH124" s="1">
        <f t="shared" si="65"/>
        <v>0.67613155830819582</v>
      </c>
      <c r="BI124" s="1">
        <f t="shared" si="66"/>
        <v>1.1758022094802925</v>
      </c>
      <c r="BJ124" s="1">
        <f t="shared" si="67"/>
        <v>1.2288831835013263</v>
      </c>
      <c r="BK124" s="1">
        <f t="shared" si="68"/>
        <v>0.4371091907157108</v>
      </c>
      <c r="BL124" s="2">
        <f t="shared" si="69"/>
        <v>1.2100000000000002</v>
      </c>
      <c r="BM124" s="2">
        <f t="shared" si="70"/>
        <v>1.6603108641121003</v>
      </c>
      <c r="BN124" s="2">
        <f t="shared" si="71"/>
        <v>1.7934655402821347</v>
      </c>
      <c r="BO124" s="2">
        <f t="shared" si="72"/>
        <v>1.0234247065519166</v>
      </c>
      <c r="BP124" s="2">
        <f t="shared" si="73"/>
        <v>1.7797498377556162</v>
      </c>
      <c r="BQ124" s="2">
        <f t="shared" si="74"/>
        <v>1.8600957106755194</v>
      </c>
      <c r="BR124" s="2">
        <f t="shared" si="75"/>
        <v>0.66162914560402863</v>
      </c>
      <c r="BS124" s="1">
        <f t="shared" si="86"/>
        <v>2.801820519936236</v>
      </c>
      <c r="BT124" s="1">
        <f t="shared" si="87"/>
        <v>3.8445397095391289</v>
      </c>
      <c r="BU124" s="1">
        <f t="shared" si="88"/>
        <v>4.1528665723644735</v>
      </c>
      <c r="BV124" s="1">
        <f t="shared" si="89"/>
        <v>2.3697953251461823</v>
      </c>
      <c r="BW124" s="1">
        <f t="shared" si="90"/>
        <v>4.1211071204767542</v>
      </c>
      <c r="BX124" s="1">
        <f t="shared" si="91"/>
        <v>4.3071523398479723</v>
      </c>
      <c r="BY124" s="1">
        <f t="shared" si="76"/>
        <v>1.532038113009295</v>
      </c>
    </row>
    <row r="125" spans="1:77" x14ac:dyDescent="0.25">
      <c r="A125" s="1">
        <v>20131002</v>
      </c>
      <c r="B125" s="1">
        <v>2013</v>
      </c>
      <c r="C125" s="1">
        <v>10</v>
      </c>
      <c r="D125" s="1">
        <v>15.029</v>
      </c>
      <c r="E125" s="1">
        <v>164.89699999999999</v>
      </c>
      <c r="F125" s="1">
        <f t="shared" si="46"/>
        <v>6.8386083839999996</v>
      </c>
      <c r="G125" s="1">
        <v>262.37900000000002</v>
      </c>
      <c r="H125" s="1">
        <v>9.0609999999999999</v>
      </c>
      <c r="I125" s="1">
        <v>325.77424999999999</v>
      </c>
      <c r="J125" s="1">
        <v>96.596291669999999</v>
      </c>
      <c r="K125" s="1">
        <f t="shared" si="77"/>
        <v>4.2220342800000001E-3</v>
      </c>
      <c r="L125" s="1">
        <f t="shared" si="78"/>
        <v>1.2518879400431999E-3</v>
      </c>
      <c r="M125" s="1">
        <f t="shared" si="47"/>
        <v>2.9701463399568005E-3</v>
      </c>
      <c r="N125" s="1">
        <f t="shared" si="48"/>
        <v>0.29651297384615266</v>
      </c>
      <c r="O125" s="1">
        <f t="shared" si="49"/>
        <v>2.0277361089090724</v>
      </c>
      <c r="P125" s="1">
        <f t="shared" si="50"/>
        <v>4.8108722750909276</v>
      </c>
      <c r="Q125" s="1">
        <v>26.388999999999999</v>
      </c>
      <c r="R125" s="1">
        <v>26.9529</v>
      </c>
      <c r="S125" s="1">
        <v>0.49471428699999997</v>
      </c>
      <c r="T125" s="1">
        <v>1.5304800000000001</v>
      </c>
      <c r="U125" s="1">
        <v>0.34652560700000001</v>
      </c>
      <c r="V125" s="1">
        <v>3.39E-2</v>
      </c>
      <c r="W125" s="1">
        <v>0.163377778</v>
      </c>
      <c r="X125" s="1">
        <v>2.0488889E-2</v>
      </c>
      <c r="Y125" s="1">
        <v>0.10484444399999999</v>
      </c>
      <c r="Z125" s="1">
        <v>0.65632216300000001</v>
      </c>
      <c r="AA125" s="1">
        <v>0.218227012</v>
      </c>
      <c r="AB125" s="1">
        <v>0.87777777800000001</v>
      </c>
      <c r="AC125" s="1">
        <v>0.64583948199999996</v>
      </c>
      <c r="AD125" s="1">
        <v>0.37153125799999998</v>
      </c>
      <c r="AE125" s="1">
        <f t="shared" si="51"/>
        <v>0.23088226590516667</v>
      </c>
      <c r="AF125" s="1">
        <v>0.98915200800000003</v>
      </c>
      <c r="AG125" s="1">
        <v>0.95038249299999999</v>
      </c>
      <c r="AH125" s="1">
        <v>0.69869538799999997</v>
      </c>
      <c r="AI125" s="1">
        <v>0.86156756800000001</v>
      </c>
      <c r="AJ125" s="1">
        <v>0.73831940100000004</v>
      </c>
      <c r="AK125" s="1">
        <v>0.80635353799999998</v>
      </c>
      <c r="AL125" s="1">
        <v>1</v>
      </c>
      <c r="AM125" s="1">
        <v>0.49471428699999997</v>
      </c>
      <c r="AN125" s="1">
        <f t="shared" si="52"/>
        <v>0.62846874178192602</v>
      </c>
      <c r="AO125" s="1">
        <f t="shared" si="53"/>
        <v>0.32733743258579517</v>
      </c>
      <c r="AP125" s="1">
        <f t="shared" si="54"/>
        <v>2.2385325108782537</v>
      </c>
      <c r="AQ125" s="1">
        <f t="shared" si="55"/>
        <v>4.6000758731217459</v>
      </c>
      <c r="AR125" s="1">
        <f t="shared" si="56"/>
        <v>0.18831261159511883</v>
      </c>
      <c r="AS125" s="1">
        <f t="shared" si="57"/>
        <v>0.55894444445000002</v>
      </c>
      <c r="AT125" s="1">
        <f t="shared" si="58"/>
        <v>1.2919766980072849</v>
      </c>
      <c r="AU125" s="1">
        <f t="shared" si="59"/>
        <v>0.30642161517560201</v>
      </c>
      <c r="AV125" s="1">
        <f t="shared" si="60"/>
        <v>0.57135616282439794</v>
      </c>
      <c r="AW125" s="1">
        <f t="shared" si="61"/>
        <v>0.60068609605047529</v>
      </c>
      <c r="AX125" s="1">
        <f t="shared" si="79"/>
        <v>3.3698494358481228</v>
      </c>
      <c r="AY125" s="1">
        <f t="shared" si="80"/>
        <v>5.2861652180654364</v>
      </c>
      <c r="AZ125" s="1">
        <f t="shared" si="81"/>
        <v>4.8936855382405078</v>
      </c>
      <c r="BA125" s="1">
        <f t="shared" si="82"/>
        <v>4.476832584482163</v>
      </c>
      <c r="BB125" s="1">
        <f t="shared" si="83"/>
        <v>4.4277146633254354</v>
      </c>
      <c r="BC125" s="1">
        <f t="shared" si="84"/>
        <v>4.0594015062645088</v>
      </c>
      <c r="BD125" s="1">
        <f t="shared" si="85"/>
        <v>3.8615832723424841</v>
      </c>
      <c r="BE125" s="1">
        <f t="shared" si="62"/>
        <v>1.1968739296800002</v>
      </c>
      <c r="BF125" s="1">
        <f t="shared" si="63"/>
        <v>1.1080101357323104</v>
      </c>
      <c r="BG125" s="1">
        <f t="shared" si="64"/>
        <v>1.013627835467005</v>
      </c>
      <c r="BH125" s="1">
        <f t="shared" si="65"/>
        <v>1.0025067378683796</v>
      </c>
      <c r="BI125" s="1">
        <f t="shared" si="66"/>
        <v>0.91911463840507801</v>
      </c>
      <c r="BJ125" s="1">
        <f t="shared" si="67"/>
        <v>0.87432536731164467</v>
      </c>
      <c r="BK125" s="1">
        <f t="shared" si="68"/>
        <v>0.34652560718997399</v>
      </c>
      <c r="BL125" s="2">
        <f t="shared" si="69"/>
        <v>1.2100000000000002</v>
      </c>
      <c r="BM125" s="2">
        <f t="shared" si="70"/>
        <v>1.1201616402443884</v>
      </c>
      <c r="BN125" s="2">
        <f t="shared" si="71"/>
        <v>1.024744252924779</v>
      </c>
      <c r="BO125" s="2">
        <f t="shared" si="72"/>
        <v>1.0135011906768323</v>
      </c>
      <c r="BP125" s="2">
        <f t="shared" si="73"/>
        <v>0.9291945332684175</v>
      </c>
      <c r="BQ125" s="2">
        <f t="shared" si="74"/>
        <v>0.8839140599628087</v>
      </c>
      <c r="BR125" s="2">
        <f t="shared" si="75"/>
        <v>0.3503259401865097</v>
      </c>
      <c r="BS125" s="1">
        <f t="shared" si="86"/>
        <v>5.3441383885513343</v>
      </c>
      <c r="BT125" s="1">
        <f t="shared" si="87"/>
        <v>4.9473543991840208</v>
      </c>
      <c r="BU125" s="1">
        <f t="shared" si="88"/>
        <v>4.5259298351261732</v>
      </c>
      <c r="BV125" s="1">
        <f t="shared" si="89"/>
        <v>4.4762732396186324</v>
      </c>
      <c r="BW125" s="1">
        <f t="shared" si="90"/>
        <v>4.1039208063403221</v>
      </c>
      <c r="BX125" s="1">
        <f t="shared" si="91"/>
        <v>3.9039331074607535</v>
      </c>
      <c r="BY125" s="1">
        <f t="shared" si="76"/>
        <v>1.5472647152529462</v>
      </c>
    </row>
    <row r="126" spans="1:77" x14ac:dyDescent="0.25">
      <c r="A126" s="1">
        <v>20090128</v>
      </c>
      <c r="B126" s="1">
        <v>2009</v>
      </c>
      <c r="C126" s="1">
        <v>1</v>
      </c>
      <c r="D126" s="1">
        <v>-12.329000000000001</v>
      </c>
      <c r="E126" s="1">
        <v>77.387</v>
      </c>
      <c r="F126" s="1">
        <f t="shared" si="46"/>
        <v>3.2093936640000003</v>
      </c>
      <c r="G126" s="1">
        <v>138.547</v>
      </c>
      <c r="H126" s="1">
        <v>0.46400000000000002</v>
      </c>
      <c r="I126" s="1">
        <v>159.9629583</v>
      </c>
      <c r="J126" s="1">
        <v>92.766437499999995</v>
      </c>
      <c r="K126" s="1">
        <f t="shared" si="77"/>
        <v>2.0731199395680002E-3</v>
      </c>
      <c r="L126" s="1">
        <f t="shared" si="78"/>
        <v>1.20225303E-3</v>
      </c>
      <c r="M126" s="1">
        <f t="shared" si="47"/>
        <v>8.7086690956800022E-4</v>
      </c>
      <c r="N126" s="1">
        <f t="shared" si="48"/>
        <v>0.57992449305684035</v>
      </c>
      <c r="O126" s="1">
        <f t="shared" si="49"/>
        <v>1.8612059936150356</v>
      </c>
      <c r="P126" s="1">
        <f t="shared" si="50"/>
        <v>1.3481876703849647</v>
      </c>
      <c r="Q126" s="1">
        <v>4.7336999999999998</v>
      </c>
      <c r="R126" s="1">
        <v>15.6533</v>
      </c>
      <c r="S126" s="1">
        <v>0.23219208299999999</v>
      </c>
      <c r="T126" s="1">
        <v>0.101726</v>
      </c>
      <c r="U126" s="1">
        <v>0.14927923200000001</v>
      </c>
      <c r="V126" s="1">
        <v>0.106022222</v>
      </c>
      <c r="W126" s="1">
        <v>0.199833333</v>
      </c>
      <c r="X126" s="1">
        <v>0.111088889</v>
      </c>
      <c r="Y126" s="1">
        <v>5.2433332999999999E-2</v>
      </c>
      <c r="Z126" s="1">
        <v>0.306717042</v>
      </c>
      <c r="AA126" s="1">
        <v>0.58430232699999995</v>
      </c>
      <c r="AB126" s="1">
        <v>0.52222222200000001</v>
      </c>
      <c r="AC126" s="1">
        <v>0.212329132</v>
      </c>
      <c r="AD126" s="1">
        <v>0.44143864500000002</v>
      </c>
      <c r="AE126" s="1">
        <f t="shared" si="51"/>
        <v>0.32373309204409617</v>
      </c>
      <c r="AF126" s="1">
        <v>0.16245684199999999</v>
      </c>
      <c r="AG126" s="1">
        <v>1.8411098000000001E-2</v>
      </c>
      <c r="AH126" s="1">
        <v>0</v>
      </c>
      <c r="AI126" s="1">
        <v>1</v>
      </c>
      <c r="AJ126" s="1">
        <v>0.960183228</v>
      </c>
      <c r="AK126" s="1">
        <v>1</v>
      </c>
      <c r="AL126" s="1">
        <v>0.40058207000000001</v>
      </c>
      <c r="AM126" s="1">
        <v>0.23219208299999999</v>
      </c>
      <c r="AN126" s="1">
        <f t="shared" si="52"/>
        <v>0.55856135463055856</v>
      </c>
      <c r="AO126" s="1">
        <f t="shared" si="53"/>
        <v>0.42535183935254461</v>
      </c>
      <c r="AP126" s="1">
        <f t="shared" si="54"/>
        <v>1.3651214981888027</v>
      </c>
      <c r="AQ126" s="1">
        <f t="shared" si="55"/>
        <v>1.8442721658111976</v>
      </c>
      <c r="AR126" s="1">
        <f t="shared" si="56"/>
        <v>8.5560642467538306E-2</v>
      </c>
      <c r="AS126" s="1">
        <f t="shared" si="57"/>
        <v>0.55005555555000007</v>
      </c>
      <c r="AT126" s="1">
        <f t="shared" si="58"/>
        <v>0.97917369315610714</v>
      </c>
      <c r="AU126" s="1">
        <f t="shared" si="59"/>
        <v>0.16930991330524317</v>
      </c>
      <c r="AV126" s="1">
        <f t="shared" si="60"/>
        <v>0.35291230869475687</v>
      </c>
      <c r="AW126" s="1">
        <f t="shared" si="61"/>
        <v>0.24154235761970053</v>
      </c>
      <c r="AX126" s="1">
        <f t="shared" si="79"/>
        <v>1.3944570950227968</v>
      </c>
      <c r="AY126" s="1">
        <f t="shared" si="80"/>
        <v>5.3659603432925841E-2</v>
      </c>
      <c r="AZ126" s="1">
        <f t="shared" si="81"/>
        <v>5.5563779722486752E-2</v>
      </c>
      <c r="BA126" s="1">
        <f t="shared" si="82"/>
        <v>0.12064113403547141</v>
      </c>
      <c r="BB126" s="1">
        <f t="shared" si="83"/>
        <v>0.12021196998627413</v>
      </c>
      <c r="BC126" s="1">
        <f t="shared" si="84"/>
        <v>4.7890451976406498E-2</v>
      </c>
      <c r="BD126" s="1">
        <f t="shared" si="85"/>
        <v>0.11726923603195119</v>
      </c>
      <c r="BE126" s="1">
        <f t="shared" si="62"/>
        <v>7.8743530645367751E-2</v>
      </c>
      <c r="BF126" s="1">
        <f t="shared" si="63"/>
        <v>8.1537840599570963E-2</v>
      </c>
      <c r="BG126" s="1">
        <f t="shared" si="64"/>
        <v>0.17703650842087634</v>
      </c>
      <c r="BH126" s="1">
        <f t="shared" si="65"/>
        <v>0.17640672567374707</v>
      </c>
      <c r="BI126" s="1">
        <f t="shared" si="66"/>
        <v>7.0277509179479544E-2</v>
      </c>
      <c r="BJ126" s="1">
        <f t="shared" si="67"/>
        <v>0.17208836984387135</v>
      </c>
      <c r="BK126" s="1">
        <f t="shared" si="68"/>
        <v>0.14927923215913175</v>
      </c>
      <c r="BL126" s="2">
        <f t="shared" si="69"/>
        <v>1.21</v>
      </c>
      <c r="BM126" s="2">
        <f t="shared" si="70"/>
        <v>1.2529383216230574</v>
      </c>
      <c r="BN126" s="2">
        <f t="shared" si="71"/>
        <v>2.7204034850050496</v>
      </c>
      <c r="BO126" s="2">
        <f t="shared" si="72"/>
        <v>2.7107260281043892</v>
      </c>
      <c r="BP126" s="2">
        <f t="shared" si="73"/>
        <v>1.0799082211609297</v>
      </c>
      <c r="BQ126" s="2">
        <f t="shared" si="74"/>
        <v>2.6443686967614233</v>
      </c>
      <c r="BR126" s="2">
        <f t="shared" si="75"/>
        <v>2.2938756927985833</v>
      </c>
      <c r="BS126" s="1">
        <f t="shared" si="86"/>
        <v>0.82455180281733775</v>
      </c>
      <c r="BT126" s="1">
        <f t="shared" si="87"/>
        <v>0.85381202637456333</v>
      </c>
      <c r="BU126" s="1">
        <f t="shared" si="88"/>
        <v>1.8538128908689939</v>
      </c>
      <c r="BV126" s="1">
        <f t="shared" si="89"/>
        <v>1.8472182094358309</v>
      </c>
      <c r="BW126" s="1">
        <f t="shared" si="90"/>
        <v>0.73590105011199081</v>
      </c>
      <c r="BX126" s="1">
        <f t="shared" si="91"/>
        <v>1.8019991539077407</v>
      </c>
      <c r="BY126" s="1">
        <f t="shared" si="76"/>
        <v>1.5631564776330094</v>
      </c>
    </row>
    <row r="127" spans="1:77" x14ac:dyDescent="0.25">
      <c r="A127" s="1">
        <v>20070415</v>
      </c>
      <c r="B127" s="1">
        <v>2007</v>
      </c>
      <c r="C127" s="1">
        <v>4</v>
      </c>
      <c r="D127" s="1">
        <v>0.85899999999999999</v>
      </c>
      <c r="E127" s="1">
        <v>174.14400000000001</v>
      </c>
      <c r="F127" s="1">
        <f t="shared" si="46"/>
        <v>7.2220999680000002</v>
      </c>
      <c r="G127" s="1">
        <v>374.84100000000001</v>
      </c>
      <c r="H127" s="1">
        <v>2.5569999999999999</v>
      </c>
      <c r="I127" s="1">
        <v>361.22037499999999</v>
      </c>
      <c r="J127" s="1">
        <v>241.11931250000001</v>
      </c>
      <c r="K127" s="1">
        <f t="shared" si="77"/>
        <v>4.6814160599999996E-3</v>
      </c>
      <c r="L127" s="1">
        <f t="shared" si="78"/>
        <v>3.1249062899999999E-3</v>
      </c>
      <c r="M127" s="1">
        <f t="shared" si="47"/>
        <v>1.5565097699999997E-3</v>
      </c>
      <c r="N127" s="1">
        <f t="shared" si="48"/>
        <v>0.6675130451874427</v>
      </c>
      <c r="O127" s="1">
        <f t="shared" si="49"/>
        <v>4.8208459422878125</v>
      </c>
      <c r="P127" s="1">
        <f t="shared" si="50"/>
        <v>2.4012540257121877</v>
      </c>
      <c r="Q127" s="1">
        <v>19.257100000000001</v>
      </c>
      <c r="R127" s="1">
        <v>57.870699999999999</v>
      </c>
      <c r="S127" s="1">
        <v>0.249677807</v>
      </c>
      <c r="T127" s="1">
        <v>0.44391999999999998</v>
      </c>
      <c r="U127" s="1">
        <v>0.15545187599999999</v>
      </c>
      <c r="V127" s="1">
        <v>6.8777777999999998E-2</v>
      </c>
      <c r="W127" s="1">
        <v>0.18332222200000001</v>
      </c>
      <c r="X127" s="1">
        <v>4.3444443999999999E-2</v>
      </c>
      <c r="Y127" s="1">
        <v>9.1433333000000006E-2</v>
      </c>
      <c r="Z127" s="1">
        <v>0.454361142</v>
      </c>
      <c r="AA127" s="1">
        <v>0.33443869399999998</v>
      </c>
      <c r="AB127" s="1">
        <v>0.94444444400000005</v>
      </c>
      <c r="AC127" s="1">
        <v>0.39540781600000002</v>
      </c>
      <c r="AD127" s="1">
        <v>0.53541901800000002</v>
      </c>
      <c r="AE127" s="1">
        <f t="shared" si="51"/>
        <v>0.44855760127506977</v>
      </c>
      <c r="AF127" s="1">
        <v>0.62310535300000003</v>
      </c>
      <c r="AG127" s="1">
        <v>0.214131667</v>
      </c>
      <c r="AH127" s="1">
        <v>0.26878034000000001</v>
      </c>
      <c r="AI127" s="1">
        <v>1</v>
      </c>
      <c r="AJ127" s="1">
        <v>0.80875072400000003</v>
      </c>
      <c r="AK127" s="1">
        <v>1</v>
      </c>
      <c r="AL127" s="1">
        <v>0.453569112</v>
      </c>
      <c r="AM127" s="1">
        <v>0.249677807</v>
      </c>
      <c r="AN127" s="1">
        <f t="shared" si="52"/>
        <v>0.46458098233651068</v>
      </c>
      <c r="AO127" s="1">
        <f t="shared" si="53"/>
        <v>0.58912841958179529</v>
      </c>
      <c r="AP127" s="1">
        <f t="shared" si="54"/>
        <v>4.2547443402095748</v>
      </c>
      <c r="AQ127" s="1">
        <f t="shared" si="55"/>
        <v>2.9673556277904254</v>
      </c>
      <c r="AR127" s="1">
        <f t="shared" si="56"/>
        <v>0.1111437769565522</v>
      </c>
      <c r="AS127" s="1">
        <f t="shared" si="57"/>
        <v>0.56061111110000006</v>
      </c>
      <c r="AT127" s="1">
        <f t="shared" si="58"/>
        <v>2.3593834816261725</v>
      </c>
      <c r="AU127" s="1">
        <f t="shared" si="59"/>
        <v>0.38414029531268279</v>
      </c>
      <c r="AV127" s="1">
        <f t="shared" si="60"/>
        <v>0.56030414868731726</v>
      </c>
      <c r="AW127" s="1">
        <f t="shared" si="61"/>
        <v>0.98497942499553925</v>
      </c>
      <c r="AX127" s="1">
        <f t="shared" si="79"/>
        <v>2.4004529008391571</v>
      </c>
      <c r="AY127" s="1">
        <f t="shared" si="80"/>
        <v>0.97656030990470577</v>
      </c>
      <c r="AZ127" s="1">
        <f t="shared" si="81"/>
        <v>1.1552767946147666</v>
      </c>
      <c r="BA127" s="1">
        <f t="shared" si="82"/>
        <v>1.3378400485102317</v>
      </c>
      <c r="BB127" s="1">
        <f t="shared" si="83"/>
        <v>1.0793109126418867</v>
      </c>
      <c r="BC127" s="1">
        <f t="shared" si="84"/>
        <v>0.95741606193631967</v>
      </c>
      <c r="BD127" s="1">
        <f t="shared" si="85"/>
        <v>1.2073299259014543</v>
      </c>
      <c r="BE127" s="1">
        <f t="shared" si="62"/>
        <v>0.34197182338761439</v>
      </c>
      <c r="BF127" s="1">
        <f t="shared" si="63"/>
        <v>0.40455474993691071</v>
      </c>
      <c r="BG127" s="1">
        <f t="shared" si="64"/>
        <v>0.46848473785982797</v>
      </c>
      <c r="BH127" s="1">
        <f t="shared" si="65"/>
        <v>0.37795302251666663</v>
      </c>
      <c r="BI127" s="1">
        <f t="shared" si="66"/>
        <v>0.33526789192661488</v>
      </c>
      <c r="BJ127" s="1">
        <f t="shared" si="67"/>
        <v>0.42278271193639078</v>
      </c>
      <c r="BK127" s="1">
        <f t="shared" si="68"/>
        <v>0.15545187562767471</v>
      </c>
      <c r="BL127" s="2">
        <f t="shared" si="69"/>
        <v>1.21</v>
      </c>
      <c r="BM127" s="2">
        <f t="shared" si="70"/>
        <v>1.43143736982335</v>
      </c>
      <c r="BN127" s="2">
        <f t="shared" si="71"/>
        <v>1.6576410512273878</v>
      </c>
      <c r="BO127" s="2">
        <f t="shared" si="72"/>
        <v>1.3373123923335783</v>
      </c>
      <c r="BP127" s="2">
        <f t="shared" si="73"/>
        <v>1.1862794578001972</v>
      </c>
      <c r="BQ127" s="2">
        <f t="shared" si="74"/>
        <v>1.4959334262553774</v>
      </c>
      <c r="BR127" s="2">
        <f t="shared" si="75"/>
        <v>0.55003587034211465</v>
      </c>
      <c r="BS127" s="1">
        <f t="shared" si="86"/>
        <v>3.4553664780894655</v>
      </c>
      <c r="BT127" s="1">
        <f t="shared" si="87"/>
        <v>4.0877195893984766</v>
      </c>
      <c r="BU127" s="1">
        <f t="shared" si="88"/>
        <v>4.7336837364595858</v>
      </c>
      <c r="BV127" s="1">
        <f t="shared" si="89"/>
        <v>3.8189292654570868</v>
      </c>
      <c r="BW127" s="1">
        <f t="shared" si="90"/>
        <v>3.3876283240735106</v>
      </c>
      <c r="BX127" s="1">
        <f t="shared" si="91"/>
        <v>4.2718993508564882</v>
      </c>
      <c r="BY127" s="1">
        <f t="shared" si="76"/>
        <v>1.5707235604354599</v>
      </c>
    </row>
    <row r="128" spans="1:77" x14ac:dyDescent="0.25">
      <c r="A128" s="1">
        <v>20090418</v>
      </c>
      <c r="B128" s="1">
        <v>2009</v>
      </c>
      <c r="C128" s="1">
        <v>4</v>
      </c>
      <c r="D128" s="1">
        <v>1.5740000000000001</v>
      </c>
      <c r="E128" s="1">
        <v>128.898</v>
      </c>
      <c r="F128" s="1">
        <f t="shared" si="46"/>
        <v>5.3456578559999999</v>
      </c>
      <c r="G128" s="1">
        <v>383.77100000000002</v>
      </c>
      <c r="H128" s="1">
        <v>2.0129999999999999</v>
      </c>
      <c r="I128" s="1">
        <v>270.47429169999998</v>
      </c>
      <c r="J128" s="1">
        <v>176.20693750000001</v>
      </c>
      <c r="K128" s="1">
        <f t="shared" si="77"/>
        <v>3.5053468204319996E-3</v>
      </c>
      <c r="L128" s="1">
        <f t="shared" si="78"/>
        <v>2.2836419099999997E-3</v>
      </c>
      <c r="M128" s="1">
        <f t="shared" si="47"/>
        <v>1.2217049104319999E-3</v>
      </c>
      <c r="N128" s="1">
        <f t="shared" si="48"/>
        <v>0.65147388460653477</v>
      </c>
      <c r="O128" s="1">
        <f t="shared" si="49"/>
        <v>3.4825564892257601</v>
      </c>
      <c r="P128" s="1">
        <f t="shared" si="50"/>
        <v>1.8631013667742398</v>
      </c>
      <c r="Q128" s="1">
        <v>19.102</v>
      </c>
      <c r="R128" s="1">
        <v>19.597999999999999</v>
      </c>
      <c r="S128" s="1">
        <v>0.49359173099999998</v>
      </c>
      <c r="T128" s="1">
        <v>1.03162</v>
      </c>
      <c r="U128" s="1">
        <v>0.71454978899999999</v>
      </c>
      <c r="V128" s="1">
        <v>0.109955556</v>
      </c>
      <c r="W128" s="1">
        <v>0.23008888899999999</v>
      </c>
      <c r="X128" s="1">
        <v>9.7500000000000003E-2</v>
      </c>
      <c r="Y128" s="1">
        <v>8.0466667000000006E-2</v>
      </c>
      <c r="Z128" s="1">
        <v>0.35328714999999999</v>
      </c>
      <c r="AA128" s="1">
        <v>0.48178890699999999</v>
      </c>
      <c r="AB128" s="1">
        <v>0.71111111100000002</v>
      </c>
      <c r="AC128" s="1">
        <v>0.270076066</v>
      </c>
      <c r="AD128" s="1">
        <v>0.66412782599999998</v>
      </c>
      <c r="AE128" s="1">
        <f t="shared" si="51"/>
        <v>0.61950833576836228</v>
      </c>
      <c r="AF128" s="1">
        <v>0.64648956000000002</v>
      </c>
      <c r="AG128" s="1">
        <v>0.24036943099999999</v>
      </c>
      <c r="AH128" s="1">
        <v>0.29047330100000002</v>
      </c>
      <c r="AI128" s="1">
        <v>1</v>
      </c>
      <c r="AJ128" s="1">
        <v>0.898053883</v>
      </c>
      <c r="AK128" s="1">
        <v>1</v>
      </c>
      <c r="AL128" s="1">
        <v>1</v>
      </c>
      <c r="AM128" s="1">
        <v>0.49359173099999998</v>
      </c>
      <c r="AN128" s="1">
        <f t="shared" si="52"/>
        <v>0.33587217377029527</v>
      </c>
      <c r="AO128" s="1">
        <f t="shared" si="53"/>
        <v>0.83198190058406962</v>
      </c>
      <c r="AP128" s="1">
        <f t="shared" si="54"/>
        <v>4.4474905829070428</v>
      </c>
      <c r="AQ128" s="1">
        <f t="shared" si="55"/>
        <v>0.89816727309295707</v>
      </c>
      <c r="AR128" s="1">
        <f t="shared" si="56"/>
        <v>3.4197797405119371E-2</v>
      </c>
      <c r="AS128" s="1">
        <f t="shared" si="57"/>
        <v>0.55477777777500004</v>
      </c>
      <c r="AT128" s="1">
        <f t="shared" si="58"/>
        <v>2.8397384246142652</v>
      </c>
      <c r="AU128" s="1">
        <f t="shared" si="59"/>
        <v>0.33010700705061707</v>
      </c>
      <c r="AV128" s="1">
        <f t="shared" si="60"/>
        <v>0.38100410394938294</v>
      </c>
      <c r="AW128" s="1">
        <f t="shared" si="61"/>
        <v>0.72578706001130955</v>
      </c>
      <c r="AX128" s="1">
        <f t="shared" si="79"/>
        <v>1.0671163491664701</v>
      </c>
      <c r="AY128" s="1">
        <f t="shared" si="80"/>
        <v>1.1293645304998097</v>
      </c>
      <c r="AZ128" s="1">
        <f t="shared" si="81"/>
        <v>1.5642136680908094</v>
      </c>
      <c r="BA128" s="1">
        <f t="shared" si="82"/>
        <v>1.8648657196635345</v>
      </c>
      <c r="BB128" s="1">
        <f t="shared" si="83"/>
        <v>1.3079180095801062</v>
      </c>
      <c r="BC128" s="1">
        <f t="shared" si="84"/>
        <v>1.0871318082993655</v>
      </c>
      <c r="BD128" s="1">
        <f t="shared" si="85"/>
        <v>1.555712477577841</v>
      </c>
      <c r="BE128" s="1">
        <f t="shared" si="62"/>
        <v>0.78225236760000005</v>
      </c>
      <c r="BF128" s="1">
        <f t="shared" si="63"/>
        <v>1.0834498625123259</v>
      </c>
      <c r="BG128" s="1">
        <f t="shared" si="64"/>
        <v>1.291695980408802</v>
      </c>
      <c r="BH128" s="1">
        <f t="shared" si="65"/>
        <v>0.90592712272265752</v>
      </c>
      <c r="BI128" s="1">
        <f t="shared" si="66"/>
        <v>0.7529999464026832</v>
      </c>
      <c r="BJ128" s="1">
        <f t="shared" si="67"/>
        <v>1.0775615277660195</v>
      </c>
      <c r="BK128" s="1">
        <f t="shared" si="68"/>
        <v>0.71454978943457093</v>
      </c>
      <c r="BL128" s="2">
        <f t="shared" si="69"/>
        <v>1.21</v>
      </c>
      <c r="BM128" s="2">
        <f t="shared" si="70"/>
        <v>1.6758969201487584</v>
      </c>
      <c r="BN128" s="2">
        <f t="shared" si="71"/>
        <v>1.9980152199345678</v>
      </c>
      <c r="BO128" s="2">
        <f t="shared" si="72"/>
        <v>1.4013020144094168</v>
      </c>
      <c r="BP128" s="2">
        <f t="shared" si="73"/>
        <v>1.1647519047371517</v>
      </c>
      <c r="BQ128" s="2">
        <f t="shared" si="74"/>
        <v>1.6667887533497363</v>
      </c>
      <c r="BR128" s="2">
        <f t="shared" si="75"/>
        <v>1.1052766102434368</v>
      </c>
      <c r="BS128" s="1">
        <f t="shared" si="86"/>
        <v>1.7469184351558742</v>
      </c>
      <c r="BT128" s="1">
        <f t="shared" si="87"/>
        <v>2.4195497729163784</v>
      </c>
      <c r="BU128" s="1">
        <f t="shared" si="88"/>
        <v>2.8846029929138135</v>
      </c>
      <c r="BV128" s="1">
        <f t="shared" si="89"/>
        <v>2.0231077042916303</v>
      </c>
      <c r="BW128" s="1">
        <f t="shared" si="90"/>
        <v>1.6815922105522716</v>
      </c>
      <c r="BX128" s="1">
        <f t="shared" si="91"/>
        <v>2.4064000006091995</v>
      </c>
      <c r="BY128" s="1">
        <f t="shared" si="76"/>
        <v>1.5957256912238458</v>
      </c>
    </row>
    <row r="129" spans="1:77" x14ac:dyDescent="0.25">
      <c r="A129" s="1">
        <v>20091103</v>
      </c>
      <c r="B129" s="1">
        <v>2009</v>
      </c>
      <c r="C129" s="1">
        <v>11</v>
      </c>
      <c r="D129" s="1">
        <v>-1.3660000000000001</v>
      </c>
      <c r="E129" s="1">
        <v>70.016999999999996</v>
      </c>
      <c r="F129" s="1">
        <f t="shared" si="46"/>
        <v>2.9037450239999996</v>
      </c>
      <c r="G129" s="1">
        <v>166.005</v>
      </c>
      <c r="H129" s="1">
        <v>0.70199999999999996</v>
      </c>
      <c r="I129" s="1">
        <v>143.15277080000001</v>
      </c>
      <c r="J129" s="1">
        <v>97.01925</v>
      </c>
      <c r="K129" s="1">
        <f t="shared" si="77"/>
        <v>1.8552599095680001E-3</v>
      </c>
      <c r="L129" s="1">
        <f t="shared" si="78"/>
        <v>1.25736948E-3</v>
      </c>
      <c r="M129" s="1">
        <f t="shared" si="47"/>
        <v>5.978904295680001E-4</v>
      </c>
      <c r="N129" s="1">
        <f t="shared" si="48"/>
        <v>0.67773225385589242</v>
      </c>
      <c r="O129" s="1">
        <f t="shared" si="49"/>
        <v>1.967961659738352</v>
      </c>
      <c r="P129" s="1">
        <f t="shared" si="50"/>
        <v>0.93578336426164754</v>
      </c>
      <c r="Q129" s="1">
        <v>21.3004</v>
      </c>
      <c r="R129" s="1">
        <v>10.1784</v>
      </c>
      <c r="S129" s="1">
        <v>0.67665857699999998</v>
      </c>
      <c r="T129" s="1">
        <v>0.89054599999999995</v>
      </c>
      <c r="U129" s="1">
        <v>0.45984998300000002</v>
      </c>
      <c r="V129" s="1">
        <v>2.7044444000000001E-2</v>
      </c>
      <c r="W129" s="1">
        <v>0.13853333300000001</v>
      </c>
      <c r="X129" s="1">
        <v>1.6466667000000001E-2</v>
      </c>
      <c r="Y129" s="1">
        <v>9.0433333000000005E-2</v>
      </c>
      <c r="Z129" s="1">
        <v>0.67333244199999998</v>
      </c>
      <c r="AA129" s="1">
        <v>0.21007424699999999</v>
      </c>
      <c r="AB129" s="1">
        <v>0.88888888899999996</v>
      </c>
      <c r="AC129" s="1">
        <v>0.66693222799999996</v>
      </c>
      <c r="AD129" s="1">
        <v>0.578223547</v>
      </c>
      <c r="AE129" s="1">
        <f t="shared" si="51"/>
        <v>0.5054104754947536</v>
      </c>
      <c r="AF129" s="1">
        <v>0.54889243399999998</v>
      </c>
      <c r="AG129" s="1">
        <v>0.14675503500000001</v>
      </c>
      <c r="AH129" s="1">
        <v>0.201274272</v>
      </c>
      <c r="AI129" s="1">
        <v>1</v>
      </c>
      <c r="AJ129" s="1">
        <v>0.73337833200000002</v>
      </c>
      <c r="AK129" s="1">
        <v>1</v>
      </c>
      <c r="AL129" s="1">
        <v>1</v>
      </c>
      <c r="AM129" s="1">
        <v>0.67665857699999998</v>
      </c>
      <c r="AN129" s="1">
        <f t="shared" si="52"/>
        <v>0.42177645251649043</v>
      </c>
      <c r="AO129" s="1">
        <f t="shared" si="53"/>
        <v>0.6707089275010778</v>
      </c>
      <c r="AP129" s="1">
        <f t="shared" si="54"/>
        <v>1.9475677107836311</v>
      </c>
      <c r="AQ129" s="1">
        <f t="shared" si="55"/>
        <v>0.95617731321636845</v>
      </c>
      <c r="AR129" s="1">
        <f t="shared" si="56"/>
        <v>4.1955971505768276E-2</v>
      </c>
      <c r="AS129" s="1">
        <f t="shared" si="57"/>
        <v>0.55922222222500007</v>
      </c>
      <c r="AT129" s="1">
        <f t="shared" si="58"/>
        <v>1.1165605608132765</v>
      </c>
      <c r="AU129" s="1">
        <f t="shared" si="59"/>
        <v>0.22413524284955391</v>
      </c>
      <c r="AV129" s="1">
        <f t="shared" si="60"/>
        <v>0.66475364615044608</v>
      </c>
      <c r="AW129" s="1">
        <f t="shared" si="61"/>
        <v>0.5389665565045465</v>
      </c>
      <c r="AX129" s="1">
        <f t="shared" si="79"/>
        <v>0.9141162961119057</v>
      </c>
      <c r="AY129" s="1">
        <f t="shared" si="80"/>
        <v>1.2862127121778464</v>
      </c>
      <c r="AZ129" s="1">
        <f t="shared" si="81"/>
        <v>1.6080177965312874</v>
      </c>
      <c r="BA129" s="1">
        <f t="shared" si="82"/>
        <v>1.2332182483797258</v>
      </c>
      <c r="BB129" s="1">
        <f t="shared" si="83"/>
        <v>0.90061991148465148</v>
      </c>
      <c r="BC129" s="1">
        <f t="shared" si="84"/>
        <v>1.2764698857096892</v>
      </c>
      <c r="BD129" s="1">
        <f t="shared" si="85"/>
        <v>1.0701546311460945</v>
      </c>
      <c r="BE129" s="1">
        <f t="shared" si="62"/>
        <v>0.66415984513999993</v>
      </c>
      <c r="BF129" s="1">
        <f t="shared" si="63"/>
        <v>0.83032988293068011</v>
      </c>
      <c r="BG129" s="1">
        <f t="shared" si="64"/>
        <v>0.63679516856963625</v>
      </c>
      <c r="BH129" s="1">
        <f t="shared" si="65"/>
        <v>0.46505183417821705</v>
      </c>
      <c r="BI129" s="1">
        <f t="shared" si="66"/>
        <v>0.65912895557013973</v>
      </c>
      <c r="BJ129" s="1">
        <f t="shared" si="67"/>
        <v>0.55259423839341359</v>
      </c>
      <c r="BK129" s="1">
        <f t="shared" si="68"/>
        <v>0.45984998270508748</v>
      </c>
      <c r="BL129" s="2">
        <f t="shared" si="69"/>
        <v>1.21</v>
      </c>
      <c r="BM129" s="2">
        <f t="shared" si="70"/>
        <v>1.5127369799574977</v>
      </c>
      <c r="BN129" s="2">
        <f t="shared" si="71"/>
        <v>1.1601456480809067</v>
      </c>
      <c r="BO129" s="2">
        <f t="shared" si="72"/>
        <v>0.84725495447112875</v>
      </c>
      <c r="BP129" s="2">
        <f t="shared" si="73"/>
        <v>1.2008344709122731</v>
      </c>
      <c r="BQ129" s="2">
        <f t="shared" si="74"/>
        <v>1.0067441344863093</v>
      </c>
      <c r="BR129" s="2">
        <f t="shared" si="75"/>
        <v>0.83777795834053614</v>
      </c>
      <c r="BS129" s="1">
        <f t="shared" si="86"/>
        <v>2.3432873774642817</v>
      </c>
      <c r="BT129" s="1">
        <f t="shared" si="87"/>
        <v>2.9295681574858206</v>
      </c>
      <c r="BU129" s="1">
        <f t="shared" si="88"/>
        <v>2.2467393827835598</v>
      </c>
      <c r="BV129" s="1">
        <f t="shared" si="89"/>
        <v>1.6407949093440255</v>
      </c>
      <c r="BW129" s="1">
        <f t="shared" si="90"/>
        <v>2.3255374033989495</v>
      </c>
      <c r="BX129" s="1">
        <f t="shared" si="91"/>
        <v>1.9496618369239438</v>
      </c>
      <c r="BY129" s="1">
        <f t="shared" si="76"/>
        <v>1.6224417478489055</v>
      </c>
    </row>
    <row r="130" spans="1:77" x14ac:dyDescent="0.25">
      <c r="A130" s="1">
        <v>20120322</v>
      </c>
      <c r="B130" s="1">
        <v>2012</v>
      </c>
      <c r="C130" s="1">
        <v>3</v>
      </c>
      <c r="D130" s="1">
        <v>14.018000000000001</v>
      </c>
      <c r="E130" s="1">
        <v>154.98699999999999</v>
      </c>
      <c r="F130" s="1">
        <f t="shared" ref="F130:F193" si="92">0.0864*E130*0.48</f>
        <v>6.4276208640000005</v>
      </c>
      <c r="G130" s="1">
        <v>300.33</v>
      </c>
      <c r="H130" s="1">
        <v>7.1109999999999998</v>
      </c>
      <c r="I130" s="1">
        <v>328.09327080000003</v>
      </c>
      <c r="J130" s="1">
        <v>159.45870830000001</v>
      </c>
      <c r="K130" s="1">
        <f t="shared" si="77"/>
        <v>4.2520887895679997E-3</v>
      </c>
      <c r="L130" s="1">
        <f t="shared" si="78"/>
        <v>2.0665848595680003E-3</v>
      </c>
      <c r="M130" s="1">
        <f t="shared" ref="M130:M193" si="93">K130-L130</f>
        <v>2.1855039299999994E-3</v>
      </c>
      <c r="N130" s="1">
        <f t="shared" ref="N130:N193" si="94">J130/I130</f>
        <v>0.48601639378700723</v>
      </c>
      <c r="O130" s="1">
        <f t="shared" ref="O130:O193" si="95">N130*F130</f>
        <v>3.1239291129514077</v>
      </c>
      <c r="P130" s="1">
        <f t="shared" ref="P130:P193" si="96">F130-O130</f>
        <v>3.3036917510485928</v>
      </c>
      <c r="Q130" s="1">
        <v>16.7148</v>
      </c>
      <c r="R130" s="1">
        <v>27.940799999999999</v>
      </c>
      <c r="S130" s="1">
        <v>0.374304678</v>
      </c>
      <c r="T130" s="1">
        <v>1.32104</v>
      </c>
      <c r="U130" s="1">
        <v>0.32253367999999999</v>
      </c>
      <c r="V130" s="1">
        <v>2.9022222E-2</v>
      </c>
      <c r="W130" s="1">
        <v>0.136522222</v>
      </c>
      <c r="X130" s="1">
        <v>1.6544443999999998E-2</v>
      </c>
      <c r="Y130" s="1">
        <v>8.8644444000000003E-2</v>
      </c>
      <c r="Z130" s="1">
        <v>0.64937244299999997</v>
      </c>
      <c r="AA130" s="1">
        <v>0.21263261899999999</v>
      </c>
      <c r="AB130" s="1">
        <v>1.188888889</v>
      </c>
      <c r="AC130" s="1">
        <v>0.63722182900000002</v>
      </c>
      <c r="AD130" s="1">
        <v>0.48394432799999998</v>
      </c>
      <c r="AE130" s="1">
        <f t="shared" ref="AE130:AE193" si="97">(AD130-0.1977)/(0.9506-0.1977)</f>
        <v>0.3801890397131093</v>
      </c>
      <c r="AF130" s="1">
        <v>0.97610069300000002</v>
      </c>
      <c r="AG130" s="1">
        <v>0.90347216399999997</v>
      </c>
      <c r="AH130" s="1">
        <v>0.66802184499999995</v>
      </c>
      <c r="AI130" s="1">
        <v>0.96697297299999996</v>
      </c>
      <c r="AJ130" s="1">
        <v>0.73492886000000002</v>
      </c>
      <c r="AK130" s="1">
        <v>0.89414886699999996</v>
      </c>
      <c r="AL130" s="1">
        <v>0.83122629699999995</v>
      </c>
      <c r="AM130" s="1">
        <v>0.374304678</v>
      </c>
      <c r="AN130" s="1">
        <f t="shared" ref="AN130:AN193" si="98">E130/G130</f>
        <v>0.51605567209402992</v>
      </c>
      <c r="AO130" s="1">
        <f t="shared" ref="AO130:AO193" si="99">0.7527+3.8453*AN130-16.316*AN130*AN130+18.962*AN130*AN130*AN130-7.0802*AN130*AN130*AN130*AN130</f>
        <v>0.49576689285553788</v>
      </c>
      <c r="AP130" s="1">
        <f t="shared" ref="AP130:AP193" si="100">F130*AO130</f>
        <v>3.1866016241987078</v>
      </c>
      <c r="AQ130" s="1">
        <f t="shared" ref="AQ130:AQ193" si="101">F130-AP130</f>
        <v>3.2410192398012927</v>
      </c>
      <c r="AR130" s="1">
        <f t="shared" ref="AR130:AR193" si="102">0.07*0.7*AQ130*(1.1-0.1*AB130)*EXP(-G130/1367)</f>
        <v>0.12507812258283629</v>
      </c>
      <c r="AS130" s="1">
        <f t="shared" ref="AS130:AS193" si="103">0.537+0.025*AB130</f>
        <v>0.56672222222500002</v>
      </c>
      <c r="AT130" s="1">
        <f t="shared" ref="AT130:AT193" si="104">AP130*EXP(-0.5*0.7*AB130/AS130)</f>
        <v>1.5291519279981329</v>
      </c>
      <c r="AU130" s="1">
        <f t="shared" ref="AU130:AU193" si="105">2*G130/1367*(1-EXP(-0.5*0.7*AB130/(G130/1367)))</f>
        <v>0.37328391596298333</v>
      </c>
      <c r="AV130" s="1">
        <f t="shared" ref="AV130:AV193" si="106">AB130-AU130</f>
        <v>0.81560497303701673</v>
      </c>
      <c r="AW130" s="1">
        <f t="shared" ref="AW130:AW193" si="107">(1-0.17)*((AP130-AT130)/AB130+AR130)*AV130</f>
        <v>1.0284220772257393</v>
      </c>
      <c r="AX130" s="1">
        <f t="shared" si="79"/>
        <v>2.7559621303954924</v>
      </c>
      <c r="AY130" s="1">
        <f t="shared" si="80"/>
        <v>4.0210563784064526</v>
      </c>
      <c r="AZ130" s="1">
        <f t="shared" si="81"/>
        <v>4.4320360117597755</v>
      </c>
      <c r="BA130" s="1">
        <f t="shared" si="82"/>
        <v>4.1843091588932859</v>
      </c>
      <c r="BB130" s="1">
        <f t="shared" si="83"/>
        <v>3.4632520824334074</v>
      </c>
      <c r="BC130" s="1">
        <f t="shared" si="84"/>
        <v>3.3131390213157519</v>
      </c>
      <c r="BD130" s="1">
        <f t="shared" si="85"/>
        <v>3.3979408546466914</v>
      </c>
      <c r="BE130" s="1">
        <f t="shared" ref="BE130:BE193" si="108">AY130/AC130/F130</f>
        <v>0.98174628309524381</v>
      </c>
      <c r="BF130" s="1">
        <f t="shared" ref="BF130:BF193" si="109">AZ130/AC130/F130</f>
        <v>1.0820875092564073</v>
      </c>
      <c r="BG130" s="1">
        <f t="shared" ref="BG130:BG193" si="110">BA130/AC130/F130</f>
        <v>1.021604667401566</v>
      </c>
      <c r="BH130" s="1">
        <f t="shared" ref="BH130:BH193" si="111">BB130/AC130/F130</f>
        <v>0.84555761953735575</v>
      </c>
      <c r="BI130" s="1">
        <f t="shared" ref="BI130:BI193" si="112">BC130/AC130/F130</f>
        <v>0.80890731525718751</v>
      </c>
      <c r="BJ130" s="1">
        <f t="shared" ref="BJ130:BJ193" si="113">BD130/AC130/F130</f>
        <v>0.82961179607953939</v>
      </c>
      <c r="BK130" s="1">
        <f t="shared" ref="BK130:BK193" si="114">T130/AC130/F130</f>
        <v>0.32253367965313473</v>
      </c>
      <c r="BL130" s="2">
        <f t="shared" ref="BL130:BL193" si="115">BE130/AF130/AL130</f>
        <v>1.21</v>
      </c>
      <c r="BM130" s="2">
        <f t="shared" ref="BM130:BM193" si="116">BF130/AF130/AL130</f>
        <v>1.3336703267897465</v>
      </c>
      <c r="BN130" s="2">
        <f t="shared" ref="BN130:BN193" si="117">BG130/AF130/AL130</f>
        <v>1.2591253655258003</v>
      </c>
      <c r="BO130" s="2">
        <f t="shared" ref="BO130:BO193" si="118">BH130/AF130/AL130</f>
        <v>1.0421477903786904</v>
      </c>
      <c r="BP130" s="2">
        <f t="shared" ref="BP130:BP193" si="119">BI130/AF130/AL130</f>
        <v>0.99697637598923416</v>
      </c>
      <c r="BQ130" s="2">
        <f t="shared" ref="BQ130:BQ193" si="120">BJ130/AF130/AL130</f>
        <v>1.022494600225399</v>
      </c>
      <c r="BR130" s="2">
        <f t="shared" ref="BR130:BR193" si="121">BK130/AF130/AL130</f>
        <v>0.39752200655129094</v>
      </c>
      <c r="BS130" s="1">
        <f t="shared" si="86"/>
        <v>4.955942590922735</v>
      </c>
      <c r="BT130" s="1">
        <f t="shared" si="87"/>
        <v>5.4624740287497087</v>
      </c>
      <c r="BU130" s="1">
        <f t="shared" si="88"/>
        <v>5.1571512614218777</v>
      </c>
      <c r="BV130" s="1">
        <f t="shared" si="89"/>
        <v>4.2684500994824548</v>
      </c>
      <c r="BW130" s="1">
        <f t="shared" si="90"/>
        <v>4.0834361024040033</v>
      </c>
      <c r="BX130" s="1">
        <f t="shared" si="91"/>
        <v>4.1879541638393141</v>
      </c>
      <c r="BY130" s="1">
        <f t="shared" ref="BY130:BY193" si="122">T130/AF130/AL130</f>
        <v>1.6281787133029828</v>
      </c>
    </row>
    <row r="131" spans="1:77" x14ac:dyDescent="0.25">
      <c r="A131" s="1">
        <v>20081102</v>
      </c>
      <c r="B131" s="1">
        <v>2008</v>
      </c>
      <c r="C131" s="1">
        <v>11</v>
      </c>
      <c r="D131" s="1">
        <v>0</v>
      </c>
      <c r="E131" s="1">
        <v>76.271000000000001</v>
      </c>
      <c r="F131" s="1">
        <f t="shared" si="92"/>
        <v>3.1631109120000001</v>
      </c>
      <c r="G131" s="1">
        <v>166.005</v>
      </c>
      <c r="H131" s="1">
        <v>2.569</v>
      </c>
      <c r="I131" s="1">
        <v>140.05431250000001</v>
      </c>
      <c r="J131" s="1">
        <v>111.4298333</v>
      </c>
      <c r="K131" s="1">
        <f t="shared" ref="K131:K194" si="123">I131*0.0036*0.0036</f>
        <v>1.8151038899999999E-3</v>
      </c>
      <c r="L131" s="1">
        <f t="shared" ref="L131:L194" si="124">J131*0.0036*0.0036</f>
        <v>1.444130639568E-3</v>
      </c>
      <c r="M131" s="1">
        <f t="shared" si="93"/>
        <v>3.7097325043199993E-4</v>
      </c>
      <c r="N131" s="1">
        <f t="shared" si="94"/>
        <v>0.79561872327208771</v>
      </c>
      <c r="O131" s="1">
        <f t="shared" si="95"/>
        <v>2.5166302653734491</v>
      </c>
      <c r="P131" s="1">
        <f t="shared" si="96"/>
        <v>0.64648064662655091</v>
      </c>
      <c r="Q131" s="1">
        <v>4.8237100000000002</v>
      </c>
      <c r="R131" s="1">
        <v>14.151300000000001</v>
      </c>
      <c r="S131" s="1">
        <v>0.25421383199999997</v>
      </c>
      <c r="T131" s="1">
        <v>0.46016099999999999</v>
      </c>
      <c r="U131" s="1">
        <v>0.24845673300000001</v>
      </c>
      <c r="V131" s="1">
        <v>2.9966666999999999E-2</v>
      </c>
      <c r="W131" s="1">
        <v>0.12280000000000001</v>
      </c>
      <c r="X131" s="1">
        <v>1.7322222000000002E-2</v>
      </c>
      <c r="Y131" s="1">
        <v>8.4833332999999997E-2</v>
      </c>
      <c r="Z131" s="1">
        <v>0.60768055499999996</v>
      </c>
      <c r="AA131" s="1">
        <v>0.182854393</v>
      </c>
      <c r="AB131" s="1">
        <v>0.76666666699999997</v>
      </c>
      <c r="AC131" s="1">
        <v>0.58552388799999999</v>
      </c>
      <c r="AD131" s="1">
        <v>0.54054998300000001</v>
      </c>
      <c r="AE131" s="1">
        <f t="shared" si="97"/>
        <v>0.45537253685748441</v>
      </c>
      <c r="AF131" s="1">
        <v>0.59469833999999999</v>
      </c>
      <c r="AG131" s="1">
        <v>0.18562960100000001</v>
      </c>
      <c r="AH131" s="1">
        <v>0.242718447</v>
      </c>
      <c r="AI131" s="1">
        <v>1</v>
      </c>
      <c r="AJ131" s="1">
        <v>0.71688145000000003</v>
      </c>
      <c r="AK131" s="1">
        <v>1</v>
      </c>
      <c r="AL131" s="1">
        <v>0.467314642</v>
      </c>
      <c r="AM131" s="1">
        <v>0.25421383199999997</v>
      </c>
      <c r="AN131" s="1">
        <f t="shared" si="98"/>
        <v>0.45945001656576612</v>
      </c>
      <c r="AO131" s="1">
        <f t="shared" si="99"/>
        <v>0.5987817576599247</v>
      </c>
      <c r="AP131" s="1">
        <f t="shared" si="100"/>
        <v>1.8940131115606473</v>
      </c>
      <c r="AQ131" s="1">
        <f t="shared" si="101"/>
        <v>1.2690978004393527</v>
      </c>
      <c r="AR131" s="1">
        <f t="shared" si="102"/>
        <v>5.6359700411656152E-2</v>
      </c>
      <c r="AS131" s="1">
        <f t="shared" si="103"/>
        <v>0.55616666667500003</v>
      </c>
      <c r="AT131" s="1">
        <f t="shared" si="104"/>
        <v>1.1690934663876467</v>
      </c>
      <c r="AU131" s="1">
        <f t="shared" si="105"/>
        <v>0.21622184097323083</v>
      </c>
      <c r="AV131" s="1">
        <f t="shared" si="106"/>
        <v>0.55044482602676914</v>
      </c>
      <c r="AW131" s="1">
        <f t="shared" si="107"/>
        <v>0.45774048408327012</v>
      </c>
      <c r="AX131" s="1">
        <f t="shared" ref="AX131:AX194" si="125">(1-0.17)*(AQ131*0.5/(G131/1367)+(AP131-AT131)/AB131+AR131)*AU131</f>
        <v>1.1175629018474953</v>
      </c>
      <c r="AY131" s="1">
        <f t="shared" ref="AY131:AY194" si="126">F131*AC131*1.21*AF131*AL131</f>
        <v>0.62280275287629017</v>
      </c>
      <c r="AZ131" s="1">
        <f t="shared" ref="AZ131:AZ194" si="127">F131*AC131*((2.22-0.79)*AE131+0.79)*AL131*AF131</f>
        <v>0.74179551257287935</v>
      </c>
      <c r="BA131" s="1">
        <f t="shared" ref="BA131:BA194" si="128">(AW131*2.71+AX131*0.86)*AL131*AF131</f>
        <v>0.61184405624402349</v>
      </c>
      <c r="BB131" s="1">
        <f t="shared" ref="BB131:BB194" si="129">(AW131/(0.86*L131+1)+AX131/(0.86*M131+1))*1.13*AL131*AF131</f>
        <v>0.49441756711766255</v>
      </c>
      <c r="BC131" s="1">
        <f t="shared" ref="BC131:BC194" si="130">AC131*(N131*O131*1.85/(0.15*L131+1)+P131*1.09/(0.1*M131+1))*AF131*AL131</f>
        <v>0.7172940978782556</v>
      </c>
      <c r="BD131" s="1">
        <f t="shared" ref="BD131:BD194" si="131">(N131*AW131*2.81/(0.01*L131+1)+AX131*1.01/(0.01*M131+1))*AF131*AL131</f>
        <v>0.59808854621239338</v>
      </c>
      <c r="BE131" s="1">
        <f t="shared" si="108"/>
        <v>0.33627260264466408</v>
      </c>
      <c r="BF131" s="1">
        <f t="shared" si="109"/>
        <v>0.40052088159694305</v>
      </c>
      <c r="BG131" s="1">
        <f t="shared" si="110"/>
        <v>0.33035562584726447</v>
      </c>
      <c r="BH131" s="1">
        <f t="shared" si="111"/>
        <v>0.26695303018502231</v>
      </c>
      <c r="BI131" s="1">
        <f t="shared" si="112"/>
        <v>0.38729172605807222</v>
      </c>
      <c r="BJ131" s="1">
        <f t="shared" si="113"/>
        <v>0.32292855341112214</v>
      </c>
      <c r="BK131" s="1">
        <f t="shared" si="114"/>
        <v>0.24845673271503313</v>
      </c>
      <c r="BL131" s="2">
        <f t="shared" si="115"/>
        <v>1.21</v>
      </c>
      <c r="BM131" s="2">
        <f t="shared" si="116"/>
        <v>1.4411827277062028</v>
      </c>
      <c r="BN131" s="2">
        <f t="shared" si="117"/>
        <v>1.188709113176196</v>
      </c>
      <c r="BO131" s="2">
        <f t="shared" si="118"/>
        <v>0.96056938324292152</v>
      </c>
      <c r="BP131" s="2">
        <f t="shared" si="119"/>
        <v>1.3935806391740353</v>
      </c>
      <c r="BQ131" s="2">
        <f t="shared" si="120"/>
        <v>1.1619844928025629</v>
      </c>
      <c r="BR131" s="2">
        <f t="shared" si="121"/>
        <v>0.89401468992960342</v>
      </c>
      <c r="BS131" s="1">
        <f t="shared" ref="BS131:BS194" si="132">AY131/AL131/AF131</f>
        <v>2.2410131692370538</v>
      </c>
      <c r="BT131" s="1">
        <f t="shared" ref="BT131:BT194" si="133">AZ131/AL131/AF131</f>
        <v>2.6691813818732064</v>
      </c>
      <c r="BU131" s="1">
        <f t="shared" ref="BU131:BU194" si="134">BA131/AL131/AF131</f>
        <v>2.2015808074545076</v>
      </c>
      <c r="BV131" s="1">
        <f t="shared" ref="BV131:BV194" si="135">BB131/AL131/AF131</f>
        <v>1.7790484610027284</v>
      </c>
      <c r="BW131" s="1">
        <f t="shared" ref="BW131:BW194" si="136">BC131/AL131/AF131</f>
        <v>2.5810186485808297</v>
      </c>
      <c r="BX131" s="1">
        <f t="shared" ref="BX131:BX194" si="137">BD131/AL131/AF131</f>
        <v>2.1520847527436215</v>
      </c>
      <c r="BY131" s="1">
        <f t="shared" si="122"/>
        <v>1.6557840443170433</v>
      </c>
    </row>
    <row r="132" spans="1:77" x14ac:dyDescent="0.25">
      <c r="A132" s="1">
        <v>20081027</v>
      </c>
      <c r="B132" s="1">
        <v>2008</v>
      </c>
      <c r="C132" s="1">
        <v>10</v>
      </c>
      <c r="D132" s="1">
        <v>-0.02</v>
      </c>
      <c r="E132" s="1">
        <v>70.950999999999993</v>
      </c>
      <c r="F132" s="1">
        <f t="shared" si="92"/>
        <v>2.9424798719999994</v>
      </c>
      <c r="G132" s="1">
        <v>182.059</v>
      </c>
      <c r="H132" s="1">
        <v>0.90300000000000002</v>
      </c>
      <c r="I132" s="1">
        <v>123.93075</v>
      </c>
      <c r="J132" s="1">
        <v>109.7283125</v>
      </c>
      <c r="K132" s="1">
        <f t="shared" si="123"/>
        <v>1.6061425199999999E-3</v>
      </c>
      <c r="L132" s="1">
        <f t="shared" si="124"/>
        <v>1.42207893E-3</v>
      </c>
      <c r="M132" s="1">
        <f t="shared" si="93"/>
        <v>1.8406358999999996E-4</v>
      </c>
      <c r="N132" s="1">
        <f t="shared" si="94"/>
        <v>0.8854002134256429</v>
      </c>
      <c r="O132" s="1">
        <f t="shared" si="95"/>
        <v>2.6052723066694581</v>
      </c>
      <c r="P132" s="1">
        <f t="shared" si="96"/>
        <v>0.3372075653305413</v>
      </c>
      <c r="Q132" s="1">
        <v>23.6236</v>
      </c>
      <c r="R132" s="1">
        <v>18.522200000000002</v>
      </c>
      <c r="S132" s="1">
        <v>0.56052085900000004</v>
      </c>
      <c r="T132" s="1">
        <v>0.98472599999999999</v>
      </c>
      <c r="U132" s="1">
        <v>0.51183413099999997</v>
      </c>
      <c r="V132" s="1">
        <v>2.7444443999999998E-2</v>
      </c>
      <c r="W132" s="1">
        <v>0.13532222199999999</v>
      </c>
      <c r="X132" s="1">
        <v>1.5288889E-2</v>
      </c>
      <c r="Y132" s="1">
        <v>8.9666667000000005E-2</v>
      </c>
      <c r="Z132" s="1">
        <v>0.66277562000000001</v>
      </c>
      <c r="AA132" s="1">
        <v>0.20292359900000001</v>
      </c>
      <c r="AB132" s="1">
        <v>0.7</v>
      </c>
      <c r="AC132" s="1">
        <v>0.65384176900000002</v>
      </c>
      <c r="AD132" s="1">
        <v>0.61028567700000003</v>
      </c>
      <c r="AE132" s="1">
        <f t="shared" si="97"/>
        <v>0.54799532075972912</v>
      </c>
      <c r="AF132" s="1">
        <v>0.59403310600000003</v>
      </c>
      <c r="AG132" s="1">
        <v>0.185004367</v>
      </c>
      <c r="AH132" s="1">
        <v>0.24211165000000001</v>
      </c>
      <c r="AI132" s="1">
        <v>1</v>
      </c>
      <c r="AJ132" s="1">
        <v>0.72904460500000001</v>
      </c>
      <c r="AK132" s="1">
        <v>1</v>
      </c>
      <c r="AL132" s="1">
        <v>1</v>
      </c>
      <c r="AM132" s="1">
        <v>0.56052085900000004</v>
      </c>
      <c r="AN132" s="1">
        <f t="shared" si="98"/>
        <v>0.38971432337868489</v>
      </c>
      <c r="AO132" s="1">
        <f t="shared" si="99"/>
        <v>0.7322592739201832</v>
      </c>
      <c r="AP132" s="1">
        <f t="shared" si="100"/>
        <v>2.1546581745954732</v>
      </c>
      <c r="AQ132" s="1">
        <f t="shared" si="101"/>
        <v>0.78782169740452623</v>
      </c>
      <c r="AR132" s="1">
        <f t="shared" si="102"/>
        <v>3.480336905880696E-2</v>
      </c>
      <c r="AS132" s="1">
        <f t="shared" si="103"/>
        <v>0.55449999999999999</v>
      </c>
      <c r="AT132" s="1">
        <f t="shared" si="104"/>
        <v>1.3851280583345487</v>
      </c>
      <c r="AU132" s="1">
        <f t="shared" si="105"/>
        <v>0.2240426821507954</v>
      </c>
      <c r="AV132" s="1">
        <f t="shared" si="106"/>
        <v>0.47595731784920459</v>
      </c>
      <c r="AW132" s="1">
        <f t="shared" si="107"/>
        <v>0.44803273469141564</v>
      </c>
      <c r="AX132" s="1">
        <f t="shared" si="125"/>
        <v>0.76089861396635783</v>
      </c>
      <c r="AY132" s="1">
        <f t="shared" si="126"/>
        <v>1.3828726304926275</v>
      </c>
      <c r="AZ132" s="1">
        <f t="shared" si="127"/>
        <v>1.7984582091024766</v>
      </c>
      <c r="BA132" s="1">
        <f t="shared" si="128"/>
        <v>1.1099755222362624</v>
      </c>
      <c r="BB132" s="1">
        <f t="shared" si="129"/>
        <v>0.8110559295151164</v>
      </c>
      <c r="BC132" s="1">
        <f t="shared" si="130"/>
        <v>1.7998821215121263</v>
      </c>
      <c r="BD132" s="1">
        <f t="shared" si="131"/>
        <v>1.1186738769483511</v>
      </c>
      <c r="BE132" s="1">
        <f t="shared" si="108"/>
        <v>0.71878005826000002</v>
      </c>
      <c r="BF132" s="1">
        <f t="shared" si="109"/>
        <v>0.93479028206404657</v>
      </c>
      <c r="BG132" s="1">
        <f t="shared" si="110"/>
        <v>0.57693546965054932</v>
      </c>
      <c r="BH132" s="1">
        <f t="shared" si="111"/>
        <v>0.42156509241297169</v>
      </c>
      <c r="BI132" s="1">
        <f t="shared" si="112"/>
        <v>0.93553039349744782</v>
      </c>
      <c r="BJ132" s="1">
        <f t="shared" si="113"/>
        <v>0.58145664084799642</v>
      </c>
      <c r="BK132" s="1">
        <f t="shared" si="114"/>
        <v>0.51183413138923228</v>
      </c>
      <c r="BL132" s="2">
        <f t="shared" si="115"/>
        <v>1.21</v>
      </c>
      <c r="BM132" s="2">
        <f t="shared" si="116"/>
        <v>1.5736333086864127</v>
      </c>
      <c r="BN132" s="2">
        <f t="shared" si="117"/>
        <v>0.97121770457444723</v>
      </c>
      <c r="BO132" s="2">
        <f t="shared" si="118"/>
        <v>0.70966599025370092</v>
      </c>
      <c r="BP132" s="2">
        <f t="shared" si="119"/>
        <v>1.5748792180909994</v>
      </c>
      <c r="BQ132" s="2">
        <f t="shared" si="120"/>
        <v>0.97882867970660947</v>
      </c>
      <c r="BR132" s="2">
        <f t="shared" si="121"/>
        <v>0.86162560002040067</v>
      </c>
      <c r="BS132" s="1">
        <f t="shared" si="132"/>
        <v>2.3279386561540014</v>
      </c>
      <c r="BT132" s="1">
        <f t="shared" si="133"/>
        <v>3.0275386858699362</v>
      </c>
      <c r="BU132" s="1">
        <f t="shared" si="134"/>
        <v>1.8685415190248038</v>
      </c>
      <c r="BV132" s="1">
        <f t="shared" si="135"/>
        <v>1.3653379269995036</v>
      </c>
      <c r="BW132" s="1">
        <f t="shared" si="136"/>
        <v>3.0299357112129139</v>
      </c>
      <c r="BX132" s="1">
        <f t="shared" si="137"/>
        <v>1.8831843977200002</v>
      </c>
      <c r="BY132" s="1">
        <f t="shared" si="122"/>
        <v>1.6576954887763442</v>
      </c>
    </row>
    <row r="133" spans="1:77" x14ac:dyDescent="0.25">
      <c r="A133" s="1">
        <v>20111009</v>
      </c>
      <c r="B133" s="1">
        <v>2011</v>
      </c>
      <c r="C133" s="1">
        <v>10</v>
      </c>
      <c r="D133" s="1">
        <v>18.969000000000001</v>
      </c>
      <c r="E133" s="1">
        <v>104.935</v>
      </c>
      <c r="F133" s="1">
        <f t="shared" si="92"/>
        <v>4.3518643200000007</v>
      </c>
      <c r="G133" s="1">
        <v>239.614</v>
      </c>
      <c r="H133" s="1">
        <v>8.5690000000000008</v>
      </c>
      <c r="I133" s="1">
        <v>222.69506250000001</v>
      </c>
      <c r="J133" s="1">
        <v>134.38489580000001</v>
      </c>
      <c r="K133" s="1">
        <f t="shared" si="123"/>
        <v>2.8861280099999999E-3</v>
      </c>
      <c r="L133" s="1">
        <f t="shared" si="124"/>
        <v>1.741628249568E-3</v>
      </c>
      <c r="M133" s="1">
        <f t="shared" si="93"/>
        <v>1.1444997604319999E-3</v>
      </c>
      <c r="N133" s="1">
        <f t="shared" si="94"/>
        <v>0.60344802570555423</v>
      </c>
      <c r="O133" s="1">
        <f t="shared" si="95"/>
        <v>2.6261239320424448</v>
      </c>
      <c r="P133" s="1">
        <f t="shared" si="96"/>
        <v>1.7257403879575559</v>
      </c>
      <c r="Q133" s="1">
        <v>20.840199999999999</v>
      </c>
      <c r="R133" s="1">
        <v>-1.66865</v>
      </c>
      <c r="S133" s="1">
        <v>1.087037824</v>
      </c>
      <c r="T133" s="1">
        <v>1.6328199999999999</v>
      </c>
      <c r="U133" s="1">
        <v>0.69266561000000004</v>
      </c>
      <c r="V133" s="1">
        <v>5.6411111E-2</v>
      </c>
      <c r="W133" s="1">
        <v>0.20738888899999999</v>
      </c>
      <c r="X133" s="1">
        <v>3.4055556000000001E-2</v>
      </c>
      <c r="Y133" s="1">
        <v>0.13738888899999999</v>
      </c>
      <c r="Z133" s="1">
        <v>0.57231909800000003</v>
      </c>
      <c r="AA133" s="1">
        <v>0.20302932600000001</v>
      </c>
      <c r="AB133" s="1">
        <v>0.9</v>
      </c>
      <c r="AC133" s="1">
        <v>0.54167568200000005</v>
      </c>
      <c r="AD133" s="1">
        <v>0.56206648999999997</v>
      </c>
      <c r="AE133" s="1">
        <f t="shared" si="97"/>
        <v>0.48395071058573513</v>
      </c>
      <c r="AF133" s="1">
        <v>0.98021265300000004</v>
      </c>
      <c r="AG133" s="1">
        <v>1.1163374479999999</v>
      </c>
      <c r="AH133" s="1">
        <v>0.81823422300000004</v>
      </c>
      <c r="AI133" s="1">
        <v>0.88816216199999998</v>
      </c>
      <c r="AJ133" s="1">
        <v>0.72910868200000001</v>
      </c>
      <c r="AK133" s="1">
        <v>0.82765655400000004</v>
      </c>
      <c r="AL133" s="1">
        <v>1</v>
      </c>
      <c r="AM133" s="1">
        <v>1</v>
      </c>
      <c r="AN133" s="1">
        <f t="shared" si="98"/>
        <v>0.4379335097281461</v>
      </c>
      <c r="AO133" s="1">
        <f t="shared" si="99"/>
        <v>0.63969414463590302</v>
      </c>
      <c r="AP133" s="1">
        <f t="shared" si="100"/>
        <v>2.7838621237539063</v>
      </c>
      <c r="AQ133" s="1">
        <f t="shared" si="101"/>
        <v>1.5680021962460944</v>
      </c>
      <c r="AR133" s="1">
        <f t="shared" si="102"/>
        <v>6.512369013739823E-2</v>
      </c>
      <c r="AS133" s="1">
        <f t="shared" si="103"/>
        <v>0.5595</v>
      </c>
      <c r="AT133" s="1">
        <f t="shared" si="104"/>
        <v>1.5853996739562533</v>
      </c>
      <c r="AU133" s="1">
        <f t="shared" si="105"/>
        <v>0.29245085682553629</v>
      </c>
      <c r="AV133" s="1">
        <f t="shared" si="106"/>
        <v>0.60754914317446373</v>
      </c>
      <c r="AW133" s="1">
        <f t="shared" si="107"/>
        <v>0.70433255190797539</v>
      </c>
      <c r="AX133" s="1">
        <f t="shared" si="125"/>
        <v>1.4247240512666175</v>
      </c>
      <c r="AY133" s="1">
        <f t="shared" si="126"/>
        <v>2.795891798296207</v>
      </c>
      <c r="AZ133" s="1">
        <f t="shared" si="127"/>
        <v>3.4245042039983322</v>
      </c>
      <c r="BA133" s="1">
        <f t="shared" si="128"/>
        <v>3.0719902770960026</v>
      </c>
      <c r="BB133" s="1">
        <f t="shared" si="129"/>
        <v>2.3555104022520768</v>
      </c>
      <c r="BC133" s="1">
        <f t="shared" si="130"/>
        <v>2.5548740275501447</v>
      </c>
      <c r="BD133" s="1">
        <f t="shared" si="131"/>
        <v>2.5811576617811136</v>
      </c>
      <c r="BE133" s="1">
        <f t="shared" si="108"/>
        <v>1.18605731013</v>
      </c>
      <c r="BF133" s="1">
        <f t="shared" si="109"/>
        <v>1.4527236880906045</v>
      </c>
      <c r="BG133" s="1">
        <f t="shared" si="110"/>
        <v>1.3031822358141152</v>
      </c>
      <c r="BH133" s="1">
        <f t="shared" si="111"/>
        <v>0.99924122005752603</v>
      </c>
      <c r="BI133" s="1">
        <f t="shared" si="112"/>
        <v>1.0838141228082283</v>
      </c>
      <c r="BJ133" s="1">
        <f t="shared" si="113"/>
        <v>1.0949640165685737</v>
      </c>
      <c r="BK133" s="1">
        <f t="shared" si="114"/>
        <v>0.69266560970157187</v>
      </c>
      <c r="BL133" s="2">
        <f t="shared" si="115"/>
        <v>1.21</v>
      </c>
      <c r="BM133" s="2">
        <f t="shared" si="116"/>
        <v>1.4820495161376013</v>
      </c>
      <c r="BN133" s="2">
        <f t="shared" si="117"/>
        <v>1.3294893019648821</v>
      </c>
      <c r="BO133" s="2">
        <f t="shared" si="118"/>
        <v>1.0194126927450773</v>
      </c>
      <c r="BP133" s="2">
        <f t="shared" si="119"/>
        <v>1.1056928509248984</v>
      </c>
      <c r="BQ133" s="2">
        <f t="shared" si="120"/>
        <v>1.1170678252493171</v>
      </c>
      <c r="BR133" s="2">
        <f t="shared" si="121"/>
        <v>0.70664830491794506</v>
      </c>
      <c r="BS133" s="1">
        <f t="shared" si="132"/>
        <v>2.8523318789440344</v>
      </c>
      <c r="BT133" s="1">
        <f t="shared" si="133"/>
        <v>3.493633951283357</v>
      </c>
      <c r="BU133" s="1">
        <f t="shared" si="134"/>
        <v>3.1340038997599051</v>
      </c>
      <c r="BV133" s="1">
        <f t="shared" si="135"/>
        <v>2.4030605961297224</v>
      </c>
      <c r="BW133" s="1">
        <f t="shared" si="136"/>
        <v>2.6064487330690933</v>
      </c>
      <c r="BX133" s="1">
        <f t="shared" si="137"/>
        <v>2.6332629495052169</v>
      </c>
      <c r="BY133" s="1">
        <f t="shared" si="122"/>
        <v>1.6657813944786937</v>
      </c>
    </row>
    <row r="134" spans="1:77" x14ac:dyDescent="0.25">
      <c r="A134" s="1">
        <v>20081104</v>
      </c>
      <c r="B134" s="1">
        <v>2008</v>
      </c>
      <c r="C134" s="1">
        <v>11</v>
      </c>
      <c r="D134" s="1">
        <v>11.664999999999999</v>
      </c>
      <c r="E134" s="1">
        <v>66.989000000000004</v>
      </c>
      <c r="F134" s="1">
        <f t="shared" si="92"/>
        <v>2.7781678080000001</v>
      </c>
      <c r="G134" s="1">
        <v>160.953</v>
      </c>
      <c r="H134" s="1">
        <v>2.2970000000000002</v>
      </c>
      <c r="I134" s="1">
        <v>125.6</v>
      </c>
      <c r="J134" s="1">
        <v>81.78414583</v>
      </c>
      <c r="K134" s="1">
        <f t="shared" si="123"/>
        <v>1.6277759999999998E-3</v>
      </c>
      <c r="L134" s="1">
        <f t="shared" si="124"/>
        <v>1.0599225299567998E-3</v>
      </c>
      <c r="M134" s="1">
        <f t="shared" si="93"/>
        <v>5.678534700432E-4</v>
      </c>
      <c r="N134" s="1">
        <f t="shared" si="94"/>
        <v>0.65114765788216566</v>
      </c>
      <c r="O134" s="1">
        <f t="shared" si="95"/>
        <v>1.8089974613828301</v>
      </c>
      <c r="P134" s="1">
        <f t="shared" si="96"/>
        <v>0.96917034661716994</v>
      </c>
      <c r="Q134" s="1">
        <v>5.2159300000000002</v>
      </c>
      <c r="R134" s="1">
        <v>10.748100000000001</v>
      </c>
      <c r="S134" s="1">
        <v>0.32673015500000002</v>
      </c>
      <c r="T134" s="1">
        <v>1.0683400000000001</v>
      </c>
      <c r="U134" s="1">
        <v>0.65675954999999997</v>
      </c>
      <c r="V134" s="1">
        <v>2.9966666999999999E-2</v>
      </c>
      <c r="W134" s="1">
        <v>0.12280000000000001</v>
      </c>
      <c r="X134" s="1">
        <v>1.7322222000000002E-2</v>
      </c>
      <c r="Y134" s="1">
        <v>8.4833332999999997E-2</v>
      </c>
      <c r="Z134" s="1">
        <v>0.60768055499999996</v>
      </c>
      <c r="AA134" s="1">
        <v>0.182854393</v>
      </c>
      <c r="AB134" s="1">
        <v>0.76666666699999997</v>
      </c>
      <c r="AC134" s="1">
        <v>0.58552388799999999</v>
      </c>
      <c r="AD134" s="1">
        <v>0.58379775499999997</v>
      </c>
      <c r="AE134" s="1">
        <f t="shared" si="97"/>
        <v>0.51281412538185678</v>
      </c>
      <c r="AF134" s="1">
        <v>0.93264824800000001</v>
      </c>
      <c r="AG134" s="1">
        <v>0.78211955</v>
      </c>
      <c r="AH134" s="1">
        <v>0.59663228199999996</v>
      </c>
      <c r="AI134" s="1">
        <v>1</v>
      </c>
      <c r="AJ134" s="1">
        <v>0.71688145000000003</v>
      </c>
      <c r="AK134" s="1">
        <v>1</v>
      </c>
      <c r="AL134" s="1">
        <v>0.68706107599999999</v>
      </c>
      <c r="AM134" s="1">
        <v>0.32673015500000002</v>
      </c>
      <c r="AN134" s="1">
        <f t="shared" si="98"/>
        <v>0.41620224537597933</v>
      </c>
      <c r="AO134" s="1">
        <f t="shared" si="99"/>
        <v>0.68143242472973775</v>
      </c>
      <c r="AP134" s="1">
        <f t="shared" si="100"/>
        <v>1.8931336257115405</v>
      </c>
      <c r="AQ134" s="1">
        <f t="shared" si="101"/>
        <v>0.88503418228845954</v>
      </c>
      <c r="AR134" s="1">
        <f t="shared" si="102"/>
        <v>3.9449240308877205E-2</v>
      </c>
      <c r="AS134" s="1">
        <f t="shared" si="103"/>
        <v>0.55616666667500003</v>
      </c>
      <c r="AT134" s="1">
        <f t="shared" si="104"/>
        <v>1.1685505973052233</v>
      </c>
      <c r="AU134" s="1">
        <f t="shared" si="105"/>
        <v>0.21137316217924879</v>
      </c>
      <c r="AV134" s="1">
        <f t="shared" si="106"/>
        <v>0.55529350482075124</v>
      </c>
      <c r="AW134" s="1">
        <f t="shared" si="107"/>
        <v>0.45377627687486999</v>
      </c>
      <c r="AX134" s="1">
        <f t="shared" si="125"/>
        <v>0.83209783238675328</v>
      </c>
      <c r="AY134" s="1">
        <f t="shared" si="126"/>
        <v>1.2612514741121135</v>
      </c>
      <c r="AZ134" s="1">
        <f t="shared" si="127"/>
        <v>1.5878470181097557</v>
      </c>
      <c r="BA134" s="1">
        <f t="shared" si="128"/>
        <v>1.2465458578256388</v>
      </c>
      <c r="BB134" s="1">
        <f t="shared" si="129"/>
        <v>0.9304933628427654</v>
      </c>
      <c r="BC134" s="1">
        <f t="shared" si="130"/>
        <v>1.2138141662875306</v>
      </c>
      <c r="BD134" s="1">
        <f t="shared" si="131"/>
        <v>1.0705559186435178</v>
      </c>
      <c r="BE134" s="1">
        <f t="shared" si="108"/>
        <v>0.77535143364847781</v>
      </c>
      <c r="BF134" s="1">
        <f t="shared" si="109"/>
        <v>0.97612529077323618</v>
      </c>
      <c r="BG134" s="1">
        <f t="shared" si="110"/>
        <v>0.76631118996636094</v>
      </c>
      <c r="BH134" s="1">
        <f t="shared" si="111"/>
        <v>0.57201864789765189</v>
      </c>
      <c r="BI134" s="1">
        <f t="shared" si="112"/>
        <v>0.74618945811452886</v>
      </c>
      <c r="BJ134" s="1">
        <f t="shared" si="113"/>
        <v>0.65812178091244822</v>
      </c>
      <c r="BK134" s="1">
        <f t="shared" si="114"/>
        <v>0.65675955003909336</v>
      </c>
      <c r="BL134" s="2">
        <f t="shared" si="115"/>
        <v>1.2100000000000002</v>
      </c>
      <c r="BM134" s="2">
        <f t="shared" si="116"/>
        <v>1.5233241992960549</v>
      </c>
      <c r="BN134" s="2">
        <f t="shared" si="117"/>
        <v>1.1958919524996705</v>
      </c>
      <c r="BO134" s="2">
        <f t="shared" si="118"/>
        <v>0.8926823810710286</v>
      </c>
      <c r="BP134" s="2">
        <f t="shared" si="119"/>
        <v>1.1644903267541054</v>
      </c>
      <c r="BQ134" s="2">
        <f t="shared" si="120"/>
        <v>1.0270534371193212</v>
      </c>
      <c r="BR134" s="2">
        <f t="shared" si="121"/>
        <v>1.0249275632442925</v>
      </c>
      <c r="BS134" s="1">
        <f t="shared" si="132"/>
        <v>1.9682871759124831</v>
      </c>
      <c r="BT134" s="1">
        <f t="shared" si="133"/>
        <v>2.4779665175467578</v>
      </c>
      <c r="BU134" s="1">
        <f t="shared" si="134"/>
        <v>1.9453378461835054</v>
      </c>
      <c r="BV134" s="1">
        <f t="shared" si="135"/>
        <v>1.4521118039877072</v>
      </c>
      <c r="BW134" s="1">
        <f t="shared" si="136"/>
        <v>1.894257336053093</v>
      </c>
      <c r="BX134" s="1">
        <f t="shared" si="137"/>
        <v>1.6706909993874359</v>
      </c>
      <c r="BY134" s="1">
        <f t="shared" si="122"/>
        <v>1.6672328751842733</v>
      </c>
    </row>
    <row r="135" spans="1:77" x14ac:dyDescent="0.25">
      <c r="A135" s="1">
        <v>20060918</v>
      </c>
      <c r="B135" s="1">
        <v>2006</v>
      </c>
      <c r="C135" s="1">
        <v>9</v>
      </c>
      <c r="D135" s="1">
        <v>17.149000000000001</v>
      </c>
      <c r="E135" s="1">
        <v>66.239000000000004</v>
      </c>
      <c r="F135" s="1">
        <f t="shared" si="92"/>
        <v>2.7470638080000001</v>
      </c>
      <c r="G135" s="1">
        <v>291.53699999999998</v>
      </c>
      <c r="H135" s="1">
        <v>4.0010000000000003</v>
      </c>
      <c r="I135" s="1">
        <v>153.51958329999999</v>
      </c>
      <c r="J135" s="1">
        <v>144.98141670000001</v>
      </c>
      <c r="K135" s="1">
        <f t="shared" si="123"/>
        <v>1.9896137995679998E-3</v>
      </c>
      <c r="L135" s="1">
        <f t="shared" si="124"/>
        <v>1.8789591604320001E-3</v>
      </c>
      <c r="M135" s="1">
        <f t="shared" si="93"/>
        <v>1.1065463913599973E-4</v>
      </c>
      <c r="N135" s="1">
        <f t="shared" si="94"/>
        <v>0.9443838602446234</v>
      </c>
      <c r="O135" s="1">
        <f t="shared" si="95"/>
        <v>2.5942827233373351</v>
      </c>
      <c r="P135" s="1">
        <f t="shared" si="96"/>
        <v>0.15278108466266493</v>
      </c>
      <c r="Q135" s="1">
        <v>22.4496</v>
      </c>
      <c r="R135" s="1">
        <v>7.0589700000000004</v>
      </c>
      <c r="S135" s="1">
        <v>0.76078237599999998</v>
      </c>
      <c r="T135" s="1">
        <v>1.67553</v>
      </c>
      <c r="U135" s="1">
        <v>0.81138247699999999</v>
      </c>
      <c r="V135" s="1">
        <v>3.8955556000000002E-2</v>
      </c>
      <c r="W135" s="1">
        <v>0.26268888899999998</v>
      </c>
      <c r="X135" s="1">
        <v>2.5633333000000001E-2</v>
      </c>
      <c r="Y135" s="1">
        <v>0.157611111</v>
      </c>
      <c r="Z135" s="1">
        <v>0.74171209400000004</v>
      </c>
      <c r="AA135" s="1">
        <v>0.25000661000000002</v>
      </c>
      <c r="AB135" s="1">
        <v>2.3444444440000001</v>
      </c>
      <c r="AC135" s="1">
        <v>0.751722997</v>
      </c>
      <c r="AD135" s="1">
        <v>0.77279384799999995</v>
      </c>
      <c r="AE135" s="1">
        <f t="shared" si="97"/>
        <v>0.76383828928144504</v>
      </c>
      <c r="AF135" s="1">
        <v>0.99974687200000001</v>
      </c>
      <c r="AG135" s="1">
        <v>1.040896321</v>
      </c>
      <c r="AH135" s="1">
        <v>0.76301577700000001</v>
      </c>
      <c r="AI135" s="1">
        <v>1</v>
      </c>
      <c r="AJ135" s="1">
        <v>0.75757976400000004</v>
      </c>
      <c r="AK135" s="1">
        <v>1</v>
      </c>
      <c r="AL135" s="1">
        <v>1</v>
      </c>
      <c r="AM135" s="1">
        <v>0.76078237599999998</v>
      </c>
      <c r="AN135" s="1">
        <f t="shared" si="98"/>
        <v>0.22720615222081592</v>
      </c>
      <c r="AO135" s="1">
        <f t="shared" si="99"/>
        <v>0.98763782073825102</v>
      </c>
      <c r="AP135" s="1">
        <f t="shared" si="100"/>
        <v>2.7131041127620414</v>
      </c>
      <c r="AQ135" s="1">
        <f t="shared" si="101"/>
        <v>3.3959695237958609E-2</v>
      </c>
      <c r="AR135" s="1">
        <f t="shared" si="102"/>
        <v>1.1636806423306772E-3</v>
      </c>
      <c r="AS135" s="1">
        <f t="shared" si="103"/>
        <v>0.59561111109999998</v>
      </c>
      <c r="AT135" s="1">
        <f t="shared" si="104"/>
        <v>0.68415102784909576</v>
      </c>
      <c r="AU135" s="1">
        <f t="shared" si="105"/>
        <v>0.41743653500256278</v>
      </c>
      <c r="AV135" s="1">
        <f t="shared" si="106"/>
        <v>1.9270079089974372</v>
      </c>
      <c r="AW135" s="1">
        <f t="shared" si="107"/>
        <v>1.3860446488807974</v>
      </c>
      <c r="AX135" s="1">
        <f t="shared" si="125"/>
        <v>0.32783607055285946</v>
      </c>
      <c r="AY135" s="1">
        <f t="shared" si="126"/>
        <v>2.4980550690431067</v>
      </c>
      <c r="AZ135" s="1">
        <f t="shared" si="127"/>
        <v>3.8860007954663942</v>
      </c>
      <c r="BA135" s="1">
        <f t="shared" si="128"/>
        <v>4.0370978578982148</v>
      </c>
      <c r="BB135" s="1">
        <f t="shared" si="129"/>
        <v>1.9336335856363895</v>
      </c>
      <c r="BC135" s="1">
        <f t="shared" si="130"/>
        <v>3.5305128852929895</v>
      </c>
      <c r="BD135" s="1">
        <f t="shared" si="131"/>
        <v>4.008202640308367</v>
      </c>
      <c r="BE135" s="1">
        <f t="shared" si="108"/>
        <v>1.20969371512</v>
      </c>
      <c r="BF135" s="1">
        <f t="shared" si="109"/>
        <v>1.8818122936848274</v>
      </c>
      <c r="BG135" s="1">
        <f t="shared" si="110"/>
        <v>1.9549816841686338</v>
      </c>
      <c r="BH135" s="1">
        <f t="shared" si="111"/>
        <v>0.93637022853355167</v>
      </c>
      <c r="BI135" s="1">
        <f t="shared" si="112"/>
        <v>1.7096657721501212</v>
      </c>
      <c r="BJ135" s="1">
        <f t="shared" si="113"/>
        <v>1.9409890530418696</v>
      </c>
      <c r="BK135" s="1">
        <f t="shared" si="114"/>
        <v>0.81138247735724267</v>
      </c>
      <c r="BL135" s="2">
        <f t="shared" si="115"/>
        <v>1.21</v>
      </c>
      <c r="BM135" s="2">
        <f t="shared" si="116"/>
        <v>1.8822887536724671</v>
      </c>
      <c r="BN135" s="2">
        <f t="shared" si="117"/>
        <v>1.9554766700671746</v>
      </c>
      <c r="BO135" s="2">
        <f t="shared" si="118"/>
        <v>0.93660731006873477</v>
      </c>
      <c r="BP135" s="2">
        <f t="shared" si="119"/>
        <v>1.7100986460001859</v>
      </c>
      <c r="BQ135" s="2">
        <f t="shared" si="120"/>
        <v>1.9414804961168908</v>
      </c>
      <c r="BR135" s="2">
        <f t="shared" si="121"/>
        <v>0.81158791298248012</v>
      </c>
      <c r="BS135" s="1">
        <f t="shared" si="132"/>
        <v>2.4986875568269911</v>
      </c>
      <c r="BT135" s="1">
        <f t="shared" si="133"/>
        <v>3.8869847001295685</v>
      </c>
      <c r="BU135" s="1">
        <f t="shared" si="134"/>
        <v>4.0381200191424202</v>
      </c>
      <c r="BV135" s="1">
        <f t="shared" si="135"/>
        <v>1.9341231663652452</v>
      </c>
      <c r="BW135" s="1">
        <f t="shared" si="136"/>
        <v>3.5314067832292149</v>
      </c>
      <c r="BX135" s="1">
        <f t="shared" si="137"/>
        <v>4.0092174855120399</v>
      </c>
      <c r="BY135" s="1">
        <f t="shared" si="122"/>
        <v>1.6759542309425699</v>
      </c>
    </row>
    <row r="136" spans="1:77" x14ac:dyDescent="0.25">
      <c r="A136" s="1">
        <v>20120401</v>
      </c>
      <c r="B136" s="1">
        <v>2012</v>
      </c>
      <c r="C136" s="1">
        <v>4</v>
      </c>
      <c r="D136" s="1">
        <v>0.95299999999999996</v>
      </c>
      <c r="E136" s="1">
        <v>84.879000000000005</v>
      </c>
      <c r="F136" s="1">
        <f t="shared" si="92"/>
        <v>3.5201018880000001</v>
      </c>
      <c r="G136" s="1">
        <v>333.74900000000002</v>
      </c>
      <c r="H136" s="1">
        <v>1.1739999999999999</v>
      </c>
      <c r="I136" s="1">
        <v>166.82162500000001</v>
      </c>
      <c r="J136" s="1">
        <v>136.1069583</v>
      </c>
      <c r="K136" s="1">
        <f t="shared" si="123"/>
        <v>2.1620082600000002E-3</v>
      </c>
      <c r="L136" s="1">
        <f t="shared" si="124"/>
        <v>1.7639461795679998E-3</v>
      </c>
      <c r="M136" s="1">
        <f t="shared" si="93"/>
        <v>3.9806208043200049E-4</v>
      </c>
      <c r="N136" s="1">
        <f t="shared" si="94"/>
        <v>0.81588318241115321</v>
      </c>
      <c r="O136" s="1">
        <f t="shared" si="95"/>
        <v>2.8719919307929489</v>
      </c>
      <c r="P136" s="1">
        <f t="shared" si="96"/>
        <v>0.64810995720705122</v>
      </c>
      <c r="Q136" s="1">
        <v>13.9381</v>
      </c>
      <c r="R136" s="1">
        <v>8.6022400000000001</v>
      </c>
      <c r="S136" s="1">
        <v>0.61836245599999995</v>
      </c>
      <c r="T136" s="1">
        <v>1.0567899999999999</v>
      </c>
      <c r="U136" s="1">
        <v>0.46472845099999999</v>
      </c>
      <c r="V136" s="1">
        <v>2.7533333E-2</v>
      </c>
      <c r="W136" s="1">
        <v>0.132755556</v>
      </c>
      <c r="X136" s="1">
        <v>1.55E-2</v>
      </c>
      <c r="Y136" s="1">
        <v>8.5888888999999996E-2</v>
      </c>
      <c r="Z136" s="1">
        <v>0.65645363000000001</v>
      </c>
      <c r="AA136" s="1">
        <v>0.21435105300000001</v>
      </c>
      <c r="AB136" s="1">
        <v>1.044444444</v>
      </c>
      <c r="AC136" s="1">
        <v>0.64600250100000001</v>
      </c>
      <c r="AD136" s="1">
        <v>0.74568013700000002</v>
      </c>
      <c r="AE136" s="1">
        <f t="shared" si="97"/>
        <v>0.72782592243325805</v>
      </c>
      <c r="AF136" s="1">
        <v>0.62619365000000005</v>
      </c>
      <c r="AG136" s="1">
        <v>0.21744924800000001</v>
      </c>
      <c r="AH136" s="1">
        <v>0.271632282</v>
      </c>
      <c r="AI136" s="1">
        <v>1</v>
      </c>
      <c r="AJ136" s="1">
        <v>0.73597033499999998</v>
      </c>
      <c r="AK136" s="1">
        <v>1</v>
      </c>
      <c r="AL136" s="1">
        <v>1</v>
      </c>
      <c r="AM136" s="1">
        <v>0.61836245599999995</v>
      </c>
      <c r="AN136" s="1">
        <f t="shared" si="98"/>
        <v>0.25431986313067606</v>
      </c>
      <c r="AO136" s="1">
        <f t="shared" si="99"/>
        <v>0.95762840749167677</v>
      </c>
      <c r="AP136" s="1">
        <f t="shared" si="100"/>
        <v>3.370949565213885</v>
      </c>
      <c r="AQ136" s="1">
        <f t="shared" si="101"/>
        <v>0.14915232278611512</v>
      </c>
      <c r="AR136" s="1">
        <f t="shared" si="102"/>
        <v>5.6998035871144012E-3</v>
      </c>
      <c r="AS136" s="1">
        <f t="shared" si="103"/>
        <v>0.56311111110000001</v>
      </c>
      <c r="AT136" s="1">
        <f t="shared" si="104"/>
        <v>1.761248978619935</v>
      </c>
      <c r="AU136" s="1">
        <f t="shared" si="105"/>
        <v>0.37904377165870246</v>
      </c>
      <c r="AV136" s="1">
        <f t="shared" si="106"/>
        <v>0.66540067234129752</v>
      </c>
      <c r="AW136" s="1">
        <f t="shared" si="107"/>
        <v>0.85432726617304733</v>
      </c>
      <c r="AX136" s="1">
        <f t="shared" si="125"/>
        <v>0.58276368771599096</v>
      </c>
      <c r="AY136" s="1">
        <f t="shared" si="126"/>
        <v>1.7229928019190301</v>
      </c>
      <c r="AZ136" s="1">
        <f t="shared" si="127"/>
        <v>2.6069750692906832</v>
      </c>
      <c r="BA136" s="1">
        <f t="shared" si="128"/>
        <v>1.7636140894600032</v>
      </c>
      <c r="BB136" s="1">
        <f t="shared" si="129"/>
        <v>1.0158270869394588</v>
      </c>
      <c r="BC136" s="1">
        <f t="shared" si="130"/>
        <v>2.0388765035903291</v>
      </c>
      <c r="BD136" s="1">
        <f t="shared" si="131"/>
        <v>1.5950481308667501</v>
      </c>
      <c r="BE136" s="1">
        <f t="shared" si="108"/>
        <v>0.75769431650000008</v>
      </c>
      <c r="BF136" s="1">
        <f t="shared" si="109"/>
        <v>1.1464297419343317</v>
      </c>
      <c r="BG136" s="1">
        <f t="shared" si="110"/>
        <v>0.7755577217704267</v>
      </c>
      <c r="BH136" s="1">
        <f t="shared" si="111"/>
        <v>0.44671481474764152</v>
      </c>
      <c r="BI136" s="1">
        <f t="shared" si="112"/>
        <v>0.89660568349163794</v>
      </c>
      <c r="BJ136" s="1">
        <f t="shared" si="113"/>
        <v>0.70143003612993593</v>
      </c>
      <c r="BK136" s="1">
        <f t="shared" si="114"/>
        <v>0.46472845147246533</v>
      </c>
      <c r="BL136" s="2">
        <f t="shared" si="115"/>
        <v>1.21</v>
      </c>
      <c r="BM136" s="2">
        <f t="shared" si="116"/>
        <v>1.8307910690795597</v>
      </c>
      <c r="BN136" s="2">
        <f t="shared" si="117"/>
        <v>1.2385269664909995</v>
      </c>
      <c r="BO136" s="2">
        <f t="shared" si="118"/>
        <v>0.71338125953152265</v>
      </c>
      <c r="BP136" s="2">
        <f t="shared" si="119"/>
        <v>1.4318345187493324</v>
      </c>
      <c r="BQ136" s="2">
        <f t="shared" si="120"/>
        <v>1.1201487529136329</v>
      </c>
      <c r="BR136" s="2">
        <f t="shared" si="121"/>
        <v>0.74214813815576908</v>
      </c>
      <c r="BS136" s="1">
        <f t="shared" si="132"/>
        <v>2.7515334943416145</v>
      </c>
      <c r="BT136" s="1">
        <f t="shared" si="133"/>
        <v>4.1632090476974382</v>
      </c>
      <c r="BU136" s="1">
        <f t="shared" si="134"/>
        <v>2.8164036627647104</v>
      </c>
      <c r="BV136" s="1">
        <f t="shared" si="135"/>
        <v>1.6222251486252834</v>
      </c>
      <c r="BW136" s="1">
        <f t="shared" si="136"/>
        <v>3.2559839972671858</v>
      </c>
      <c r="BX136" s="1">
        <f t="shared" si="137"/>
        <v>2.5472122415593801</v>
      </c>
      <c r="BY136" s="1">
        <f t="shared" si="122"/>
        <v>1.6876408759494763</v>
      </c>
    </row>
    <row r="137" spans="1:77" x14ac:dyDescent="0.25">
      <c r="A137" s="1">
        <v>20060326</v>
      </c>
      <c r="B137" s="1">
        <v>2006</v>
      </c>
      <c r="C137" s="1">
        <v>3</v>
      </c>
      <c r="D137" s="1">
        <v>17.228999999999999</v>
      </c>
      <c r="E137" s="1">
        <v>101.926</v>
      </c>
      <c r="F137" s="1">
        <f t="shared" si="92"/>
        <v>4.2270750719999999</v>
      </c>
      <c r="G137" s="1">
        <v>293.17099999999999</v>
      </c>
      <c r="H137" s="1">
        <v>6.4969999999999999</v>
      </c>
      <c r="I137" s="1">
        <v>216.37722919999999</v>
      </c>
      <c r="J137" s="1">
        <v>174.03818749999999</v>
      </c>
      <c r="K137" s="1">
        <f t="shared" si="123"/>
        <v>2.8042488904319995E-3</v>
      </c>
      <c r="L137" s="1">
        <f t="shared" si="124"/>
        <v>2.2555349099999998E-3</v>
      </c>
      <c r="M137" s="1">
        <f t="shared" si="93"/>
        <v>5.4871398043199963E-4</v>
      </c>
      <c r="N137" s="1">
        <f t="shared" si="94"/>
        <v>0.80432764641391385</v>
      </c>
      <c r="O137" s="1">
        <f t="shared" si="95"/>
        <v>3.3999533438766854</v>
      </c>
      <c r="P137" s="1">
        <f t="shared" si="96"/>
        <v>0.82712172812331453</v>
      </c>
      <c r="Q137" s="1">
        <v>15.936400000000001</v>
      </c>
      <c r="R137" s="1">
        <v>-9.5437799999999999</v>
      </c>
      <c r="S137" s="1">
        <v>2.4929371680000001</v>
      </c>
      <c r="T137" s="1">
        <v>1.7093799999999999</v>
      </c>
      <c r="U137" s="1">
        <v>0.86158557300000005</v>
      </c>
      <c r="V137" s="1">
        <v>5.0933332999999997E-2</v>
      </c>
      <c r="W137" s="1">
        <v>0.15866666700000001</v>
      </c>
      <c r="X137" s="1">
        <v>2.9166667E-2</v>
      </c>
      <c r="Y137" s="1">
        <v>0.154611111</v>
      </c>
      <c r="Z137" s="1">
        <v>0.51399491399999997</v>
      </c>
      <c r="AA137" s="1">
        <v>1.2945559000000001E-2</v>
      </c>
      <c r="AB137" s="1">
        <v>0.9</v>
      </c>
      <c r="AC137" s="1">
        <v>0.46935369300000002</v>
      </c>
      <c r="AD137" s="1">
        <v>0.65233259799999999</v>
      </c>
      <c r="AE137" s="1">
        <f t="shared" si="97"/>
        <v>0.60384194182494355</v>
      </c>
      <c r="AF137" s="1">
        <v>0.99956297400000005</v>
      </c>
      <c r="AG137" s="1">
        <v>1.0441867730000001</v>
      </c>
      <c r="AH137" s="1">
        <v>0.76544296099999998</v>
      </c>
      <c r="AI137" s="1">
        <v>1</v>
      </c>
      <c r="AJ137" s="1">
        <v>0.61390639899999999</v>
      </c>
      <c r="AK137" s="1">
        <v>0.92372488100000005</v>
      </c>
      <c r="AL137" s="1">
        <v>1</v>
      </c>
      <c r="AM137" s="1">
        <v>1</v>
      </c>
      <c r="AN137" s="1">
        <f t="shared" si="98"/>
        <v>0.34766740230104615</v>
      </c>
      <c r="AO137" s="1">
        <f t="shared" si="99"/>
        <v>0.81083372947479737</v>
      </c>
      <c r="AP137" s="1">
        <f t="shared" si="100"/>
        <v>3.4274550453997077</v>
      </c>
      <c r="AQ137" s="1">
        <f t="shared" si="101"/>
        <v>0.79962002660029219</v>
      </c>
      <c r="AR137" s="1">
        <f t="shared" si="102"/>
        <v>3.1934564194433294E-2</v>
      </c>
      <c r="AS137" s="1">
        <f t="shared" si="103"/>
        <v>0.5595</v>
      </c>
      <c r="AT137" s="1">
        <f t="shared" si="104"/>
        <v>1.9519235759237508</v>
      </c>
      <c r="AU137" s="1">
        <f t="shared" si="105"/>
        <v>0.33018511662903505</v>
      </c>
      <c r="AV137" s="1">
        <f t="shared" si="106"/>
        <v>0.56981488337096498</v>
      </c>
      <c r="AW137" s="1">
        <f t="shared" si="107"/>
        <v>0.79048914402938109</v>
      </c>
      <c r="AX137" s="1">
        <f t="shared" si="125"/>
        <v>0.96895810201099242</v>
      </c>
      <c r="AY137" s="1">
        <f t="shared" si="126"/>
        <v>2.3995827491626835</v>
      </c>
      <c r="AZ137" s="1">
        <f t="shared" si="127"/>
        <v>3.2790872914023841</v>
      </c>
      <c r="BA137" s="1">
        <f t="shared" si="128"/>
        <v>2.9742291642728107</v>
      </c>
      <c r="BB137" s="1">
        <f t="shared" si="129"/>
        <v>1.985061699971177</v>
      </c>
      <c r="BC137" s="1">
        <f t="shared" si="130"/>
        <v>2.7956345806714906</v>
      </c>
      <c r="BD137" s="1">
        <f t="shared" si="131"/>
        <v>2.7640260228792575</v>
      </c>
      <c r="BE137" s="1">
        <f t="shared" si="108"/>
        <v>1.2094711985400002</v>
      </c>
      <c r="BF137" s="1">
        <f t="shared" si="109"/>
        <v>1.6527713569509601</v>
      </c>
      <c r="BG137" s="1">
        <f t="shared" si="110"/>
        <v>1.4991125074977685</v>
      </c>
      <c r="BH137" s="1">
        <f t="shared" si="111"/>
        <v>1.0005385120716328</v>
      </c>
      <c r="BI137" s="1">
        <f t="shared" si="112"/>
        <v>1.4090947720575488</v>
      </c>
      <c r="BJ137" s="1">
        <f t="shared" si="113"/>
        <v>1.3931629854623864</v>
      </c>
      <c r="BK137" s="1">
        <f t="shared" si="114"/>
        <v>0.86158557277581904</v>
      </c>
      <c r="BL137" s="2">
        <f t="shared" si="115"/>
        <v>1.2100000000000002</v>
      </c>
      <c r="BM137" s="2">
        <f t="shared" si="116"/>
        <v>1.6534939768096693</v>
      </c>
      <c r="BN137" s="2">
        <f t="shared" si="117"/>
        <v>1.4997679450837367</v>
      </c>
      <c r="BO137" s="2">
        <f t="shared" si="118"/>
        <v>1.0009759645935352</v>
      </c>
      <c r="BP137" s="2">
        <f t="shared" si="119"/>
        <v>1.409710852352509</v>
      </c>
      <c r="BQ137" s="2">
        <f t="shared" si="120"/>
        <v>1.3937721001082082</v>
      </c>
      <c r="BR137" s="2">
        <f t="shared" si="121"/>
        <v>0.86196227270000803</v>
      </c>
      <c r="BS137" s="1">
        <f t="shared" si="132"/>
        <v>2.4006318877140433</v>
      </c>
      <c r="BT137" s="1">
        <f t="shared" si="133"/>
        <v>3.2805209643573532</v>
      </c>
      <c r="BU137" s="1">
        <f t="shared" si="134"/>
        <v>2.9755295480490762</v>
      </c>
      <c r="BV137" s="1">
        <f t="shared" si="135"/>
        <v>1.9859296028417883</v>
      </c>
      <c r="BW137" s="1">
        <f t="shared" si="136"/>
        <v>2.7968568798462621</v>
      </c>
      <c r="BX137" s="1">
        <f t="shared" si="137"/>
        <v>2.7652345022528388</v>
      </c>
      <c r="BY137" s="1">
        <f t="shared" si="122"/>
        <v>1.7101273701240556</v>
      </c>
    </row>
    <row r="138" spans="1:77" x14ac:dyDescent="0.25">
      <c r="A138" s="1">
        <v>20111007</v>
      </c>
      <c r="B138" s="1">
        <v>2011</v>
      </c>
      <c r="C138" s="1">
        <v>10</v>
      </c>
      <c r="D138" s="1">
        <v>17.745000000000001</v>
      </c>
      <c r="E138" s="1">
        <v>158.88499999999999</v>
      </c>
      <c r="F138" s="1">
        <f t="shared" si="92"/>
        <v>6.5892787200000003</v>
      </c>
      <c r="G138" s="1">
        <v>246.06899999999999</v>
      </c>
      <c r="H138" s="1">
        <v>9.1880000000000006</v>
      </c>
      <c r="I138" s="1">
        <v>332.05822920000003</v>
      </c>
      <c r="J138" s="1">
        <v>96.494979169999993</v>
      </c>
      <c r="K138" s="1">
        <f t="shared" si="123"/>
        <v>4.3034746504320006E-3</v>
      </c>
      <c r="L138" s="1">
        <f t="shared" si="124"/>
        <v>1.2505749300432E-3</v>
      </c>
      <c r="M138" s="1">
        <f t="shared" si="93"/>
        <v>3.0528997203888007E-3</v>
      </c>
      <c r="N138" s="1">
        <f t="shared" si="94"/>
        <v>0.29059656013488128</v>
      </c>
      <c r="O138" s="1">
        <f t="shared" si="95"/>
        <v>1.9148217298019736</v>
      </c>
      <c r="P138" s="1">
        <f t="shared" si="96"/>
        <v>4.6744569901980269</v>
      </c>
      <c r="Q138" s="1">
        <v>24.781500000000001</v>
      </c>
      <c r="R138" s="1">
        <v>26.1097</v>
      </c>
      <c r="S138" s="1">
        <v>0.48695059299999999</v>
      </c>
      <c r="T138" s="1">
        <v>1.7190099999999999</v>
      </c>
      <c r="U138" s="1">
        <v>0.40494749600000002</v>
      </c>
      <c r="V138" s="1">
        <v>3.9511111000000002E-2</v>
      </c>
      <c r="W138" s="1">
        <v>0.18955555599999999</v>
      </c>
      <c r="X138" s="1">
        <v>2.3966667000000001E-2</v>
      </c>
      <c r="Y138" s="1">
        <v>0.114277778</v>
      </c>
      <c r="Z138" s="1">
        <v>0.65502522500000004</v>
      </c>
      <c r="AA138" s="1">
        <v>0.24776010300000001</v>
      </c>
      <c r="AB138" s="1">
        <v>1.388888889</v>
      </c>
      <c r="AC138" s="1">
        <v>0.64423127899999999</v>
      </c>
      <c r="AD138" s="1">
        <v>0.354307125</v>
      </c>
      <c r="AE138" s="1">
        <f t="shared" si="97"/>
        <v>0.20800521317572057</v>
      </c>
      <c r="AF138" s="1">
        <v>0.99707305199999996</v>
      </c>
      <c r="AG138" s="1">
        <v>1.0653633330000001</v>
      </c>
      <c r="AH138" s="1">
        <v>0.78109830099999999</v>
      </c>
      <c r="AI138" s="1">
        <v>0.85470270299999995</v>
      </c>
      <c r="AJ138" s="1">
        <v>0.75621824400000004</v>
      </c>
      <c r="AK138" s="1">
        <v>0.80094419800000005</v>
      </c>
      <c r="AL138" s="1">
        <v>1</v>
      </c>
      <c r="AM138" s="1">
        <v>0.48695059299999999</v>
      </c>
      <c r="AN138" s="1">
        <f t="shared" si="98"/>
        <v>0.64569287476276982</v>
      </c>
      <c r="AO138" s="1">
        <f t="shared" si="99"/>
        <v>0.30704014416083147</v>
      </c>
      <c r="AP138" s="1">
        <f t="shared" si="100"/>
        <v>2.023173088104699</v>
      </c>
      <c r="AQ138" s="1">
        <f t="shared" si="101"/>
        <v>4.5661056318953008</v>
      </c>
      <c r="AR138" s="1">
        <f t="shared" si="102"/>
        <v>0.17961382692466762</v>
      </c>
      <c r="AS138" s="1">
        <f t="shared" si="103"/>
        <v>0.57172222222500002</v>
      </c>
      <c r="AT138" s="1">
        <f t="shared" si="104"/>
        <v>0.86451174160842292</v>
      </c>
      <c r="AU138" s="1">
        <f t="shared" si="105"/>
        <v>0.3358308400047893</v>
      </c>
      <c r="AV138" s="1">
        <f t="shared" si="106"/>
        <v>1.0530580489952106</v>
      </c>
      <c r="AW138" s="1">
        <f t="shared" si="107"/>
        <v>0.88614360626511557</v>
      </c>
      <c r="AX138" s="1">
        <f t="shared" si="125"/>
        <v>3.817899843757417</v>
      </c>
      <c r="AY138" s="1">
        <f t="shared" si="126"/>
        <v>5.1214393525771058</v>
      </c>
      <c r="AZ138" s="1">
        <f t="shared" si="127"/>
        <v>4.6027241232098746</v>
      </c>
      <c r="BA138" s="1">
        <f t="shared" si="128"/>
        <v>5.6682037986476681</v>
      </c>
      <c r="BB138" s="1">
        <f t="shared" si="129"/>
        <v>5.2876738239652239</v>
      </c>
      <c r="BC138" s="1">
        <f t="shared" si="130"/>
        <v>3.932970085909441</v>
      </c>
      <c r="BD138" s="1">
        <f t="shared" si="131"/>
        <v>4.5661518496630658</v>
      </c>
      <c r="BE138" s="1">
        <f t="shared" si="108"/>
        <v>1.2064583929199999</v>
      </c>
      <c r="BF138" s="1">
        <f t="shared" si="109"/>
        <v>1.0842645526882275</v>
      </c>
      <c r="BG138" s="1">
        <f t="shared" si="110"/>
        <v>1.3352597921946296</v>
      </c>
      <c r="BH138" s="1">
        <f t="shared" si="111"/>
        <v>1.2456182773571542</v>
      </c>
      <c r="BI138" s="1">
        <f t="shared" si="112"/>
        <v>0.92649047320282618</v>
      </c>
      <c r="BJ138" s="1">
        <f t="shared" si="113"/>
        <v>1.0756492156059849</v>
      </c>
      <c r="BK138" s="1">
        <f t="shared" si="114"/>
        <v>0.40494749605300245</v>
      </c>
      <c r="BL138" s="2">
        <f t="shared" si="115"/>
        <v>1.21</v>
      </c>
      <c r="BM138" s="2">
        <f t="shared" si="116"/>
        <v>1.0874474548412802</v>
      </c>
      <c r="BN138" s="2">
        <f t="shared" si="117"/>
        <v>1.3391795009565957</v>
      </c>
      <c r="BO138" s="2">
        <f t="shared" si="118"/>
        <v>1.2492748398511069</v>
      </c>
      <c r="BP138" s="2">
        <f t="shared" si="119"/>
        <v>0.92921022320722213</v>
      </c>
      <c r="BQ138" s="2">
        <f t="shared" si="120"/>
        <v>1.078806827090925</v>
      </c>
      <c r="BR138" s="2">
        <f t="shared" si="121"/>
        <v>0.40613623569579982</v>
      </c>
      <c r="BS138" s="1">
        <f t="shared" si="132"/>
        <v>5.1364735435424302</v>
      </c>
      <c r="BT138" s="1">
        <f t="shared" si="133"/>
        <v>4.6162356047808171</v>
      </c>
      <c r="BU138" s="1">
        <f t="shared" si="134"/>
        <v>5.6848430386098414</v>
      </c>
      <c r="BV138" s="1">
        <f t="shared" si="135"/>
        <v>5.3031960028995186</v>
      </c>
      <c r="BW138" s="1">
        <f t="shared" si="136"/>
        <v>3.9445154775975642</v>
      </c>
      <c r="BX138" s="1">
        <f t="shared" si="137"/>
        <v>4.5795559718557772</v>
      </c>
      <c r="BY138" s="1">
        <f t="shared" si="122"/>
        <v>1.7240562229135443</v>
      </c>
    </row>
    <row r="139" spans="1:77" x14ac:dyDescent="0.25">
      <c r="A139" s="1">
        <v>20101102</v>
      </c>
      <c r="B139" s="1">
        <v>2010</v>
      </c>
      <c r="C139" s="1">
        <v>11</v>
      </c>
      <c r="D139" s="1">
        <v>2.1640000000000001</v>
      </c>
      <c r="E139" s="1">
        <v>93.894999999999996</v>
      </c>
      <c r="F139" s="1">
        <f t="shared" si="92"/>
        <v>3.8940134399999997</v>
      </c>
      <c r="G139" s="1">
        <v>168.59100000000001</v>
      </c>
      <c r="H139" s="1">
        <v>2.0049999999999999</v>
      </c>
      <c r="I139" s="1">
        <v>188.37131249999999</v>
      </c>
      <c r="J139" s="1">
        <v>73.620020830000001</v>
      </c>
      <c r="K139" s="1">
        <f t="shared" si="123"/>
        <v>2.4412922099999994E-3</v>
      </c>
      <c r="L139" s="1">
        <f t="shared" si="124"/>
        <v>9.541154699568001E-4</v>
      </c>
      <c r="M139" s="1">
        <f t="shared" si="93"/>
        <v>1.4871767400431992E-3</v>
      </c>
      <c r="N139" s="1">
        <f t="shared" si="94"/>
        <v>0.39082395218751798</v>
      </c>
      <c r="O139" s="1">
        <f t="shared" si="95"/>
        <v>1.5218737224921124</v>
      </c>
      <c r="P139" s="1">
        <f t="shared" si="96"/>
        <v>2.3721397175078875</v>
      </c>
      <c r="Q139" s="1">
        <v>5.9727499999999996</v>
      </c>
      <c r="R139" s="1">
        <v>12.0823</v>
      </c>
      <c r="S139" s="1">
        <v>0.33080772400000003</v>
      </c>
      <c r="T139" s="1">
        <v>0.808535</v>
      </c>
      <c r="U139" s="1">
        <v>0.304817108</v>
      </c>
      <c r="V139" s="1">
        <v>2.5588889E-2</v>
      </c>
      <c r="W139" s="1">
        <v>0.136788889</v>
      </c>
      <c r="X139" s="1">
        <v>1.5266666999999999E-2</v>
      </c>
      <c r="Y139" s="1">
        <v>8.5922222000000006E-2</v>
      </c>
      <c r="Z139" s="1">
        <v>0.68482277199999997</v>
      </c>
      <c r="AA139" s="1">
        <v>0.22839752699999999</v>
      </c>
      <c r="AB139" s="1">
        <v>0.88888888899999996</v>
      </c>
      <c r="AC139" s="1">
        <v>0.68118023699999997</v>
      </c>
      <c r="AD139" s="1">
        <v>0.44306042400000001</v>
      </c>
      <c r="AE139" s="1">
        <f t="shared" si="97"/>
        <v>0.32588713507769956</v>
      </c>
      <c r="AF139" s="1">
        <v>0.66559199700000005</v>
      </c>
      <c r="AG139" s="1">
        <v>0.26377165600000002</v>
      </c>
      <c r="AH139" s="1">
        <v>0.30837378599999998</v>
      </c>
      <c r="AI139" s="1">
        <v>1</v>
      </c>
      <c r="AJ139" s="1">
        <v>0.74448334999999999</v>
      </c>
      <c r="AK139" s="1">
        <v>1</v>
      </c>
      <c r="AL139" s="1">
        <v>0.69941734499999997</v>
      </c>
      <c r="AM139" s="1">
        <v>0.33080772400000003</v>
      </c>
      <c r="AN139" s="1">
        <f t="shared" si="98"/>
        <v>0.55693957565943608</v>
      </c>
      <c r="AO139" s="1">
        <f t="shared" si="99"/>
        <v>0.42790238794611057</v>
      </c>
      <c r="AP139" s="1">
        <f t="shared" si="100"/>
        <v>1.6662576496702484</v>
      </c>
      <c r="AQ139" s="1">
        <f t="shared" si="101"/>
        <v>2.2277557903297511</v>
      </c>
      <c r="AR139" s="1">
        <f t="shared" si="102"/>
        <v>9.7566642074386603E-2</v>
      </c>
      <c r="AS139" s="1">
        <f t="shared" si="103"/>
        <v>0.55922222222500007</v>
      </c>
      <c r="AT139" s="1">
        <f t="shared" si="104"/>
        <v>0.95528261506586365</v>
      </c>
      <c r="AU139" s="1">
        <f t="shared" si="105"/>
        <v>0.22686401743333162</v>
      </c>
      <c r="AV139" s="1">
        <f t="shared" si="106"/>
        <v>0.66202487156666834</v>
      </c>
      <c r="AW139" s="1">
        <f t="shared" si="107"/>
        <v>0.49311137809449818</v>
      </c>
      <c r="AX139" s="1">
        <f t="shared" si="125"/>
        <v>1.8696322840321902</v>
      </c>
      <c r="AY139" s="1">
        <f t="shared" si="126"/>
        <v>1.4941333014280125</v>
      </c>
      <c r="AZ139" s="1">
        <f t="shared" si="127"/>
        <v>1.5509580348728191</v>
      </c>
      <c r="BA139" s="1">
        <f t="shared" si="128"/>
        <v>1.3706106403127643</v>
      </c>
      <c r="BB139" s="1">
        <f t="shared" si="129"/>
        <v>1.2414406447012833</v>
      </c>
      <c r="BC139" s="1">
        <f t="shared" si="130"/>
        <v>1.1686813602250778</v>
      </c>
      <c r="BD139" s="1">
        <f t="shared" si="131"/>
        <v>1.1311541084667684</v>
      </c>
      <c r="BE139" s="1">
        <f t="shared" si="108"/>
        <v>0.56328717074793533</v>
      </c>
      <c r="BF139" s="1">
        <f t="shared" si="109"/>
        <v>0.5847100540342115</v>
      </c>
      <c r="BG139" s="1">
        <f t="shared" si="110"/>
        <v>0.51671921711463864</v>
      </c>
      <c r="BH139" s="1">
        <f t="shared" si="111"/>
        <v>0.46802222247301306</v>
      </c>
      <c r="BI139" s="1">
        <f t="shared" si="112"/>
        <v>0.44059202500731487</v>
      </c>
      <c r="BJ139" s="1">
        <f t="shared" si="113"/>
        <v>0.42644427831785919</v>
      </c>
      <c r="BK139" s="1">
        <f t="shared" si="114"/>
        <v>0.30481710846374904</v>
      </c>
      <c r="BL139" s="2">
        <f t="shared" si="115"/>
        <v>1.2099999999999997</v>
      </c>
      <c r="BM139" s="2">
        <f t="shared" si="116"/>
        <v>1.2560186031611107</v>
      </c>
      <c r="BN139" s="2">
        <f t="shared" si="117"/>
        <v>1.10996714496183</v>
      </c>
      <c r="BO139" s="2">
        <f t="shared" si="118"/>
        <v>1.0053608862428036</v>
      </c>
      <c r="BP139" s="2">
        <f t="shared" si="119"/>
        <v>0.94643794132746983</v>
      </c>
      <c r="BQ139" s="2">
        <f t="shared" si="120"/>
        <v>0.91604709562169784</v>
      </c>
      <c r="BR139" s="2">
        <f t="shared" si="121"/>
        <v>0.65477916131376435</v>
      </c>
      <c r="BS139" s="1">
        <f t="shared" si="132"/>
        <v>3.2095552475078652</v>
      </c>
      <c r="BT139" s="1">
        <f t="shared" si="133"/>
        <v>3.3316207427630102</v>
      </c>
      <c r="BU139" s="1">
        <f t="shared" si="134"/>
        <v>2.9442155989037735</v>
      </c>
      <c r="BV139" s="1">
        <f t="shared" si="135"/>
        <v>2.6667448827105362</v>
      </c>
      <c r="BW139" s="1">
        <f t="shared" si="136"/>
        <v>2.5104502983703489</v>
      </c>
      <c r="BX139" s="1">
        <f t="shared" si="137"/>
        <v>2.4298378204272395</v>
      </c>
      <c r="BY139" s="1">
        <f t="shared" si="122"/>
        <v>1.7368180935151996</v>
      </c>
    </row>
    <row r="140" spans="1:77" x14ac:dyDescent="0.25">
      <c r="A140" s="1">
        <v>20100930</v>
      </c>
      <c r="B140" s="1">
        <v>2010</v>
      </c>
      <c r="C140" s="1">
        <v>9</v>
      </c>
      <c r="D140" s="1">
        <v>10.712999999999999</v>
      </c>
      <c r="E140" s="1">
        <v>123.809</v>
      </c>
      <c r="F140" s="1">
        <f t="shared" si="92"/>
        <v>5.1346068480000007</v>
      </c>
      <c r="G140" s="1">
        <v>268.95</v>
      </c>
      <c r="H140" s="1">
        <v>2.2000000000000002</v>
      </c>
      <c r="I140" s="1">
        <v>259.30329169999999</v>
      </c>
      <c r="J140" s="1">
        <v>148.06337500000001</v>
      </c>
      <c r="K140" s="1">
        <f t="shared" si="123"/>
        <v>3.3605706604319997E-3</v>
      </c>
      <c r="L140" s="1">
        <f t="shared" si="124"/>
        <v>1.9189013400000001E-3</v>
      </c>
      <c r="M140" s="1">
        <f t="shared" si="93"/>
        <v>1.4416693204319995E-3</v>
      </c>
      <c r="N140" s="1">
        <f t="shared" si="94"/>
        <v>0.57100461019716398</v>
      </c>
      <c r="O140" s="1">
        <f t="shared" si="95"/>
        <v>2.9318841817579293</v>
      </c>
      <c r="P140" s="1">
        <f t="shared" si="96"/>
        <v>2.2027226662420714</v>
      </c>
      <c r="Q140" s="1">
        <v>44.295200000000001</v>
      </c>
      <c r="R140" s="1">
        <v>0.85782700000000001</v>
      </c>
      <c r="S140" s="1">
        <v>0.98100178299999996</v>
      </c>
      <c r="T140" s="1">
        <v>1.5858000000000001</v>
      </c>
      <c r="U140" s="1">
        <v>0.47427628599999999</v>
      </c>
      <c r="V140" s="1">
        <v>3.3366667000000003E-2</v>
      </c>
      <c r="W140" s="1">
        <v>0.16327777800000001</v>
      </c>
      <c r="X140" s="1">
        <v>2.1000000000000001E-2</v>
      </c>
      <c r="Y140" s="1">
        <v>0.103911111</v>
      </c>
      <c r="Z140" s="1">
        <v>0.66063961800000004</v>
      </c>
      <c r="AA140" s="1">
        <v>0.22218987900000001</v>
      </c>
      <c r="AB140" s="1">
        <v>1.1444444439999999</v>
      </c>
      <c r="AC140" s="1">
        <v>0.65119312600000001</v>
      </c>
      <c r="AD140" s="1">
        <v>0.53965792899999998</v>
      </c>
      <c r="AE140" s="1">
        <f t="shared" si="97"/>
        <v>0.4541877128436711</v>
      </c>
      <c r="AF140" s="1">
        <v>0.91120588999999996</v>
      </c>
      <c r="AG140" s="1">
        <v>0.72854002799999995</v>
      </c>
      <c r="AH140" s="1">
        <v>0.56774878600000001</v>
      </c>
      <c r="AI140" s="1">
        <v>1</v>
      </c>
      <c r="AJ140" s="1">
        <v>0.74072113900000003</v>
      </c>
      <c r="AK140" s="1">
        <v>1</v>
      </c>
      <c r="AL140" s="1">
        <v>1</v>
      </c>
      <c r="AM140" s="1">
        <v>0.98100178299999996</v>
      </c>
      <c r="AN140" s="1">
        <f t="shared" si="98"/>
        <v>0.46034207101691765</v>
      </c>
      <c r="AO140" s="1">
        <f t="shared" si="99"/>
        <v>0.59710009786830565</v>
      </c>
      <c r="AP140" s="1">
        <f t="shared" si="100"/>
        <v>3.0658742514560728</v>
      </c>
      <c r="AQ140" s="1">
        <f t="shared" si="101"/>
        <v>2.0687325965439278</v>
      </c>
      <c r="AR140" s="1">
        <f t="shared" si="102"/>
        <v>8.2060925746447355E-2</v>
      </c>
      <c r="AS140" s="1">
        <f t="shared" si="103"/>
        <v>0.56561111110000006</v>
      </c>
      <c r="AT140" s="1">
        <f t="shared" si="104"/>
        <v>1.5100622248970799</v>
      </c>
      <c r="AU140" s="1">
        <f t="shared" si="105"/>
        <v>0.34211505821610744</v>
      </c>
      <c r="AV140" s="1">
        <f t="shared" si="106"/>
        <v>0.80232938578389246</v>
      </c>
      <c r="AW140" s="1">
        <f t="shared" si="107"/>
        <v>0.95994852794876129</v>
      </c>
      <c r="AX140" s="1">
        <f t="shared" si="125"/>
        <v>1.9021929080237057</v>
      </c>
      <c r="AY140" s="1">
        <f t="shared" si="126"/>
        <v>3.6865395021792935</v>
      </c>
      <c r="AZ140" s="1">
        <f t="shared" si="127"/>
        <v>4.3857280642887977</v>
      </c>
      <c r="BA140" s="1">
        <f t="shared" si="128"/>
        <v>3.8610950082581268</v>
      </c>
      <c r="BB140" s="1">
        <f t="shared" si="129"/>
        <v>2.9429863328621666</v>
      </c>
      <c r="BC140" s="1">
        <f t="shared" si="130"/>
        <v>3.2616722024009452</v>
      </c>
      <c r="BD140" s="1">
        <f t="shared" si="131"/>
        <v>3.1540635880577739</v>
      </c>
      <c r="BE140" s="1">
        <f t="shared" si="108"/>
        <v>1.1025591268999999</v>
      </c>
      <c r="BF140" s="1">
        <f t="shared" si="109"/>
        <v>1.3116703354255579</v>
      </c>
      <c r="BG140" s="1">
        <f t="shared" si="110"/>
        <v>1.1547646617285552</v>
      </c>
      <c r="BH140" s="1">
        <f t="shared" si="111"/>
        <v>0.88017948531976209</v>
      </c>
      <c r="BI140" s="1">
        <f t="shared" si="112"/>
        <v>0.97549109499228326</v>
      </c>
      <c r="BJ140" s="1">
        <f t="shared" si="113"/>
        <v>0.94330783483543723</v>
      </c>
      <c r="BK140" s="1">
        <f t="shared" si="114"/>
        <v>0.47427628604126792</v>
      </c>
      <c r="BL140" s="2">
        <f t="shared" si="115"/>
        <v>1.21</v>
      </c>
      <c r="BM140" s="2">
        <f t="shared" si="116"/>
        <v>1.4394884293664496</v>
      </c>
      <c r="BN140" s="2">
        <f t="shared" si="117"/>
        <v>1.2672927978204303</v>
      </c>
      <c r="BO140" s="2">
        <f t="shared" si="118"/>
        <v>0.96595017106371217</v>
      </c>
      <c r="BP140" s="2">
        <f t="shared" si="119"/>
        <v>1.070549593344138</v>
      </c>
      <c r="BQ140" s="2">
        <f t="shared" si="120"/>
        <v>1.0352301770519035</v>
      </c>
      <c r="BR140" s="2">
        <f t="shared" si="121"/>
        <v>0.52049299861447118</v>
      </c>
      <c r="BS140" s="1">
        <f t="shared" si="132"/>
        <v>4.045781027797454</v>
      </c>
      <c r="BT140" s="1">
        <f t="shared" si="133"/>
        <v>4.8131032869956512</v>
      </c>
      <c r="BU140" s="1">
        <f t="shared" si="134"/>
        <v>4.2373464116415303</v>
      </c>
      <c r="BV140" s="1">
        <f t="shared" si="135"/>
        <v>3.2297709718076635</v>
      </c>
      <c r="BW140" s="1">
        <f t="shared" si="136"/>
        <v>3.5795117636925564</v>
      </c>
      <c r="BX140" s="1">
        <f t="shared" si="137"/>
        <v>3.4614170328264384</v>
      </c>
      <c r="BY140" s="1">
        <f t="shared" si="122"/>
        <v>1.7403311561122592</v>
      </c>
    </row>
    <row r="141" spans="1:77" x14ac:dyDescent="0.25">
      <c r="A141" s="1">
        <v>20111011</v>
      </c>
      <c r="B141" s="1">
        <v>2011</v>
      </c>
      <c r="C141" s="1">
        <v>10</v>
      </c>
      <c r="D141" s="1">
        <v>16.948</v>
      </c>
      <c r="E141" s="1">
        <v>113.49</v>
      </c>
      <c r="F141" s="1">
        <f t="shared" si="92"/>
        <v>4.7066572799999999</v>
      </c>
      <c r="G141" s="1">
        <v>233.21</v>
      </c>
      <c r="H141" s="1">
        <v>8.4770000000000003</v>
      </c>
      <c r="I141" s="1">
        <v>242.28424999999999</v>
      </c>
      <c r="J141" s="1">
        <v>170.88093749999999</v>
      </c>
      <c r="K141" s="1">
        <f t="shared" si="123"/>
        <v>3.1400038799999997E-3</v>
      </c>
      <c r="L141" s="1">
        <f t="shared" si="124"/>
        <v>2.2146169499999997E-3</v>
      </c>
      <c r="M141" s="1">
        <f t="shared" si="93"/>
        <v>9.2538693000000002E-4</v>
      </c>
      <c r="N141" s="1">
        <f t="shared" si="94"/>
        <v>0.70529115078673088</v>
      </c>
      <c r="O141" s="1">
        <f t="shared" si="95"/>
        <v>3.3195637293699445</v>
      </c>
      <c r="P141" s="1">
        <f t="shared" si="96"/>
        <v>1.3870935506300555</v>
      </c>
      <c r="Q141" s="1">
        <v>19.123200000000001</v>
      </c>
      <c r="R141" s="1">
        <v>6.5811500000000001</v>
      </c>
      <c r="S141" s="1">
        <v>0.743967461</v>
      </c>
      <c r="T141" s="1">
        <v>1.7519800000000001</v>
      </c>
      <c r="U141" s="1">
        <v>0.68719063000000002</v>
      </c>
      <c r="V141" s="1">
        <v>5.6411111E-2</v>
      </c>
      <c r="W141" s="1">
        <v>0.20738888899999999</v>
      </c>
      <c r="X141" s="1">
        <v>3.4055556000000001E-2</v>
      </c>
      <c r="Y141" s="1">
        <v>0.13738888899999999</v>
      </c>
      <c r="Z141" s="1">
        <v>0.57231909800000003</v>
      </c>
      <c r="AA141" s="1">
        <v>0.20302932600000001</v>
      </c>
      <c r="AB141" s="1">
        <v>0.9</v>
      </c>
      <c r="AC141" s="1">
        <v>0.54167568200000005</v>
      </c>
      <c r="AD141" s="1">
        <v>0.51335706000000003</v>
      </c>
      <c r="AE141" s="1">
        <f t="shared" si="97"/>
        <v>0.41925496081816982</v>
      </c>
      <c r="AF141" s="1">
        <v>0.999987548</v>
      </c>
      <c r="AG141" s="1">
        <v>1.032609761</v>
      </c>
      <c r="AH141" s="1">
        <v>0.75691747600000003</v>
      </c>
      <c r="AI141" s="1">
        <v>0.89313513499999997</v>
      </c>
      <c r="AJ141" s="1">
        <v>0.72910868200000001</v>
      </c>
      <c r="AK141" s="1">
        <v>0.83170206300000005</v>
      </c>
      <c r="AL141" s="1">
        <v>1</v>
      </c>
      <c r="AM141" s="1">
        <v>0.743967461</v>
      </c>
      <c r="AN141" s="1">
        <f t="shared" si="98"/>
        <v>0.48664293983962947</v>
      </c>
      <c r="AO141" s="1">
        <f t="shared" si="99"/>
        <v>0.54824443187739436</v>
      </c>
      <c r="AP141" s="1">
        <f t="shared" si="100"/>
        <v>2.580398646515202</v>
      </c>
      <c r="AQ141" s="1">
        <f t="shared" si="101"/>
        <v>2.1262586334847979</v>
      </c>
      <c r="AR141" s="1">
        <f t="shared" si="102"/>
        <v>8.8724379094383105E-2</v>
      </c>
      <c r="AS141" s="1">
        <f t="shared" si="103"/>
        <v>0.5595</v>
      </c>
      <c r="AT141" s="1">
        <f t="shared" si="104"/>
        <v>1.4695279403226653</v>
      </c>
      <c r="AU141" s="1">
        <f t="shared" si="105"/>
        <v>0.28735834496757762</v>
      </c>
      <c r="AV141" s="1">
        <f t="shared" si="106"/>
        <v>0.61264165503242241</v>
      </c>
      <c r="AW141" s="1">
        <f t="shared" si="107"/>
        <v>0.67274847055595555</v>
      </c>
      <c r="AX141" s="1">
        <f t="shared" si="125"/>
        <v>1.8018611429488882</v>
      </c>
      <c r="AY141" s="1">
        <f t="shared" si="126"/>
        <v>3.084834555583758</v>
      </c>
      <c r="AZ141" s="1">
        <f t="shared" si="127"/>
        <v>3.5425490344278092</v>
      </c>
      <c r="BA141" s="1">
        <f t="shared" si="128"/>
        <v>3.3727069406729053</v>
      </c>
      <c r="BB141" s="1">
        <f t="shared" si="129"/>
        <v>2.7932098595504469</v>
      </c>
      <c r="BC141" s="1">
        <f t="shared" si="130"/>
        <v>3.1642580699391125</v>
      </c>
      <c r="BD141" s="1">
        <f t="shared" si="131"/>
        <v>3.1530928797945257</v>
      </c>
      <c r="BE141" s="1">
        <f t="shared" si="108"/>
        <v>1.2099849330799999</v>
      </c>
      <c r="BF141" s="1">
        <f t="shared" si="109"/>
        <v>1.3895172914852185</v>
      </c>
      <c r="BG141" s="1">
        <f t="shared" si="110"/>
        <v>1.3228990107498013</v>
      </c>
      <c r="BH141" s="1">
        <f t="shared" si="111"/>
        <v>1.0955990618261791</v>
      </c>
      <c r="BI141" s="1">
        <f t="shared" si="112"/>
        <v>1.2411377401335557</v>
      </c>
      <c r="BJ141" s="1">
        <f t="shared" si="113"/>
        <v>1.2367583442189611</v>
      </c>
      <c r="BK141" s="1">
        <f t="shared" si="114"/>
        <v>0.68719063044090722</v>
      </c>
      <c r="BL141" s="2">
        <f t="shared" si="115"/>
        <v>1.21</v>
      </c>
      <c r="BM141" s="2">
        <f t="shared" si="116"/>
        <v>1.3895345939699826</v>
      </c>
      <c r="BN141" s="2">
        <f t="shared" si="117"/>
        <v>1.3229154836934043</v>
      </c>
      <c r="BO141" s="2">
        <f t="shared" si="118"/>
        <v>1.0956127043955741</v>
      </c>
      <c r="BP141" s="2">
        <f t="shared" si="119"/>
        <v>1.2411531949731396</v>
      </c>
      <c r="BQ141" s="2">
        <f t="shared" si="120"/>
        <v>1.2367737445256279</v>
      </c>
      <c r="BR141" s="2">
        <f t="shared" si="121"/>
        <v>0.68719918744518926</v>
      </c>
      <c r="BS141" s="1">
        <f t="shared" si="132"/>
        <v>3.0848729684219607</v>
      </c>
      <c r="BT141" s="1">
        <f t="shared" si="133"/>
        <v>3.5425931467976732</v>
      </c>
      <c r="BU141" s="1">
        <f t="shared" si="134"/>
        <v>3.3727489381426832</v>
      </c>
      <c r="BV141" s="1">
        <f t="shared" si="135"/>
        <v>2.7932446410327172</v>
      </c>
      <c r="BW141" s="1">
        <f t="shared" si="136"/>
        <v>3.1642974717712309</v>
      </c>
      <c r="BX141" s="1">
        <f t="shared" si="137"/>
        <v>3.1531321425959651</v>
      </c>
      <c r="BY141" s="1">
        <f t="shared" si="122"/>
        <v>1.752001815926612</v>
      </c>
    </row>
    <row r="142" spans="1:77" x14ac:dyDescent="0.25">
      <c r="A142" s="1">
        <v>20121021</v>
      </c>
      <c r="B142" s="1">
        <v>2012</v>
      </c>
      <c r="C142" s="1">
        <v>10</v>
      </c>
      <c r="D142" s="1">
        <v>8.0020000000000007</v>
      </c>
      <c r="E142" s="1">
        <v>59.197000000000003</v>
      </c>
      <c r="F142" s="1">
        <f t="shared" si="92"/>
        <v>2.4550179840000004</v>
      </c>
      <c r="G142" s="1">
        <v>199.292</v>
      </c>
      <c r="H142" s="1">
        <v>2.8929999999999998</v>
      </c>
      <c r="I142" s="1">
        <v>119.2583125</v>
      </c>
      <c r="J142" s="1">
        <v>102.6887083</v>
      </c>
      <c r="K142" s="1">
        <f t="shared" si="123"/>
        <v>1.5455877299999999E-3</v>
      </c>
      <c r="L142" s="1">
        <f t="shared" si="124"/>
        <v>1.330845659568E-3</v>
      </c>
      <c r="M142" s="1">
        <f t="shared" si="93"/>
        <v>2.1474207043199983E-4</v>
      </c>
      <c r="N142" s="1">
        <f t="shared" si="94"/>
        <v>0.8610612220426983</v>
      </c>
      <c r="O142" s="1">
        <f t="shared" si="95"/>
        <v>2.1139207854398419</v>
      </c>
      <c r="P142" s="1">
        <f t="shared" si="96"/>
        <v>0.34109719856015852</v>
      </c>
      <c r="Q142" s="1">
        <v>8.0159699999999994</v>
      </c>
      <c r="R142" s="1">
        <v>15.1258</v>
      </c>
      <c r="S142" s="1">
        <v>0.34638534599999998</v>
      </c>
      <c r="T142" s="1">
        <v>1.1022700000000001</v>
      </c>
      <c r="U142" s="1">
        <v>0.904126282</v>
      </c>
      <c r="V142" s="1">
        <v>5.6088889000000003E-2</v>
      </c>
      <c r="W142" s="1">
        <v>0.185655556</v>
      </c>
      <c r="X142" s="1">
        <v>3.1300000000000001E-2</v>
      </c>
      <c r="Y142" s="1">
        <v>0.13</v>
      </c>
      <c r="Z142" s="1">
        <v>0.53596543699999999</v>
      </c>
      <c r="AA142" s="1">
        <v>0.176317365</v>
      </c>
      <c r="AB142" s="1">
        <v>0.78888888899999998</v>
      </c>
      <c r="AC142" s="1">
        <v>0.49659714199999999</v>
      </c>
      <c r="AD142" s="1">
        <v>0.702963491</v>
      </c>
      <c r="AE142" s="1">
        <f t="shared" si="97"/>
        <v>0.67108977420640192</v>
      </c>
      <c r="AF142" s="1">
        <v>0.84171570699999998</v>
      </c>
      <c r="AG142" s="1">
        <v>0.56845026399999998</v>
      </c>
      <c r="AH142" s="1">
        <v>0.48549757300000002</v>
      </c>
      <c r="AI142" s="1">
        <v>1</v>
      </c>
      <c r="AJ142" s="1">
        <v>0.71291961500000001</v>
      </c>
      <c r="AK142" s="1">
        <v>1</v>
      </c>
      <c r="AL142" s="1">
        <v>0.74662226099999995</v>
      </c>
      <c r="AM142" s="1">
        <v>0.34638534599999998</v>
      </c>
      <c r="AN142" s="1">
        <f t="shared" si="98"/>
        <v>0.29703650924271924</v>
      </c>
      <c r="AO142" s="1">
        <f t="shared" si="99"/>
        <v>0.89715675819278595</v>
      </c>
      <c r="AP142" s="1">
        <f t="shared" si="100"/>
        <v>2.202535975830429</v>
      </c>
      <c r="AQ142" s="1">
        <f t="shared" si="101"/>
        <v>0.25248200816957134</v>
      </c>
      <c r="AR142" s="1">
        <f t="shared" si="102"/>
        <v>1.0919045007112486E-2</v>
      </c>
      <c r="AS142" s="1">
        <f t="shared" si="103"/>
        <v>0.55672222222500001</v>
      </c>
      <c r="AT142" s="1">
        <f t="shared" si="104"/>
        <v>1.3413156029149886</v>
      </c>
      <c r="AU142" s="1">
        <f t="shared" si="105"/>
        <v>0.24769934907938745</v>
      </c>
      <c r="AV142" s="1">
        <f t="shared" si="106"/>
        <v>0.54118953992061258</v>
      </c>
      <c r="AW142" s="1">
        <f t="shared" si="107"/>
        <v>0.4952770100927274</v>
      </c>
      <c r="AX142" s="1">
        <f t="shared" si="125"/>
        <v>0.40471087885052898</v>
      </c>
      <c r="AY142" s="1">
        <f t="shared" si="126"/>
        <v>0.92706594940668896</v>
      </c>
      <c r="AZ142" s="1">
        <f t="shared" si="127"/>
        <v>1.3405361194360561</v>
      </c>
      <c r="BA142" s="1">
        <f t="shared" si="128"/>
        <v>1.0622282276506758</v>
      </c>
      <c r="BB142" s="1">
        <f t="shared" si="129"/>
        <v>0.63866347014245139</v>
      </c>
      <c r="BC142" s="1">
        <f t="shared" si="130"/>
        <v>1.1667279330644102</v>
      </c>
      <c r="BD142" s="1">
        <f t="shared" si="131"/>
        <v>1.0099746837831831</v>
      </c>
      <c r="BE142" s="1">
        <f t="shared" si="108"/>
        <v>0.76041685797825964</v>
      </c>
      <c r="BF142" s="1">
        <f t="shared" si="109"/>
        <v>1.0995617567448324</v>
      </c>
      <c r="BG142" s="1">
        <f t="shared" si="110"/>
        <v>0.87128240643816524</v>
      </c>
      <c r="BH142" s="1">
        <f t="shared" si="111"/>
        <v>0.52385752014948384</v>
      </c>
      <c r="BI142" s="1">
        <f t="shared" si="112"/>
        <v>0.95699727677853463</v>
      </c>
      <c r="BJ142" s="1">
        <f t="shared" si="113"/>
        <v>0.82842194362926003</v>
      </c>
      <c r="BK142" s="1">
        <f t="shared" si="114"/>
        <v>0.90412628204080236</v>
      </c>
      <c r="BL142" s="2">
        <f t="shared" si="115"/>
        <v>1.2099999999999997</v>
      </c>
      <c r="BM142" s="2">
        <f t="shared" si="116"/>
        <v>1.749658377115155</v>
      </c>
      <c r="BN142" s="2">
        <f t="shared" si="117"/>
        <v>1.3864128612208133</v>
      </c>
      <c r="BO142" s="2">
        <f t="shared" si="118"/>
        <v>0.83357909905647798</v>
      </c>
      <c r="BP142" s="2">
        <f t="shared" si="119"/>
        <v>1.522805146614902</v>
      </c>
      <c r="BQ142" s="2">
        <f t="shared" si="120"/>
        <v>1.3182119008467101</v>
      </c>
      <c r="BR142" s="2">
        <f t="shared" si="121"/>
        <v>1.4386751027298346</v>
      </c>
      <c r="BS142" s="1">
        <f t="shared" si="132"/>
        <v>1.4751774464397323</v>
      </c>
      <c r="BT142" s="1">
        <f t="shared" si="133"/>
        <v>2.1331046090038184</v>
      </c>
      <c r="BU142" s="1">
        <f t="shared" si="134"/>
        <v>1.6902520531627461</v>
      </c>
      <c r="BV142" s="1">
        <f t="shared" si="135"/>
        <v>1.0162620551666675</v>
      </c>
      <c r="BW142" s="1">
        <f t="shared" si="136"/>
        <v>1.8565353781889697</v>
      </c>
      <c r="BX142" s="1">
        <f t="shared" si="137"/>
        <v>1.6071045171549714</v>
      </c>
      <c r="BY142" s="1">
        <f t="shared" si="122"/>
        <v>1.7539678217367085</v>
      </c>
    </row>
    <row r="143" spans="1:77" x14ac:dyDescent="0.25">
      <c r="A143" s="1">
        <v>20110924</v>
      </c>
      <c r="B143" s="1">
        <v>2011</v>
      </c>
      <c r="C143" s="1">
        <v>9</v>
      </c>
      <c r="D143" s="1">
        <v>12.336</v>
      </c>
      <c r="E143" s="1">
        <v>66.540999999999997</v>
      </c>
      <c r="F143" s="1">
        <f t="shared" si="92"/>
        <v>2.7595883520000002</v>
      </c>
      <c r="G143" s="1">
        <v>288.72699999999998</v>
      </c>
      <c r="H143" s="1">
        <v>1.47</v>
      </c>
      <c r="I143" s="1">
        <v>145.19214579999999</v>
      </c>
      <c r="J143" s="1">
        <v>143.04106250000001</v>
      </c>
      <c r="K143" s="1">
        <f t="shared" si="123"/>
        <v>1.8816902095679998E-3</v>
      </c>
      <c r="L143" s="1">
        <f t="shared" si="124"/>
        <v>1.85381217E-3</v>
      </c>
      <c r="M143" s="1">
        <f t="shared" si="93"/>
        <v>2.7878039567999762E-5</v>
      </c>
      <c r="N143" s="1">
        <f t="shared" si="94"/>
        <v>0.98518457532156689</v>
      </c>
      <c r="O143" s="1">
        <f t="shared" si="95"/>
        <v>2.7187038786274629</v>
      </c>
      <c r="P143" s="1">
        <f t="shared" si="96"/>
        <v>4.0884473372537311E-2</v>
      </c>
      <c r="Q143" s="1">
        <v>12.674099999999999</v>
      </c>
      <c r="R143" s="1">
        <v>14.038500000000001</v>
      </c>
      <c r="S143" s="1">
        <v>0.47446148999999999</v>
      </c>
      <c r="T143" s="1">
        <v>1.6720699999999999</v>
      </c>
      <c r="U143" s="1">
        <v>0.83695534100000002</v>
      </c>
      <c r="V143" s="1">
        <v>3.5711110999999997E-2</v>
      </c>
      <c r="W143" s="1">
        <v>0.21874444400000001</v>
      </c>
      <c r="X143" s="1">
        <v>1.8655556E-2</v>
      </c>
      <c r="Y143" s="1">
        <v>0.106677778</v>
      </c>
      <c r="Z143" s="1">
        <v>0.71931356700000004</v>
      </c>
      <c r="AA143" s="1">
        <v>0.34437311999999998</v>
      </c>
      <c r="AB143" s="1">
        <v>2.4222222219999998</v>
      </c>
      <c r="AC143" s="1">
        <v>0.72394882299999996</v>
      </c>
      <c r="AD143" s="1">
        <v>0.76953662099999998</v>
      </c>
      <c r="AE143" s="1">
        <f t="shared" si="97"/>
        <v>0.75951204808075434</v>
      </c>
      <c r="AF143" s="1">
        <v>0.94657301599999999</v>
      </c>
      <c r="AG143" s="1">
        <v>0.81844789799999995</v>
      </c>
      <c r="AH143" s="1">
        <v>0.61699029100000002</v>
      </c>
      <c r="AI143" s="1">
        <v>1</v>
      </c>
      <c r="AJ143" s="1">
        <v>0.81477158800000005</v>
      </c>
      <c r="AK143" s="1">
        <v>1</v>
      </c>
      <c r="AL143" s="1">
        <v>1</v>
      </c>
      <c r="AM143" s="1">
        <v>0.47446148999999999</v>
      </c>
      <c r="AN143" s="1">
        <f t="shared" si="98"/>
        <v>0.23046337890117655</v>
      </c>
      <c r="AO143" s="1">
        <f t="shared" si="99"/>
        <v>0.98443754285126717</v>
      </c>
      <c r="AP143" s="1">
        <f t="shared" si="100"/>
        <v>2.7166423765238581</v>
      </c>
      <c r="AQ143" s="1">
        <f t="shared" si="101"/>
        <v>4.2945975476142095E-2</v>
      </c>
      <c r="AR143" s="1">
        <f t="shared" si="102"/>
        <v>1.4613864435401005E-3</v>
      </c>
      <c r="AS143" s="1">
        <f t="shared" si="103"/>
        <v>0.59755555555000006</v>
      </c>
      <c r="AT143" s="1">
        <f t="shared" si="104"/>
        <v>0.65747645224813034</v>
      </c>
      <c r="AU143" s="1">
        <f t="shared" si="105"/>
        <v>0.41479387593437123</v>
      </c>
      <c r="AV143" s="1">
        <f t="shared" si="106"/>
        <v>2.0074283460656286</v>
      </c>
      <c r="AW143" s="1">
        <f t="shared" si="107"/>
        <v>1.4188661733559371</v>
      </c>
      <c r="AX143" s="1">
        <f t="shared" si="125"/>
        <v>0.32818086759584975</v>
      </c>
      <c r="AY143" s="1">
        <f t="shared" si="126"/>
        <v>2.2881877682198444</v>
      </c>
      <c r="AZ143" s="1">
        <f t="shared" si="127"/>
        <v>3.5478298940233679</v>
      </c>
      <c r="BA143" s="1">
        <f t="shared" si="128"/>
        <v>3.9068503255926736</v>
      </c>
      <c r="BB143" s="1">
        <f t="shared" si="129"/>
        <v>1.8662654384969721</v>
      </c>
      <c r="BC143" s="1">
        <f t="shared" si="130"/>
        <v>3.4251686065047178</v>
      </c>
      <c r="BD143" s="1">
        <f t="shared" si="131"/>
        <v>4.0317710193884633</v>
      </c>
      <c r="BE143" s="1">
        <f t="shared" si="108"/>
        <v>1.1453533493599999</v>
      </c>
      <c r="BF143" s="1">
        <f t="shared" si="109"/>
        <v>1.7758677449973954</v>
      </c>
      <c r="BG143" s="1">
        <f t="shared" si="110"/>
        <v>1.9555755729552755</v>
      </c>
      <c r="BH143" s="1">
        <f t="shared" si="111"/>
        <v>0.93415994983675055</v>
      </c>
      <c r="BI143" s="1">
        <f t="shared" si="112"/>
        <v>1.7144695859618744</v>
      </c>
      <c r="BJ143" s="1">
        <f t="shared" si="113"/>
        <v>2.0181046787526959</v>
      </c>
      <c r="BK143" s="1">
        <f t="shared" si="114"/>
        <v>0.83695534145534134</v>
      </c>
      <c r="BL143" s="2">
        <f t="shared" si="115"/>
        <v>1.21</v>
      </c>
      <c r="BM143" s="2">
        <f t="shared" si="116"/>
        <v>1.8761022287554787</v>
      </c>
      <c r="BN143" s="2">
        <f t="shared" si="117"/>
        <v>2.0659532227308661</v>
      </c>
      <c r="BO143" s="2">
        <f t="shared" si="118"/>
        <v>0.98688630887059914</v>
      </c>
      <c r="BP143" s="2">
        <f t="shared" si="119"/>
        <v>1.8112386017581916</v>
      </c>
      <c r="BQ143" s="2">
        <f t="shared" si="120"/>
        <v>2.1320116299963234</v>
      </c>
      <c r="BR143" s="2">
        <f t="shared" si="121"/>
        <v>0.88419522562783615</v>
      </c>
      <c r="BS143" s="1">
        <f t="shared" si="132"/>
        <v>2.4173388946678407</v>
      </c>
      <c r="BT143" s="1">
        <f t="shared" si="133"/>
        <v>3.7480784197881341</v>
      </c>
      <c r="BU143" s="1">
        <f t="shared" si="134"/>
        <v>4.1273628759270204</v>
      </c>
      <c r="BV143" s="1">
        <f t="shared" si="135"/>
        <v>1.9716021975603963</v>
      </c>
      <c r="BW143" s="1">
        <f t="shared" si="136"/>
        <v>3.6184938178131181</v>
      </c>
      <c r="BX143" s="1">
        <f t="shared" si="137"/>
        <v>4.2593344108052023</v>
      </c>
      <c r="BY143" s="1">
        <f t="shared" si="122"/>
        <v>1.76644587552874</v>
      </c>
    </row>
    <row r="144" spans="1:77" x14ac:dyDescent="0.25">
      <c r="A144" s="1">
        <v>20060214</v>
      </c>
      <c r="B144" s="1">
        <v>2006</v>
      </c>
      <c r="C144" s="1">
        <v>2</v>
      </c>
      <c r="D144" s="1">
        <v>7.6660000000000004</v>
      </c>
      <c r="E144" s="1">
        <v>47.682000000000002</v>
      </c>
      <c r="F144" s="1">
        <f t="shared" si="92"/>
        <v>1.9774679040000001</v>
      </c>
      <c r="G144" s="1">
        <v>158.69300000000001</v>
      </c>
      <c r="H144" s="1">
        <v>2.9020000000000001</v>
      </c>
      <c r="I144" s="1">
        <v>98.284166670000005</v>
      </c>
      <c r="J144" s="1">
        <v>81.691125</v>
      </c>
      <c r="K144" s="1">
        <f t="shared" si="123"/>
        <v>1.2737628000432E-3</v>
      </c>
      <c r="L144" s="1">
        <f t="shared" si="124"/>
        <v>1.0587169799999999E-3</v>
      </c>
      <c r="M144" s="1">
        <f t="shared" si="93"/>
        <v>2.1504582004320009E-4</v>
      </c>
      <c r="N144" s="1">
        <f t="shared" si="94"/>
        <v>0.83117278975653341</v>
      </c>
      <c r="O144" s="1">
        <f t="shared" si="95"/>
        <v>1.6436175144216849</v>
      </c>
      <c r="P144" s="1">
        <f t="shared" si="96"/>
        <v>0.33385038957831514</v>
      </c>
      <c r="Q144" s="1">
        <v>3.8160500000000002</v>
      </c>
      <c r="R144" s="1">
        <v>18.035900000000002</v>
      </c>
      <c r="S144" s="1">
        <v>0.174632012</v>
      </c>
      <c r="T144" s="1">
        <v>0.33444400000000002</v>
      </c>
      <c r="U144" s="1">
        <v>0.29955326399999999</v>
      </c>
      <c r="V144" s="1">
        <v>2.4922222000000001E-2</v>
      </c>
      <c r="W144" s="1">
        <v>9.6888889000000006E-2</v>
      </c>
      <c r="X144" s="1">
        <v>1.8888888999999999E-2</v>
      </c>
      <c r="Y144" s="1">
        <v>7.3022221999999998E-2</v>
      </c>
      <c r="Z144" s="1">
        <v>0.59080544000000002</v>
      </c>
      <c r="AA144" s="1">
        <v>0.14046560499999999</v>
      </c>
      <c r="AB144" s="1">
        <v>0.33333333300000001</v>
      </c>
      <c r="AC144" s="1">
        <v>0.56459874600000004</v>
      </c>
      <c r="AD144" s="1">
        <v>0.69953306100000001</v>
      </c>
      <c r="AE144" s="1">
        <f t="shared" si="97"/>
        <v>0.66653348519059641</v>
      </c>
      <c r="AF144" s="1">
        <v>0.83240929200000002</v>
      </c>
      <c r="AG144" s="1">
        <v>0.548509052</v>
      </c>
      <c r="AH144" s="1">
        <v>0.47530339799999999</v>
      </c>
      <c r="AI144" s="1">
        <v>1</v>
      </c>
      <c r="AJ144" s="1">
        <v>0.69119127599999997</v>
      </c>
      <c r="AK144" s="1">
        <v>1</v>
      </c>
      <c r="AL144" s="1">
        <v>0.22615761200000001</v>
      </c>
      <c r="AM144" s="1">
        <v>0.174632012</v>
      </c>
      <c r="AN144" s="1">
        <f t="shared" si="98"/>
        <v>0.30046693931049256</v>
      </c>
      <c r="AO144" s="1">
        <f t="shared" si="99"/>
        <v>0.89173164090295742</v>
      </c>
      <c r="AP144" s="1">
        <f t="shared" si="100"/>
        <v>1.7633706988668518</v>
      </c>
      <c r="AQ144" s="1">
        <f t="shared" si="101"/>
        <v>0.21409720513314823</v>
      </c>
      <c r="AR144" s="1">
        <f t="shared" si="102"/>
        <v>9.9636669029299872E-3</v>
      </c>
      <c r="AS144" s="1">
        <f t="shared" si="103"/>
        <v>0.545333333325</v>
      </c>
      <c r="AT144" s="1">
        <f t="shared" si="104"/>
        <v>1.4237449903661998</v>
      </c>
      <c r="AU144" s="1">
        <f t="shared" si="105"/>
        <v>0.1471881965904534</v>
      </c>
      <c r="AV144" s="1">
        <f t="shared" si="106"/>
        <v>0.18614513640954661</v>
      </c>
      <c r="AW144" s="1">
        <f t="shared" si="107"/>
        <v>0.1589563791635252</v>
      </c>
      <c r="AX144" s="1">
        <f t="shared" si="125"/>
        <v>0.23834258933809624</v>
      </c>
      <c r="AY144" s="1">
        <f t="shared" si="126"/>
        <v>0.25432136863793586</v>
      </c>
      <c r="AZ144" s="1">
        <f t="shared" si="127"/>
        <v>0.36637891235142994</v>
      </c>
      <c r="BA144" s="1">
        <f t="shared" si="128"/>
        <v>0.11968288478702638</v>
      </c>
      <c r="BB144" s="1">
        <f t="shared" si="129"/>
        <v>8.4476852567690192E-2</v>
      </c>
      <c r="BC144" s="1">
        <f t="shared" si="130"/>
        <v>0.30726307992453633</v>
      </c>
      <c r="BD144" s="1">
        <f t="shared" si="131"/>
        <v>0.11520860461209731</v>
      </c>
      <c r="BE144" s="1">
        <f t="shared" si="108"/>
        <v>0.22778939419925015</v>
      </c>
      <c r="BF144" s="1">
        <f t="shared" si="109"/>
        <v>0.32815657975923418</v>
      </c>
      <c r="BG144" s="1">
        <f t="shared" si="110"/>
        <v>0.10719701599462364</v>
      </c>
      <c r="BH144" s="1">
        <f t="shared" si="111"/>
        <v>7.5663838918894305E-2</v>
      </c>
      <c r="BI144" s="1">
        <f t="shared" si="112"/>
        <v>0.27520798276077563</v>
      </c>
      <c r="BJ144" s="1">
        <f t="shared" si="113"/>
        <v>0.10318951329839611</v>
      </c>
      <c r="BK144" s="1">
        <f t="shared" si="114"/>
        <v>0.29955326428756174</v>
      </c>
      <c r="BL144" s="2">
        <f t="shared" si="115"/>
        <v>1.21</v>
      </c>
      <c r="BM144" s="2">
        <f t="shared" si="116"/>
        <v>1.7431428838225533</v>
      </c>
      <c r="BN144" s="2">
        <f t="shared" si="117"/>
        <v>0.56942242552362687</v>
      </c>
      <c r="BO144" s="2">
        <f t="shared" si="118"/>
        <v>0.40192057849620239</v>
      </c>
      <c r="BP144" s="2">
        <f t="shared" si="119"/>
        <v>1.4618839490360902</v>
      </c>
      <c r="BQ144" s="2">
        <f t="shared" si="120"/>
        <v>0.54813487489168755</v>
      </c>
      <c r="BR144" s="2">
        <f t="shared" si="121"/>
        <v>1.5912042396096018</v>
      </c>
      <c r="BS144" s="1">
        <f t="shared" si="132"/>
        <v>1.3509358376129146</v>
      </c>
      <c r="BT144" s="1">
        <f t="shared" si="133"/>
        <v>1.9461770180461262</v>
      </c>
      <c r="BU144" s="1">
        <f t="shared" si="134"/>
        <v>0.6357464143639161</v>
      </c>
      <c r="BV144" s="1">
        <f t="shared" si="135"/>
        <v>0.44873463914432588</v>
      </c>
      <c r="BW144" s="1">
        <f t="shared" si="136"/>
        <v>1.6321581960197902</v>
      </c>
      <c r="BX144" s="1">
        <f t="shared" si="137"/>
        <v>0.6119793771377291</v>
      </c>
      <c r="BY144" s="1">
        <f t="shared" si="122"/>
        <v>1.7765411836778666</v>
      </c>
    </row>
    <row r="145" spans="1:77" x14ac:dyDescent="0.25">
      <c r="A145" s="1">
        <v>20101110</v>
      </c>
      <c r="B145" s="1">
        <v>2010</v>
      </c>
      <c r="C145" s="1">
        <v>11</v>
      </c>
      <c r="D145" s="1">
        <v>4.1900000000000004</v>
      </c>
      <c r="E145" s="1">
        <v>102.464</v>
      </c>
      <c r="F145" s="1">
        <f t="shared" si="92"/>
        <v>4.2493870080000002</v>
      </c>
      <c r="G145" s="1">
        <v>149.041</v>
      </c>
      <c r="H145" s="1">
        <v>4.1820000000000004</v>
      </c>
      <c r="I145" s="1">
        <v>203.76150000000001</v>
      </c>
      <c r="J145" s="1">
        <v>50.887166669999999</v>
      </c>
      <c r="K145" s="1">
        <f t="shared" si="123"/>
        <v>2.6407490399999998E-3</v>
      </c>
      <c r="L145" s="1">
        <f t="shared" si="124"/>
        <v>6.5949768004320002E-4</v>
      </c>
      <c r="M145" s="1">
        <f t="shared" si="93"/>
        <v>1.9812513599567999E-3</v>
      </c>
      <c r="N145" s="1">
        <f t="shared" si="94"/>
        <v>0.24973886956073643</v>
      </c>
      <c r="O145" s="1">
        <f t="shared" si="95"/>
        <v>1.0612371077040001</v>
      </c>
      <c r="P145" s="1">
        <f t="shared" si="96"/>
        <v>3.1881499002960001</v>
      </c>
      <c r="Q145" s="1">
        <v>4.5187499999999998</v>
      </c>
      <c r="R145" s="1">
        <v>14.614599999999999</v>
      </c>
      <c r="S145" s="1">
        <v>0.23617139700000001</v>
      </c>
      <c r="T145" s="1">
        <v>0.53663499999999997</v>
      </c>
      <c r="U145" s="1">
        <v>0.180333723</v>
      </c>
      <c r="V145" s="1">
        <v>2.2344444000000001E-2</v>
      </c>
      <c r="W145" s="1">
        <v>0.126733333</v>
      </c>
      <c r="X145" s="1">
        <v>1.2622222000000001E-2</v>
      </c>
      <c r="Y145" s="1">
        <v>7.9355555999999994E-2</v>
      </c>
      <c r="Z145" s="1">
        <v>0.70023105500000005</v>
      </c>
      <c r="AA145" s="1">
        <v>0.22989001100000001</v>
      </c>
      <c r="AB145" s="1">
        <v>0.88888888899999996</v>
      </c>
      <c r="AC145" s="1">
        <v>0.70028650800000003</v>
      </c>
      <c r="AD145" s="1">
        <v>0.31251132199999998</v>
      </c>
      <c r="AE145" s="1">
        <f t="shared" si="97"/>
        <v>0.15249212644441493</v>
      </c>
      <c r="AF145" s="1">
        <v>0.72966458899999997</v>
      </c>
      <c r="AG145" s="1">
        <v>0.35598512999999998</v>
      </c>
      <c r="AH145" s="1">
        <v>0.36984223300000002</v>
      </c>
      <c r="AI145" s="1">
        <v>1</v>
      </c>
      <c r="AJ145" s="1">
        <v>0.74538788499999997</v>
      </c>
      <c r="AK145" s="1">
        <v>1</v>
      </c>
      <c r="AL145" s="1">
        <v>0.412640597</v>
      </c>
      <c r="AM145" s="1">
        <v>0.23617139700000001</v>
      </c>
      <c r="AN145" s="1">
        <f t="shared" si="98"/>
        <v>0.68748867761220067</v>
      </c>
      <c r="AO145" s="1">
        <f t="shared" si="99"/>
        <v>0.26447422826189682</v>
      </c>
      <c r="AP145" s="1">
        <f t="shared" si="100"/>
        <v>1.1238533495269307</v>
      </c>
      <c r="AQ145" s="1">
        <f t="shared" si="101"/>
        <v>3.1255336584730697</v>
      </c>
      <c r="AR145" s="1">
        <f t="shared" si="102"/>
        <v>0.13885738170595865</v>
      </c>
      <c r="AS145" s="1">
        <f t="shared" si="103"/>
        <v>0.55922222222500007</v>
      </c>
      <c r="AT145" s="1">
        <f t="shared" si="104"/>
        <v>0.64431666189144332</v>
      </c>
      <c r="AU145" s="1">
        <f t="shared" si="105"/>
        <v>0.20548642097654551</v>
      </c>
      <c r="AV145" s="1">
        <f t="shared" si="106"/>
        <v>0.6834024680234545</v>
      </c>
      <c r="AW145" s="1">
        <f t="shared" si="107"/>
        <v>0.38476858018510934</v>
      </c>
      <c r="AX145" s="1">
        <f t="shared" si="125"/>
        <v>2.5603510553293423</v>
      </c>
      <c r="AY145" s="1">
        <f t="shared" si="126"/>
        <v>1.0841331857754599</v>
      </c>
      <c r="AZ145" s="1">
        <f t="shared" si="127"/>
        <v>0.90320277255789272</v>
      </c>
      <c r="BA145" s="1">
        <f t="shared" si="128"/>
        <v>0.9769215758318327</v>
      </c>
      <c r="BB145" s="1">
        <f t="shared" si="129"/>
        <v>1.0004645576690427</v>
      </c>
      <c r="BC145" s="1">
        <f t="shared" si="130"/>
        <v>0.83594267225336172</v>
      </c>
      <c r="BD145" s="1">
        <f t="shared" si="131"/>
        <v>0.85988650101648612</v>
      </c>
      <c r="BE145" s="1">
        <f t="shared" si="108"/>
        <v>0.36431797025381069</v>
      </c>
      <c r="BF145" s="1">
        <f t="shared" si="109"/>
        <v>0.30351713714080281</v>
      </c>
      <c r="BG145" s="1">
        <f t="shared" si="110"/>
        <v>0.32829000188720514</v>
      </c>
      <c r="BH145" s="1">
        <f t="shared" si="111"/>
        <v>0.33620151263993581</v>
      </c>
      <c r="BI145" s="1">
        <f t="shared" si="112"/>
        <v>0.28091468981834844</v>
      </c>
      <c r="BJ145" s="1">
        <f t="shared" si="113"/>
        <v>0.28896090333670571</v>
      </c>
      <c r="BK145" s="1">
        <f t="shared" si="114"/>
        <v>0.18033372332137598</v>
      </c>
      <c r="BL145" s="2">
        <f t="shared" si="115"/>
        <v>1.2099999999999997</v>
      </c>
      <c r="BM145" s="2">
        <f t="shared" si="116"/>
        <v>1.0080637408155133</v>
      </c>
      <c r="BN145" s="2">
        <f t="shared" si="117"/>
        <v>1.0903412258439458</v>
      </c>
      <c r="BO145" s="2">
        <f t="shared" si="118"/>
        <v>1.1166175251001558</v>
      </c>
      <c r="BP145" s="2">
        <f t="shared" si="119"/>
        <v>0.93299480792396139</v>
      </c>
      <c r="BQ145" s="2">
        <f t="shared" si="120"/>
        <v>0.95971849204645887</v>
      </c>
      <c r="BR145" s="2">
        <f t="shared" si="121"/>
        <v>0.59893780443179367</v>
      </c>
      <c r="BS145" s="1">
        <f t="shared" si="132"/>
        <v>3.6007039506571941</v>
      </c>
      <c r="BT145" s="1">
        <f t="shared" si="133"/>
        <v>2.9997843752633795</v>
      </c>
      <c r="BU145" s="1">
        <f t="shared" si="134"/>
        <v>3.2446247598848803</v>
      </c>
      <c r="BV145" s="1">
        <f t="shared" si="135"/>
        <v>3.3228174661166863</v>
      </c>
      <c r="BW145" s="1">
        <f t="shared" si="136"/>
        <v>2.7763951163921141</v>
      </c>
      <c r="BX145" s="1">
        <f t="shared" si="137"/>
        <v>2.8559191453144219</v>
      </c>
      <c r="BY145" s="1">
        <f t="shared" si="122"/>
        <v>1.7823121641450461</v>
      </c>
    </row>
    <row r="146" spans="1:77" x14ac:dyDescent="0.25">
      <c r="A146" s="1">
        <v>20120418</v>
      </c>
      <c r="B146" s="1">
        <v>2012</v>
      </c>
      <c r="C146" s="1">
        <v>4</v>
      </c>
      <c r="D146" s="1">
        <v>0.73399999999999999</v>
      </c>
      <c r="E146" s="1">
        <v>130.583</v>
      </c>
      <c r="F146" s="1">
        <f t="shared" si="92"/>
        <v>5.4155381760000001</v>
      </c>
      <c r="G146" s="1">
        <v>386.69200000000001</v>
      </c>
      <c r="H146" s="1">
        <v>1.4059999999999999</v>
      </c>
      <c r="I146" s="1">
        <v>271.01322920000001</v>
      </c>
      <c r="J146" s="1">
        <v>234.3864792</v>
      </c>
      <c r="K146" s="1">
        <f t="shared" si="123"/>
        <v>3.5123314504319999E-3</v>
      </c>
      <c r="L146" s="1">
        <f t="shared" si="124"/>
        <v>3.0376487704319999E-3</v>
      </c>
      <c r="M146" s="1">
        <f t="shared" si="93"/>
        <v>4.7468268000000003E-4</v>
      </c>
      <c r="N146" s="1">
        <f t="shared" si="94"/>
        <v>0.86485253834981424</v>
      </c>
      <c r="O146" s="1">
        <f t="shared" si="95"/>
        <v>4.6836419380439231</v>
      </c>
      <c r="P146" s="1">
        <f t="shared" si="96"/>
        <v>0.73189623795607694</v>
      </c>
      <c r="Q146" s="1">
        <v>22.0106</v>
      </c>
      <c r="R146" s="1">
        <v>16.7196</v>
      </c>
      <c r="S146" s="1">
        <v>0.56830586999999999</v>
      </c>
      <c r="T146" s="1">
        <v>1.12795</v>
      </c>
      <c r="U146" s="1">
        <v>0.31212655299999997</v>
      </c>
      <c r="V146" s="1">
        <v>2.6233333000000001E-2</v>
      </c>
      <c r="W146" s="1">
        <v>0.134522222</v>
      </c>
      <c r="X146" s="1">
        <v>1.4066667E-2</v>
      </c>
      <c r="Y146" s="1">
        <v>9.3144444000000007E-2</v>
      </c>
      <c r="Z146" s="1">
        <v>0.67362455399999999</v>
      </c>
      <c r="AA146" s="1">
        <v>0.181747195</v>
      </c>
      <c r="AB146" s="1">
        <v>1.455555556</v>
      </c>
      <c r="AC146" s="1">
        <v>0.66729444699999996</v>
      </c>
      <c r="AD146" s="1">
        <v>0.66230747000000001</v>
      </c>
      <c r="AE146" s="1">
        <f t="shared" si="97"/>
        <v>0.61709054323283308</v>
      </c>
      <c r="AF146" s="1">
        <v>0.61899221000000004</v>
      </c>
      <c r="AG146" s="1">
        <v>0.209781313</v>
      </c>
      <c r="AH146" s="1">
        <v>0.26498786400000002</v>
      </c>
      <c r="AI146" s="1">
        <v>1</v>
      </c>
      <c r="AJ146" s="1">
        <v>0.71621042099999999</v>
      </c>
      <c r="AK146" s="1">
        <v>1</v>
      </c>
      <c r="AL146" s="1">
        <v>1</v>
      </c>
      <c r="AM146" s="1">
        <v>0.56830586999999999</v>
      </c>
      <c r="AN146" s="1">
        <f t="shared" si="98"/>
        <v>0.33769253048938169</v>
      </c>
      <c r="AO146" s="1">
        <f t="shared" si="99"/>
        <v>0.82875213961841665</v>
      </c>
      <c r="AP146" s="1">
        <f t="shared" si="100"/>
        <v>4.4881388505452176</v>
      </c>
      <c r="AQ146" s="1">
        <f t="shared" si="101"/>
        <v>0.92739932545478254</v>
      </c>
      <c r="AR146" s="1">
        <f t="shared" si="102"/>
        <v>3.2686006506493039E-2</v>
      </c>
      <c r="AS146" s="1">
        <f t="shared" si="103"/>
        <v>0.57338888890000006</v>
      </c>
      <c r="AT146" s="1">
        <f t="shared" si="104"/>
        <v>1.8458840215244383</v>
      </c>
      <c r="AU146" s="1">
        <f t="shared" si="105"/>
        <v>0.47232266370098003</v>
      </c>
      <c r="AV146" s="1">
        <f t="shared" si="106"/>
        <v>0.98323289229901989</v>
      </c>
      <c r="AW146" s="1">
        <f t="shared" si="107"/>
        <v>1.5081020133339063</v>
      </c>
      <c r="AX146" s="1">
        <f t="shared" si="125"/>
        <v>1.3670818869097339</v>
      </c>
      <c r="AY146" s="1">
        <f t="shared" si="126"/>
        <v>2.7066349552063578</v>
      </c>
      <c r="AZ146" s="1">
        <f t="shared" si="127"/>
        <v>3.7410604532529206</v>
      </c>
      <c r="BA146" s="1">
        <f t="shared" si="128"/>
        <v>3.2575374220058362</v>
      </c>
      <c r="BB146" s="1">
        <f t="shared" si="129"/>
        <v>2.007940867569654</v>
      </c>
      <c r="BC146" s="1">
        <f t="shared" si="130"/>
        <v>3.4233739647871726</v>
      </c>
      <c r="BD146" s="1">
        <f t="shared" si="131"/>
        <v>3.1232354222846297</v>
      </c>
      <c r="BE146" s="1">
        <f t="shared" si="108"/>
        <v>0.74898057409999996</v>
      </c>
      <c r="BF146" s="1">
        <f t="shared" si="109"/>
        <v>1.0352270078498824</v>
      </c>
      <c r="BG146" s="1">
        <f t="shared" si="110"/>
        <v>0.90142641651509636</v>
      </c>
      <c r="BH146" s="1">
        <f t="shared" si="111"/>
        <v>0.5556378043734056</v>
      </c>
      <c r="BI146" s="1">
        <f t="shared" si="112"/>
        <v>0.94731673828907736</v>
      </c>
      <c r="BJ146" s="1">
        <f t="shared" si="113"/>
        <v>0.86426233989646029</v>
      </c>
      <c r="BK146" s="1">
        <f t="shared" si="114"/>
        <v>0.31212655291067326</v>
      </c>
      <c r="BL146" s="2">
        <f t="shared" si="115"/>
        <v>1.21</v>
      </c>
      <c r="BM146" s="2">
        <f t="shared" si="116"/>
        <v>1.6724394768229511</v>
      </c>
      <c r="BN146" s="2">
        <f t="shared" si="117"/>
        <v>1.4562807123454693</v>
      </c>
      <c r="BO146" s="2">
        <f t="shared" si="118"/>
        <v>0.89764910672043119</v>
      </c>
      <c r="BP146" s="2">
        <f t="shared" si="119"/>
        <v>1.5304178679228893</v>
      </c>
      <c r="BQ146" s="2">
        <f t="shared" si="120"/>
        <v>1.3962410607662741</v>
      </c>
      <c r="BR146" s="2">
        <f t="shared" si="121"/>
        <v>0.50424956545200017</v>
      </c>
      <c r="BS146" s="1">
        <f t="shared" si="132"/>
        <v>4.3726478483571833</v>
      </c>
      <c r="BT146" s="1">
        <f t="shared" si="133"/>
        <v>6.0437924626756132</v>
      </c>
      <c r="BU146" s="1">
        <f t="shared" si="134"/>
        <v>5.2626468788772574</v>
      </c>
      <c r="BV146" s="1">
        <f t="shared" si="135"/>
        <v>3.2438871364304469</v>
      </c>
      <c r="BW146" s="1">
        <f t="shared" si="136"/>
        <v>5.5305606588928997</v>
      </c>
      <c r="BX146" s="1">
        <f t="shared" si="137"/>
        <v>5.0456780745021481</v>
      </c>
      <c r="BY146" s="1">
        <f t="shared" si="122"/>
        <v>1.8222361796766391</v>
      </c>
    </row>
    <row r="147" spans="1:77" x14ac:dyDescent="0.25">
      <c r="A147" s="1">
        <v>20051102</v>
      </c>
      <c r="B147" s="1">
        <v>2005</v>
      </c>
      <c r="C147" s="1">
        <v>11</v>
      </c>
      <c r="D147" s="1">
        <v>2.6459999999999999</v>
      </c>
      <c r="E147" s="1">
        <v>50.991999999999997</v>
      </c>
      <c r="F147" s="1">
        <f t="shared" si="92"/>
        <v>2.1147402240000002</v>
      </c>
      <c r="G147" s="1">
        <v>168.59100000000001</v>
      </c>
      <c r="H147" s="1">
        <v>0.85199999999999998</v>
      </c>
      <c r="I147" s="1">
        <v>99.647374999999997</v>
      </c>
      <c r="J147" s="1">
        <v>80.156791670000004</v>
      </c>
      <c r="K147" s="1">
        <f t="shared" si="123"/>
        <v>1.29142998E-3</v>
      </c>
      <c r="L147" s="1">
        <f t="shared" si="124"/>
        <v>1.0388320200431999E-3</v>
      </c>
      <c r="M147" s="1">
        <f t="shared" si="93"/>
        <v>2.5259795995680005E-4</v>
      </c>
      <c r="N147" s="1">
        <f t="shared" si="94"/>
        <v>0.80440444788435228</v>
      </c>
      <c r="O147" s="1">
        <f t="shared" si="95"/>
        <v>1.7011064423055515</v>
      </c>
      <c r="P147" s="1">
        <f t="shared" si="96"/>
        <v>0.41363378169444864</v>
      </c>
      <c r="Q147" s="1">
        <v>11.678900000000001</v>
      </c>
      <c r="R147" s="1">
        <v>-0.94042599999999998</v>
      </c>
      <c r="S147" s="1">
        <v>1.0875753850000001</v>
      </c>
      <c r="T147" s="1">
        <v>1.2414000000000001</v>
      </c>
      <c r="U147" s="1">
        <v>1.9541046449999999</v>
      </c>
      <c r="V147" s="1">
        <v>8.6555556000000006E-2</v>
      </c>
      <c r="W147" s="1">
        <v>0.191644444</v>
      </c>
      <c r="X147" s="1">
        <v>7.7700000000000005E-2</v>
      </c>
      <c r="Y147" s="1">
        <v>5.8511110999999998E-2</v>
      </c>
      <c r="Z147" s="1">
        <v>0.37774582299999998</v>
      </c>
      <c r="AA147" s="1">
        <v>0.53220218500000005</v>
      </c>
      <c r="AB147" s="1">
        <v>0.688888889</v>
      </c>
      <c r="AC147" s="1">
        <v>0.30040482099999999</v>
      </c>
      <c r="AD147" s="1">
        <v>0.69754020100000003</v>
      </c>
      <c r="AE147" s="1">
        <f t="shared" si="97"/>
        <v>0.6638865732500997</v>
      </c>
      <c r="AF147" s="1">
        <v>0.68105843799999999</v>
      </c>
      <c r="AG147" s="1">
        <v>0.28406646000000002</v>
      </c>
      <c r="AH147" s="1">
        <v>0.32299757299999998</v>
      </c>
      <c r="AI147" s="1">
        <v>1</v>
      </c>
      <c r="AJ147" s="1">
        <v>0.92860738499999995</v>
      </c>
      <c r="AK147" s="1">
        <v>1</v>
      </c>
      <c r="AL147" s="1">
        <v>1</v>
      </c>
      <c r="AM147" s="1">
        <v>1</v>
      </c>
      <c r="AN147" s="1">
        <f t="shared" si="98"/>
        <v>0.30245979915891119</v>
      </c>
      <c r="AO147" s="1">
        <f t="shared" si="99"/>
        <v>0.88854677294664697</v>
      </c>
      <c r="AP147" s="1">
        <f t="shared" si="100"/>
        <v>1.8790456016556696</v>
      </c>
      <c r="AQ147" s="1">
        <f t="shared" si="101"/>
        <v>0.23569462234433058</v>
      </c>
      <c r="AR147" s="1">
        <f t="shared" si="102"/>
        <v>1.0526646396742615E-2</v>
      </c>
      <c r="AS147" s="1">
        <f t="shared" si="103"/>
        <v>0.55422222222500006</v>
      </c>
      <c r="AT147" s="1">
        <f t="shared" si="104"/>
        <v>1.2161861835841454</v>
      </c>
      <c r="AU147" s="1">
        <f t="shared" si="105"/>
        <v>0.21174103366056532</v>
      </c>
      <c r="AV147" s="1">
        <f t="shared" si="106"/>
        <v>0.47714785533943471</v>
      </c>
      <c r="AW147" s="1">
        <f t="shared" si="107"/>
        <v>0.38523763254297139</v>
      </c>
      <c r="AX147" s="1">
        <f t="shared" si="125"/>
        <v>0.33888792750104185</v>
      </c>
      <c r="AY147" s="1">
        <f t="shared" si="126"/>
        <v>0.52352047585209227</v>
      </c>
      <c r="AZ147" s="1">
        <f t="shared" si="127"/>
        <v>0.75255324214953256</v>
      </c>
      <c r="BA147" s="1">
        <f t="shared" si="128"/>
        <v>0.90951104715721587</v>
      </c>
      <c r="BB147" s="1">
        <f t="shared" si="129"/>
        <v>0.5569628808224022</v>
      </c>
      <c r="BC147" s="1">
        <f t="shared" si="130"/>
        <v>0.6100875356202774</v>
      </c>
      <c r="BD147" s="1">
        <f t="shared" si="131"/>
        <v>0.82615724849705574</v>
      </c>
      <c r="BE147" s="1">
        <f t="shared" si="108"/>
        <v>0.82408070997999994</v>
      </c>
      <c r="BF147" s="1">
        <f t="shared" si="109"/>
        <v>1.1846043062192466</v>
      </c>
      <c r="BG147" s="1">
        <f t="shared" si="110"/>
        <v>1.4316737244251116</v>
      </c>
      <c r="BH147" s="1">
        <f t="shared" si="111"/>
        <v>0.87672285503939928</v>
      </c>
      <c r="BI147" s="1">
        <f t="shared" si="112"/>
        <v>0.96034709757168979</v>
      </c>
      <c r="BJ147" s="1">
        <f t="shared" si="113"/>
        <v>1.3004653748995403</v>
      </c>
      <c r="BK147" s="1">
        <f t="shared" si="114"/>
        <v>1.9541046445300814</v>
      </c>
      <c r="BL147" s="2">
        <f t="shared" si="115"/>
        <v>1.21</v>
      </c>
      <c r="BM147" s="2">
        <f t="shared" si="116"/>
        <v>1.739357799747643</v>
      </c>
      <c r="BN147" s="2">
        <f t="shared" si="117"/>
        <v>2.1021305141294082</v>
      </c>
      <c r="BO147" s="2">
        <f t="shared" si="118"/>
        <v>1.2872946081014554</v>
      </c>
      <c r="BP147" s="2">
        <f t="shared" si="119"/>
        <v>1.4100803161500362</v>
      </c>
      <c r="BQ147" s="2">
        <f t="shared" si="120"/>
        <v>1.9094769293491087</v>
      </c>
      <c r="BR147" s="2">
        <f t="shared" si="121"/>
        <v>2.8692172881207023</v>
      </c>
      <c r="BS147" s="1">
        <f t="shared" si="132"/>
        <v>0.76868657172718602</v>
      </c>
      <c r="BT147" s="1">
        <f t="shared" si="133"/>
        <v>1.1049760199131877</v>
      </c>
      <c r="BU147" s="1">
        <f t="shared" si="134"/>
        <v>1.3354376018423486</v>
      </c>
      <c r="BV147" s="1">
        <f t="shared" si="135"/>
        <v>0.81779014802016481</v>
      </c>
      <c r="BW147" s="1">
        <f t="shared" si="136"/>
        <v>0.895793226513519</v>
      </c>
      <c r="BX147" s="1">
        <f t="shared" si="137"/>
        <v>1.2130489872839014</v>
      </c>
      <c r="BY147" s="1">
        <f t="shared" si="122"/>
        <v>1.8227510749965925</v>
      </c>
    </row>
    <row r="148" spans="1:77" x14ac:dyDescent="0.25">
      <c r="A148" s="1">
        <v>20111012</v>
      </c>
      <c r="B148" s="1">
        <v>2011</v>
      </c>
      <c r="C148" s="1">
        <v>10</v>
      </c>
      <c r="D148" s="1">
        <v>16.93</v>
      </c>
      <c r="E148" s="1">
        <v>120.696</v>
      </c>
      <c r="F148" s="1">
        <f t="shared" si="92"/>
        <v>5.0055045120000008</v>
      </c>
      <c r="G148" s="1">
        <v>230.03</v>
      </c>
      <c r="H148" s="1">
        <v>7.8250000000000002</v>
      </c>
      <c r="I148" s="1">
        <v>253.94562500000001</v>
      </c>
      <c r="J148" s="1">
        <v>163.92016670000001</v>
      </c>
      <c r="K148" s="1">
        <f t="shared" si="123"/>
        <v>3.2911353000000003E-3</v>
      </c>
      <c r="L148" s="1">
        <f t="shared" si="124"/>
        <v>2.124405360432E-3</v>
      </c>
      <c r="M148" s="1">
        <f t="shared" si="93"/>
        <v>1.1667299395680003E-3</v>
      </c>
      <c r="N148" s="1">
        <f t="shared" si="94"/>
        <v>0.64549317083135416</v>
      </c>
      <c r="O148" s="1">
        <f t="shared" si="95"/>
        <v>3.2310189790615307</v>
      </c>
      <c r="P148" s="1">
        <f t="shared" si="96"/>
        <v>1.7744855329384701</v>
      </c>
      <c r="Q148" s="1">
        <v>20.604099999999999</v>
      </c>
      <c r="R148" s="1">
        <v>11.484500000000001</v>
      </c>
      <c r="S148" s="1">
        <v>0.64210031000000001</v>
      </c>
      <c r="T148" s="1">
        <v>1.8250999999999999</v>
      </c>
      <c r="U148" s="1">
        <v>0.67313080999999997</v>
      </c>
      <c r="V148" s="1">
        <v>5.6411111E-2</v>
      </c>
      <c r="W148" s="1">
        <v>0.20738888899999999</v>
      </c>
      <c r="X148" s="1">
        <v>3.4055556000000001E-2</v>
      </c>
      <c r="Y148" s="1">
        <v>0.13738888899999999</v>
      </c>
      <c r="Z148" s="1">
        <v>0.57231909800000003</v>
      </c>
      <c r="AA148" s="1">
        <v>0.20302932600000001</v>
      </c>
      <c r="AB148" s="1">
        <v>0.9</v>
      </c>
      <c r="AC148" s="1">
        <v>0.54167568200000005</v>
      </c>
      <c r="AD148" s="1">
        <v>0.475303221</v>
      </c>
      <c r="AE148" s="1">
        <f t="shared" si="97"/>
        <v>0.36871194182494355</v>
      </c>
      <c r="AF148" s="1">
        <v>0.99999408700000003</v>
      </c>
      <c r="AG148" s="1">
        <v>1.03186607</v>
      </c>
      <c r="AH148" s="1">
        <v>0.75637135899999997</v>
      </c>
      <c r="AI148" s="1">
        <v>0.928378378</v>
      </c>
      <c r="AJ148" s="1">
        <v>0.72910868200000001</v>
      </c>
      <c r="AK148" s="1">
        <v>0.86094470400000001</v>
      </c>
      <c r="AL148" s="1">
        <v>1</v>
      </c>
      <c r="AM148" s="1">
        <v>0.64210031000000001</v>
      </c>
      <c r="AN148" s="1">
        <f t="shared" si="98"/>
        <v>0.52469677868104159</v>
      </c>
      <c r="AO148" s="1">
        <f t="shared" si="99"/>
        <v>0.48088623088851346</v>
      </c>
      <c r="AP148" s="1">
        <f t="shared" si="100"/>
        <v>2.4070781984711282</v>
      </c>
      <c r="AQ148" s="1">
        <f t="shared" si="101"/>
        <v>2.5984263135288725</v>
      </c>
      <c r="AR148" s="1">
        <f t="shared" si="102"/>
        <v>0.10867948380955017</v>
      </c>
      <c r="AS148" s="1">
        <f t="shared" si="103"/>
        <v>0.5595</v>
      </c>
      <c r="AT148" s="1">
        <f t="shared" si="104"/>
        <v>1.3708225556434501</v>
      </c>
      <c r="AU148" s="1">
        <f t="shared" si="105"/>
        <v>0.28477842387787966</v>
      </c>
      <c r="AV148" s="1">
        <f t="shared" si="106"/>
        <v>0.61522157612212036</v>
      </c>
      <c r="AW148" s="1">
        <f t="shared" si="107"/>
        <v>0.64343683930356399</v>
      </c>
      <c r="AX148" s="1">
        <f t="shared" si="125"/>
        <v>2.122783242986189</v>
      </c>
      <c r="AY148" s="1">
        <f t="shared" si="126"/>
        <v>3.2807262860036945</v>
      </c>
      <c r="AZ148" s="1">
        <f t="shared" si="127"/>
        <v>3.571539833091038</v>
      </c>
      <c r="BA148" s="1">
        <f t="shared" si="128"/>
        <v>3.569286318165986</v>
      </c>
      <c r="BB148" s="1">
        <f t="shared" si="129"/>
        <v>3.1220798222061252</v>
      </c>
      <c r="BC148" s="1">
        <f t="shared" si="130"/>
        <v>3.1368771868385452</v>
      </c>
      <c r="BD148" s="1">
        <f t="shared" si="131"/>
        <v>3.3110304701051847</v>
      </c>
      <c r="BE148" s="1">
        <f t="shared" si="108"/>
        <v>1.20999284527</v>
      </c>
      <c r="BF148" s="1">
        <f t="shared" si="109"/>
        <v>1.3172502878626613</v>
      </c>
      <c r="BG148" s="1">
        <f t="shared" si="110"/>
        <v>1.3164191496638864</v>
      </c>
      <c r="BH148" s="1">
        <f t="shared" si="111"/>
        <v>1.151481080072948</v>
      </c>
      <c r="BI148" s="1">
        <f t="shared" si="112"/>
        <v>1.1569386232427226</v>
      </c>
      <c r="BJ148" s="1">
        <f t="shared" si="113"/>
        <v>1.2211695917425665</v>
      </c>
      <c r="BK148" s="1">
        <f t="shared" si="114"/>
        <v>0.67313080988304974</v>
      </c>
      <c r="BL148" s="2">
        <f t="shared" si="115"/>
        <v>1.21</v>
      </c>
      <c r="BM148" s="2">
        <f t="shared" si="116"/>
        <v>1.3172580768096693</v>
      </c>
      <c r="BN148" s="2">
        <f t="shared" si="117"/>
        <v>1.3164269336963452</v>
      </c>
      <c r="BO148" s="2">
        <f t="shared" si="118"/>
        <v>1.1514878888208346</v>
      </c>
      <c r="BP148" s="2">
        <f t="shared" si="119"/>
        <v>1.1569454642612527</v>
      </c>
      <c r="BQ148" s="2">
        <f t="shared" si="120"/>
        <v>1.2211768125610591</v>
      </c>
      <c r="BR148" s="2">
        <f t="shared" si="121"/>
        <v>0.67313479012906374</v>
      </c>
      <c r="BS148" s="1">
        <f t="shared" si="132"/>
        <v>3.28074568505293</v>
      </c>
      <c r="BT148" s="1">
        <f t="shared" si="133"/>
        <v>3.5715609517309455</v>
      </c>
      <c r="BU148" s="1">
        <f t="shared" si="134"/>
        <v>3.5693074234807809</v>
      </c>
      <c r="BV148" s="1">
        <f t="shared" si="135"/>
        <v>3.1220982831732735</v>
      </c>
      <c r="BW148" s="1">
        <f t="shared" si="136"/>
        <v>3.1368957353030278</v>
      </c>
      <c r="BX148" s="1">
        <f t="shared" si="137"/>
        <v>3.3110500483441205</v>
      </c>
      <c r="BY148" s="1">
        <f t="shared" si="122"/>
        <v>1.8251107918801124</v>
      </c>
    </row>
    <row r="149" spans="1:77" x14ac:dyDescent="0.25">
      <c r="A149" s="1">
        <v>20130929</v>
      </c>
      <c r="B149" s="1">
        <v>2013</v>
      </c>
      <c r="C149" s="1">
        <v>9</v>
      </c>
      <c r="D149" s="1">
        <v>15.044</v>
      </c>
      <c r="E149" s="1">
        <v>125.18899999999999</v>
      </c>
      <c r="F149" s="1">
        <f t="shared" si="92"/>
        <v>5.1918382079999992</v>
      </c>
      <c r="G149" s="1">
        <v>272.24299999999999</v>
      </c>
      <c r="H149" s="1">
        <v>6.2229999999999999</v>
      </c>
      <c r="I149" s="1">
        <v>250.7743333</v>
      </c>
      <c r="J149" s="1">
        <v>103.55506250000001</v>
      </c>
      <c r="K149" s="1">
        <f t="shared" si="123"/>
        <v>3.2500353595679996E-3</v>
      </c>
      <c r="L149" s="1">
        <f t="shared" si="124"/>
        <v>1.34207361E-3</v>
      </c>
      <c r="M149" s="1">
        <f t="shared" si="93"/>
        <v>1.9079617495679996E-3</v>
      </c>
      <c r="N149" s="1">
        <f t="shared" si="94"/>
        <v>0.41294123340811612</v>
      </c>
      <c r="O149" s="1">
        <f t="shared" si="95"/>
        <v>2.1439240732669029</v>
      </c>
      <c r="P149" s="1">
        <f t="shared" si="96"/>
        <v>3.0479141347330962</v>
      </c>
      <c r="Q149" s="1">
        <v>30.640599999999999</v>
      </c>
      <c r="R149" s="1">
        <v>19.5167</v>
      </c>
      <c r="S149" s="1">
        <v>0.61089013999999997</v>
      </c>
      <c r="T149" s="1">
        <v>1.81854</v>
      </c>
      <c r="U149" s="1">
        <v>0.45405108999999999</v>
      </c>
      <c r="V149" s="1">
        <v>2.7444443999999998E-2</v>
      </c>
      <c r="W149" s="1">
        <v>0.19900000000000001</v>
      </c>
      <c r="X149" s="1">
        <v>1.3733333E-2</v>
      </c>
      <c r="Y149" s="1">
        <v>0.107988889</v>
      </c>
      <c r="Z149" s="1">
        <v>0.75760549899999996</v>
      </c>
      <c r="AA149" s="1">
        <v>0.29646386000000002</v>
      </c>
      <c r="AB149" s="1">
        <v>2.4555555560000002</v>
      </c>
      <c r="AC149" s="1">
        <v>0.77143081899999999</v>
      </c>
      <c r="AD149" s="1">
        <v>0.54015713899999995</v>
      </c>
      <c r="AE149" s="1">
        <f t="shared" si="97"/>
        <v>0.45485076238544292</v>
      </c>
      <c r="AF149" s="1">
        <v>0.98931332900000002</v>
      </c>
      <c r="AG149" s="1">
        <v>0.95105659200000003</v>
      </c>
      <c r="AH149" s="1">
        <v>0.69915048499999999</v>
      </c>
      <c r="AI149" s="1">
        <v>1</v>
      </c>
      <c r="AJ149" s="1">
        <v>0.78573567300000002</v>
      </c>
      <c r="AK149" s="1">
        <v>0.93723708800000005</v>
      </c>
      <c r="AL149" s="1">
        <v>1</v>
      </c>
      <c r="AM149" s="1">
        <v>0.61089013999999997</v>
      </c>
      <c r="AN149" s="1">
        <f t="shared" si="98"/>
        <v>0.45984286097346855</v>
      </c>
      <c r="AO149" s="1">
        <f t="shared" si="99"/>
        <v>0.59804101682382815</v>
      </c>
      <c r="AP149" s="1">
        <f t="shared" si="100"/>
        <v>3.1049322010971214</v>
      </c>
      <c r="AQ149" s="1">
        <f t="shared" si="101"/>
        <v>2.0869060069028778</v>
      </c>
      <c r="AR149" s="1">
        <f t="shared" si="102"/>
        <v>7.1596448646839131E-2</v>
      </c>
      <c r="AS149" s="1">
        <f t="shared" si="103"/>
        <v>0.59838888890000008</v>
      </c>
      <c r="AT149" s="1">
        <f t="shared" si="104"/>
        <v>0.73839810451183674</v>
      </c>
      <c r="AU149" s="1">
        <f t="shared" si="105"/>
        <v>0.39298582965467843</v>
      </c>
      <c r="AV149" s="1">
        <f t="shared" si="106"/>
        <v>2.0625697263453215</v>
      </c>
      <c r="AW149" s="1">
        <f t="shared" si="107"/>
        <v>1.7724383423329206</v>
      </c>
      <c r="AX149" s="1">
        <f t="shared" si="125"/>
        <v>2.0466970571876102</v>
      </c>
      <c r="AY149" s="1">
        <f t="shared" si="126"/>
        <v>4.7944342370477369</v>
      </c>
      <c r="AZ149" s="1">
        <f t="shared" si="127"/>
        <v>5.707502896202314</v>
      </c>
      <c r="BA149" s="1">
        <f t="shared" si="128"/>
        <v>6.4933257604273589</v>
      </c>
      <c r="BB149" s="1">
        <f t="shared" si="129"/>
        <v>4.2634708434980899</v>
      </c>
      <c r="BC149" s="1">
        <f t="shared" si="130"/>
        <v>3.7847158917590069</v>
      </c>
      <c r="BD149" s="1">
        <f t="shared" si="131"/>
        <v>4.0797027690534149</v>
      </c>
      <c r="BE149" s="1">
        <f t="shared" si="108"/>
        <v>1.1970691280899999</v>
      </c>
      <c r="BF149" s="1">
        <f t="shared" si="109"/>
        <v>1.4250431182752348</v>
      </c>
      <c r="BG149" s="1">
        <f t="shared" si="110"/>
        <v>1.6212465167163208</v>
      </c>
      <c r="BH149" s="1">
        <f t="shared" si="111"/>
        <v>1.0644987652194966</v>
      </c>
      <c r="BI149" s="1">
        <f t="shared" si="112"/>
        <v>0.94496374934242544</v>
      </c>
      <c r="BJ149" s="1">
        <f t="shared" si="113"/>
        <v>1.0186157521735768</v>
      </c>
      <c r="BK149" s="1">
        <f t="shared" si="114"/>
        <v>0.45405109019438061</v>
      </c>
      <c r="BL149" s="2">
        <f t="shared" si="115"/>
        <v>1.21</v>
      </c>
      <c r="BM149" s="2">
        <f t="shared" si="116"/>
        <v>1.4404365902111835</v>
      </c>
      <c r="BN149" s="2">
        <f t="shared" si="117"/>
        <v>1.6387593992644172</v>
      </c>
      <c r="BO149" s="2">
        <f t="shared" si="118"/>
        <v>1.0759975975412099</v>
      </c>
      <c r="BP149" s="2">
        <f t="shared" si="119"/>
        <v>0.95517135132263586</v>
      </c>
      <c r="BQ149" s="2">
        <f t="shared" si="120"/>
        <v>1.0296189511599887</v>
      </c>
      <c r="BR149" s="2">
        <f t="shared" si="121"/>
        <v>0.45895579983071327</v>
      </c>
      <c r="BS149" s="1">
        <f t="shared" si="132"/>
        <v>4.8462242411046468</v>
      </c>
      <c r="BT149" s="1">
        <f t="shared" si="133"/>
        <v>5.7691559679798008</v>
      </c>
      <c r="BU149" s="1">
        <f t="shared" si="134"/>
        <v>6.5634673769035601</v>
      </c>
      <c r="BV149" s="1">
        <f t="shared" si="135"/>
        <v>4.3095253227889039</v>
      </c>
      <c r="BW149" s="1">
        <f t="shared" si="136"/>
        <v>3.8255988075937535</v>
      </c>
      <c r="BX149" s="1">
        <f t="shared" si="137"/>
        <v>4.1237721654646933</v>
      </c>
      <c r="BY149" s="1">
        <f t="shared" si="122"/>
        <v>1.8381840683761776</v>
      </c>
    </row>
    <row r="150" spans="1:77" x14ac:dyDescent="0.25">
      <c r="A150" s="1">
        <v>20070319</v>
      </c>
      <c r="B150" s="1">
        <v>2007</v>
      </c>
      <c r="C150" s="1">
        <v>3</v>
      </c>
      <c r="D150" s="1">
        <v>2.0619999999999998</v>
      </c>
      <c r="E150" s="1">
        <v>91.37</v>
      </c>
      <c r="F150" s="1">
        <f t="shared" si="92"/>
        <v>3.7892966400000003</v>
      </c>
      <c r="G150" s="1">
        <v>268.19900000000001</v>
      </c>
      <c r="H150" s="1">
        <v>0.95799999999999996</v>
      </c>
      <c r="I150" s="1">
        <v>190.41016669999999</v>
      </c>
      <c r="J150" s="1">
        <v>149.0198542</v>
      </c>
      <c r="K150" s="1">
        <f t="shared" si="123"/>
        <v>2.467715760432E-3</v>
      </c>
      <c r="L150" s="1">
        <f t="shared" si="124"/>
        <v>1.9312973104319998E-3</v>
      </c>
      <c r="M150" s="1">
        <f t="shared" si="93"/>
        <v>5.3641845000000025E-4</v>
      </c>
      <c r="N150" s="1">
        <f t="shared" si="94"/>
        <v>0.78262551198113106</v>
      </c>
      <c r="O150" s="1">
        <f t="shared" si="95"/>
        <v>2.96560022292838</v>
      </c>
      <c r="P150" s="1">
        <f t="shared" si="96"/>
        <v>0.82369641707162033</v>
      </c>
      <c r="Q150" s="1">
        <v>9.6353899999999992</v>
      </c>
      <c r="R150" s="1">
        <v>24.0365</v>
      </c>
      <c r="S150" s="1">
        <v>0.286155306</v>
      </c>
      <c r="T150" s="1">
        <v>0.68698800000000004</v>
      </c>
      <c r="U150" s="1">
        <v>0.32915280499999999</v>
      </c>
      <c r="V150" s="1">
        <v>4.8211111000000001E-2</v>
      </c>
      <c r="W150" s="1">
        <v>0.18118888899999999</v>
      </c>
      <c r="X150" s="1">
        <v>2.9100000000000001E-2</v>
      </c>
      <c r="Y150" s="1">
        <v>0.15846666700000001</v>
      </c>
      <c r="Z150" s="1">
        <v>0.57967645199999995</v>
      </c>
      <c r="AA150" s="1">
        <v>6.6897837000000002E-2</v>
      </c>
      <c r="AB150" s="1">
        <v>1.122222222</v>
      </c>
      <c r="AC150" s="1">
        <v>0.55079880000000003</v>
      </c>
      <c r="AD150" s="1">
        <v>0.65932013199999995</v>
      </c>
      <c r="AE150" s="1">
        <f t="shared" si="97"/>
        <v>0.61312276796387299</v>
      </c>
      <c r="AF150" s="1">
        <v>0.66230265099999996</v>
      </c>
      <c r="AG150" s="1">
        <v>0.259612291</v>
      </c>
      <c r="AH150" s="1">
        <v>0.30527912600000001</v>
      </c>
      <c r="AI150" s="1">
        <v>1</v>
      </c>
      <c r="AJ150" s="1">
        <v>0.64660474999999995</v>
      </c>
      <c r="AK150" s="1">
        <v>1</v>
      </c>
      <c r="AL150" s="1">
        <v>0.56410698800000003</v>
      </c>
      <c r="AM150" s="1">
        <v>0.286155306</v>
      </c>
      <c r="AN150" s="1">
        <f t="shared" si="98"/>
        <v>0.34067986830674241</v>
      </c>
      <c r="AO150" s="1">
        <f t="shared" si="99"/>
        <v>0.82342401139155397</v>
      </c>
      <c r="AP150" s="1">
        <f t="shared" si="100"/>
        <v>3.1201978396613375</v>
      </c>
      <c r="AQ150" s="1">
        <f t="shared" si="101"/>
        <v>0.66909880033866287</v>
      </c>
      <c r="AR150" s="1">
        <f t="shared" si="102"/>
        <v>2.6615770231684578E-2</v>
      </c>
      <c r="AS150" s="1">
        <f t="shared" si="103"/>
        <v>0.56505555555000009</v>
      </c>
      <c r="AT150" s="1">
        <f t="shared" si="104"/>
        <v>1.5570341906665806</v>
      </c>
      <c r="AU150" s="1">
        <f t="shared" si="105"/>
        <v>0.33939102293835244</v>
      </c>
      <c r="AV150" s="1">
        <f t="shared" si="106"/>
        <v>0.78283119906164755</v>
      </c>
      <c r="AW150" s="1">
        <f t="shared" si="107"/>
        <v>0.92234198561639891</v>
      </c>
      <c r="AX150" s="1">
        <f t="shared" si="125"/>
        <v>0.88021639812906427</v>
      </c>
      <c r="AY150" s="1">
        <f t="shared" si="126"/>
        <v>0.94352830593529002</v>
      </c>
      <c r="AZ150" s="1">
        <f t="shared" si="127"/>
        <v>1.2997028789328358</v>
      </c>
      <c r="BA150" s="1">
        <f t="shared" si="128"/>
        <v>1.2166717968551495</v>
      </c>
      <c r="BB150" s="1">
        <f t="shared" si="129"/>
        <v>0.76018489905616116</v>
      </c>
      <c r="BC150" s="1">
        <f t="shared" si="130"/>
        <v>1.0680797319215729</v>
      </c>
      <c r="BD150" s="1">
        <f t="shared" si="131"/>
        <v>1.0899567563485439</v>
      </c>
      <c r="BE150" s="1">
        <f t="shared" si="108"/>
        <v>0.45206755985603042</v>
      </c>
      <c r="BF150" s="1">
        <f t="shared" si="109"/>
        <v>0.62271953615064202</v>
      </c>
      <c r="BG150" s="1">
        <f t="shared" si="110"/>
        <v>0.58293730764626495</v>
      </c>
      <c r="BH150" s="1">
        <f t="shared" si="111"/>
        <v>0.36422323548106722</v>
      </c>
      <c r="BI150" s="1">
        <f t="shared" si="112"/>
        <v>0.51174320378532812</v>
      </c>
      <c r="BJ150" s="1">
        <f t="shared" si="113"/>
        <v>0.52222502291825601</v>
      </c>
      <c r="BK150" s="1">
        <f t="shared" si="114"/>
        <v>0.3291528053337216</v>
      </c>
      <c r="BL150" s="2">
        <f t="shared" si="115"/>
        <v>1.2099999999999997</v>
      </c>
      <c r="BM150" s="2">
        <f t="shared" si="116"/>
        <v>1.6667655581883387</v>
      </c>
      <c r="BN150" s="2">
        <f t="shared" si="117"/>
        <v>1.5602848000785856</v>
      </c>
      <c r="BO150" s="2">
        <f t="shared" si="118"/>
        <v>0.97487666461279343</v>
      </c>
      <c r="BP150" s="2">
        <f t="shared" si="119"/>
        <v>1.3697272964630463</v>
      </c>
      <c r="BQ150" s="2">
        <f t="shared" si="120"/>
        <v>1.3977828400965731</v>
      </c>
      <c r="BR150" s="2">
        <f t="shared" si="121"/>
        <v>0.88100746397428154</v>
      </c>
      <c r="BS150" s="1">
        <f t="shared" si="132"/>
        <v>2.5254394510087987</v>
      </c>
      <c r="BT150" s="1">
        <f t="shared" si="133"/>
        <v>3.4787731373814319</v>
      </c>
      <c r="BU150" s="1">
        <f t="shared" si="134"/>
        <v>3.256532883411436</v>
      </c>
      <c r="BV150" s="1">
        <f t="shared" si="135"/>
        <v>2.0347041228768781</v>
      </c>
      <c r="BW150" s="1">
        <f t="shared" si="136"/>
        <v>2.8588126872821511</v>
      </c>
      <c r="BX150" s="1">
        <f t="shared" si="137"/>
        <v>2.9173685358041404</v>
      </c>
      <c r="BY150" s="1">
        <f t="shared" si="122"/>
        <v>1.8387859554990611</v>
      </c>
    </row>
    <row r="151" spans="1:77" x14ac:dyDescent="0.25">
      <c r="A151" s="1">
        <v>20121020</v>
      </c>
      <c r="B151" s="1">
        <v>2012</v>
      </c>
      <c r="C151" s="1">
        <v>10</v>
      </c>
      <c r="D151" s="1">
        <v>8.9079999999999995</v>
      </c>
      <c r="E151" s="1">
        <v>65.006</v>
      </c>
      <c r="F151" s="1">
        <f t="shared" si="92"/>
        <v>2.6959288319999999</v>
      </c>
      <c r="G151" s="1">
        <v>202.26300000000001</v>
      </c>
      <c r="H151" s="1">
        <v>3.327</v>
      </c>
      <c r="I151" s="1">
        <v>132.9795833</v>
      </c>
      <c r="J151" s="1">
        <v>116.86081249999999</v>
      </c>
      <c r="K151" s="1">
        <f t="shared" si="123"/>
        <v>1.7234153995679998E-3</v>
      </c>
      <c r="L151" s="1">
        <f t="shared" si="124"/>
        <v>1.5145161299999997E-3</v>
      </c>
      <c r="M151" s="1">
        <f t="shared" si="93"/>
        <v>2.088992695680001E-4</v>
      </c>
      <c r="N151" s="1">
        <f t="shared" si="94"/>
        <v>0.87878762739362559</v>
      </c>
      <c r="O151" s="1">
        <f t="shared" si="95"/>
        <v>2.3691489018953482</v>
      </c>
      <c r="P151" s="1">
        <f t="shared" si="96"/>
        <v>0.32677993010465167</v>
      </c>
      <c r="Q151" s="1">
        <v>8.4473900000000004</v>
      </c>
      <c r="R151" s="1">
        <v>9.1739300000000004</v>
      </c>
      <c r="S151" s="1">
        <v>0.47938463199999998</v>
      </c>
      <c r="T151" s="1">
        <v>1.6241399999999999</v>
      </c>
      <c r="U151" s="1">
        <v>1.2131397230000001</v>
      </c>
      <c r="V151" s="1">
        <v>5.6088889000000003E-2</v>
      </c>
      <c r="W151" s="1">
        <v>0.185655556</v>
      </c>
      <c r="X151" s="1">
        <v>3.1300000000000001E-2</v>
      </c>
      <c r="Y151" s="1">
        <v>0.13</v>
      </c>
      <c r="Z151" s="1">
        <v>0.53596543699999999</v>
      </c>
      <c r="AA151" s="1">
        <v>0.176317365</v>
      </c>
      <c r="AB151" s="1">
        <v>0.78888888899999998</v>
      </c>
      <c r="AC151" s="1">
        <v>0.49659714199999999</v>
      </c>
      <c r="AD151" s="1">
        <v>0.67860656699999999</v>
      </c>
      <c r="AE151" s="1">
        <f t="shared" si="97"/>
        <v>0.63873896533404173</v>
      </c>
      <c r="AF151" s="1">
        <v>0.86612121099999995</v>
      </c>
      <c r="AG151" s="1">
        <v>0.62247357000000003</v>
      </c>
      <c r="AH151" s="1">
        <v>0.51298543699999999</v>
      </c>
      <c r="AI151" s="1">
        <v>1</v>
      </c>
      <c r="AJ151" s="1">
        <v>0.71291961500000001</v>
      </c>
      <c r="AK151" s="1">
        <v>1</v>
      </c>
      <c r="AL151" s="1">
        <v>1</v>
      </c>
      <c r="AM151" s="1">
        <v>0.47938463199999998</v>
      </c>
      <c r="AN151" s="1">
        <f t="shared" si="98"/>
        <v>0.32139343330218578</v>
      </c>
      <c r="AO151" s="1">
        <f t="shared" si="99"/>
        <v>0.85716978423228962</v>
      </c>
      <c r="AP151" s="1">
        <f t="shared" si="100"/>
        <v>2.3108687352310486</v>
      </c>
      <c r="AQ151" s="1">
        <f t="shared" si="101"/>
        <v>0.38506009676895125</v>
      </c>
      <c r="AR151" s="1">
        <f t="shared" si="102"/>
        <v>1.6616473234017024E-2</v>
      </c>
      <c r="AS151" s="1">
        <f t="shared" si="103"/>
        <v>0.55672222222500001</v>
      </c>
      <c r="AT151" s="1">
        <f t="shared" si="104"/>
        <v>1.4072888365354295</v>
      </c>
      <c r="AU151" s="1">
        <f t="shared" si="105"/>
        <v>0.25013578884133625</v>
      </c>
      <c r="AV151" s="1">
        <f t="shared" si="106"/>
        <v>0.53875310015866373</v>
      </c>
      <c r="AW151" s="1">
        <f t="shared" si="107"/>
        <v>0.51960556601997809</v>
      </c>
      <c r="AX151" s="1">
        <f t="shared" si="125"/>
        <v>0.51139556401801367</v>
      </c>
      <c r="AY151" s="1">
        <f t="shared" si="126"/>
        <v>1.4030614230049754</v>
      </c>
      <c r="AZ151" s="1">
        <f t="shared" si="127"/>
        <v>1.9751820053762554</v>
      </c>
      <c r="BA151" s="1">
        <f t="shared" si="128"/>
        <v>1.6005324685247446</v>
      </c>
      <c r="BB151" s="1">
        <f t="shared" si="129"/>
        <v>1.0083068856329813</v>
      </c>
      <c r="BC151" s="1">
        <f t="shared" si="130"/>
        <v>1.8094731996892202</v>
      </c>
      <c r="BD151" s="1">
        <f t="shared" si="131"/>
        <v>1.5586712779891232</v>
      </c>
      <c r="BE151" s="1">
        <f t="shared" si="108"/>
        <v>1.04800666531</v>
      </c>
      <c r="BF151" s="1">
        <f t="shared" si="109"/>
        <v>1.4753480303102504</v>
      </c>
      <c r="BG151" s="1">
        <f t="shared" si="110"/>
        <v>1.1955062462386949</v>
      </c>
      <c r="BH151" s="1">
        <f t="shared" si="111"/>
        <v>0.75314759531920006</v>
      </c>
      <c r="BI151" s="1">
        <f t="shared" si="112"/>
        <v>1.3515730265840189</v>
      </c>
      <c r="BJ151" s="1">
        <f t="shared" si="113"/>
        <v>1.1642383302516788</v>
      </c>
      <c r="BK151" s="1">
        <f t="shared" si="114"/>
        <v>1.2131397225298433</v>
      </c>
      <c r="BL151" s="2">
        <f t="shared" si="115"/>
        <v>1.21</v>
      </c>
      <c r="BM151" s="2">
        <f t="shared" si="116"/>
        <v>1.7033967204276799</v>
      </c>
      <c r="BN151" s="2">
        <f t="shared" si="117"/>
        <v>1.3802990055611224</v>
      </c>
      <c r="BO151" s="2">
        <f t="shared" si="118"/>
        <v>0.8695637351377602</v>
      </c>
      <c r="BP151" s="2">
        <f t="shared" si="119"/>
        <v>1.5604894666227254</v>
      </c>
      <c r="BQ151" s="2">
        <f t="shared" si="120"/>
        <v>1.3441979199510434</v>
      </c>
      <c r="BR151" s="2">
        <f t="shared" si="121"/>
        <v>1.4006581378248262</v>
      </c>
      <c r="BS151" s="1">
        <f t="shared" si="132"/>
        <v>1.6199365691379835</v>
      </c>
      <c r="BT151" s="1">
        <f t="shared" si="133"/>
        <v>2.280491437330999</v>
      </c>
      <c r="BU151" s="1">
        <f t="shared" si="134"/>
        <v>1.8479312689696323</v>
      </c>
      <c r="BV151" s="1">
        <f t="shared" si="135"/>
        <v>1.1641637138395649</v>
      </c>
      <c r="BW151" s="1">
        <f t="shared" si="136"/>
        <v>2.0891685559808097</v>
      </c>
      <c r="BX151" s="1">
        <f t="shared" si="137"/>
        <v>1.7995994766015762</v>
      </c>
      <c r="BY151" s="1">
        <f t="shared" si="122"/>
        <v>1.875187882911691</v>
      </c>
    </row>
    <row r="152" spans="1:77" x14ac:dyDescent="0.25">
      <c r="A152" s="1">
        <v>20100314</v>
      </c>
      <c r="B152" s="1">
        <v>2010</v>
      </c>
      <c r="C152" s="1">
        <v>3</v>
      </c>
      <c r="D152" s="1">
        <v>6.9859999999999998</v>
      </c>
      <c r="E152" s="1">
        <v>189.34399999999999</v>
      </c>
      <c r="F152" s="1">
        <f t="shared" si="92"/>
        <v>7.8524743680000002</v>
      </c>
      <c r="G152" s="1">
        <v>269.76900000000001</v>
      </c>
      <c r="H152" s="1">
        <v>6.8019999999999996</v>
      </c>
      <c r="I152" s="1">
        <v>375.9993958</v>
      </c>
      <c r="J152" s="1">
        <v>139.4385417</v>
      </c>
      <c r="K152" s="1">
        <f t="shared" si="123"/>
        <v>4.8729521695680001E-3</v>
      </c>
      <c r="L152" s="1">
        <f t="shared" si="124"/>
        <v>1.8071235004320002E-3</v>
      </c>
      <c r="M152" s="1">
        <f t="shared" si="93"/>
        <v>3.0658286691359997E-3</v>
      </c>
      <c r="N152" s="1">
        <f t="shared" si="94"/>
        <v>0.37084778129316343</v>
      </c>
      <c r="O152" s="1">
        <f t="shared" si="95"/>
        <v>2.9120726970342359</v>
      </c>
      <c r="P152" s="1">
        <f t="shared" si="96"/>
        <v>4.9404016709657643</v>
      </c>
      <c r="Q152" s="1">
        <v>10.071899999999999</v>
      </c>
      <c r="R152" s="1">
        <v>39.494999999999997</v>
      </c>
      <c r="S152" s="1">
        <v>0.20319810199999999</v>
      </c>
      <c r="T152" s="1">
        <v>0.477933</v>
      </c>
      <c r="U152" s="1">
        <v>0.10858770700000001</v>
      </c>
      <c r="V152" s="1">
        <v>5.8833333000000002E-2</v>
      </c>
      <c r="W152" s="1">
        <v>0.22642222200000001</v>
      </c>
      <c r="X152" s="1">
        <v>3.3433333000000003E-2</v>
      </c>
      <c r="Y152" s="1">
        <v>0.142666667</v>
      </c>
      <c r="Z152" s="1">
        <v>0.58750438400000005</v>
      </c>
      <c r="AA152" s="1">
        <v>0.22692515899999999</v>
      </c>
      <c r="AB152" s="1">
        <v>1.1444444439999999</v>
      </c>
      <c r="AC152" s="1">
        <v>0.56050543600000002</v>
      </c>
      <c r="AD152" s="1">
        <v>0.298125433</v>
      </c>
      <c r="AE152" s="1">
        <f t="shared" si="97"/>
        <v>0.13338482268561563</v>
      </c>
      <c r="AF152" s="1">
        <v>0.81319170799999996</v>
      </c>
      <c r="AG152" s="1">
        <v>0.50855071600000001</v>
      </c>
      <c r="AH152" s="1">
        <v>0.45467233000000001</v>
      </c>
      <c r="AI152" s="1">
        <v>0.98367567600000005</v>
      </c>
      <c r="AJ152" s="1">
        <v>0.74359100499999997</v>
      </c>
      <c r="AK152" s="1">
        <v>0.90891290800000002</v>
      </c>
      <c r="AL152" s="1">
        <v>0.312721521</v>
      </c>
      <c r="AM152" s="1">
        <v>0.20319810199999999</v>
      </c>
      <c r="AN152" s="1">
        <f t="shared" si="98"/>
        <v>0.70187456675896787</v>
      </c>
      <c r="AO152" s="1">
        <f t="shared" si="99"/>
        <v>0.25202041943221332</v>
      </c>
      <c r="AP152" s="1">
        <f t="shared" si="100"/>
        <v>1.9789838838040643</v>
      </c>
      <c r="AQ152" s="1">
        <f t="shared" si="101"/>
        <v>5.8734904841959361</v>
      </c>
      <c r="AR152" s="1">
        <f t="shared" si="102"/>
        <v>0.23284564977098113</v>
      </c>
      <c r="AS152" s="1">
        <f t="shared" si="103"/>
        <v>0.56561111110000006</v>
      </c>
      <c r="AT152" s="1">
        <f t="shared" si="104"/>
        <v>0.97472647653221811</v>
      </c>
      <c r="AU152" s="1">
        <f t="shared" si="105"/>
        <v>0.34283736582117125</v>
      </c>
      <c r="AV152" s="1">
        <f t="shared" si="106"/>
        <v>0.8016070781788287</v>
      </c>
      <c r="AW152" s="1">
        <f t="shared" si="107"/>
        <v>0.7387548801436804</v>
      </c>
      <c r="AX152" s="1">
        <f t="shared" si="125"/>
        <v>4.55052306360309</v>
      </c>
      <c r="AY152" s="1">
        <f t="shared" si="126"/>
        <v>1.3543235736535444</v>
      </c>
      <c r="AZ152" s="1">
        <f t="shared" si="127"/>
        <v>1.0977187628935869</v>
      </c>
      <c r="BA152" s="1">
        <f t="shared" si="128"/>
        <v>1.504320506271061</v>
      </c>
      <c r="BB152" s="1">
        <f t="shared" si="129"/>
        <v>1.5161687432399407</v>
      </c>
      <c r="BC152" s="1">
        <f t="shared" si="130"/>
        <v>1.052033772127295</v>
      </c>
      <c r="BD152" s="1">
        <f t="shared" si="131"/>
        <v>1.3645154630159306</v>
      </c>
      <c r="BE152" s="1">
        <f t="shared" si="108"/>
        <v>0.30770608282632095</v>
      </c>
      <c r="BF152" s="1">
        <f t="shared" si="109"/>
        <v>0.24940475610546251</v>
      </c>
      <c r="BG152" s="1">
        <f t="shared" si="110"/>
        <v>0.34178580311590279</v>
      </c>
      <c r="BH152" s="1">
        <f t="shared" si="111"/>
        <v>0.34447775550971427</v>
      </c>
      <c r="BI152" s="1">
        <f t="shared" si="112"/>
        <v>0.23902499913591538</v>
      </c>
      <c r="BJ152" s="1">
        <f t="shared" si="113"/>
        <v>0.31002170843700044</v>
      </c>
      <c r="BK152" s="1">
        <f t="shared" si="114"/>
        <v>0.10858770691460538</v>
      </c>
      <c r="BL152" s="2">
        <f t="shared" si="115"/>
        <v>1.2100000000000002</v>
      </c>
      <c r="BM152" s="2">
        <f t="shared" si="116"/>
        <v>0.98074029644043048</v>
      </c>
      <c r="BN152" s="2">
        <f t="shared" si="117"/>
        <v>1.344012500408285</v>
      </c>
      <c r="BO152" s="2">
        <f t="shared" si="118"/>
        <v>1.3545981292869651</v>
      </c>
      <c r="BP152" s="2">
        <f t="shared" si="119"/>
        <v>0.93992372948214575</v>
      </c>
      <c r="BQ152" s="2">
        <f t="shared" si="120"/>
        <v>1.2191057900551927</v>
      </c>
      <c r="BR152" s="2">
        <f t="shared" si="121"/>
        <v>0.42700204090808902</v>
      </c>
      <c r="BS152" s="1">
        <f t="shared" si="132"/>
        <v>5.3256390288707447</v>
      </c>
      <c r="BT152" s="1">
        <f t="shared" si="133"/>
        <v>4.3165857850491074</v>
      </c>
      <c r="BU152" s="1">
        <f t="shared" si="134"/>
        <v>5.9154755598880318</v>
      </c>
      <c r="BV152" s="1">
        <f t="shared" si="135"/>
        <v>5.9620666659222801</v>
      </c>
      <c r="BW152" s="1">
        <f t="shared" si="136"/>
        <v>4.136937601563524</v>
      </c>
      <c r="BX152" s="1">
        <f t="shared" si="137"/>
        <v>5.3657168395373871</v>
      </c>
      <c r="BY152" s="1">
        <f t="shared" si="122"/>
        <v>1.879387383857505</v>
      </c>
    </row>
    <row r="153" spans="1:77" x14ac:dyDescent="0.25">
      <c r="A153" s="1">
        <v>20031014</v>
      </c>
      <c r="B153" s="1">
        <v>2003</v>
      </c>
      <c r="C153" s="1">
        <v>10</v>
      </c>
      <c r="D153" s="1">
        <v>7.04</v>
      </c>
      <c r="E153" s="1">
        <v>65.168999999999997</v>
      </c>
      <c r="F153" s="1">
        <f t="shared" si="92"/>
        <v>2.7026887680000002</v>
      </c>
      <c r="G153" s="1">
        <v>223.721</v>
      </c>
      <c r="H153" s="1">
        <v>1.9590000000000001</v>
      </c>
      <c r="I153" s="1">
        <v>133.53412499999999</v>
      </c>
      <c r="J153" s="1">
        <v>130.33395830000001</v>
      </c>
      <c r="K153" s="1">
        <f t="shared" si="123"/>
        <v>1.7306022599999998E-3</v>
      </c>
      <c r="L153" s="1">
        <f t="shared" si="124"/>
        <v>1.6891280995680001E-3</v>
      </c>
      <c r="M153" s="1">
        <f t="shared" si="93"/>
        <v>4.1474160431999611E-5</v>
      </c>
      <c r="N153" s="1">
        <f t="shared" si="94"/>
        <v>0.97603483978346373</v>
      </c>
      <c r="O153" s="1">
        <f t="shared" si="95"/>
        <v>2.6379183986594472</v>
      </c>
      <c r="P153" s="1">
        <f t="shared" si="96"/>
        <v>6.4770369340553025E-2</v>
      </c>
      <c r="Q153" s="1">
        <v>24.114699999999999</v>
      </c>
      <c r="R153" s="1">
        <v>25</v>
      </c>
      <c r="S153" s="1">
        <v>0.49098742299999998</v>
      </c>
      <c r="T153" s="1">
        <v>1.53552</v>
      </c>
      <c r="U153" s="1">
        <v>0.93037921800000001</v>
      </c>
      <c r="V153" s="1">
        <v>3.4488889000000002E-2</v>
      </c>
      <c r="W153" s="1">
        <v>0.15091111099999999</v>
      </c>
      <c r="X153" s="1">
        <v>2.1866666999999999E-2</v>
      </c>
      <c r="Y153" s="1">
        <v>0.10468888899999999</v>
      </c>
      <c r="Z153" s="1">
        <v>0.62795157499999998</v>
      </c>
      <c r="AA153" s="1">
        <v>0.18083811399999999</v>
      </c>
      <c r="AB153" s="1">
        <v>0.9</v>
      </c>
      <c r="AC153" s="1">
        <v>0.61065995299999998</v>
      </c>
      <c r="AD153" s="1">
        <v>0.70870414500000001</v>
      </c>
      <c r="AE153" s="1">
        <f t="shared" si="97"/>
        <v>0.67871449727719491</v>
      </c>
      <c r="AF153" s="1">
        <v>0.81473567700000005</v>
      </c>
      <c r="AG153" s="1">
        <v>0.51169851</v>
      </c>
      <c r="AH153" s="1">
        <v>0.45631068000000002</v>
      </c>
      <c r="AI153" s="1">
        <v>1</v>
      </c>
      <c r="AJ153" s="1">
        <v>0.71565946300000005</v>
      </c>
      <c r="AK153" s="1">
        <v>1</v>
      </c>
      <c r="AL153" s="1">
        <v>1</v>
      </c>
      <c r="AM153" s="1">
        <v>0.49098742299999998</v>
      </c>
      <c r="AN153" s="1">
        <f t="shared" si="98"/>
        <v>0.2912958551052427</v>
      </c>
      <c r="AO153" s="1">
        <f t="shared" si="99"/>
        <v>0.90606739730908625</v>
      </c>
      <c r="AP153" s="1">
        <f t="shared" si="100"/>
        <v>2.4488181777582612</v>
      </c>
      <c r="AQ153" s="1">
        <f t="shared" si="101"/>
        <v>0.25387059024173908</v>
      </c>
      <c r="AR153" s="1">
        <f t="shared" si="102"/>
        <v>1.066728545573712E-2</v>
      </c>
      <c r="AS153" s="1">
        <f t="shared" si="103"/>
        <v>0.5595</v>
      </c>
      <c r="AT153" s="1">
        <f t="shared" si="104"/>
        <v>1.3945933268278823</v>
      </c>
      <c r="AU153" s="1">
        <f t="shared" si="105"/>
        <v>0.27955680885611639</v>
      </c>
      <c r="AV153" s="1">
        <f t="shared" si="106"/>
        <v>0.62044319114388369</v>
      </c>
      <c r="AW153" s="1">
        <f t="shared" si="107"/>
        <v>0.60870653512693274</v>
      </c>
      <c r="AX153" s="1">
        <f t="shared" si="125"/>
        <v>0.45423532518934445</v>
      </c>
      <c r="AY153" s="1">
        <f t="shared" si="126"/>
        <v>1.6270375700528075</v>
      </c>
      <c r="AZ153" s="1">
        <f t="shared" si="127"/>
        <v>2.3673554387663662</v>
      </c>
      <c r="BA153" s="1">
        <f t="shared" si="128"/>
        <v>1.662253946645009</v>
      </c>
      <c r="BB153" s="1">
        <f t="shared" si="129"/>
        <v>0.97777101231526287</v>
      </c>
      <c r="BC153" s="1">
        <f t="shared" si="130"/>
        <v>2.40434052833047</v>
      </c>
      <c r="BD153" s="1">
        <f t="shared" si="131"/>
        <v>1.7339392688870614</v>
      </c>
      <c r="BE153" s="1">
        <f t="shared" si="108"/>
        <v>0.98583016916999999</v>
      </c>
      <c r="BF153" s="1">
        <f t="shared" si="109"/>
        <v>1.4343924538932555</v>
      </c>
      <c r="BG153" s="1">
        <f t="shared" si="110"/>
        <v>1.0071679471859789</v>
      </c>
      <c r="BH153" s="1">
        <f t="shared" si="111"/>
        <v>0.59243632736089347</v>
      </c>
      <c r="BI153" s="1">
        <f t="shared" si="112"/>
        <v>1.4568019039101747</v>
      </c>
      <c r="BJ153" s="1">
        <f t="shared" si="113"/>
        <v>1.0506024410499373</v>
      </c>
      <c r="BK153" s="1">
        <f t="shared" si="114"/>
        <v>0.930379217558441</v>
      </c>
      <c r="BL153" s="2">
        <f t="shared" si="115"/>
        <v>1.21</v>
      </c>
      <c r="BM153" s="2">
        <f t="shared" si="116"/>
        <v>1.7605617311063886</v>
      </c>
      <c r="BN153" s="2">
        <f t="shared" si="117"/>
        <v>1.2361898166710317</v>
      </c>
      <c r="BO153" s="2">
        <f t="shared" si="118"/>
        <v>0.72715157085344306</v>
      </c>
      <c r="BP153" s="2">
        <f t="shared" si="119"/>
        <v>1.788066909349515</v>
      </c>
      <c r="BQ153" s="2">
        <f t="shared" si="120"/>
        <v>1.2895009641880912</v>
      </c>
      <c r="BR153" s="2">
        <f t="shared" si="121"/>
        <v>1.1419399491430899</v>
      </c>
      <c r="BS153" s="1">
        <f t="shared" si="132"/>
        <v>1.9970127932090145</v>
      </c>
      <c r="BT153" s="1">
        <f t="shared" si="133"/>
        <v>2.905672975416254</v>
      </c>
      <c r="BU153" s="1">
        <f t="shared" si="134"/>
        <v>2.0402370898568236</v>
      </c>
      <c r="BV153" s="1">
        <f t="shared" si="135"/>
        <v>1.200108255864758</v>
      </c>
      <c r="BW153" s="1">
        <f t="shared" si="136"/>
        <v>2.9510681761030453</v>
      </c>
      <c r="BX153" s="1">
        <f t="shared" si="137"/>
        <v>2.1282230763132044</v>
      </c>
      <c r="BY153" s="1">
        <f t="shared" si="122"/>
        <v>1.8846848657150432</v>
      </c>
    </row>
    <row r="154" spans="1:77" x14ac:dyDescent="0.25">
      <c r="A154" s="1">
        <v>20111026</v>
      </c>
      <c r="B154" s="1">
        <v>2011</v>
      </c>
      <c r="C154" s="1">
        <v>10</v>
      </c>
      <c r="D154" s="1">
        <v>0.79100000000000004</v>
      </c>
      <c r="E154" s="1">
        <v>62.143999999999998</v>
      </c>
      <c r="F154" s="1">
        <f t="shared" si="92"/>
        <v>2.5772359680000001</v>
      </c>
      <c r="G154" s="1">
        <v>187.68299999999999</v>
      </c>
      <c r="H154" s="1">
        <v>1.2769999999999999</v>
      </c>
      <c r="I154" s="1">
        <v>130.6154167</v>
      </c>
      <c r="J154" s="1">
        <v>123.96710419999999</v>
      </c>
      <c r="K154" s="1">
        <f t="shared" si="123"/>
        <v>1.6927758004319999E-3</v>
      </c>
      <c r="L154" s="1">
        <f t="shared" si="124"/>
        <v>1.6066136704319996E-3</v>
      </c>
      <c r="M154" s="1">
        <f t="shared" si="93"/>
        <v>8.6162130000000219E-5</v>
      </c>
      <c r="N154" s="1">
        <f t="shared" si="94"/>
        <v>0.94910009348077207</v>
      </c>
      <c r="O154" s="1">
        <f t="shared" si="95"/>
        <v>2.4460548981508081</v>
      </c>
      <c r="P154" s="1">
        <f t="shared" si="96"/>
        <v>0.13118106984919198</v>
      </c>
      <c r="Q154" s="1">
        <v>9.3290900000000008</v>
      </c>
      <c r="R154" s="1">
        <v>9.2000799999999998</v>
      </c>
      <c r="S154" s="1">
        <v>0.50348126800000004</v>
      </c>
      <c r="T154" s="1">
        <v>1.1717</v>
      </c>
      <c r="U154" s="1">
        <v>1.2738587269999999</v>
      </c>
      <c r="V154" s="1">
        <v>6.6022222000000005E-2</v>
      </c>
      <c r="W154" s="1">
        <v>0.16294444399999999</v>
      </c>
      <c r="X154" s="1">
        <v>5.6333332999999999E-2</v>
      </c>
      <c r="Y154" s="1">
        <v>0.112566667</v>
      </c>
      <c r="Z154" s="1">
        <v>0.42330276100000003</v>
      </c>
      <c r="AA154" s="1">
        <v>0.18285207000000001</v>
      </c>
      <c r="AB154" s="1">
        <v>0.75555555600000002</v>
      </c>
      <c r="AC154" s="1">
        <v>0.35689542400000002</v>
      </c>
      <c r="AD154" s="1">
        <v>0.66888849800000005</v>
      </c>
      <c r="AE154" s="1">
        <f t="shared" si="97"/>
        <v>0.62583144906362076</v>
      </c>
      <c r="AF154" s="1">
        <v>0.62086869899999997</v>
      </c>
      <c r="AG154" s="1">
        <v>0.21175640900000001</v>
      </c>
      <c r="AH154" s="1">
        <v>0.266717233</v>
      </c>
      <c r="AI154" s="1">
        <v>1</v>
      </c>
      <c r="AJ154" s="1">
        <v>0.716880042</v>
      </c>
      <c r="AK154" s="1">
        <v>1</v>
      </c>
      <c r="AL154" s="1">
        <v>1</v>
      </c>
      <c r="AM154" s="1">
        <v>0.50348126800000004</v>
      </c>
      <c r="AN154" s="1">
        <f t="shared" si="98"/>
        <v>0.33111150184086996</v>
      </c>
      <c r="AO154" s="1">
        <f t="shared" si="99"/>
        <v>0.84036491095052235</v>
      </c>
      <c r="AP154" s="1">
        <f t="shared" si="100"/>
        <v>2.1658186747468036</v>
      </c>
      <c r="AQ154" s="1">
        <f t="shared" si="101"/>
        <v>0.41141729325319654</v>
      </c>
      <c r="AR154" s="1">
        <f t="shared" si="102"/>
        <v>1.8002811733447248E-2</v>
      </c>
      <c r="AS154" s="1">
        <f t="shared" si="103"/>
        <v>0.55588888889999999</v>
      </c>
      <c r="AT154" s="1">
        <f t="shared" si="104"/>
        <v>1.3459281631886297</v>
      </c>
      <c r="AU154" s="1">
        <f t="shared" si="105"/>
        <v>0.23457878902818194</v>
      </c>
      <c r="AV154" s="1">
        <f t="shared" si="106"/>
        <v>0.52097676697181805</v>
      </c>
      <c r="AW154" s="1">
        <f t="shared" si="107"/>
        <v>0.47701475442105162</v>
      </c>
      <c r="AX154" s="1">
        <f t="shared" si="125"/>
        <v>0.50650195188418301</v>
      </c>
      <c r="AY154" s="1">
        <f t="shared" si="126"/>
        <v>0.69100358282082597</v>
      </c>
      <c r="AZ154" s="1">
        <f t="shared" si="127"/>
        <v>0.96223046826254188</v>
      </c>
      <c r="BA154" s="1">
        <f t="shared" si="128"/>
        <v>1.0730484050493319</v>
      </c>
      <c r="BB154" s="1">
        <f t="shared" si="129"/>
        <v>0.68952916012188847</v>
      </c>
      <c r="BC154" s="1">
        <f t="shared" si="130"/>
        <v>0.98313376467823566</v>
      </c>
      <c r="BD154" s="1">
        <f t="shared" si="131"/>
        <v>1.1074625800471689</v>
      </c>
      <c r="BE154" s="1">
        <f t="shared" si="108"/>
        <v>0.75125112578999986</v>
      </c>
      <c r="BF154" s="1">
        <f t="shared" si="109"/>
        <v>1.0461258675399834</v>
      </c>
      <c r="BG154" s="1">
        <f t="shared" si="110"/>
        <v>1.1666058503339189</v>
      </c>
      <c r="BH154" s="1">
        <f t="shared" si="111"/>
        <v>0.74964815043646349</v>
      </c>
      <c r="BI154" s="1">
        <f t="shared" si="112"/>
        <v>1.0688516903221266</v>
      </c>
      <c r="BJ154" s="1">
        <f t="shared" si="113"/>
        <v>1.2040205444874845</v>
      </c>
      <c r="BK154" s="1">
        <f t="shared" si="114"/>
        <v>1.2738587265999535</v>
      </c>
      <c r="BL154" s="2">
        <f t="shared" si="115"/>
        <v>1.2099999999999997</v>
      </c>
      <c r="BM154" s="2">
        <f t="shared" si="116"/>
        <v>1.6849389721609778</v>
      </c>
      <c r="BN154" s="2">
        <f t="shared" si="117"/>
        <v>1.8789896353494848</v>
      </c>
      <c r="BO154" s="2">
        <f t="shared" si="118"/>
        <v>1.2074181733495049</v>
      </c>
      <c r="BP154" s="2">
        <f t="shared" si="119"/>
        <v>1.7215422391943238</v>
      </c>
      <c r="BQ154" s="2">
        <f t="shared" si="120"/>
        <v>1.9392514817170459</v>
      </c>
      <c r="BR154" s="2">
        <f t="shared" si="121"/>
        <v>2.0517361056398715</v>
      </c>
      <c r="BS154" s="1">
        <f t="shared" si="132"/>
        <v>1.1129625054923666</v>
      </c>
      <c r="BT154" s="1">
        <f t="shared" si="133"/>
        <v>1.549813140543814</v>
      </c>
      <c r="BU154" s="1">
        <f t="shared" si="134"/>
        <v>1.7283016631014474</v>
      </c>
      <c r="BV154" s="1">
        <f t="shared" si="135"/>
        <v>1.1105877317256874</v>
      </c>
      <c r="BW154" s="1">
        <f t="shared" si="136"/>
        <v>1.5834809618550858</v>
      </c>
      <c r="BX154" s="1">
        <f t="shared" si="137"/>
        <v>1.783730733778172</v>
      </c>
      <c r="BY154" s="1">
        <f t="shared" si="122"/>
        <v>1.8871945097042169</v>
      </c>
    </row>
    <row r="155" spans="1:77" x14ac:dyDescent="0.25">
      <c r="A155" s="1">
        <v>20041026</v>
      </c>
      <c r="B155" s="1">
        <v>2004</v>
      </c>
      <c r="C155" s="1">
        <v>10</v>
      </c>
      <c r="D155" s="1">
        <v>3.617</v>
      </c>
      <c r="E155" s="1">
        <v>104.008</v>
      </c>
      <c r="F155" s="1">
        <f t="shared" si="92"/>
        <v>4.3134197759999999</v>
      </c>
      <c r="G155" s="1">
        <v>184.85499999999999</v>
      </c>
      <c r="H155" s="1">
        <v>2.0070000000000001</v>
      </c>
      <c r="I155" s="1">
        <v>205.15006249999999</v>
      </c>
      <c r="J155" s="1">
        <v>89.909062500000005</v>
      </c>
      <c r="K155" s="1">
        <f t="shared" si="123"/>
        <v>2.6587448099999996E-3</v>
      </c>
      <c r="L155" s="1">
        <f t="shared" si="124"/>
        <v>1.1652214499999999E-3</v>
      </c>
      <c r="M155" s="1">
        <f t="shared" si="93"/>
        <v>1.4935233599999997E-3</v>
      </c>
      <c r="N155" s="1">
        <f t="shared" si="94"/>
        <v>0.43825998103217739</v>
      </c>
      <c r="O155" s="1">
        <f t="shared" si="95"/>
        <v>1.8903992692135789</v>
      </c>
      <c r="P155" s="1">
        <f t="shared" si="96"/>
        <v>2.423020506786421</v>
      </c>
      <c r="Q155" s="1">
        <v>14.7118</v>
      </c>
      <c r="R155" s="1">
        <v>29.9163</v>
      </c>
      <c r="S155" s="1">
        <v>0.32965328999999999</v>
      </c>
      <c r="T155" s="1">
        <v>0.93949899999999997</v>
      </c>
      <c r="U155" s="1">
        <v>0.356516051</v>
      </c>
      <c r="V155" s="1">
        <v>3.0588889000000001E-2</v>
      </c>
      <c r="W155" s="1">
        <v>0.133944444</v>
      </c>
      <c r="X155" s="1">
        <v>1.7733333E-2</v>
      </c>
      <c r="Y155" s="1">
        <v>8.9700000000000002E-2</v>
      </c>
      <c r="Z155" s="1">
        <v>0.62817395799999998</v>
      </c>
      <c r="AA155" s="1">
        <v>0.197833862</v>
      </c>
      <c r="AB155" s="1">
        <v>0.51111111099999995</v>
      </c>
      <c r="AC155" s="1">
        <v>0.61093570799999997</v>
      </c>
      <c r="AD155" s="1">
        <v>0.43735360099999998</v>
      </c>
      <c r="AE155" s="1">
        <f t="shared" si="97"/>
        <v>0.31830734626112361</v>
      </c>
      <c r="AF155" s="1">
        <v>0.71180311299999999</v>
      </c>
      <c r="AG155" s="1">
        <v>0.32810229200000002</v>
      </c>
      <c r="AH155" s="1">
        <v>0.35245752400000002</v>
      </c>
      <c r="AI155" s="1">
        <v>1</v>
      </c>
      <c r="AJ155" s="1">
        <v>0.72595991599999998</v>
      </c>
      <c r="AK155" s="1">
        <v>1</v>
      </c>
      <c r="AL155" s="1">
        <v>0.69591906100000001</v>
      </c>
      <c r="AM155" s="1">
        <v>0.32965328999999999</v>
      </c>
      <c r="AN155" s="1">
        <f t="shared" si="98"/>
        <v>0.56264639852857645</v>
      </c>
      <c r="AO155" s="1">
        <f t="shared" si="99"/>
        <v>0.41897892213345556</v>
      </c>
      <c r="AP155" s="1">
        <f t="shared" si="100"/>
        <v>1.8072319684576112</v>
      </c>
      <c r="AQ155" s="1">
        <f t="shared" si="101"/>
        <v>2.5061878075423887</v>
      </c>
      <c r="AR155" s="1">
        <f t="shared" si="102"/>
        <v>0.11251513251060197</v>
      </c>
      <c r="AS155" s="1">
        <f t="shared" si="103"/>
        <v>0.54977777777500003</v>
      </c>
      <c r="AT155" s="1">
        <f t="shared" si="104"/>
        <v>1.3052732189584486</v>
      </c>
      <c r="AU155" s="1">
        <f t="shared" si="105"/>
        <v>0.19841368187397945</v>
      </c>
      <c r="AV155" s="1">
        <f t="shared" si="106"/>
        <v>0.3126974291260205</v>
      </c>
      <c r="AW155" s="1">
        <f t="shared" si="107"/>
        <v>0.28409340701880198</v>
      </c>
      <c r="AX155" s="1">
        <f t="shared" si="125"/>
        <v>1.7063203635516111</v>
      </c>
      <c r="AY155" s="1">
        <f t="shared" si="126"/>
        <v>1.579505781318135</v>
      </c>
      <c r="AZ155" s="1">
        <f t="shared" si="127"/>
        <v>1.6254282869162486</v>
      </c>
      <c r="BA155" s="1">
        <f t="shared" si="128"/>
        <v>1.1082771979855717</v>
      </c>
      <c r="BB155" s="1">
        <f t="shared" si="129"/>
        <v>1.1127572860591719</v>
      </c>
      <c r="BC155" s="1">
        <f t="shared" si="130"/>
        <v>1.2629205310976419</v>
      </c>
      <c r="BD155" s="1">
        <f t="shared" si="131"/>
        <v>1.0269836731969861</v>
      </c>
      <c r="BE155" s="1">
        <f t="shared" si="108"/>
        <v>0.59938239835916263</v>
      </c>
      <c r="BF155" s="1">
        <f t="shared" si="109"/>
        <v>0.61680882494754086</v>
      </c>
      <c r="BG155" s="1">
        <f t="shared" si="110"/>
        <v>0.42056309817429444</v>
      </c>
      <c r="BH155" s="1">
        <f t="shared" si="111"/>
        <v>0.42226317801330199</v>
      </c>
      <c r="BI155" s="1">
        <f t="shared" si="112"/>
        <v>0.47924632237472453</v>
      </c>
      <c r="BJ155" s="1">
        <f t="shared" si="113"/>
        <v>0.38971426657445724</v>
      </c>
      <c r="BK155" s="1">
        <f t="shared" si="114"/>
        <v>0.35651605111954615</v>
      </c>
      <c r="BL155" s="2">
        <f t="shared" si="115"/>
        <v>1.21</v>
      </c>
      <c r="BM155" s="2">
        <f t="shared" si="116"/>
        <v>1.2451795051534069</v>
      </c>
      <c r="BN155" s="2">
        <f t="shared" si="117"/>
        <v>0.84900949741597809</v>
      </c>
      <c r="BO155" s="2">
        <f t="shared" si="118"/>
        <v>0.85244152446720711</v>
      </c>
      <c r="BP155" s="2">
        <f t="shared" si="119"/>
        <v>0.96747594133709525</v>
      </c>
      <c r="BQ155" s="2">
        <f t="shared" si="120"/>
        <v>0.78673358417930705</v>
      </c>
      <c r="BR155" s="2">
        <f t="shared" si="121"/>
        <v>0.71971486489357361</v>
      </c>
      <c r="BS155" s="1">
        <f t="shared" si="132"/>
        <v>3.1886188193496308</v>
      </c>
      <c r="BT155" s="1">
        <f t="shared" si="133"/>
        <v>3.281324631074888</v>
      </c>
      <c r="BU155" s="1">
        <f t="shared" si="134"/>
        <v>2.2373286456753387</v>
      </c>
      <c r="BV155" s="1">
        <f t="shared" si="135"/>
        <v>2.2463727994307647</v>
      </c>
      <c r="BW155" s="1">
        <f t="shared" si="136"/>
        <v>2.5495140444755879</v>
      </c>
      <c r="BX155" s="1">
        <f t="shared" si="137"/>
        <v>2.0732177787839059</v>
      </c>
      <c r="BY155" s="1">
        <f t="shared" si="122"/>
        <v>1.8966085642688646</v>
      </c>
    </row>
    <row r="156" spans="1:77" x14ac:dyDescent="0.25">
      <c r="A156" s="1">
        <v>20091020</v>
      </c>
      <c r="B156" s="1">
        <v>2009</v>
      </c>
      <c r="C156" s="1">
        <v>10</v>
      </c>
      <c r="D156" s="1">
        <v>2.649</v>
      </c>
      <c r="E156" s="1">
        <v>48.241999999999997</v>
      </c>
      <c r="F156" s="1">
        <f t="shared" si="92"/>
        <v>2.0006922239999998</v>
      </c>
      <c r="G156" s="1">
        <v>205.26</v>
      </c>
      <c r="H156" s="1">
        <v>1.135</v>
      </c>
      <c r="I156" s="1">
        <v>104.3766042</v>
      </c>
      <c r="J156" s="1">
        <v>90.405020829999998</v>
      </c>
      <c r="K156" s="1">
        <f t="shared" si="123"/>
        <v>1.352720790432E-3</v>
      </c>
      <c r="L156" s="1">
        <f t="shared" si="124"/>
        <v>1.1716490699568E-3</v>
      </c>
      <c r="M156" s="1">
        <f t="shared" si="93"/>
        <v>1.810717204752E-4</v>
      </c>
      <c r="N156" s="1">
        <f t="shared" si="94"/>
        <v>0.86614257594327826</v>
      </c>
      <c r="O156" s="1">
        <f t="shared" si="95"/>
        <v>1.7328847165650461</v>
      </c>
      <c r="P156" s="1">
        <f t="shared" si="96"/>
        <v>0.26780750743495374</v>
      </c>
      <c r="Q156" s="1">
        <v>12.752700000000001</v>
      </c>
      <c r="R156" s="1">
        <v>14.737299999999999</v>
      </c>
      <c r="S156" s="1">
        <v>0.463903238</v>
      </c>
      <c r="T156" s="1">
        <v>1.2972900000000001</v>
      </c>
      <c r="U156" s="1">
        <v>1.013863604</v>
      </c>
      <c r="V156" s="1">
        <v>3.9344443999999999E-2</v>
      </c>
      <c r="W156" s="1">
        <v>0.18628888900000001</v>
      </c>
      <c r="X156" s="1">
        <v>2.1833333E-2</v>
      </c>
      <c r="Y156" s="1">
        <v>0.120722222</v>
      </c>
      <c r="Z156" s="1">
        <v>0.651253266</v>
      </c>
      <c r="AA156" s="1">
        <v>0.213564476</v>
      </c>
      <c r="AB156" s="1">
        <v>1.1666666670000001</v>
      </c>
      <c r="AC156" s="1">
        <v>0.63955404999999999</v>
      </c>
      <c r="AD156" s="1">
        <v>0.76497125600000004</v>
      </c>
      <c r="AE156" s="1">
        <f t="shared" si="97"/>
        <v>0.75344834108115288</v>
      </c>
      <c r="AF156" s="1">
        <v>0.68115429299999997</v>
      </c>
      <c r="AG156" s="1">
        <v>0.284196069</v>
      </c>
      <c r="AH156" s="1">
        <v>0.32308859200000001</v>
      </c>
      <c r="AI156" s="1">
        <v>1</v>
      </c>
      <c r="AJ156" s="1">
        <v>0.73549362200000001</v>
      </c>
      <c r="AK156" s="1">
        <v>1</v>
      </c>
      <c r="AL156" s="1">
        <v>1</v>
      </c>
      <c r="AM156" s="1">
        <v>0.463903238</v>
      </c>
      <c r="AN156" s="1">
        <f t="shared" si="98"/>
        <v>0.23502874403195947</v>
      </c>
      <c r="AO156" s="1">
        <f t="shared" si="99"/>
        <v>0.97975750376268578</v>
      </c>
      <c r="AP156" s="1">
        <f t="shared" si="100"/>
        <v>1.960193219183656</v>
      </c>
      <c r="AQ156" s="1">
        <f t="shared" si="101"/>
        <v>4.0499004816343831E-2</v>
      </c>
      <c r="AR156" s="1">
        <f t="shared" si="102"/>
        <v>1.6793077939281237E-3</v>
      </c>
      <c r="AS156" s="1">
        <f t="shared" si="103"/>
        <v>0.56616666667500004</v>
      </c>
      <c r="AT156" s="1">
        <f t="shared" si="104"/>
        <v>0.9529607512957694</v>
      </c>
      <c r="AU156" s="1">
        <f t="shared" si="105"/>
        <v>0.28051343825118435</v>
      </c>
      <c r="AV156" s="1">
        <f t="shared" si="106"/>
        <v>0.88615322874881575</v>
      </c>
      <c r="AW156" s="1">
        <f t="shared" si="107"/>
        <v>0.63622946726206919</v>
      </c>
      <c r="AX156" s="1">
        <f t="shared" si="125"/>
        <v>0.23279821262757963</v>
      </c>
      <c r="AY156" s="1">
        <f t="shared" si="126"/>
        <v>1.0546015519281717</v>
      </c>
      <c r="AZ156" s="1">
        <f t="shared" si="127"/>
        <v>1.6275998061487262</v>
      </c>
      <c r="BA156" s="1">
        <f t="shared" si="128"/>
        <v>1.3108053649812146</v>
      </c>
      <c r="BB156" s="1">
        <f t="shared" si="129"/>
        <v>0.66837354507048075</v>
      </c>
      <c r="BC156" s="1">
        <f t="shared" si="130"/>
        <v>1.3365841895529667</v>
      </c>
      <c r="BD156" s="1">
        <f t="shared" si="131"/>
        <v>1.2149078076002733</v>
      </c>
      <c r="BE156" s="1">
        <f t="shared" si="108"/>
        <v>0.82419669452999988</v>
      </c>
      <c r="BF156" s="1">
        <f t="shared" si="109"/>
        <v>1.2720087295460523</v>
      </c>
      <c r="BG156" s="1">
        <f t="shared" si="110"/>
        <v>1.0244261892223063</v>
      </c>
      <c r="BH156" s="1">
        <f t="shared" si="111"/>
        <v>0.52235013835434563</v>
      </c>
      <c r="BI156" s="1">
        <f t="shared" si="112"/>
        <v>1.0445729659476586</v>
      </c>
      <c r="BJ156" s="1">
        <f t="shared" si="113"/>
        <v>0.94947992192129249</v>
      </c>
      <c r="BK156" s="1">
        <f t="shared" si="114"/>
        <v>1.0138636036443531</v>
      </c>
      <c r="BL156" s="2">
        <f t="shared" si="115"/>
        <v>1.21</v>
      </c>
      <c r="BM156" s="2">
        <f t="shared" si="116"/>
        <v>1.8674311277460485</v>
      </c>
      <c r="BN156" s="2">
        <f t="shared" si="117"/>
        <v>1.50395615171188</v>
      </c>
      <c r="BO156" s="2">
        <f t="shared" si="118"/>
        <v>0.76686023082048704</v>
      </c>
      <c r="BP156" s="2">
        <f t="shared" si="119"/>
        <v>1.5335335572019344</v>
      </c>
      <c r="BQ156" s="2">
        <f t="shared" si="120"/>
        <v>1.3939278246922722</v>
      </c>
      <c r="BR156" s="2">
        <f t="shared" si="121"/>
        <v>1.4884492604150015</v>
      </c>
      <c r="BS156" s="1">
        <f t="shared" si="132"/>
        <v>1.5482564857418755</v>
      </c>
      <c r="BT156" s="1">
        <f t="shared" si="133"/>
        <v>2.3894730208339543</v>
      </c>
      <c r="BU156" s="1">
        <f t="shared" si="134"/>
        <v>1.924388319139926</v>
      </c>
      <c r="BV156" s="1">
        <f t="shared" si="135"/>
        <v>0.98123663307878584</v>
      </c>
      <c r="BW156" s="1">
        <f t="shared" si="136"/>
        <v>1.962234112430334</v>
      </c>
      <c r="BX156" s="1">
        <f t="shared" si="137"/>
        <v>1.7836014836660119</v>
      </c>
      <c r="BY156" s="1">
        <f t="shared" si="122"/>
        <v>1.9045464637481191</v>
      </c>
    </row>
    <row r="157" spans="1:77" x14ac:dyDescent="0.25">
      <c r="A157" s="1">
        <v>20060917</v>
      </c>
      <c r="B157" s="1">
        <v>2006</v>
      </c>
      <c r="C157" s="1">
        <v>9</v>
      </c>
      <c r="D157" s="1">
        <v>17.599</v>
      </c>
      <c r="E157" s="1">
        <v>86.894000000000005</v>
      </c>
      <c r="F157" s="1">
        <f t="shared" si="92"/>
        <v>3.6036679680000003</v>
      </c>
      <c r="G157" s="1">
        <v>294.99400000000003</v>
      </c>
      <c r="H157" s="1">
        <v>3.0859999999999999</v>
      </c>
      <c r="I157" s="1">
        <v>193.63766670000001</v>
      </c>
      <c r="J157" s="1">
        <v>181.90618749999999</v>
      </c>
      <c r="K157" s="1">
        <f t="shared" si="123"/>
        <v>2.509544160432E-3</v>
      </c>
      <c r="L157" s="1">
        <f t="shared" si="124"/>
        <v>2.3575041899999995E-3</v>
      </c>
      <c r="M157" s="1">
        <f t="shared" si="93"/>
        <v>1.5203997043200046E-4</v>
      </c>
      <c r="N157" s="1">
        <f t="shared" si="94"/>
        <v>0.9394153038511075</v>
      </c>
      <c r="O157" s="1">
        <f t="shared" si="95"/>
        <v>3.3853408391372235</v>
      </c>
      <c r="P157" s="1">
        <f t="shared" si="96"/>
        <v>0.21832712886277683</v>
      </c>
      <c r="Q157" s="1">
        <v>24.1205</v>
      </c>
      <c r="R157" s="1">
        <v>34.979100000000003</v>
      </c>
      <c r="S157" s="1">
        <v>0.40813305</v>
      </c>
      <c r="T157" s="1">
        <v>1.80803</v>
      </c>
      <c r="U157" s="1">
        <v>0.66742585499999996</v>
      </c>
      <c r="V157" s="1">
        <v>3.8955556000000002E-2</v>
      </c>
      <c r="W157" s="1">
        <v>0.26268888899999998</v>
      </c>
      <c r="X157" s="1">
        <v>2.5633333000000001E-2</v>
      </c>
      <c r="Y157" s="1">
        <v>0.157611111</v>
      </c>
      <c r="Z157" s="1">
        <v>0.74171209400000004</v>
      </c>
      <c r="AA157" s="1">
        <v>0.25000661000000002</v>
      </c>
      <c r="AB157" s="1">
        <v>2.3444444440000001</v>
      </c>
      <c r="AC157" s="1">
        <v>0.751722997</v>
      </c>
      <c r="AD157" s="1">
        <v>0.70543807700000005</v>
      </c>
      <c r="AE157" s="1">
        <f t="shared" si="97"/>
        <v>0.67437651348120609</v>
      </c>
      <c r="AF157" s="1">
        <v>0.998016982</v>
      </c>
      <c r="AG157" s="1">
        <v>1.0593736920000001</v>
      </c>
      <c r="AH157" s="1">
        <v>0.77666868899999997</v>
      </c>
      <c r="AI157" s="1">
        <v>1</v>
      </c>
      <c r="AJ157" s="1">
        <v>0.75757976400000004</v>
      </c>
      <c r="AK157" s="1">
        <v>1</v>
      </c>
      <c r="AL157" s="1">
        <v>0.93373651499999999</v>
      </c>
      <c r="AM157" s="1">
        <v>0.40813305</v>
      </c>
      <c r="AN157" s="1">
        <f t="shared" si="98"/>
        <v>0.29456192329335512</v>
      </c>
      <c r="AO157" s="1">
        <f t="shared" si="99"/>
        <v>0.9010241078217297</v>
      </c>
      <c r="AP157" s="1">
        <f t="shared" si="100"/>
        <v>3.2469917157529458</v>
      </c>
      <c r="AQ157" s="1">
        <f t="shared" si="101"/>
        <v>0.35667625224705457</v>
      </c>
      <c r="AR157" s="1">
        <f t="shared" si="102"/>
        <v>1.21911853785103E-2</v>
      </c>
      <c r="AS157" s="1">
        <f t="shared" si="103"/>
        <v>0.59561111109999998</v>
      </c>
      <c r="AT157" s="1">
        <f t="shared" si="104"/>
        <v>0.81877901747322746</v>
      </c>
      <c r="AU157" s="1">
        <f t="shared" si="105"/>
        <v>0.42196180530366412</v>
      </c>
      <c r="AV157" s="1">
        <f t="shared" si="106"/>
        <v>1.9224826386963358</v>
      </c>
      <c r="AW157" s="1">
        <f t="shared" si="107"/>
        <v>1.6721273907487293</v>
      </c>
      <c r="AX157" s="1">
        <f t="shared" si="125"/>
        <v>0.65644665289910564</v>
      </c>
      <c r="AY157" s="1">
        <f t="shared" si="126"/>
        <v>3.054571183271261</v>
      </c>
      <c r="AZ157" s="1">
        <f t="shared" si="127"/>
        <v>4.4287707912259719</v>
      </c>
      <c r="BA157" s="1">
        <f t="shared" si="128"/>
        <v>4.7488941572084302</v>
      </c>
      <c r="BB157" s="1">
        <f t="shared" si="129"/>
        <v>2.4484050843676588</v>
      </c>
      <c r="BC157" s="1">
        <f t="shared" si="130"/>
        <v>4.2867151185580461</v>
      </c>
      <c r="BD157" s="1">
        <f t="shared" si="131"/>
        <v>4.7311013936429118</v>
      </c>
      <c r="BE157" s="1">
        <f t="shared" si="108"/>
        <v>1.127580727407032</v>
      </c>
      <c r="BF157" s="1">
        <f t="shared" si="109"/>
        <v>1.6348601131441123</v>
      </c>
      <c r="BG157" s="1">
        <f t="shared" si="110"/>
        <v>1.7530321629072205</v>
      </c>
      <c r="BH157" s="1">
        <f t="shared" si="111"/>
        <v>0.90381733486457438</v>
      </c>
      <c r="BI157" s="1">
        <f t="shared" si="112"/>
        <v>1.5824209231208328</v>
      </c>
      <c r="BJ157" s="1">
        <f t="shared" si="113"/>
        <v>1.7464640470965087</v>
      </c>
      <c r="BK157" s="1">
        <f t="shared" si="114"/>
        <v>0.66742585464661264</v>
      </c>
      <c r="BL157" s="2">
        <f t="shared" si="115"/>
        <v>1.2099999999999997</v>
      </c>
      <c r="BM157" s="2">
        <f t="shared" si="116"/>
        <v>1.754358414278125</v>
      </c>
      <c r="BN157" s="2">
        <f t="shared" si="117"/>
        <v>1.8811681199939849</v>
      </c>
      <c r="BO157" s="2">
        <f t="shared" si="118"/>
        <v>0.96988086848646726</v>
      </c>
      <c r="BP157" s="2">
        <f t="shared" si="119"/>
        <v>1.6980862393589244</v>
      </c>
      <c r="BQ157" s="2">
        <f t="shared" si="120"/>
        <v>1.8741199149849856</v>
      </c>
      <c r="BR157" s="2">
        <f t="shared" si="121"/>
        <v>0.71621061312347212</v>
      </c>
      <c r="BS157" s="1">
        <f t="shared" si="132"/>
        <v>3.277841702968411</v>
      </c>
      <c r="BT157" s="1">
        <f t="shared" si="133"/>
        <v>4.7524869192350172</v>
      </c>
      <c r="BU157" s="1">
        <f t="shared" si="134"/>
        <v>5.0960093504222872</v>
      </c>
      <c r="BV157" s="1">
        <f t="shared" si="135"/>
        <v>2.6273685600298875</v>
      </c>
      <c r="BW157" s="1">
        <f t="shared" si="136"/>
        <v>4.6000478434772578</v>
      </c>
      <c r="BX157" s="1">
        <f t="shared" si="137"/>
        <v>5.0769160443813215</v>
      </c>
      <c r="BY157" s="1">
        <f t="shared" si="122"/>
        <v>1.9401859634749519</v>
      </c>
    </row>
    <row r="158" spans="1:77" x14ac:dyDescent="0.25">
      <c r="A158" s="1">
        <v>20090410</v>
      </c>
      <c r="B158" s="1">
        <v>2009</v>
      </c>
      <c r="C158" s="1">
        <v>4</v>
      </c>
      <c r="D158" s="1">
        <v>-2.605</v>
      </c>
      <c r="E158" s="1">
        <v>265.47800000000001</v>
      </c>
      <c r="F158" s="1">
        <f t="shared" si="92"/>
        <v>11.009903616000001</v>
      </c>
      <c r="G158" s="1">
        <v>359.45600000000002</v>
      </c>
      <c r="H158" s="1">
        <v>2.5920000000000001</v>
      </c>
      <c r="I158" s="1">
        <v>555.58572919999995</v>
      </c>
      <c r="J158" s="1">
        <v>120.52666670000001</v>
      </c>
      <c r="K158" s="1">
        <f t="shared" si="123"/>
        <v>7.2003910504319993E-3</v>
      </c>
      <c r="L158" s="1">
        <f t="shared" si="124"/>
        <v>1.562025600432E-3</v>
      </c>
      <c r="M158" s="1">
        <f t="shared" si="93"/>
        <v>5.6383654499999993E-3</v>
      </c>
      <c r="N158" s="1">
        <f t="shared" si="94"/>
        <v>0.21693621769866009</v>
      </c>
      <c r="O158" s="1">
        <f t="shared" si="95"/>
        <v>2.3884468476818412</v>
      </c>
      <c r="P158" s="1">
        <f t="shared" si="96"/>
        <v>8.6214567683181595</v>
      </c>
      <c r="Q158" s="1">
        <v>21.557400000000001</v>
      </c>
      <c r="R158" s="1">
        <v>97.3322</v>
      </c>
      <c r="S158" s="1">
        <v>0.18132284100000001</v>
      </c>
      <c r="T158" s="1">
        <v>0.24234700000000001</v>
      </c>
      <c r="U158" s="1">
        <v>0.120251627</v>
      </c>
      <c r="V158" s="1">
        <v>0.15075555600000001</v>
      </c>
      <c r="W158" s="1">
        <v>0.269822222</v>
      </c>
      <c r="X158" s="1">
        <v>0.136488889</v>
      </c>
      <c r="Y158" s="1">
        <v>7.0522221999999996E-2</v>
      </c>
      <c r="Z158" s="1">
        <v>0.28310260799999998</v>
      </c>
      <c r="AA158" s="1">
        <v>0.58558323300000004</v>
      </c>
      <c r="AB158" s="1">
        <v>0.63333333300000005</v>
      </c>
      <c r="AC158" s="1">
        <v>0.183047234</v>
      </c>
      <c r="AD158" s="1">
        <v>0.26144507299999997</v>
      </c>
      <c r="AE158" s="1">
        <f t="shared" si="97"/>
        <v>8.4666055253021635E-2</v>
      </c>
      <c r="AF158" s="1">
        <v>0.50675082500000002</v>
      </c>
      <c r="AG158" s="1">
        <v>0.117749928</v>
      </c>
      <c r="AH158" s="1">
        <v>0.163683252</v>
      </c>
      <c r="AI158" s="1">
        <v>1</v>
      </c>
      <c r="AJ158" s="1">
        <v>0.96095953499999998</v>
      </c>
      <c r="AK158" s="1">
        <v>1</v>
      </c>
      <c r="AL158" s="1">
        <v>0.24643285200000001</v>
      </c>
      <c r="AM158" s="1">
        <v>0.18132284100000001</v>
      </c>
      <c r="AN158" s="1">
        <f t="shared" si="98"/>
        <v>0.73855492744591822</v>
      </c>
      <c r="AO158" s="1">
        <f t="shared" si="99"/>
        <v>0.22524091984862427</v>
      </c>
      <c r="AP158" s="1">
        <f t="shared" si="100"/>
        <v>2.4798808179125347</v>
      </c>
      <c r="AQ158" s="1">
        <f t="shared" si="101"/>
        <v>8.5300227980874652</v>
      </c>
      <c r="AR158" s="1">
        <f t="shared" si="102"/>
        <v>0.33310918503912224</v>
      </c>
      <c r="AS158" s="1">
        <f t="shared" si="103"/>
        <v>0.55283333332500006</v>
      </c>
      <c r="AT158" s="1">
        <f t="shared" si="104"/>
        <v>1.6607109183746187</v>
      </c>
      <c r="AU158" s="1">
        <f t="shared" si="105"/>
        <v>0.29954438013671664</v>
      </c>
      <c r="AV158" s="1">
        <f t="shared" si="106"/>
        <v>0.33378895286328342</v>
      </c>
      <c r="AW158" s="1">
        <f t="shared" si="107"/>
        <v>0.45062320898426667</v>
      </c>
      <c r="AX158" s="1">
        <f t="shared" si="125"/>
        <v>4.4369652399532749</v>
      </c>
      <c r="AY158" s="1">
        <f t="shared" si="126"/>
        <v>0.30452652427456312</v>
      </c>
      <c r="AZ158" s="1">
        <f t="shared" si="127"/>
        <v>0.22929399116128038</v>
      </c>
      <c r="BA158" s="1">
        <f t="shared" si="128"/>
        <v>0.62901819503666467</v>
      </c>
      <c r="BB158" s="1">
        <f t="shared" si="129"/>
        <v>0.68660268435701111</v>
      </c>
      <c r="BC158" s="1">
        <f t="shared" si="130"/>
        <v>0.23659989211752055</v>
      </c>
      <c r="BD158" s="1">
        <f t="shared" si="131"/>
        <v>0.59390126141969035</v>
      </c>
      <c r="BE158" s="1">
        <f t="shared" si="108"/>
        <v>0.15110486178030449</v>
      </c>
      <c r="BF158" s="1">
        <f t="shared" si="109"/>
        <v>0.11377477519902758</v>
      </c>
      <c r="BG158" s="1">
        <f t="shared" si="110"/>
        <v>0.31211635060273502</v>
      </c>
      <c r="BH158" s="1">
        <f t="shared" si="111"/>
        <v>0.34068954737161555</v>
      </c>
      <c r="BI158" s="1">
        <f t="shared" si="112"/>
        <v>0.11739993447473628</v>
      </c>
      <c r="BJ158" s="1">
        <f t="shared" si="113"/>
        <v>0.2946914664716016</v>
      </c>
      <c r="BK158" s="1">
        <f t="shared" si="114"/>
        <v>0.12025162676750875</v>
      </c>
      <c r="BL158" s="2">
        <f t="shared" si="115"/>
        <v>1.2099999999999997</v>
      </c>
      <c r="BM158" s="2">
        <f t="shared" si="116"/>
        <v>0.9110724590118211</v>
      </c>
      <c r="BN158" s="2">
        <f t="shared" si="117"/>
        <v>2.4993291399081565</v>
      </c>
      <c r="BO158" s="2">
        <f t="shared" si="118"/>
        <v>2.728134273528628</v>
      </c>
      <c r="BP158" s="2">
        <f t="shared" si="119"/>
        <v>0.94010158932521282</v>
      </c>
      <c r="BQ158" s="2">
        <f t="shared" si="120"/>
        <v>2.359796172204403</v>
      </c>
      <c r="BR158" s="2">
        <f t="shared" si="121"/>
        <v>0.96293704037292005</v>
      </c>
      <c r="BS158" s="1">
        <f t="shared" si="132"/>
        <v>2.4385522082536317</v>
      </c>
      <c r="BT158" s="1">
        <f t="shared" si="133"/>
        <v>1.8361138485969775</v>
      </c>
      <c r="BU158" s="1">
        <f t="shared" si="134"/>
        <v>5.0369790027071781</v>
      </c>
      <c r="BV158" s="1">
        <f t="shared" si="135"/>
        <v>5.498097402583185</v>
      </c>
      <c r="BW158" s="1">
        <f t="shared" si="136"/>
        <v>1.8946171955634272</v>
      </c>
      <c r="BX158" s="1">
        <f t="shared" si="137"/>
        <v>4.7557736915351363</v>
      </c>
      <c r="BY158" s="1">
        <f t="shared" si="122"/>
        <v>1.9406382200087609</v>
      </c>
    </row>
    <row r="159" spans="1:77" x14ac:dyDescent="0.25">
      <c r="A159" s="1">
        <v>20091121</v>
      </c>
      <c r="B159" s="1">
        <v>2009</v>
      </c>
      <c r="C159" s="1">
        <v>11</v>
      </c>
      <c r="D159" s="1">
        <v>3.081</v>
      </c>
      <c r="E159" s="1">
        <v>69.44</v>
      </c>
      <c r="F159" s="1">
        <f t="shared" si="92"/>
        <v>2.8798156800000001</v>
      </c>
      <c r="G159" s="1">
        <v>126.867</v>
      </c>
      <c r="H159" s="1">
        <v>1.3129999999999999</v>
      </c>
      <c r="I159" s="1">
        <v>135.4067292</v>
      </c>
      <c r="J159" s="1">
        <v>61.003666670000001</v>
      </c>
      <c r="K159" s="1">
        <f t="shared" si="123"/>
        <v>1.7548712104319998E-3</v>
      </c>
      <c r="L159" s="1">
        <f t="shared" si="124"/>
        <v>7.9060752004319994E-4</v>
      </c>
      <c r="M159" s="1">
        <f t="shared" si="93"/>
        <v>9.6426369038879987E-4</v>
      </c>
      <c r="N159" s="1">
        <f t="shared" si="94"/>
        <v>0.45052167665829712</v>
      </c>
      <c r="O159" s="1">
        <f t="shared" si="95"/>
        <v>1.2974193886204541</v>
      </c>
      <c r="P159" s="1">
        <f t="shared" si="96"/>
        <v>1.582396291379546</v>
      </c>
      <c r="Q159" s="1">
        <v>5.8718300000000001</v>
      </c>
      <c r="R159" s="1">
        <v>16.641400000000001</v>
      </c>
      <c r="S159" s="1">
        <v>0.26081686199999998</v>
      </c>
      <c r="T159" s="1">
        <v>0.66266899999999995</v>
      </c>
      <c r="U159" s="1">
        <v>0.36379071600000001</v>
      </c>
      <c r="V159" s="1">
        <v>3.2911111E-2</v>
      </c>
      <c r="W159" s="1">
        <v>0.152811111</v>
      </c>
      <c r="X159" s="1">
        <v>1.8700000000000001E-2</v>
      </c>
      <c r="Y159" s="1">
        <v>9.7144443999999996E-2</v>
      </c>
      <c r="Z159" s="1">
        <v>0.64558779600000005</v>
      </c>
      <c r="AA159" s="1">
        <v>0.22270626099999999</v>
      </c>
      <c r="AB159" s="1">
        <v>0.92222222200000004</v>
      </c>
      <c r="AC159" s="1">
        <v>0.63252886699999999</v>
      </c>
      <c r="AD159" s="1">
        <v>0.45265514299999998</v>
      </c>
      <c r="AE159" s="1">
        <f t="shared" si="97"/>
        <v>0.33863081816974366</v>
      </c>
      <c r="AF159" s="1">
        <v>0.69490258500000002</v>
      </c>
      <c r="AG159" s="1">
        <v>0.30328062099999997</v>
      </c>
      <c r="AH159" s="1">
        <v>0.33619538799999998</v>
      </c>
      <c r="AI159" s="1">
        <v>1</v>
      </c>
      <c r="AJ159" s="1">
        <v>0.74103409799999997</v>
      </c>
      <c r="AK159" s="1">
        <v>1</v>
      </c>
      <c r="AL159" s="1">
        <v>0.48732382400000002</v>
      </c>
      <c r="AM159" s="1">
        <v>0.26081686199999998</v>
      </c>
      <c r="AN159" s="1">
        <f t="shared" si="98"/>
        <v>0.54734485721267145</v>
      </c>
      <c r="AO159" s="1">
        <f t="shared" si="99"/>
        <v>0.44322466485723655</v>
      </c>
      <c r="AP159" s="1">
        <f t="shared" si="100"/>
        <v>1.2764053396186148</v>
      </c>
      <c r="AQ159" s="1">
        <f t="shared" si="101"/>
        <v>1.6034103403813853</v>
      </c>
      <c r="AR159" s="1">
        <f t="shared" si="102"/>
        <v>7.2160581354879461E-2</v>
      </c>
      <c r="AS159" s="1">
        <f t="shared" si="103"/>
        <v>0.56005555555000008</v>
      </c>
      <c r="AT159" s="1">
        <f t="shared" si="104"/>
        <v>0.71728364690492674</v>
      </c>
      <c r="AU159" s="1">
        <f t="shared" si="105"/>
        <v>0.17988374537213137</v>
      </c>
      <c r="AV159" s="1">
        <f t="shared" si="106"/>
        <v>0.74233847662786867</v>
      </c>
      <c r="AW159" s="1">
        <f t="shared" si="107"/>
        <v>0.41801287925633646</v>
      </c>
      <c r="AX159" s="1">
        <f t="shared" si="125"/>
        <v>1.391040089627414</v>
      </c>
      <c r="AY159" s="1">
        <f t="shared" si="126"/>
        <v>0.74640060609595271</v>
      </c>
      <c r="AZ159" s="1">
        <f t="shared" si="127"/>
        <v>0.78602896970915193</v>
      </c>
      <c r="BA159" s="1">
        <f t="shared" si="128"/>
        <v>0.78873562121411545</v>
      </c>
      <c r="BB159" s="1">
        <f t="shared" si="129"/>
        <v>0.6917135401707053</v>
      </c>
      <c r="BC159" s="1">
        <f t="shared" si="130"/>
        <v>0.60102101119369233</v>
      </c>
      <c r="BD159" s="1">
        <f t="shared" si="131"/>
        <v>0.65497634987454201</v>
      </c>
      <c r="BE159" s="1">
        <f t="shared" si="108"/>
        <v>0.4097575278859189</v>
      </c>
      <c r="BF159" s="1">
        <f t="shared" si="109"/>
        <v>0.43151262853252975</v>
      </c>
      <c r="BG159" s="1">
        <f t="shared" si="110"/>
        <v>0.43299852072027001</v>
      </c>
      <c r="BH159" s="1">
        <f t="shared" si="111"/>
        <v>0.37973553063959975</v>
      </c>
      <c r="BI159" s="1">
        <f t="shared" si="112"/>
        <v>0.32994732552851547</v>
      </c>
      <c r="BJ159" s="1">
        <f t="shared" si="113"/>
        <v>0.35956762060002068</v>
      </c>
      <c r="BK159" s="1">
        <f t="shared" si="114"/>
        <v>0.36379071644500682</v>
      </c>
      <c r="BL159" s="2">
        <f t="shared" si="115"/>
        <v>1.21</v>
      </c>
      <c r="BM159" s="2">
        <f t="shared" si="116"/>
        <v>1.2742420699827335</v>
      </c>
      <c r="BN159" s="2">
        <f t="shared" si="117"/>
        <v>1.2786298589184044</v>
      </c>
      <c r="BO159" s="2">
        <f t="shared" si="118"/>
        <v>1.1213460664030561</v>
      </c>
      <c r="BP159" s="2">
        <f t="shared" si="119"/>
        <v>0.97432319535238787</v>
      </c>
      <c r="BQ159" s="2">
        <f t="shared" si="120"/>
        <v>1.061790916132126</v>
      </c>
      <c r="BR159" s="2">
        <f t="shared" si="121"/>
        <v>1.0742615740814681</v>
      </c>
      <c r="BS159" s="1">
        <f t="shared" si="132"/>
        <v>2.2040955245794738</v>
      </c>
      <c r="BT159" s="1">
        <f t="shared" si="133"/>
        <v>2.3211167303139075</v>
      </c>
      <c r="BU159" s="1">
        <f t="shared" si="134"/>
        <v>2.3291093798642475</v>
      </c>
      <c r="BV159" s="1">
        <f t="shared" si="135"/>
        <v>2.0426064846808041</v>
      </c>
      <c r="BW159" s="1">
        <f t="shared" si="136"/>
        <v>1.774794540801794</v>
      </c>
      <c r="BX159" s="1">
        <f t="shared" si="137"/>
        <v>1.9341228151123624</v>
      </c>
      <c r="BY159" s="1">
        <f t="shared" si="122"/>
        <v>1.956838948479888</v>
      </c>
    </row>
    <row r="160" spans="1:77" x14ac:dyDescent="0.25">
      <c r="A160" s="1">
        <v>20061112</v>
      </c>
      <c r="B160" s="1">
        <v>2006</v>
      </c>
      <c r="C160" s="1">
        <v>11</v>
      </c>
      <c r="D160" s="1">
        <v>-3.0310000000000001</v>
      </c>
      <c r="E160" s="1">
        <v>84.831000000000003</v>
      </c>
      <c r="F160" s="1">
        <f t="shared" si="92"/>
        <v>3.5181112320000003</v>
      </c>
      <c r="G160" s="1">
        <v>144.58199999999999</v>
      </c>
      <c r="H160" s="1">
        <v>1.1870000000000001</v>
      </c>
      <c r="I160" s="1">
        <v>164.17447920000001</v>
      </c>
      <c r="J160" s="1">
        <v>76.482624999999999</v>
      </c>
      <c r="K160" s="1">
        <f t="shared" si="123"/>
        <v>2.1277012504319999E-3</v>
      </c>
      <c r="L160" s="1">
        <f t="shared" si="124"/>
        <v>9.9121482E-4</v>
      </c>
      <c r="M160" s="1">
        <f t="shared" si="93"/>
        <v>1.1364864304319999E-3</v>
      </c>
      <c r="N160" s="1">
        <f t="shared" si="94"/>
        <v>0.46586184023661575</v>
      </c>
      <c r="O160" s="1">
        <f t="shared" si="95"/>
        <v>1.6389537726966277</v>
      </c>
      <c r="P160" s="1">
        <f t="shared" si="96"/>
        <v>1.8791574593033726</v>
      </c>
      <c r="Q160" s="1">
        <v>4.1439000000000004</v>
      </c>
      <c r="R160" s="1">
        <v>16.608699999999999</v>
      </c>
      <c r="S160" s="1">
        <v>0.199681004</v>
      </c>
      <c r="T160" s="1">
        <v>0.29209499999999999</v>
      </c>
      <c r="U160" s="1">
        <v>0.129511927</v>
      </c>
      <c r="V160" s="1">
        <v>2.4533333000000001E-2</v>
      </c>
      <c r="W160" s="1">
        <v>0.11665555599999999</v>
      </c>
      <c r="X160" s="1">
        <v>1.2644443999999999E-2</v>
      </c>
      <c r="Y160" s="1">
        <v>8.1322222E-2</v>
      </c>
      <c r="Z160" s="1">
        <v>0.65247501900000004</v>
      </c>
      <c r="AA160" s="1">
        <v>0.17847121199999999</v>
      </c>
      <c r="AB160" s="1">
        <v>0.62222222199999999</v>
      </c>
      <c r="AC160" s="1">
        <v>0.64106902399999999</v>
      </c>
      <c r="AD160" s="1">
        <v>0.41326721199999999</v>
      </c>
      <c r="AE160" s="1">
        <f t="shared" si="97"/>
        <v>0.28631586133616682</v>
      </c>
      <c r="AF160" s="1">
        <v>0.49214380400000002</v>
      </c>
      <c r="AG160" s="1">
        <v>0.109019298</v>
      </c>
      <c r="AH160" s="1">
        <v>0.15075849499999999</v>
      </c>
      <c r="AI160" s="1">
        <v>1</v>
      </c>
      <c r="AJ160" s="1">
        <v>0.71422497699999998</v>
      </c>
      <c r="AK160" s="1">
        <v>1</v>
      </c>
      <c r="AL160" s="1">
        <v>0.30206364800000002</v>
      </c>
      <c r="AM160" s="1">
        <v>0.199681004</v>
      </c>
      <c r="AN160" s="1">
        <f t="shared" si="98"/>
        <v>0.58673278831389808</v>
      </c>
      <c r="AO160" s="1">
        <f t="shared" si="99"/>
        <v>0.38296294875168013</v>
      </c>
      <c r="AP160" s="1">
        <f t="shared" si="100"/>
        <v>1.3473062514431264</v>
      </c>
      <c r="AQ160" s="1">
        <f t="shared" si="101"/>
        <v>2.1708049805568739</v>
      </c>
      <c r="AR160" s="1">
        <f t="shared" si="102"/>
        <v>9.9308793282977828E-2</v>
      </c>
      <c r="AS160" s="1">
        <f t="shared" si="103"/>
        <v>0.55255555555000002</v>
      </c>
      <c r="AT160" s="1">
        <f t="shared" si="104"/>
        <v>0.90844488138645085</v>
      </c>
      <c r="AU160" s="1">
        <f t="shared" si="105"/>
        <v>0.1845457486433871</v>
      </c>
      <c r="AV160" s="1">
        <f t="shared" si="106"/>
        <v>0.43767647335661286</v>
      </c>
      <c r="AW160" s="1">
        <f t="shared" si="107"/>
        <v>0.2922961135978131</v>
      </c>
      <c r="AX160" s="1">
        <f t="shared" si="125"/>
        <v>1.6951547078038613</v>
      </c>
      <c r="AY160" s="1">
        <f t="shared" si="126"/>
        <v>0.40568618069667539</v>
      </c>
      <c r="AZ160" s="1">
        <f t="shared" si="127"/>
        <v>0.40214285781802633</v>
      </c>
      <c r="BA160" s="1">
        <f t="shared" si="128"/>
        <v>0.33447558089538088</v>
      </c>
      <c r="BB160" s="1">
        <f t="shared" si="129"/>
        <v>0.33354084872027784</v>
      </c>
      <c r="BC160" s="1">
        <f t="shared" si="130"/>
        <v>0.32977430573421407</v>
      </c>
      <c r="BD160" s="1">
        <f t="shared" si="131"/>
        <v>0.3113984025046922</v>
      </c>
      <c r="BE160" s="1">
        <f t="shared" si="108"/>
        <v>0.17987709085997278</v>
      </c>
      <c r="BF160" s="1">
        <f t="shared" si="109"/>
        <v>0.17830601784413957</v>
      </c>
      <c r="BG160" s="1">
        <f t="shared" si="110"/>
        <v>0.14830304140959774</v>
      </c>
      <c r="BH160" s="1">
        <f t="shared" si="111"/>
        <v>0.14788859075194405</v>
      </c>
      <c r="BI160" s="1">
        <f t="shared" si="112"/>
        <v>0.14621854423034769</v>
      </c>
      <c r="BJ160" s="1">
        <f t="shared" si="113"/>
        <v>0.13807085724437623</v>
      </c>
      <c r="BK160" s="1">
        <f t="shared" si="114"/>
        <v>0.12951192659438379</v>
      </c>
      <c r="BL160" s="2">
        <f t="shared" si="115"/>
        <v>1.21</v>
      </c>
      <c r="BM160" s="2">
        <f t="shared" si="116"/>
        <v>1.1994316817107187</v>
      </c>
      <c r="BN160" s="2">
        <f t="shared" si="117"/>
        <v>0.99760719526704722</v>
      </c>
      <c r="BO160" s="2">
        <f t="shared" si="118"/>
        <v>0.99481926216582006</v>
      </c>
      <c r="BP160" s="2">
        <f t="shared" si="119"/>
        <v>0.98358516736547297</v>
      </c>
      <c r="BQ160" s="2">
        <f t="shared" si="120"/>
        <v>0.92877718039007717</v>
      </c>
      <c r="BR160" s="2">
        <f t="shared" si="121"/>
        <v>0.87120283316787972</v>
      </c>
      <c r="BS160" s="1">
        <f t="shared" si="132"/>
        <v>2.7289760819242299</v>
      </c>
      <c r="BT160" s="1">
        <f t="shared" si="133"/>
        <v>2.7051408027195927</v>
      </c>
      <c r="BU160" s="1">
        <f t="shared" si="134"/>
        <v>2.249955516561394</v>
      </c>
      <c r="BV160" s="1">
        <f t="shared" si="135"/>
        <v>2.2436677456925893</v>
      </c>
      <c r="BW160" s="1">
        <f t="shared" si="136"/>
        <v>2.2183309060130716</v>
      </c>
      <c r="BX160" s="1">
        <f t="shared" si="137"/>
        <v>2.0947195956376419</v>
      </c>
      <c r="BY160" s="1">
        <f t="shared" si="122"/>
        <v>1.9648691687766684</v>
      </c>
    </row>
    <row r="161" spans="1:77" x14ac:dyDescent="0.25">
      <c r="A161" s="1">
        <v>20101013</v>
      </c>
      <c r="B161" s="1">
        <v>2010</v>
      </c>
      <c r="C161" s="1">
        <v>10</v>
      </c>
      <c r="D161" s="1">
        <v>8.3360000000000003</v>
      </c>
      <c r="E161" s="1">
        <v>103.09</v>
      </c>
      <c r="F161" s="1">
        <f t="shared" si="92"/>
        <v>4.2753484799999999</v>
      </c>
      <c r="G161" s="1">
        <v>226.86699999999999</v>
      </c>
      <c r="H161" s="1">
        <v>3.488</v>
      </c>
      <c r="I161" s="1">
        <v>212.2941458</v>
      </c>
      <c r="J161" s="1">
        <v>124.11266670000001</v>
      </c>
      <c r="K161" s="1">
        <f t="shared" si="123"/>
        <v>2.7513321295679996E-3</v>
      </c>
      <c r="L161" s="1">
        <f t="shared" si="124"/>
        <v>1.6085001604320001E-3</v>
      </c>
      <c r="M161" s="1">
        <f t="shared" si="93"/>
        <v>1.1428319691359995E-3</v>
      </c>
      <c r="N161" s="1">
        <f t="shared" si="94"/>
        <v>0.58462595015184826</v>
      </c>
      <c r="O161" s="1">
        <f t="shared" si="95"/>
        <v>2.4994796673502604</v>
      </c>
      <c r="P161" s="1">
        <f t="shared" si="96"/>
        <v>1.7758688126497395</v>
      </c>
      <c r="Q161" s="1">
        <v>29.304300000000001</v>
      </c>
      <c r="R161" s="1">
        <v>15.071199999999999</v>
      </c>
      <c r="S161" s="1">
        <v>0.66037115099999999</v>
      </c>
      <c r="T161" s="1">
        <v>1.6721900000000001</v>
      </c>
      <c r="U161" s="1">
        <v>0.61627429499999997</v>
      </c>
      <c r="V161" s="1">
        <v>3.9300000000000002E-2</v>
      </c>
      <c r="W161" s="1">
        <v>0.18355555600000001</v>
      </c>
      <c r="X161" s="1">
        <v>1.89E-2</v>
      </c>
      <c r="Y161" s="1">
        <v>0.127577778</v>
      </c>
      <c r="Z161" s="1">
        <v>0.64730518100000001</v>
      </c>
      <c r="AA161" s="1">
        <v>0.179915721</v>
      </c>
      <c r="AB161" s="1">
        <v>1.0888888889999999</v>
      </c>
      <c r="AC161" s="1">
        <v>0.63465842400000005</v>
      </c>
      <c r="AD161" s="1">
        <v>0.54559279199999999</v>
      </c>
      <c r="AE161" s="1">
        <f t="shared" si="97"/>
        <v>0.46207038384911675</v>
      </c>
      <c r="AF161" s="1">
        <v>0.85083387399999999</v>
      </c>
      <c r="AG161" s="1">
        <v>0.58834673400000004</v>
      </c>
      <c r="AH161" s="1">
        <v>0.49563106800000001</v>
      </c>
      <c r="AI161" s="1">
        <v>1</v>
      </c>
      <c r="AJ161" s="1">
        <v>0.71510043700000003</v>
      </c>
      <c r="AK161" s="1">
        <v>1</v>
      </c>
      <c r="AL161" s="1">
        <v>1</v>
      </c>
      <c r="AM161" s="1">
        <v>0.66037115099999999</v>
      </c>
      <c r="AN161" s="1">
        <f t="shared" si="98"/>
        <v>0.45440720774727045</v>
      </c>
      <c r="AO161" s="1">
        <f t="shared" si="99"/>
        <v>0.60831300479580919</v>
      </c>
      <c r="AP161" s="1">
        <f t="shared" si="100"/>
        <v>2.6007500804179955</v>
      </c>
      <c r="AQ161" s="1">
        <f t="shared" si="101"/>
        <v>1.6745983995820044</v>
      </c>
      <c r="AR161" s="1">
        <f t="shared" si="102"/>
        <v>6.8889603671826519E-2</v>
      </c>
      <c r="AS161" s="1">
        <f t="shared" si="103"/>
        <v>0.56422222222500007</v>
      </c>
      <c r="AT161" s="1">
        <f t="shared" si="104"/>
        <v>1.3235759347045579</v>
      </c>
      <c r="AU161" s="1">
        <f t="shared" si="105"/>
        <v>0.29852186943854292</v>
      </c>
      <c r="AV161" s="1">
        <f t="shared" si="106"/>
        <v>0.79036701956145694</v>
      </c>
      <c r="AW161" s="1">
        <f t="shared" si="107"/>
        <v>0.81462958565766153</v>
      </c>
      <c r="AX161" s="1">
        <f t="shared" si="125"/>
        <v>1.5577494431676639</v>
      </c>
      <c r="AY161" s="1">
        <f t="shared" si="126"/>
        <v>2.7934551999190065</v>
      </c>
      <c r="AZ161" s="1">
        <f t="shared" si="127"/>
        <v>3.3492850235697627</v>
      </c>
      <c r="BA161" s="1">
        <f t="shared" si="128"/>
        <v>3.0181721036791833</v>
      </c>
      <c r="BB161" s="1">
        <f t="shared" si="129"/>
        <v>2.2783530244412082</v>
      </c>
      <c r="BC161" s="1">
        <f t="shared" si="130"/>
        <v>2.504552675292099</v>
      </c>
      <c r="BD161" s="1">
        <f t="shared" si="131"/>
        <v>2.4772539039708006</v>
      </c>
      <c r="BE161" s="1">
        <f t="shared" si="108"/>
        <v>1.0295089875400001</v>
      </c>
      <c r="BF161" s="1">
        <f t="shared" si="109"/>
        <v>1.2343563031539457</v>
      </c>
      <c r="BG161" s="1">
        <f t="shared" si="110"/>
        <v>1.1123268799049719</v>
      </c>
      <c r="BH161" s="1">
        <f t="shared" si="111"/>
        <v>0.83967157071972132</v>
      </c>
      <c r="BI161" s="1">
        <f t="shared" si="112"/>
        <v>0.92303591947897623</v>
      </c>
      <c r="BJ161" s="1">
        <f t="shared" si="113"/>
        <v>0.91297514226483267</v>
      </c>
      <c r="BK161" s="1">
        <f t="shared" si="114"/>
        <v>0.61627429497506425</v>
      </c>
      <c r="BL161" s="2">
        <f t="shared" si="115"/>
        <v>1.2100000000000002</v>
      </c>
      <c r="BM161" s="2">
        <f t="shared" si="116"/>
        <v>1.4507606489042368</v>
      </c>
      <c r="BN161" s="2">
        <f t="shared" si="117"/>
        <v>1.3073373238839476</v>
      </c>
      <c r="BO161" s="2">
        <f t="shared" si="118"/>
        <v>0.98688074884959431</v>
      </c>
      <c r="BP161" s="2">
        <f t="shared" si="119"/>
        <v>1.0848603325341701</v>
      </c>
      <c r="BQ161" s="2">
        <f t="shared" si="120"/>
        <v>1.0730357243214703</v>
      </c>
      <c r="BR161" s="2">
        <f t="shared" si="121"/>
        <v>0.72431800590847684</v>
      </c>
      <c r="BS161" s="1">
        <f t="shared" si="132"/>
        <v>3.2831969733247908</v>
      </c>
      <c r="BT161" s="1">
        <f t="shared" si="133"/>
        <v>3.9364735301661988</v>
      </c>
      <c r="BU161" s="1">
        <f t="shared" si="134"/>
        <v>3.5473106982564535</v>
      </c>
      <c r="BV161" s="1">
        <f t="shared" si="135"/>
        <v>2.6777883369053641</v>
      </c>
      <c r="BW161" s="1">
        <f t="shared" si="136"/>
        <v>2.9436447605424076</v>
      </c>
      <c r="BX161" s="1">
        <f t="shared" si="137"/>
        <v>2.9115600350096082</v>
      </c>
      <c r="BY161" s="1">
        <f t="shared" si="122"/>
        <v>1.965354284895338</v>
      </c>
    </row>
    <row r="162" spans="1:77" x14ac:dyDescent="0.25">
      <c r="A162" s="1">
        <v>20091101</v>
      </c>
      <c r="B162" s="1">
        <v>2009</v>
      </c>
      <c r="C162" s="1">
        <v>11</v>
      </c>
      <c r="D162" s="1">
        <v>-0.29199999999999998</v>
      </c>
      <c r="E162" s="1">
        <v>64.256</v>
      </c>
      <c r="F162" s="1">
        <f t="shared" si="92"/>
        <v>2.6648248319999999</v>
      </c>
      <c r="G162" s="1">
        <v>171.21299999999999</v>
      </c>
      <c r="H162" s="1">
        <v>1.032</v>
      </c>
      <c r="I162" s="1">
        <v>136.16291670000001</v>
      </c>
      <c r="J162" s="1">
        <v>104.54593749999999</v>
      </c>
      <c r="K162" s="1">
        <f t="shared" si="123"/>
        <v>1.764671400432E-3</v>
      </c>
      <c r="L162" s="1">
        <f t="shared" si="124"/>
        <v>1.3549153499999998E-3</v>
      </c>
      <c r="M162" s="1">
        <f t="shared" si="93"/>
        <v>4.0975605043200021E-4</v>
      </c>
      <c r="N162" s="1">
        <f t="shared" si="94"/>
        <v>0.76780036763122583</v>
      </c>
      <c r="O162" s="1">
        <f t="shared" si="95"/>
        <v>2.0460534856824197</v>
      </c>
      <c r="P162" s="1">
        <f t="shared" si="96"/>
        <v>0.61877134631758013</v>
      </c>
      <c r="Q162" s="1">
        <v>14.541600000000001</v>
      </c>
      <c r="R162" s="1">
        <v>11.3339</v>
      </c>
      <c r="S162" s="1">
        <v>0.56198334299999997</v>
      </c>
      <c r="T162" s="1">
        <v>1.1589499999999999</v>
      </c>
      <c r="U162" s="1">
        <v>0.65210019299999999</v>
      </c>
      <c r="V162" s="1">
        <v>2.7044444000000001E-2</v>
      </c>
      <c r="W162" s="1">
        <v>0.13853333300000001</v>
      </c>
      <c r="X162" s="1">
        <v>1.6466667000000001E-2</v>
      </c>
      <c r="Y162" s="1">
        <v>9.0433333000000005E-2</v>
      </c>
      <c r="Z162" s="1">
        <v>0.67333244199999998</v>
      </c>
      <c r="AA162" s="1">
        <v>0.21007424699999999</v>
      </c>
      <c r="AB162" s="1">
        <v>0.88888888899999996</v>
      </c>
      <c r="AC162" s="1">
        <v>0.66693222799999996</v>
      </c>
      <c r="AD162" s="1">
        <v>0.62470139499999999</v>
      </c>
      <c r="AE162" s="1">
        <f t="shared" si="97"/>
        <v>0.56714224332580687</v>
      </c>
      <c r="AF162" s="1">
        <v>0.58496929900000005</v>
      </c>
      <c r="AG162" s="1">
        <v>0.17667080499999999</v>
      </c>
      <c r="AH162" s="1">
        <v>0.233859223</v>
      </c>
      <c r="AI162" s="1">
        <v>1</v>
      </c>
      <c r="AJ162" s="1">
        <v>0.73337833200000002</v>
      </c>
      <c r="AK162" s="1">
        <v>1</v>
      </c>
      <c r="AL162" s="1">
        <v>1</v>
      </c>
      <c r="AM162" s="1">
        <v>0.56198334299999997</v>
      </c>
      <c r="AN162" s="1">
        <f t="shared" si="98"/>
        <v>0.37529860466202919</v>
      </c>
      <c r="AO162" s="1">
        <f t="shared" si="99"/>
        <v>0.7596223681270331</v>
      </c>
      <c r="AP162" s="1">
        <f t="shared" si="100"/>
        <v>2.024260549527563</v>
      </c>
      <c r="AQ162" s="1">
        <f t="shared" si="101"/>
        <v>0.64056428247243691</v>
      </c>
      <c r="AR162" s="1">
        <f t="shared" si="102"/>
        <v>2.8000351895504837E-2</v>
      </c>
      <c r="AS162" s="1">
        <f t="shared" si="103"/>
        <v>0.55922222222500007</v>
      </c>
      <c r="AT162" s="1">
        <f t="shared" si="104"/>
        <v>1.1605293525344289</v>
      </c>
      <c r="AU162" s="1">
        <f t="shared" si="105"/>
        <v>0.2296005233427007</v>
      </c>
      <c r="AV162" s="1">
        <f t="shared" si="106"/>
        <v>0.6592883656572992</v>
      </c>
      <c r="AW162" s="1">
        <f t="shared" si="107"/>
        <v>0.54704405803306999</v>
      </c>
      <c r="AX162" s="1">
        <f t="shared" si="125"/>
        <v>0.67783225450700502</v>
      </c>
      <c r="AY162" s="1">
        <f t="shared" si="126"/>
        <v>1.2579657436328053</v>
      </c>
      <c r="AZ162" s="1">
        <f t="shared" si="127"/>
        <v>1.6644793572771408</v>
      </c>
      <c r="BA162" s="1">
        <f t="shared" si="128"/>
        <v>1.208210294028097</v>
      </c>
      <c r="BB162" s="1">
        <f t="shared" si="129"/>
        <v>0.80908329638716381</v>
      </c>
      <c r="BC162" s="1">
        <f t="shared" si="130"/>
        <v>1.396729574683272</v>
      </c>
      <c r="BD162" s="1">
        <f t="shared" si="131"/>
        <v>1.0908798496351078</v>
      </c>
      <c r="BE162" s="1">
        <f t="shared" si="108"/>
        <v>0.7078128517900002</v>
      </c>
      <c r="BF162" s="1">
        <f t="shared" si="109"/>
        <v>0.93654369094156631</v>
      </c>
      <c r="BG162" s="1">
        <f t="shared" si="110"/>
        <v>0.67981721927372873</v>
      </c>
      <c r="BH162" s="1">
        <f t="shared" si="111"/>
        <v>0.45524256781241496</v>
      </c>
      <c r="BI162" s="1">
        <f t="shared" si="112"/>
        <v>0.78589035388278072</v>
      </c>
      <c r="BJ162" s="1">
        <f t="shared" si="113"/>
        <v>0.61379952613070221</v>
      </c>
      <c r="BK162" s="1">
        <f t="shared" si="114"/>
        <v>0.65210019329546098</v>
      </c>
      <c r="BL162" s="2">
        <f t="shared" si="115"/>
        <v>1.2100000000000002</v>
      </c>
      <c r="BM162" s="2">
        <f t="shared" si="116"/>
        <v>1.601013407955904</v>
      </c>
      <c r="BN162" s="2">
        <f t="shared" si="117"/>
        <v>1.1621417063012887</v>
      </c>
      <c r="BO162" s="2">
        <f t="shared" si="118"/>
        <v>0.7782332655588049</v>
      </c>
      <c r="BP162" s="2">
        <f t="shared" si="119"/>
        <v>1.3434728202424528</v>
      </c>
      <c r="BQ162" s="2">
        <f t="shared" si="120"/>
        <v>1.0492850260346778</v>
      </c>
      <c r="BR162" s="2">
        <f t="shared" si="121"/>
        <v>1.1147596880899915</v>
      </c>
      <c r="BS162" s="1">
        <f t="shared" si="132"/>
        <v>2.1504816505469377</v>
      </c>
      <c r="BT162" s="1">
        <f t="shared" si="133"/>
        <v>2.8454131868502395</v>
      </c>
      <c r="BU162" s="1">
        <f t="shared" si="134"/>
        <v>2.0654251361456439</v>
      </c>
      <c r="BV162" s="1">
        <f t="shared" si="135"/>
        <v>1.3831209565532494</v>
      </c>
      <c r="BW162" s="1">
        <f t="shared" si="136"/>
        <v>2.3876972297024288</v>
      </c>
      <c r="BX162" s="1">
        <f t="shared" si="137"/>
        <v>1.864849747670446</v>
      </c>
      <c r="BY162" s="1">
        <f t="shared" si="122"/>
        <v>1.9812150859561604</v>
      </c>
    </row>
    <row r="163" spans="1:77" x14ac:dyDescent="0.25">
      <c r="A163" s="1">
        <v>20091023</v>
      </c>
      <c r="B163" s="1">
        <v>2009</v>
      </c>
      <c r="C163" s="1">
        <v>10</v>
      </c>
      <c r="D163" s="1">
        <v>-2.1059999999999999</v>
      </c>
      <c r="E163" s="1">
        <v>70.286000000000001</v>
      </c>
      <c r="F163" s="1">
        <f t="shared" si="92"/>
        <v>2.9149009919999997</v>
      </c>
      <c r="G163" s="1">
        <v>196.34700000000001</v>
      </c>
      <c r="H163" s="1">
        <v>0.69799999999999995</v>
      </c>
      <c r="I163" s="1">
        <v>145.13831250000001</v>
      </c>
      <c r="J163" s="1">
        <v>119.9518958</v>
      </c>
      <c r="K163" s="1">
        <f t="shared" si="123"/>
        <v>1.88099253E-3</v>
      </c>
      <c r="L163" s="1">
        <f t="shared" si="124"/>
        <v>1.554576569568E-3</v>
      </c>
      <c r="M163" s="1">
        <f t="shared" si="93"/>
        <v>3.2641596043200003E-4</v>
      </c>
      <c r="N163" s="1">
        <f t="shared" si="94"/>
        <v>0.82646610487496186</v>
      </c>
      <c r="O163" s="1">
        <f t="shared" si="95"/>
        <v>2.4090668689544024</v>
      </c>
      <c r="P163" s="1">
        <f t="shared" si="96"/>
        <v>0.50583412304559738</v>
      </c>
      <c r="Q163" s="1">
        <v>11.844900000000001</v>
      </c>
      <c r="R163" s="1">
        <v>1.87479</v>
      </c>
      <c r="S163" s="1">
        <v>0.86335041099999998</v>
      </c>
      <c r="T163" s="1">
        <v>1.0384899999999999</v>
      </c>
      <c r="U163" s="1">
        <v>0.55705908000000004</v>
      </c>
      <c r="V163" s="1">
        <v>3.9344443999999999E-2</v>
      </c>
      <c r="W163" s="1">
        <v>0.18628888900000001</v>
      </c>
      <c r="X163" s="1">
        <v>2.1833333E-2</v>
      </c>
      <c r="Y163" s="1">
        <v>0.120722222</v>
      </c>
      <c r="Z163" s="1">
        <v>0.651253266</v>
      </c>
      <c r="AA163" s="1">
        <v>0.213564476</v>
      </c>
      <c r="AB163" s="1">
        <v>1.1666666670000001</v>
      </c>
      <c r="AC163" s="1">
        <v>0.63955404999999999</v>
      </c>
      <c r="AD163" s="1">
        <v>0.64203170899999995</v>
      </c>
      <c r="AE163" s="1">
        <f t="shared" si="97"/>
        <v>0.59016032540842067</v>
      </c>
      <c r="AF163" s="1">
        <v>0.52378627600000005</v>
      </c>
      <c r="AG163" s="1">
        <v>0.12876290900000001</v>
      </c>
      <c r="AH163" s="1">
        <v>0.178822816</v>
      </c>
      <c r="AI163" s="1">
        <v>1</v>
      </c>
      <c r="AJ163" s="1">
        <v>0.73549362200000001</v>
      </c>
      <c r="AK163" s="1">
        <v>1</v>
      </c>
      <c r="AL163" s="1">
        <v>1</v>
      </c>
      <c r="AM163" s="1">
        <v>0.86335041099999998</v>
      </c>
      <c r="AN163" s="1">
        <f t="shared" si="98"/>
        <v>0.35796829083204734</v>
      </c>
      <c r="AO163" s="1">
        <f t="shared" si="99"/>
        <v>0.79198064134136958</v>
      </c>
      <c r="AP163" s="1">
        <f t="shared" si="100"/>
        <v>2.3085451570907543</v>
      </c>
      <c r="AQ163" s="1">
        <f t="shared" si="101"/>
        <v>0.60635583490924549</v>
      </c>
      <c r="AR163" s="1">
        <f t="shared" si="102"/>
        <v>2.5307262169477752E-2</v>
      </c>
      <c r="AS163" s="1">
        <f t="shared" si="103"/>
        <v>0.56616666667500004</v>
      </c>
      <c r="AT163" s="1">
        <f t="shared" si="104"/>
        <v>1.1223143237979416</v>
      </c>
      <c r="AU163" s="1">
        <f t="shared" si="105"/>
        <v>0.27053156980027598</v>
      </c>
      <c r="AV163" s="1">
        <f t="shared" si="106"/>
        <v>0.89613509719972417</v>
      </c>
      <c r="AW163" s="1">
        <f t="shared" si="107"/>
        <v>0.77508833563580737</v>
      </c>
      <c r="AX163" s="1">
        <f t="shared" si="125"/>
        <v>0.70794493533830516</v>
      </c>
      <c r="AY163" s="1">
        <f t="shared" si="126"/>
        <v>1.1815185564419661</v>
      </c>
      <c r="AZ163" s="1">
        <f t="shared" si="127"/>
        <v>1.5954692123188092</v>
      </c>
      <c r="BA163" s="1">
        <f t="shared" si="128"/>
        <v>1.4191056986547388</v>
      </c>
      <c r="BB163" s="1">
        <f t="shared" si="129"/>
        <v>0.87704539195382647</v>
      </c>
      <c r="BC163" s="1">
        <f t="shared" si="130"/>
        <v>1.4182975011279615</v>
      </c>
      <c r="BD163" s="1">
        <f t="shared" si="131"/>
        <v>1.317341223146242</v>
      </c>
      <c r="BE163" s="1">
        <f t="shared" si="108"/>
        <v>0.63378139396000011</v>
      </c>
      <c r="BF163" s="1">
        <f t="shared" si="109"/>
        <v>0.85582972513673361</v>
      </c>
      <c r="BG163" s="1">
        <f t="shared" si="110"/>
        <v>0.76122612122017652</v>
      </c>
      <c r="BH163" s="1">
        <f t="shared" si="111"/>
        <v>0.47045816423958409</v>
      </c>
      <c r="BI163" s="1">
        <f t="shared" si="112"/>
        <v>0.76079259391557075</v>
      </c>
      <c r="BJ163" s="1">
        <f t="shared" si="113"/>
        <v>0.7066383783601673</v>
      </c>
      <c r="BK163" s="1">
        <f t="shared" si="114"/>
        <v>0.55705907979605118</v>
      </c>
      <c r="BL163" s="2">
        <f t="shared" si="115"/>
        <v>1.2100000000000002</v>
      </c>
      <c r="BM163" s="2">
        <f t="shared" si="116"/>
        <v>1.6339292653340416</v>
      </c>
      <c r="BN163" s="2">
        <f t="shared" si="117"/>
        <v>1.4533143690465393</v>
      </c>
      <c r="BO163" s="2">
        <f t="shared" si="118"/>
        <v>0.8981872679680214</v>
      </c>
      <c r="BP163" s="2">
        <f t="shared" si="119"/>
        <v>1.4524866892762396</v>
      </c>
      <c r="BQ163" s="2">
        <f t="shared" si="120"/>
        <v>1.3490967800007176</v>
      </c>
      <c r="BR163" s="2">
        <f t="shared" si="121"/>
        <v>1.0635236265641506</v>
      </c>
      <c r="BS163" s="1">
        <f t="shared" si="132"/>
        <v>2.2557264490869668</v>
      </c>
      <c r="BT163" s="1">
        <f t="shared" si="133"/>
        <v>3.0460309584720946</v>
      </c>
      <c r="BU163" s="1">
        <f t="shared" si="134"/>
        <v>2.7093220339639803</v>
      </c>
      <c r="BV163" s="1">
        <f t="shared" si="135"/>
        <v>1.674433699660024</v>
      </c>
      <c r="BW163" s="1">
        <f t="shared" si="136"/>
        <v>2.7077790429315511</v>
      </c>
      <c r="BX163" s="1">
        <f t="shared" si="137"/>
        <v>2.515035776054281</v>
      </c>
      <c r="BY163" s="1">
        <f t="shared" si="122"/>
        <v>1.9826598129501198</v>
      </c>
    </row>
    <row r="164" spans="1:77" x14ac:dyDescent="0.25">
      <c r="A164" s="1">
        <v>20070216</v>
      </c>
      <c r="B164" s="1">
        <v>2007</v>
      </c>
      <c r="C164" s="1">
        <v>2</v>
      </c>
      <c r="D164" s="1">
        <v>8.6359999999999992</v>
      </c>
      <c r="E164" s="1">
        <v>91.295000000000002</v>
      </c>
      <c r="F164" s="1">
        <f t="shared" si="92"/>
        <v>3.7861862400000001</v>
      </c>
      <c r="G164" s="1">
        <v>164.49199999999999</v>
      </c>
      <c r="H164" s="1">
        <v>5.8760000000000003</v>
      </c>
      <c r="I164" s="1">
        <v>193.3955</v>
      </c>
      <c r="J164" s="1">
        <v>118.324375</v>
      </c>
      <c r="K164" s="1">
        <f t="shared" si="123"/>
        <v>2.5064056799999996E-3</v>
      </c>
      <c r="L164" s="1">
        <f t="shared" si="124"/>
        <v>1.5334838999999999E-3</v>
      </c>
      <c r="M164" s="1">
        <f t="shared" si="93"/>
        <v>9.7292177999999977E-4</v>
      </c>
      <c r="N164" s="1">
        <f t="shared" si="94"/>
        <v>0.61182589563873002</v>
      </c>
      <c r="O164" s="1">
        <f t="shared" si="95"/>
        <v>2.3164867873430359</v>
      </c>
      <c r="P164" s="1">
        <f t="shared" si="96"/>
        <v>1.4696994526569642</v>
      </c>
      <c r="Q164" s="1">
        <v>17.043099999999999</v>
      </c>
      <c r="R164" s="1">
        <v>9.8098700000000001</v>
      </c>
      <c r="S164" s="1">
        <v>0.63468212300000004</v>
      </c>
      <c r="T164" s="1">
        <v>1.7246999999999999</v>
      </c>
      <c r="U164" s="1">
        <v>0.73694543999999995</v>
      </c>
      <c r="V164" s="1">
        <v>3.4933332999999997E-2</v>
      </c>
      <c r="W164" s="1">
        <v>0.15594444399999999</v>
      </c>
      <c r="X164" s="1">
        <v>1.7866666999999999E-2</v>
      </c>
      <c r="Y164" s="1">
        <v>0.11135555599999999</v>
      </c>
      <c r="Z164" s="1">
        <v>0.63397171200000002</v>
      </c>
      <c r="AA164" s="1">
        <v>0.16681215099999999</v>
      </c>
      <c r="AB164" s="1">
        <v>0.811111111</v>
      </c>
      <c r="AC164" s="1">
        <v>0.61812492299999999</v>
      </c>
      <c r="AD164" s="1">
        <v>0.444988206</v>
      </c>
      <c r="AE164" s="1">
        <f t="shared" si="97"/>
        <v>0.3284476105724532</v>
      </c>
      <c r="AF164" s="1">
        <v>0.85890512399999996</v>
      </c>
      <c r="AG164" s="1">
        <v>0.606246638</v>
      </c>
      <c r="AH164" s="1">
        <v>0.50473301000000004</v>
      </c>
      <c r="AI164" s="1">
        <v>1</v>
      </c>
      <c r="AJ164" s="1">
        <v>0.70715887899999996</v>
      </c>
      <c r="AK164" s="1">
        <v>0.95463329200000002</v>
      </c>
      <c r="AL164" s="1">
        <v>1</v>
      </c>
      <c r="AM164" s="1">
        <v>0.63468212300000004</v>
      </c>
      <c r="AN164" s="1">
        <f t="shared" si="98"/>
        <v>0.5550117938866328</v>
      </c>
      <c r="AO164" s="1">
        <f t="shared" si="99"/>
        <v>0.43094915597047134</v>
      </c>
      <c r="AP164" s="1">
        <f t="shared" si="100"/>
        <v>1.6316537644750124</v>
      </c>
      <c r="AQ164" s="1">
        <f t="shared" si="101"/>
        <v>2.1545324755249879</v>
      </c>
      <c r="AR164" s="1">
        <f t="shared" si="102"/>
        <v>9.5371148615423174E-2</v>
      </c>
      <c r="AS164" s="1">
        <f t="shared" si="103"/>
        <v>0.55727777777499998</v>
      </c>
      <c r="AT164" s="1">
        <f t="shared" si="104"/>
        <v>0.98036854120886474</v>
      </c>
      <c r="AU164" s="1">
        <f t="shared" si="105"/>
        <v>0.21792073268111878</v>
      </c>
      <c r="AV164" s="1">
        <f t="shared" si="106"/>
        <v>0.59319037831888122</v>
      </c>
      <c r="AW164" s="1">
        <f t="shared" si="107"/>
        <v>0.44228879238489099</v>
      </c>
      <c r="AX164" s="1">
        <f t="shared" si="125"/>
        <v>1.7817694131022102</v>
      </c>
      <c r="AY164" s="1">
        <f t="shared" si="126"/>
        <v>2.4322532456904389</v>
      </c>
      <c r="AZ164" s="1">
        <f t="shared" si="127"/>
        <v>2.5321165047081293</v>
      </c>
      <c r="BA164" s="1">
        <f t="shared" si="128"/>
        <v>2.3456048939639564</v>
      </c>
      <c r="BB164" s="1">
        <f t="shared" si="129"/>
        <v>2.1565770309165679</v>
      </c>
      <c r="BC164" s="1">
        <f t="shared" si="130"/>
        <v>2.2421386227582571</v>
      </c>
      <c r="BD164" s="1">
        <f t="shared" si="131"/>
        <v>2.1987579840941458</v>
      </c>
      <c r="BE164" s="1">
        <f t="shared" si="108"/>
        <v>1.0392752000400001</v>
      </c>
      <c r="BF164" s="1">
        <f t="shared" si="109"/>
        <v>1.0819456779913186</v>
      </c>
      <c r="BG164" s="1">
        <f t="shared" si="110"/>
        <v>1.0022513073868673</v>
      </c>
      <c r="BH164" s="1">
        <f t="shared" si="111"/>
        <v>0.92148176970414875</v>
      </c>
      <c r="BI164" s="1">
        <f t="shared" si="112"/>
        <v>0.95804130174899982</v>
      </c>
      <c r="BJ164" s="1">
        <f t="shared" si="113"/>
        <v>0.93950522948539417</v>
      </c>
      <c r="BK164" s="1">
        <f t="shared" si="114"/>
        <v>0.73694543965966519</v>
      </c>
      <c r="BL164" s="2">
        <f t="shared" si="115"/>
        <v>1.2100000000000002</v>
      </c>
      <c r="BM164" s="2">
        <f t="shared" si="116"/>
        <v>1.2596800831186084</v>
      </c>
      <c r="BN164" s="2">
        <f t="shared" si="117"/>
        <v>1.1668940833875703</v>
      </c>
      <c r="BO164" s="2">
        <f t="shared" si="118"/>
        <v>1.0728562957136913</v>
      </c>
      <c r="BP164" s="2">
        <f t="shared" si="119"/>
        <v>1.1154215698321994</v>
      </c>
      <c r="BQ164" s="2">
        <f t="shared" si="120"/>
        <v>1.0938405223501662</v>
      </c>
      <c r="BR164" s="2">
        <f t="shared" si="121"/>
        <v>0.85800563888551817</v>
      </c>
      <c r="BS164" s="1">
        <f t="shared" si="132"/>
        <v>2.8318066544570284</v>
      </c>
      <c r="BT164" s="1">
        <f t="shared" si="133"/>
        <v>2.9480747453407083</v>
      </c>
      <c r="BU164" s="1">
        <f t="shared" si="134"/>
        <v>2.7309243226309552</v>
      </c>
      <c r="BV164" s="1">
        <f t="shared" si="135"/>
        <v>2.5108442954364865</v>
      </c>
      <c r="BW164" s="1">
        <f t="shared" si="136"/>
        <v>2.6104613421286995</v>
      </c>
      <c r="BX164" s="1">
        <f t="shared" si="137"/>
        <v>2.5599544381040924</v>
      </c>
      <c r="BY164" s="1">
        <f t="shared" si="122"/>
        <v>2.0080215518658378</v>
      </c>
    </row>
    <row r="165" spans="1:77" x14ac:dyDescent="0.25">
      <c r="A165" s="1">
        <v>20121005</v>
      </c>
      <c r="B165" s="1">
        <v>2012</v>
      </c>
      <c r="C165" s="1">
        <v>10</v>
      </c>
      <c r="D165" s="1">
        <v>8.3480000000000008</v>
      </c>
      <c r="E165" s="1">
        <v>91.192999999999998</v>
      </c>
      <c r="F165" s="1">
        <f t="shared" si="92"/>
        <v>3.781956096</v>
      </c>
      <c r="G165" s="1">
        <v>249.31299999999999</v>
      </c>
      <c r="H165" s="1">
        <v>2.681</v>
      </c>
      <c r="I165" s="1">
        <v>176.21954170000001</v>
      </c>
      <c r="J165" s="1">
        <v>139.26112499999999</v>
      </c>
      <c r="K165" s="1">
        <f t="shared" si="123"/>
        <v>2.283805260432E-3</v>
      </c>
      <c r="L165" s="1">
        <f t="shared" si="124"/>
        <v>1.8048241799999997E-3</v>
      </c>
      <c r="M165" s="1">
        <f t="shared" si="93"/>
        <v>4.7898108043200032E-4</v>
      </c>
      <c r="N165" s="1">
        <f t="shared" si="94"/>
        <v>0.7902706116276319</v>
      </c>
      <c r="O165" s="1">
        <f t="shared" si="95"/>
        <v>2.9887687571347712</v>
      </c>
      <c r="P165" s="1">
        <f t="shared" si="96"/>
        <v>0.79318733886522885</v>
      </c>
      <c r="Q165" s="1">
        <v>29.310500000000001</v>
      </c>
      <c r="R165" s="1">
        <v>3.6748699999999999</v>
      </c>
      <c r="S165" s="1">
        <v>0.88859091199999996</v>
      </c>
      <c r="T165" s="1">
        <v>1.7214799999999999</v>
      </c>
      <c r="U165" s="1">
        <v>0.69023934099999995</v>
      </c>
      <c r="V165" s="1">
        <v>4.2588888999999998E-2</v>
      </c>
      <c r="W165" s="1">
        <v>0.213433333</v>
      </c>
      <c r="X165" s="1">
        <v>1.7344444000000001E-2</v>
      </c>
      <c r="Y165" s="1">
        <v>0.132722222</v>
      </c>
      <c r="Z165" s="1">
        <v>0.66730318399999999</v>
      </c>
      <c r="AA165" s="1">
        <v>0.233164281</v>
      </c>
      <c r="AB165" s="1">
        <v>1.744444444</v>
      </c>
      <c r="AC165" s="1">
        <v>0.65945594799999996</v>
      </c>
      <c r="AD165" s="1">
        <v>0.63422284399999995</v>
      </c>
      <c r="AE165" s="1">
        <f t="shared" si="97"/>
        <v>0.57978860937707521</v>
      </c>
      <c r="AF165" s="1">
        <v>0.85115892100000001</v>
      </c>
      <c r="AG165" s="1">
        <v>0.58906242600000003</v>
      </c>
      <c r="AH165" s="1">
        <v>0.495995146</v>
      </c>
      <c r="AI165" s="1">
        <v>1</v>
      </c>
      <c r="AJ165" s="1">
        <v>0.74737229199999999</v>
      </c>
      <c r="AK165" s="1">
        <v>1</v>
      </c>
      <c r="AL165" s="1">
        <v>1</v>
      </c>
      <c r="AM165" s="1">
        <v>0.88859091199999996</v>
      </c>
      <c r="AN165" s="1">
        <f t="shared" si="98"/>
        <v>0.36577715562365382</v>
      </c>
      <c r="AO165" s="1">
        <f t="shared" si="99"/>
        <v>0.77748790826384262</v>
      </c>
      <c r="AP165" s="1">
        <f t="shared" si="100"/>
        <v>2.9404251342247285</v>
      </c>
      <c r="AQ165" s="1">
        <f t="shared" si="101"/>
        <v>0.84153096177527154</v>
      </c>
      <c r="AR165" s="1">
        <f t="shared" si="102"/>
        <v>3.1802567993232514E-2</v>
      </c>
      <c r="AS165" s="1">
        <f t="shared" si="103"/>
        <v>0.58061111110000008</v>
      </c>
      <c r="AT165" s="1">
        <f t="shared" si="104"/>
        <v>1.0273474226244941</v>
      </c>
      <c r="AU165" s="1">
        <f t="shared" si="105"/>
        <v>0.35193273578851775</v>
      </c>
      <c r="AV165" s="1">
        <f t="shared" si="106"/>
        <v>1.3925117082114822</v>
      </c>
      <c r="AW165" s="1">
        <f t="shared" si="107"/>
        <v>1.3042699063171519</v>
      </c>
      <c r="AX165" s="1">
        <f t="shared" si="125"/>
        <v>1.0035404818459379</v>
      </c>
      <c r="AY165" s="1">
        <f t="shared" si="126"/>
        <v>2.5686107648505336</v>
      </c>
      <c r="AZ165" s="1">
        <f t="shared" si="127"/>
        <v>3.437051083364115</v>
      </c>
      <c r="BA165" s="1">
        <f t="shared" si="128"/>
        <v>3.7430703112651829</v>
      </c>
      <c r="BB165" s="1">
        <f t="shared" si="129"/>
        <v>2.217332620693385</v>
      </c>
      <c r="BC165" s="1">
        <f t="shared" si="130"/>
        <v>2.9372542036085778</v>
      </c>
      <c r="BD165" s="1">
        <f t="shared" si="131"/>
        <v>3.3279116359579315</v>
      </c>
      <c r="BE165" s="1">
        <f t="shared" si="108"/>
        <v>1.02990229441</v>
      </c>
      <c r="BF165" s="1">
        <f t="shared" si="109"/>
        <v>1.3781094610366393</v>
      </c>
      <c r="BG165" s="1">
        <f t="shared" si="110"/>
        <v>1.500809992102593</v>
      </c>
      <c r="BH165" s="1">
        <f t="shared" si="111"/>
        <v>0.88905488708996327</v>
      </c>
      <c r="BI165" s="1">
        <f t="shared" si="112"/>
        <v>1.1777124369942911</v>
      </c>
      <c r="BJ165" s="1">
        <f t="shared" si="113"/>
        <v>1.3343492429325901</v>
      </c>
      <c r="BK165" s="1">
        <f t="shared" si="114"/>
        <v>0.69023934106423257</v>
      </c>
      <c r="BL165" s="2">
        <f t="shared" si="115"/>
        <v>1.21</v>
      </c>
      <c r="BM165" s="2">
        <f t="shared" si="116"/>
        <v>1.619097711409218</v>
      </c>
      <c r="BN165" s="2">
        <f t="shared" si="117"/>
        <v>1.7632547284346598</v>
      </c>
      <c r="BO165" s="2">
        <f t="shared" si="118"/>
        <v>1.0445227855280428</v>
      </c>
      <c r="BP165" s="2">
        <f t="shared" si="119"/>
        <v>1.3836575144047525</v>
      </c>
      <c r="BQ165" s="2">
        <f t="shared" si="120"/>
        <v>1.5676851995687302</v>
      </c>
      <c r="BR165" s="2">
        <f t="shared" si="121"/>
        <v>0.81094061759147396</v>
      </c>
      <c r="BS165" s="1">
        <f t="shared" si="132"/>
        <v>3.0177804655242912</v>
      </c>
      <c r="BT165" s="1">
        <f t="shared" si="133"/>
        <v>4.0380838390626641</v>
      </c>
      <c r="BU165" s="1">
        <f t="shared" si="134"/>
        <v>4.3976162605069877</v>
      </c>
      <c r="BV165" s="1">
        <f t="shared" si="135"/>
        <v>2.6050747586459062</v>
      </c>
      <c r="BW165" s="1">
        <f t="shared" si="136"/>
        <v>3.4508881140054193</v>
      </c>
      <c r="BX165" s="1">
        <f t="shared" si="137"/>
        <v>3.9098593151653418</v>
      </c>
      <c r="BY165" s="1">
        <f t="shared" si="122"/>
        <v>2.0225130202212847</v>
      </c>
    </row>
    <row r="166" spans="1:77" x14ac:dyDescent="0.25">
      <c r="A166" s="1">
        <v>20111025</v>
      </c>
      <c r="B166" s="1">
        <v>2011</v>
      </c>
      <c r="C166" s="1">
        <v>10</v>
      </c>
      <c r="D166" s="1">
        <v>2.359</v>
      </c>
      <c r="E166" s="1">
        <v>70.902000000000001</v>
      </c>
      <c r="F166" s="1">
        <f t="shared" si="92"/>
        <v>2.9404477440000001</v>
      </c>
      <c r="G166" s="1">
        <v>190.542</v>
      </c>
      <c r="H166" s="1">
        <v>0.82199999999999995</v>
      </c>
      <c r="I166" s="1">
        <v>144.3502708</v>
      </c>
      <c r="J166" s="1">
        <v>123.70937499999999</v>
      </c>
      <c r="K166" s="1">
        <f t="shared" si="123"/>
        <v>1.8707795095679997E-3</v>
      </c>
      <c r="L166" s="1">
        <f t="shared" si="124"/>
        <v>1.6032734999999998E-3</v>
      </c>
      <c r="M166" s="1">
        <f t="shared" si="93"/>
        <v>2.6750600956799986E-4</v>
      </c>
      <c r="N166" s="1">
        <f t="shared" si="94"/>
        <v>0.85700826409533826</v>
      </c>
      <c r="O166" s="1">
        <f t="shared" si="95"/>
        <v>2.5199880167484938</v>
      </c>
      <c r="P166" s="1">
        <f t="shared" si="96"/>
        <v>0.42045972725150627</v>
      </c>
      <c r="Q166" s="1">
        <v>16.932500000000001</v>
      </c>
      <c r="R166" s="1">
        <v>16.188700000000001</v>
      </c>
      <c r="S166" s="1">
        <v>0.51122845800000005</v>
      </c>
      <c r="T166" s="1">
        <v>1.37032</v>
      </c>
      <c r="U166" s="1">
        <v>1.305772599</v>
      </c>
      <c r="V166" s="1">
        <v>6.6022222000000005E-2</v>
      </c>
      <c r="W166" s="1">
        <v>0.16294444399999999</v>
      </c>
      <c r="X166" s="1">
        <v>5.6333332999999999E-2</v>
      </c>
      <c r="Y166" s="1">
        <v>0.112566667</v>
      </c>
      <c r="Z166" s="1">
        <v>0.42330276100000003</v>
      </c>
      <c r="AA166" s="1">
        <v>0.18285207000000001</v>
      </c>
      <c r="AB166" s="1">
        <v>0.75555555600000002</v>
      </c>
      <c r="AC166" s="1">
        <v>0.35689542400000002</v>
      </c>
      <c r="AD166" s="1">
        <v>0.62789306300000003</v>
      </c>
      <c r="AE166" s="1">
        <f t="shared" si="97"/>
        <v>0.57138140921769165</v>
      </c>
      <c r="AF166" s="1">
        <v>0.67186472399999997</v>
      </c>
      <c r="AG166" s="1">
        <v>0.27185524999999999</v>
      </c>
      <c r="AH166" s="1">
        <v>0.31429004900000002</v>
      </c>
      <c r="AI166" s="1">
        <v>1</v>
      </c>
      <c r="AJ166" s="1">
        <v>0.716880042</v>
      </c>
      <c r="AK166" s="1">
        <v>1</v>
      </c>
      <c r="AL166" s="1">
        <v>1</v>
      </c>
      <c r="AM166" s="1">
        <v>0.51122845800000005</v>
      </c>
      <c r="AN166" s="1">
        <f t="shared" si="98"/>
        <v>0.3721069370532481</v>
      </c>
      <c r="AO166" s="1">
        <f t="shared" si="99"/>
        <v>0.76563239886178869</v>
      </c>
      <c r="AP166" s="1">
        <f t="shared" si="100"/>
        <v>2.2513020599664548</v>
      </c>
      <c r="AQ166" s="1">
        <f t="shared" si="101"/>
        <v>0.68914568403354526</v>
      </c>
      <c r="AR166" s="1">
        <f t="shared" si="102"/>
        <v>3.0092657102579325E-2</v>
      </c>
      <c r="AS166" s="1">
        <f t="shared" si="103"/>
        <v>0.55588888889999999</v>
      </c>
      <c r="AT166" s="1">
        <f t="shared" si="104"/>
        <v>1.399051029379301</v>
      </c>
      <c r="AU166" s="1">
        <f t="shared" si="105"/>
        <v>0.23696105026807893</v>
      </c>
      <c r="AV166" s="1">
        <f t="shared" si="106"/>
        <v>0.51859450573192112</v>
      </c>
      <c r="AW166" s="1">
        <f t="shared" si="107"/>
        <v>0.49847289793022426</v>
      </c>
      <c r="AX166" s="1">
        <f t="shared" si="125"/>
        <v>0.71396571493139971</v>
      </c>
      <c r="AY166" s="1">
        <f t="shared" si="126"/>
        <v>0.85314265259170718</v>
      </c>
      <c r="AZ166" s="1">
        <f t="shared" si="127"/>
        <v>1.1331112253080105</v>
      </c>
      <c r="BA166" s="1">
        <f t="shared" si="128"/>
        <v>1.3201282298179422</v>
      </c>
      <c r="BB166" s="1">
        <f t="shared" si="129"/>
        <v>0.91984629107189397</v>
      </c>
      <c r="BC166" s="1">
        <f t="shared" si="130"/>
        <v>1.0676882786595157</v>
      </c>
      <c r="BD166" s="1">
        <f t="shared" si="131"/>
        <v>1.2909902517970995</v>
      </c>
      <c r="BE166" s="1">
        <f t="shared" si="108"/>
        <v>0.81295631603999996</v>
      </c>
      <c r="BF166" s="1">
        <f t="shared" si="109"/>
        <v>1.079737280267969</v>
      </c>
      <c r="BG166" s="1">
        <f t="shared" si="110"/>
        <v>1.2579450566127195</v>
      </c>
      <c r="BH166" s="1">
        <f t="shared" si="111"/>
        <v>0.87651795375742458</v>
      </c>
      <c r="BI166" s="1">
        <f t="shared" si="112"/>
        <v>1.0173960088167391</v>
      </c>
      <c r="BJ166" s="1">
        <f t="shared" si="113"/>
        <v>1.2301795906654727</v>
      </c>
      <c r="BK166" s="1">
        <f t="shared" si="114"/>
        <v>1.3057725992385361</v>
      </c>
      <c r="BL166" s="2">
        <f t="shared" si="115"/>
        <v>1.21</v>
      </c>
      <c r="BM166" s="2">
        <f t="shared" si="116"/>
        <v>1.6070754151812994</v>
      </c>
      <c r="BN166" s="2">
        <f t="shared" si="117"/>
        <v>1.8723189530229296</v>
      </c>
      <c r="BO166" s="2">
        <f t="shared" si="118"/>
        <v>1.3046048146999076</v>
      </c>
      <c r="BP166" s="2">
        <f t="shared" si="119"/>
        <v>1.514286987356013</v>
      </c>
      <c r="BQ166" s="2">
        <f t="shared" si="120"/>
        <v>1.8309929762966284</v>
      </c>
      <c r="BR166" s="2">
        <f t="shared" si="121"/>
        <v>1.9435052215042863</v>
      </c>
      <c r="BS166" s="1">
        <f t="shared" si="132"/>
        <v>1.2698131366571155</v>
      </c>
      <c r="BT166" s="1">
        <f t="shared" si="133"/>
        <v>1.6865169204924808</v>
      </c>
      <c r="BU166" s="1">
        <f t="shared" si="134"/>
        <v>1.9648720682319114</v>
      </c>
      <c r="BV166" s="1">
        <f t="shared" si="135"/>
        <v>1.3690944891339376</v>
      </c>
      <c r="BW166" s="1">
        <f t="shared" si="136"/>
        <v>1.5891417431517296</v>
      </c>
      <c r="BX166" s="1">
        <f t="shared" si="137"/>
        <v>1.9215032515936936</v>
      </c>
      <c r="BY166" s="1">
        <f t="shared" si="122"/>
        <v>2.0395772408494541</v>
      </c>
    </row>
    <row r="167" spans="1:77" x14ac:dyDescent="0.25">
      <c r="A167" s="1">
        <v>20071101</v>
      </c>
      <c r="B167" s="1">
        <v>2007</v>
      </c>
      <c r="C167" s="1">
        <v>11</v>
      </c>
      <c r="D167" s="1">
        <v>0.41399999999999998</v>
      </c>
      <c r="E167" s="1">
        <v>98.793000000000006</v>
      </c>
      <c r="F167" s="1">
        <f t="shared" si="92"/>
        <v>4.0971432959999996</v>
      </c>
      <c r="G167" s="1">
        <v>171.21299999999999</v>
      </c>
      <c r="H167" s="1">
        <v>2.7810000000000001</v>
      </c>
      <c r="I167" s="1">
        <v>181.4375833</v>
      </c>
      <c r="J167" s="1">
        <v>75.194999999999993</v>
      </c>
      <c r="K167" s="1">
        <f t="shared" si="123"/>
        <v>2.3514310795679999E-3</v>
      </c>
      <c r="L167" s="1">
        <f t="shared" si="124"/>
        <v>9.7452719999999973E-4</v>
      </c>
      <c r="M167" s="1">
        <f t="shared" si="93"/>
        <v>1.3769038795680001E-3</v>
      </c>
      <c r="N167" s="1">
        <f t="shared" si="94"/>
        <v>0.41444004396634837</v>
      </c>
      <c r="O167" s="1">
        <f t="shared" si="95"/>
        <v>1.6980202477306694</v>
      </c>
      <c r="P167" s="1">
        <f t="shared" si="96"/>
        <v>2.3991230482693302</v>
      </c>
      <c r="Q167" s="1">
        <v>16.184999999999999</v>
      </c>
      <c r="R167" s="1">
        <v>34.366999999999997</v>
      </c>
      <c r="S167" s="1">
        <v>0.320165374</v>
      </c>
      <c r="T167" s="1">
        <v>0.82841200000000004</v>
      </c>
      <c r="U167" s="1">
        <v>0.33496258600000001</v>
      </c>
      <c r="V167" s="1">
        <v>3.4622222000000001E-2</v>
      </c>
      <c r="W167" s="1">
        <v>0.1487</v>
      </c>
      <c r="X167" s="1">
        <v>1.8766667000000001E-2</v>
      </c>
      <c r="Y167" s="1">
        <v>0.11291111099999999</v>
      </c>
      <c r="Z167" s="1">
        <v>0.62228013999999998</v>
      </c>
      <c r="AA167" s="1">
        <v>0.13680186899999999</v>
      </c>
      <c r="AB167" s="1">
        <v>0.87777777800000001</v>
      </c>
      <c r="AC167" s="1">
        <v>0.60362737399999999</v>
      </c>
      <c r="AD167" s="1">
        <v>0.42298190000000002</v>
      </c>
      <c r="AE167" s="1">
        <f t="shared" si="97"/>
        <v>0.29921888697038124</v>
      </c>
      <c r="AF167" s="1">
        <v>0.60843011999999996</v>
      </c>
      <c r="AG167" s="1">
        <v>0.198961155</v>
      </c>
      <c r="AH167" s="1">
        <v>0.25527912600000002</v>
      </c>
      <c r="AI167" s="1">
        <v>1</v>
      </c>
      <c r="AJ167" s="1">
        <v>0.68897083000000003</v>
      </c>
      <c r="AK167" s="1">
        <v>1</v>
      </c>
      <c r="AL167" s="1">
        <v>0.66716779999999998</v>
      </c>
      <c r="AM167" s="1">
        <v>0.320165374</v>
      </c>
      <c r="AN167" s="1">
        <f t="shared" si="98"/>
        <v>0.57701810026107836</v>
      </c>
      <c r="AO167" s="1">
        <f t="shared" si="99"/>
        <v>0.39716094825224946</v>
      </c>
      <c r="AP167" s="1">
        <f t="shared" si="100"/>
        <v>1.6272253165647066</v>
      </c>
      <c r="AQ167" s="1">
        <f t="shared" si="101"/>
        <v>2.469917979435293</v>
      </c>
      <c r="AR167" s="1">
        <f t="shared" si="102"/>
        <v>0.1080837207167354</v>
      </c>
      <c r="AS167" s="1">
        <f t="shared" si="103"/>
        <v>0.55894444445000002</v>
      </c>
      <c r="AT167" s="1">
        <f t="shared" si="104"/>
        <v>0.93915865916296604</v>
      </c>
      <c r="AU167" s="1">
        <f t="shared" si="105"/>
        <v>0.22894159453449056</v>
      </c>
      <c r="AV167" s="1">
        <f t="shared" si="106"/>
        <v>0.64883618346550942</v>
      </c>
      <c r="AW167" s="1">
        <f t="shared" si="107"/>
        <v>0.48034926858976101</v>
      </c>
      <c r="AX167" s="1">
        <f t="shared" si="125"/>
        <v>2.0431351918625471</v>
      </c>
      <c r="AY167" s="1">
        <f t="shared" si="126"/>
        <v>1.2147341279261483</v>
      </c>
      <c r="AZ167" s="1">
        <f t="shared" si="127"/>
        <v>1.2226479785830955</v>
      </c>
      <c r="BA167" s="1">
        <f t="shared" si="128"/>
        <v>1.2416607095776422</v>
      </c>
      <c r="BB167" s="1">
        <f t="shared" si="129"/>
        <v>1.1562173528199067</v>
      </c>
      <c r="BC167" s="1">
        <f t="shared" si="130"/>
        <v>0.959622951571097</v>
      </c>
      <c r="BD167" s="1">
        <f t="shared" si="131"/>
        <v>1.0647153206599718</v>
      </c>
      <c r="BE167" s="1">
        <f t="shared" si="108"/>
        <v>0.49116923138310453</v>
      </c>
      <c r="BF167" s="1">
        <f t="shared" si="109"/>
        <v>0.49436914143345401</v>
      </c>
      <c r="BG167" s="1">
        <f t="shared" si="110"/>
        <v>0.50205680596382196</v>
      </c>
      <c r="BH167" s="1">
        <f t="shared" si="111"/>
        <v>0.46750838347310153</v>
      </c>
      <c r="BI167" s="1">
        <f t="shared" si="112"/>
        <v>0.38801681512435249</v>
      </c>
      <c r="BJ167" s="1">
        <f t="shared" si="113"/>
        <v>0.4305101780446296</v>
      </c>
      <c r="BK167" s="1">
        <f t="shared" si="114"/>
        <v>0.33496258642473731</v>
      </c>
      <c r="BL167" s="2">
        <f t="shared" si="115"/>
        <v>1.2100000000000002</v>
      </c>
      <c r="BM167" s="2">
        <f t="shared" si="116"/>
        <v>1.2178830083676453</v>
      </c>
      <c r="BN167" s="2">
        <f t="shared" si="117"/>
        <v>1.2368216419126479</v>
      </c>
      <c r="BO167" s="2">
        <f t="shared" si="118"/>
        <v>1.1517112796530755</v>
      </c>
      <c r="BP167" s="2">
        <f t="shared" si="119"/>
        <v>0.95588305679975172</v>
      </c>
      <c r="BQ167" s="2">
        <f t="shared" si="120"/>
        <v>1.0605658541906797</v>
      </c>
      <c r="BR167" s="2">
        <f t="shared" si="121"/>
        <v>0.82518346768712925</v>
      </c>
      <c r="BS167" s="1">
        <f t="shared" si="132"/>
        <v>2.9925088968860836</v>
      </c>
      <c r="BT167" s="1">
        <f t="shared" si="133"/>
        <v>3.0120047420715426</v>
      </c>
      <c r="BU167" s="1">
        <f t="shared" si="134"/>
        <v>3.0588427828800429</v>
      </c>
      <c r="BV167" s="1">
        <f t="shared" si="135"/>
        <v>2.8483522735585822</v>
      </c>
      <c r="BW167" s="1">
        <f t="shared" si="136"/>
        <v>2.3640401255007624</v>
      </c>
      <c r="BX167" s="1">
        <f t="shared" si="137"/>
        <v>2.6229361606604935</v>
      </c>
      <c r="BY167" s="1">
        <f t="shared" si="122"/>
        <v>2.0408007178653258</v>
      </c>
    </row>
    <row r="168" spans="1:77" x14ac:dyDescent="0.25">
      <c r="A168" s="1">
        <v>20061107</v>
      </c>
      <c r="B168" s="1">
        <v>2006</v>
      </c>
      <c r="C168" s="1">
        <v>11</v>
      </c>
      <c r="D168" s="1">
        <v>6.4619999999999997</v>
      </c>
      <c r="E168" s="1">
        <v>55.594999999999999</v>
      </c>
      <c r="F168" s="1">
        <f t="shared" si="92"/>
        <v>2.3056358399999999</v>
      </c>
      <c r="G168" s="1">
        <v>134.191</v>
      </c>
      <c r="H168" s="1">
        <v>1.1870000000000001</v>
      </c>
      <c r="I168" s="1">
        <v>124.3540417</v>
      </c>
      <c r="J168" s="1">
        <v>84.009666670000001</v>
      </c>
      <c r="K168" s="1">
        <f t="shared" si="123"/>
        <v>1.6116283804319999E-3</v>
      </c>
      <c r="L168" s="1">
        <f t="shared" si="124"/>
        <v>1.0887652800432E-3</v>
      </c>
      <c r="M168" s="1">
        <f t="shared" si="93"/>
        <v>5.2286310038879985E-4</v>
      </c>
      <c r="N168" s="1">
        <f t="shared" si="94"/>
        <v>0.67556844571783636</v>
      </c>
      <c r="O168" s="1">
        <f t="shared" si="95"/>
        <v>1.5576148208201379</v>
      </c>
      <c r="P168" s="1">
        <f t="shared" si="96"/>
        <v>0.74802101917986197</v>
      </c>
      <c r="Q168" s="1">
        <v>9.6082000000000001</v>
      </c>
      <c r="R168" s="1">
        <v>-2.0268899999999999</v>
      </c>
      <c r="S168" s="1">
        <v>1.2673535309999999</v>
      </c>
      <c r="T168" s="1">
        <v>1.6603699999999999</v>
      </c>
      <c r="U168" s="1">
        <v>1.0345759210000001</v>
      </c>
      <c r="V168" s="1">
        <v>4.5044444000000003E-2</v>
      </c>
      <c r="W168" s="1">
        <v>0.252111111</v>
      </c>
      <c r="X168" s="1">
        <v>2.8333332999999999E-2</v>
      </c>
      <c r="Y168" s="1">
        <v>0.14748888900000001</v>
      </c>
      <c r="Z168" s="1">
        <v>0.69682919799999998</v>
      </c>
      <c r="AA168" s="1">
        <v>0.26181737199999999</v>
      </c>
      <c r="AB168" s="1">
        <v>1.8666666670000001</v>
      </c>
      <c r="AC168" s="1">
        <v>0.69606820599999997</v>
      </c>
      <c r="AD168" s="1">
        <v>0.585702469</v>
      </c>
      <c r="AE168" s="1">
        <f t="shared" si="97"/>
        <v>0.5153439620135476</v>
      </c>
      <c r="AF168" s="1">
        <v>0.798058567</v>
      </c>
      <c r="AG168" s="1">
        <v>0.47829628899999999</v>
      </c>
      <c r="AH168" s="1">
        <v>0.43877427200000002</v>
      </c>
      <c r="AI168" s="1">
        <v>1</v>
      </c>
      <c r="AJ168" s="1">
        <v>0.76473780099999999</v>
      </c>
      <c r="AK168" s="1">
        <v>1</v>
      </c>
      <c r="AL168" s="1">
        <v>1</v>
      </c>
      <c r="AM168" s="1">
        <v>1</v>
      </c>
      <c r="AN168" s="1">
        <f t="shared" si="98"/>
        <v>0.41429753113099982</v>
      </c>
      <c r="AO168" s="1">
        <f t="shared" si="99"/>
        <v>0.68509704967841378</v>
      </c>
      <c r="AP168" s="1">
        <f t="shared" si="100"/>
        <v>1.5795843116168111</v>
      </c>
      <c r="AQ168" s="1">
        <f t="shared" si="101"/>
        <v>0.72605152838318876</v>
      </c>
      <c r="AR168" s="1">
        <f t="shared" si="102"/>
        <v>2.9455099260256766E-2</v>
      </c>
      <c r="AS168" s="1">
        <f t="shared" si="103"/>
        <v>0.583666666675</v>
      </c>
      <c r="AT168" s="1">
        <f t="shared" si="104"/>
        <v>0.51571620909048599</v>
      </c>
      <c r="AU168" s="1">
        <f t="shared" si="105"/>
        <v>0.19607652426917996</v>
      </c>
      <c r="AV168" s="1">
        <f t="shared" si="106"/>
        <v>1.6705901427308201</v>
      </c>
      <c r="AW168" s="1">
        <f t="shared" si="107"/>
        <v>0.83110036157062839</v>
      </c>
      <c r="AX168" s="1">
        <f t="shared" si="125"/>
        <v>0.69939316033211307</v>
      </c>
      <c r="AY168" s="1">
        <f t="shared" si="126"/>
        <v>1.5497535715488648</v>
      </c>
      <c r="AZ168" s="1">
        <f t="shared" si="127"/>
        <v>1.9556889337885086</v>
      </c>
      <c r="BA168" s="1">
        <f t="shared" si="128"/>
        <v>2.2774676941657765</v>
      </c>
      <c r="BB168" s="1">
        <f t="shared" si="129"/>
        <v>1.3792239144526146</v>
      </c>
      <c r="BC168" s="1">
        <f t="shared" si="130"/>
        <v>1.5341286967836172</v>
      </c>
      <c r="BD168" s="1">
        <f t="shared" si="131"/>
        <v>1.8228323055343436</v>
      </c>
      <c r="BE168" s="1">
        <f t="shared" si="108"/>
        <v>0.96565086606999995</v>
      </c>
      <c r="BF168" s="1">
        <f t="shared" si="109"/>
        <v>1.2185890372163868</v>
      </c>
      <c r="BG168" s="1">
        <f t="shared" si="110"/>
        <v>1.4190892614750681</v>
      </c>
      <c r="BH168" s="1">
        <f t="shared" si="111"/>
        <v>0.85939390103456115</v>
      </c>
      <c r="BI168" s="1">
        <f t="shared" si="112"/>
        <v>0.95591501249541055</v>
      </c>
      <c r="BJ168" s="1">
        <f t="shared" si="113"/>
        <v>1.1358061222471671</v>
      </c>
      <c r="BK168" s="1">
        <f t="shared" si="114"/>
        <v>1.0345759209280139</v>
      </c>
      <c r="BL168" s="2">
        <f t="shared" si="115"/>
        <v>1.21</v>
      </c>
      <c r="BM168" s="2">
        <f t="shared" si="116"/>
        <v>1.526941865679373</v>
      </c>
      <c r="BN168" s="2">
        <f t="shared" si="117"/>
        <v>1.7781768408421434</v>
      </c>
      <c r="BO168" s="2">
        <f t="shared" si="118"/>
        <v>1.0768556802355098</v>
      </c>
      <c r="BP168" s="2">
        <f t="shared" si="119"/>
        <v>1.1978005775801797</v>
      </c>
      <c r="BQ168" s="2">
        <f t="shared" si="120"/>
        <v>1.4232114899997899</v>
      </c>
      <c r="BR168" s="2">
        <f t="shared" si="121"/>
        <v>1.2963659106086807</v>
      </c>
      <c r="BS168" s="1">
        <f t="shared" si="132"/>
        <v>1.9419045614341044</v>
      </c>
      <c r="BT168" s="1">
        <f t="shared" si="133"/>
        <v>2.4505581603367572</v>
      </c>
      <c r="BU168" s="1">
        <f t="shared" si="134"/>
        <v>2.8537600977420201</v>
      </c>
      <c r="BV168" s="1">
        <f t="shared" si="135"/>
        <v>1.7282239317814561</v>
      </c>
      <c r="BW168" s="1">
        <f t="shared" si="136"/>
        <v>1.9223259547862446</v>
      </c>
      <c r="BX168" s="1">
        <f t="shared" si="137"/>
        <v>2.2840833754677852</v>
      </c>
      <c r="BY168" s="1">
        <f t="shared" si="122"/>
        <v>2.0805114670236975</v>
      </c>
    </row>
    <row r="169" spans="1:77" x14ac:dyDescent="0.25">
      <c r="A169" s="1">
        <v>20071118</v>
      </c>
      <c r="B169" s="1">
        <v>2007</v>
      </c>
      <c r="C169" s="1">
        <v>11</v>
      </c>
      <c r="D169" s="1">
        <v>-4.97</v>
      </c>
      <c r="E169" s="1">
        <v>67.766999999999996</v>
      </c>
      <c r="F169" s="1">
        <f t="shared" si="92"/>
        <v>2.8104330239999999</v>
      </c>
      <c r="G169" s="1">
        <v>132.328</v>
      </c>
      <c r="H169" s="1">
        <v>1.2070000000000001</v>
      </c>
      <c r="I169" s="1">
        <v>120.4574375</v>
      </c>
      <c r="J169" s="1">
        <v>63.314479169999998</v>
      </c>
      <c r="K169" s="1">
        <f t="shared" si="123"/>
        <v>1.5611283899999999E-3</v>
      </c>
      <c r="L169" s="1">
        <f t="shared" si="124"/>
        <v>8.2055565004319998E-4</v>
      </c>
      <c r="M169" s="1">
        <f t="shared" si="93"/>
        <v>7.4057273995679993E-4</v>
      </c>
      <c r="N169" s="1">
        <f t="shared" si="94"/>
        <v>0.5256170186253547</v>
      </c>
      <c r="O169" s="1">
        <f t="shared" si="95"/>
        <v>1.4772114271211199</v>
      </c>
      <c r="P169" s="1">
        <f t="shared" si="96"/>
        <v>1.3332215968788801</v>
      </c>
      <c r="Q169" s="1">
        <v>4.8686699999999998</v>
      </c>
      <c r="R169" s="1">
        <v>27.865300000000001</v>
      </c>
      <c r="S169" s="1">
        <v>0.14873448</v>
      </c>
      <c r="T169" s="1">
        <v>0.13078899999999999</v>
      </c>
      <c r="U169" s="1">
        <v>0.15487362900000001</v>
      </c>
      <c r="V169" s="1">
        <v>6.8444443999999993E-2</v>
      </c>
      <c r="W169" s="1">
        <v>0.15156666699999999</v>
      </c>
      <c r="X169" s="1">
        <v>5.7422222000000002E-2</v>
      </c>
      <c r="Y169" s="1">
        <v>0.10157777799999999</v>
      </c>
      <c r="Z169" s="1">
        <v>0.37780920499999998</v>
      </c>
      <c r="AA169" s="1">
        <v>0.197471799</v>
      </c>
      <c r="AB169" s="1">
        <v>0.311111111</v>
      </c>
      <c r="AC169" s="1">
        <v>0.300483414</v>
      </c>
      <c r="AD169" s="1">
        <v>0.48788616200000001</v>
      </c>
      <c r="AE169" s="1">
        <f t="shared" si="97"/>
        <v>0.38542457431265775</v>
      </c>
      <c r="AF169" s="1">
        <v>0.42498161299999998</v>
      </c>
      <c r="AG169" s="1">
        <v>7.6233377000000005E-2</v>
      </c>
      <c r="AH169" s="1">
        <v>9.1929611999999994E-2</v>
      </c>
      <c r="AI169" s="1">
        <v>1</v>
      </c>
      <c r="AJ169" s="1">
        <v>0.72574048400000002</v>
      </c>
      <c r="AK169" s="1">
        <v>1</v>
      </c>
      <c r="AL169" s="1">
        <v>0.14768024199999999</v>
      </c>
      <c r="AM169" s="1">
        <v>0.14873448</v>
      </c>
      <c r="AN169" s="1">
        <f t="shared" si="98"/>
        <v>0.51211383834109181</v>
      </c>
      <c r="AO169" s="1">
        <f t="shared" si="99"/>
        <v>0.50264169294732675</v>
      </c>
      <c r="AP169" s="1">
        <f t="shared" si="100"/>
        <v>1.4126408130984349</v>
      </c>
      <c r="AQ169" s="1">
        <f t="shared" si="101"/>
        <v>1.397792210901565</v>
      </c>
      <c r="AR169" s="1">
        <f t="shared" si="102"/>
        <v>6.6455478648298635E-2</v>
      </c>
      <c r="AS169" s="1">
        <f t="shared" si="103"/>
        <v>0.54477777777500003</v>
      </c>
      <c r="AT169" s="1">
        <f t="shared" si="104"/>
        <v>1.1567140199444397</v>
      </c>
      <c r="AU169" s="1">
        <f t="shared" si="105"/>
        <v>0.13074115613409135</v>
      </c>
      <c r="AV169" s="1">
        <f t="shared" si="106"/>
        <v>0.18036995486590865</v>
      </c>
      <c r="AW169" s="1">
        <f t="shared" si="107"/>
        <v>0.1331011530607078</v>
      </c>
      <c r="AX169" s="1">
        <f t="shared" si="125"/>
        <v>0.87994372731447412</v>
      </c>
      <c r="AY169" s="1">
        <f t="shared" si="126"/>
        <v>6.4131537387133328E-2</v>
      </c>
      <c r="AZ169" s="1">
        <f t="shared" si="127"/>
        <v>7.1083032518340417E-2</v>
      </c>
      <c r="BA169" s="1">
        <f t="shared" si="128"/>
        <v>7.0133072050426001E-2</v>
      </c>
      <c r="BB169" s="1">
        <f t="shared" si="129"/>
        <v>7.1799138353288161E-2</v>
      </c>
      <c r="BC169" s="1">
        <f t="shared" si="130"/>
        <v>5.4489640129182164E-2</v>
      </c>
      <c r="BD169" s="1">
        <f t="shared" si="131"/>
        <v>6.8116391094282136E-2</v>
      </c>
      <c r="BE169" s="1">
        <f t="shared" si="108"/>
        <v>7.5941278818602312E-2</v>
      </c>
      <c r="BF169" s="1">
        <f t="shared" si="109"/>
        <v>8.4172882978945845E-2</v>
      </c>
      <c r="BG169" s="1">
        <f t="shared" si="110"/>
        <v>8.3047988493334904E-2</v>
      </c>
      <c r="BH169" s="1">
        <f t="shared" si="111"/>
        <v>8.5020858796944959E-2</v>
      </c>
      <c r="BI169" s="1">
        <f t="shared" si="112"/>
        <v>6.4523838385413965E-2</v>
      </c>
      <c r="BJ169" s="1">
        <f t="shared" si="113"/>
        <v>8.0659938291853014E-2</v>
      </c>
      <c r="BK169" s="1">
        <f t="shared" si="114"/>
        <v>0.15487362879591415</v>
      </c>
      <c r="BL169" s="2">
        <f t="shared" si="115"/>
        <v>1.21</v>
      </c>
      <c r="BM169" s="2">
        <f t="shared" si="116"/>
        <v>1.3411571412671004</v>
      </c>
      <c r="BN169" s="2">
        <f t="shared" si="117"/>
        <v>1.3232337885297769</v>
      </c>
      <c r="BO169" s="2">
        <f t="shared" si="118"/>
        <v>1.3546682482136903</v>
      </c>
      <c r="BP169" s="2">
        <f t="shared" si="119"/>
        <v>1.0280817713491837</v>
      </c>
      <c r="BQ169" s="2">
        <f t="shared" si="120"/>
        <v>1.2851841166155706</v>
      </c>
      <c r="BR169" s="2">
        <f t="shared" si="121"/>
        <v>2.4676578240232638</v>
      </c>
      <c r="BS169" s="1">
        <f t="shared" si="132"/>
        <v>1.0218310969425355</v>
      </c>
      <c r="BT169" s="1">
        <f t="shared" si="133"/>
        <v>1.1325917957299803</v>
      </c>
      <c r="BU169" s="1">
        <f t="shared" si="134"/>
        <v>1.1174557302849659</v>
      </c>
      <c r="BV169" s="1">
        <f t="shared" si="135"/>
        <v>1.1440017703019982</v>
      </c>
      <c r="BW169" s="1">
        <f t="shared" si="136"/>
        <v>0.86820324311104213</v>
      </c>
      <c r="BX169" s="1">
        <f t="shared" si="137"/>
        <v>1.0853232195491007</v>
      </c>
      <c r="BY169" s="1">
        <f t="shared" si="122"/>
        <v>2.0839086786781165</v>
      </c>
    </row>
    <row r="170" spans="1:77" x14ac:dyDescent="0.25">
      <c r="A170" s="1">
        <v>20081021</v>
      </c>
      <c r="B170" s="1">
        <v>2008</v>
      </c>
      <c r="C170" s="1">
        <v>10</v>
      </c>
      <c r="D170" s="1">
        <v>-0.96099999999999997</v>
      </c>
      <c r="E170" s="1">
        <v>118.289</v>
      </c>
      <c r="F170" s="1">
        <f t="shared" si="92"/>
        <v>4.9056814079999995</v>
      </c>
      <c r="G170" s="1">
        <v>199.292</v>
      </c>
      <c r="H170" s="1">
        <v>1.8580000000000001</v>
      </c>
      <c r="I170" s="1">
        <v>212.65968749999999</v>
      </c>
      <c r="J170" s="1">
        <v>85.65733333</v>
      </c>
      <c r="K170" s="1">
        <f t="shared" si="123"/>
        <v>2.7560695499999999E-3</v>
      </c>
      <c r="L170" s="1">
        <f t="shared" si="124"/>
        <v>1.1101190399567999E-3</v>
      </c>
      <c r="M170" s="1">
        <f t="shared" si="93"/>
        <v>1.6459505100431999E-3</v>
      </c>
      <c r="N170" s="1">
        <f t="shared" si="94"/>
        <v>0.4027906479924645</v>
      </c>
      <c r="O170" s="1">
        <f t="shared" si="95"/>
        <v>1.9759625931729055</v>
      </c>
      <c r="P170" s="1">
        <f t="shared" si="96"/>
        <v>2.9297188148270941</v>
      </c>
      <c r="Q170" s="1">
        <v>24.644400000000001</v>
      </c>
      <c r="R170" s="1">
        <v>30.1496</v>
      </c>
      <c r="S170" s="1">
        <v>0.449764573</v>
      </c>
      <c r="T170" s="1">
        <v>1.1761299999999999</v>
      </c>
      <c r="U170" s="1">
        <v>0.34412515999999999</v>
      </c>
      <c r="V170" s="1">
        <v>2.4E-2</v>
      </c>
      <c r="W170" s="1">
        <v>0.13458888899999999</v>
      </c>
      <c r="X170" s="1">
        <v>1.4544444E-2</v>
      </c>
      <c r="Y170" s="1">
        <v>8.9444443999999998E-2</v>
      </c>
      <c r="Z170" s="1">
        <v>0.69733062400000001</v>
      </c>
      <c r="AA170" s="1">
        <v>0.201507715</v>
      </c>
      <c r="AB170" s="1">
        <v>1.0222222219999999</v>
      </c>
      <c r="AC170" s="1">
        <v>0.69668997399999999</v>
      </c>
      <c r="AD170" s="1">
        <v>0.40645384699999998</v>
      </c>
      <c r="AE170" s="1">
        <f t="shared" si="97"/>
        <v>0.27726636605126842</v>
      </c>
      <c r="AF170" s="1">
        <v>0.56254906100000002</v>
      </c>
      <c r="AG170" s="1">
        <v>0.157489237</v>
      </c>
      <c r="AH170" s="1">
        <v>0.213561893</v>
      </c>
      <c r="AI170" s="1">
        <v>1</v>
      </c>
      <c r="AJ170" s="1">
        <v>0.72818649400000002</v>
      </c>
      <c r="AK170" s="1">
        <v>1</v>
      </c>
      <c r="AL170" s="1">
        <v>1</v>
      </c>
      <c r="AM170" s="1">
        <v>0.449764573</v>
      </c>
      <c r="AN170" s="1">
        <f t="shared" si="98"/>
        <v>0.59354615338297578</v>
      </c>
      <c r="AO170" s="1">
        <f t="shared" si="99"/>
        <v>0.37327878030650963</v>
      </c>
      <c r="AP170" s="1">
        <f t="shared" si="100"/>
        <v>1.8311867725505606</v>
      </c>
      <c r="AQ170" s="1">
        <f t="shared" si="101"/>
        <v>3.0744946354494389</v>
      </c>
      <c r="AR170" s="1">
        <f t="shared" si="102"/>
        <v>0.12992382121567583</v>
      </c>
      <c r="AS170" s="1">
        <f t="shared" si="103"/>
        <v>0.56255555555000003</v>
      </c>
      <c r="AT170" s="1">
        <f t="shared" si="104"/>
        <v>0.9694539512552266</v>
      </c>
      <c r="AU170" s="1">
        <f t="shared" si="105"/>
        <v>0.26651751399813656</v>
      </c>
      <c r="AV170" s="1">
        <f t="shared" si="106"/>
        <v>0.75570470800186329</v>
      </c>
      <c r="AW170" s="1">
        <f t="shared" si="107"/>
        <v>0.61025146907123073</v>
      </c>
      <c r="AX170" s="1">
        <f t="shared" si="125"/>
        <v>2.5477445503210219</v>
      </c>
      <c r="AY170" s="1">
        <f t="shared" si="126"/>
        <v>2.3264015326820435</v>
      </c>
      <c r="AZ170" s="1">
        <f t="shared" si="127"/>
        <v>2.2812018647166052</v>
      </c>
      <c r="BA170" s="1">
        <f t="shared" si="128"/>
        <v>2.16291214116653</v>
      </c>
      <c r="BB170" s="1">
        <f t="shared" si="129"/>
        <v>2.0048170334207187</v>
      </c>
      <c r="BC170" s="1">
        <f t="shared" si="130"/>
        <v>1.8283317732381781</v>
      </c>
      <c r="BD170" s="1">
        <f t="shared" si="131"/>
        <v>1.8360926561483117</v>
      </c>
      <c r="BE170" s="1">
        <f t="shared" si="108"/>
        <v>0.68068436381000008</v>
      </c>
      <c r="BF170" s="1">
        <f t="shared" si="109"/>
        <v>0.66745934362270343</v>
      </c>
      <c r="BG170" s="1">
        <f t="shared" si="110"/>
        <v>0.63284882429110867</v>
      </c>
      <c r="BH170" s="1">
        <f t="shared" si="111"/>
        <v>0.58659160414847611</v>
      </c>
      <c r="BI170" s="1">
        <f t="shared" si="112"/>
        <v>0.53495358923077629</v>
      </c>
      <c r="BJ170" s="1">
        <f t="shared" si="113"/>
        <v>0.53722435443277394</v>
      </c>
      <c r="BK170" s="1">
        <f t="shared" si="114"/>
        <v>0.34412516049406855</v>
      </c>
      <c r="BL170" s="2">
        <f t="shared" si="115"/>
        <v>1.2100000000000002</v>
      </c>
      <c r="BM170" s="2">
        <f t="shared" si="116"/>
        <v>1.186490903453314</v>
      </c>
      <c r="BN170" s="2">
        <f t="shared" si="117"/>
        <v>1.1249664574430933</v>
      </c>
      <c r="BO170" s="2">
        <f t="shared" si="118"/>
        <v>1.042738571291431</v>
      </c>
      <c r="BP170" s="2">
        <f t="shared" si="119"/>
        <v>0.95094566201893682</v>
      </c>
      <c r="BQ170" s="2">
        <f t="shared" si="120"/>
        <v>0.95498222586629455</v>
      </c>
      <c r="BR170" s="2">
        <f t="shared" si="121"/>
        <v>0.61172470874334739</v>
      </c>
      <c r="BS170" s="1">
        <f t="shared" si="132"/>
        <v>4.1354642536360817</v>
      </c>
      <c r="BT170" s="1">
        <f t="shared" si="133"/>
        <v>4.0551162962773217</v>
      </c>
      <c r="BU170" s="1">
        <f t="shared" si="134"/>
        <v>3.8448417944591147</v>
      </c>
      <c r="BV170" s="1">
        <f t="shared" si="135"/>
        <v>3.5638083367465057</v>
      </c>
      <c r="BW170" s="1">
        <f t="shared" si="136"/>
        <v>3.2500841259748863</v>
      </c>
      <c r="BX170" s="1">
        <f t="shared" si="137"/>
        <v>3.2638800478742809</v>
      </c>
      <c r="BY170" s="1">
        <f t="shared" si="122"/>
        <v>2.0907154265074843</v>
      </c>
    </row>
    <row r="171" spans="1:77" x14ac:dyDescent="0.25">
      <c r="A171" s="1">
        <v>20121010</v>
      </c>
      <c r="B171" s="1">
        <v>2012</v>
      </c>
      <c r="C171" s="1">
        <v>10</v>
      </c>
      <c r="D171" s="1">
        <v>3.403</v>
      </c>
      <c r="E171" s="1">
        <v>110.486</v>
      </c>
      <c r="F171" s="1">
        <f t="shared" si="92"/>
        <v>4.5820753920000001</v>
      </c>
      <c r="G171" s="1">
        <v>233.21</v>
      </c>
      <c r="H171" s="1">
        <v>1.962</v>
      </c>
      <c r="I171" s="1">
        <v>213.9674583</v>
      </c>
      <c r="J171" s="1">
        <v>139.92845829999999</v>
      </c>
      <c r="K171" s="1">
        <f t="shared" si="123"/>
        <v>2.7730182595679998E-3</v>
      </c>
      <c r="L171" s="1">
        <f t="shared" si="124"/>
        <v>1.8134728195679998E-3</v>
      </c>
      <c r="M171" s="1">
        <f t="shared" si="93"/>
        <v>9.5954543999999999E-4</v>
      </c>
      <c r="N171" s="1">
        <f t="shared" si="94"/>
        <v>0.65397074588701598</v>
      </c>
      <c r="O171" s="1">
        <f t="shared" si="95"/>
        <v>2.9965432618167811</v>
      </c>
      <c r="P171" s="1">
        <f t="shared" si="96"/>
        <v>1.585532130183219</v>
      </c>
      <c r="Q171" s="1">
        <v>22.447099999999999</v>
      </c>
      <c r="R171" s="1">
        <v>29.117100000000001</v>
      </c>
      <c r="S171" s="1">
        <v>0.435323344</v>
      </c>
      <c r="T171" s="1">
        <v>1.49644</v>
      </c>
      <c r="U171" s="1">
        <v>0.52539547900000005</v>
      </c>
      <c r="V171" s="1">
        <v>3.4877777999999998E-2</v>
      </c>
      <c r="W171" s="1">
        <v>0.15716666700000001</v>
      </c>
      <c r="X171" s="1">
        <v>1.9533333E-2</v>
      </c>
      <c r="Y171" s="1">
        <v>0.11210000000000001</v>
      </c>
      <c r="Z171" s="1">
        <v>0.63677389399999995</v>
      </c>
      <c r="AA171" s="1">
        <v>0.16736816099999999</v>
      </c>
      <c r="AB171" s="1">
        <v>0.95555555599999997</v>
      </c>
      <c r="AC171" s="1">
        <v>0.62159962899999999</v>
      </c>
      <c r="AD171" s="1">
        <v>0.52623815399999996</v>
      </c>
      <c r="AE171" s="1">
        <f t="shared" si="97"/>
        <v>0.436363599415593</v>
      </c>
      <c r="AF171" s="1">
        <v>0.70507709100000004</v>
      </c>
      <c r="AG171" s="1">
        <v>0.31804274599999999</v>
      </c>
      <c r="AH171" s="1">
        <v>0.34596480600000001</v>
      </c>
      <c r="AI171" s="1">
        <v>1</v>
      </c>
      <c r="AJ171" s="1">
        <v>0.70749585500000001</v>
      </c>
      <c r="AK171" s="1">
        <v>1</v>
      </c>
      <c r="AL171" s="1">
        <v>1</v>
      </c>
      <c r="AM171" s="1">
        <v>0.435323344</v>
      </c>
      <c r="AN171" s="1">
        <f t="shared" si="98"/>
        <v>0.47376184554693196</v>
      </c>
      <c r="AO171" s="1">
        <f t="shared" si="99"/>
        <v>0.57198261448199417</v>
      </c>
      <c r="AP171" s="1">
        <f t="shared" si="100"/>
        <v>2.6208674624697683</v>
      </c>
      <c r="AQ171" s="1">
        <f t="shared" si="101"/>
        <v>1.9612079295302318</v>
      </c>
      <c r="AR171" s="1">
        <f t="shared" si="102"/>
        <v>8.1387004910524488E-2</v>
      </c>
      <c r="AS171" s="1">
        <f t="shared" si="103"/>
        <v>0.56088888889999999</v>
      </c>
      <c r="AT171" s="1">
        <f t="shared" si="104"/>
        <v>1.4437293649070857</v>
      </c>
      <c r="AU171" s="1">
        <f t="shared" si="105"/>
        <v>0.29315821426854838</v>
      </c>
      <c r="AV171" s="1">
        <f t="shared" si="106"/>
        <v>0.66239734173145159</v>
      </c>
      <c r="AW171" s="1">
        <f t="shared" si="107"/>
        <v>0.72202558218835211</v>
      </c>
      <c r="AX171" s="1">
        <f t="shared" si="125"/>
        <v>1.7181532147709964</v>
      </c>
      <c r="AY171" s="1">
        <f t="shared" si="126"/>
        <v>2.4299366510046938</v>
      </c>
      <c r="AZ171" s="1">
        <f t="shared" si="127"/>
        <v>2.8396118149861396</v>
      </c>
      <c r="BA171" s="1">
        <f t="shared" si="128"/>
        <v>2.4214470238711283</v>
      </c>
      <c r="BB171" s="1">
        <f t="shared" si="129"/>
        <v>1.9421565207358145</v>
      </c>
      <c r="BC171" s="1">
        <f t="shared" si="130"/>
        <v>2.3458414558371334</v>
      </c>
      <c r="BD171" s="1">
        <f t="shared" si="131"/>
        <v>2.1590376945846819</v>
      </c>
      <c r="BE171" s="1">
        <f t="shared" si="108"/>
        <v>0.85314328010999996</v>
      </c>
      <c r="BF171" s="1">
        <f t="shared" si="109"/>
        <v>0.99697896942075703</v>
      </c>
      <c r="BG171" s="1">
        <f t="shared" si="110"/>
        <v>0.85016259814997996</v>
      </c>
      <c r="BH171" s="1">
        <f t="shared" si="111"/>
        <v>0.68188517750143485</v>
      </c>
      <c r="BI171" s="1">
        <f t="shared" si="112"/>
        <v>0.82361771588713062</v>
      </c>
      <c r="BJ171" s="1">
        <f t="shared" si="113"/>
        <v>0.75803149019441229</v>
      </c>
      <c r="BK171" s="1">
        <f t="shared" si="114"/>
        <v>0.52539547875042203</v>
      </c>
      <c r="BL171" s="2">
        <f t="shared" si="115"/>
        <v>1.21</v>
      </c>
      <c r="BM171" s="2">
        <f t="shared" si="116"/>
        <v>1.4139999471642981</v>
      </c>
      <c r="BN171" s="2">
        <f t="shared" si="117"/>
        <v>1.205772544593964</v>
      </c>
      <c r="BO171" s="2">
        <f t="shared" si="118"/>
        <v>0.96710726558187776</v>
      </c>
      <c r="BP171" s="2">
        <f t="shared" si="119"/>
        <v>1.1681243461179631</v>
      </c>
      <c r="BQ171" s="2">
        <f t="shared" si="120"/>
        <v>1.0751044103834204</v>
      </c>
      <c r="BR171" s="2">
        <f t="shared" si="121"/>
        <v>0.74516033134087745</v>
      </c>
      <c r="BS171" s="1">
        <f t="shared" si="132"/>
        <v>3.4463418000978474</v>
      </c>
      <c r="BT171" s="1">
        <f t="shared" si="133"/>
        <v>4.0273777878086516</v>
      </c>
      <c r="BU171" s="1">
        <f t="shared" si="134"/>
        <v>3.4343010924334911</v>
      </c>
      <c r="BV171" s="1">
        <f t="shared" si="135"/>
        <v>2.754530739300129</v>
      </c>
      <c r="BW171" s="1">
        <f t="shared" si="136"/>
        <v>3.3270708774696711</v>
      </c>
      <c r="BX171" s="1">
        <f t="shared" si="137"/>
        <v>3.0621299743586219</v>
      </c>
      <c r="BY171" s="1">
        <f t="shared" si="122"/>
        <v>2.1223778493180401</v>
      </c>
    </row>
    <row r="172" spans="1:77" x14ac:dyDescent="0.25">
      <c r="A172" s="1">
        <v>20101017</v>
      </c>
      <c r="B172" s="1">
        <v>2010</v>
      </c>
      <c r="C172" s="1">
        <v>10</v>
      </c>
      <c r="D172" s="1">
        <v>4.2039999999999997</v>
      </c>
      <c r="E172" s="1">
        <v>70.472999999999999</v>
      </c>
      <c r="F172" s="1">
        <f t="shared" si="92"/>
        <v>2.9226562559999998</v>
      </c>
      <c r="G172" s="1">
        <v>214.39400000000001</v>
      </c>
      <c r="H172" s="1">
        <v>2.694</v>
      </c>
      <c r="I172" s="1">
        <v>143.65779169999999</v>
      </c>
      <c r="J172" s="1">
        <v>114.4693958</v>
      </c>
      <c r="K172" s="1">
        <f t="shared" si="123"/>
        <v>1.861804980432E-3</v>
      </c>
      <c r="L172" s="1">
        <f t="shared" si="124"/>
        <v>1.4835233695679999E-3</v>
      </c>
      <c r="M172" s="1">
        <f t="shared" si="93"/>
        <v>3.7828161086400007E-4</v>
      </c>
      <c r="N172" s="1">
        <f t="shared" si="94"/>
        <v>0.79681995974883146</v>
      </c>
      <c r="O172" s="1">
        <f t="shared" si="95"/>
        <v>2.3288308402655904</v>
      </c>
      <c r="P172" s="1">
        <f t="shared" si="96"/>
        <v>0.59382541573440939</v>
      </c>
      <c r="Q172" s="1">
        <v>11.825900000000001</v>
      </c>
      <c r="R172" s="1">
        <v>14.234</v>
      </c>
      <c r="S172" s="1">
        <v>0.45379682999999998</v>
      </c>
      <c r="T172" s="1">
        <v>1.5559400000000001</v>
      </c>
      <c r="U172" s="1">
        <v>0.78722940100000005</v>
      </c>
      <c r="V172" s="1">
        <v>2.9033333000000001E-2</v>
      </c>
      <c r="W172" s="1">
        <v>0.15291111099999999</v>
      </c>
      <c r="X172" s="1">
        <v>1.7322222000000002E-2</v>
      </c>
      <c r="Y172" s="1">
        <v>0.101688889</v>
      </c>
      <c r="Z172" s="1">
        <v>0.68085496499999998</v>
      </c>
      <c r="AA172" s="1">
        <v>0.20118704600000001</v>
      </c>
      <c r="AB172" s="1">
        <v>0.93333333299999999</v>
      </c>
      <c r="AC172" s="1">
        <v>0.67626015699999997</v>
      </c>
      <c r="AD172" s="1">
        <v>0.67129210699999997</v>
      </c>
      <c r="AE172" s="1">
        <f t="shared" si="97"/>
        <v>0.62902391685482795</v>
      </c>
      <c r="AF172" s="1">
        <v>0.73009820700000005</v>
      </c>
      <c r="AG172" s="1">
        <v>0.35668318999999998</v>
      </c>
      <c r="AH172" s="1">
        <v>0.37026699000000002</v>
      </c>
      <c r="AI172" s="1">
        <v>1</v>
      </c>
      <c r="AJ172" s="1">
        <v>0.72799214899999998</v>
      </c>
      <c r="AK172" s="1">
        <v>1</v>
      </c>
      <c r="AL172" s="1">
        <v>1</v>
      </c>
      <c r="AM172" s="1">
        <v>0.45379682999999998</v>
      </c>
      <c r="AN172" s="1">
        <f t="shared" si="98"/>
        <v>0.32870789294476521</v>
      </c>
      <c r="AO172" s="1">
        <f t="shared" si="99"/>
        <v>0.84456097075324721</v>
      </c>
      <c r="AP172" s="1">
        <f t="shared" si="100"/>
        <v>2.4683614047454108</v>
      </c>
      <c r="AQ172" s="1">
        <f t="shared" si="101"/>
        <v>0.45429485125458902</v>
      </c>
      <c r="AR172" s="1">
        <f t="shared" si="102"/>
        <v>1.9156088361900796E-2</v>
      </c>
      <c r="AS172" s="1">
        <f t="shared" si="103"/>
        <v>0.56033333332500002</v>
      </c>
      <c r="AT172" s="1">
        <f t="shared" si="104"/>
        <v>1.3779104901562444</v>
      </c>
      <c r="AU172" s="1">
        <f t="shared" si="105"/>
        <v>0.27459588328779044</v>
      </c>
      <c r="AV172" s="1">
        <f t="shared" si="106"/>
        <v>0.6587374497122096</v>
      </c>
      <c r="AW172" s="1">
        <f t="shared" si="107"/>
        <v>0.6492661056388962</v>
      </c>
      <c r="AX172" s="1">
        <f t="shared" si="125"/>
        <v>0.60074036133792375</v>
      </c>
      <c r="AY172" s="1">
        <f t="shared" si="126"/>
        <v>1.7460560974134953</v>
      </c>
      <c r="AZ172" s="1">
        <f t="shared" si="127"/>
        <v>2.4379910016037756</v>
      </c>
      <c r="BA172" s="1">
        <f t="shared" si="128"/>
        <v>1.6618114692859725</v>
      </c>
      <c r="BB172" s="1">
        <f t="shared" si="129"/>
        <v>1.0304253400975711</v>
      </c>
      <c r="BC172" s="1">
        <f t="shared" si="130"/>
        <v>2.0141728679921975</v>
      </c>
      <c r="BD172" s="1">
        <f t="shared" si="131"/>
        <v>1.5043471488443023</v>
      </c>
      <c r="BE172" s="1">
        <f t="shared" si="108"/>
        <v>0.88341883047000014</v>
      </c>
      <c r="BF172" s="1">
        <f t="shared" si="109"/>
        <v>1.2335039879438328</v>
      </c>
      <c r="BG172" s="1">
        <f t="shared" si="110"/>
        <v>0.84079517653125058</v>
      </c>
      <c r="BH172" s="1">
        <f t="shared" si="111"/>
        <v>0.52134473238523604</v>
      </c>
      <c r="BI172" s="1">
        <f t="shared" si="112"/>
        <v>1.0190727789570504</v>
      </c>
      <c r="BJ172" s="1">
        <f t="shared" si="113"/>
        <v>0.76112594596563565</v>
      </c>
      <c r="BK172" s="1">
        <f t="shared" si="114"/>
        <v>0.78722940065766756</v>
      </c>
      <c r="BL172" s="2">
        <f t="shared" si="115"/>
        <v>1.2100000000000002</v>
      </c>
      <c r="BM172" s="2">
        <f t="shared" si="116"/>
        <v>1.6895042011024042</v>
      </c>
      <c r="BN172" s="2">
        <f t="shared" si="117"/>
        <v>1.1516192869259443</v>
      </c>
      <c r="BO172" s="2">
        <f t="shared" si="118"/>
        <v>0.71407480170025406</v>
      </c>
      <c r="BP172" s="2">
        <f t="shared" si="119"/>
        <v>1.3958023306815905</v>
      </c>
      <c r="BQ172" s="2">
        <f t="shared" si="120"/>
        <v>1.0424980347412847</v>
      </c>
      <c r="BR172" s="2">
        <f t="shared" si="121"/>
        <v>1.0782513819509592</v>
      </c>
      <c r="BS172" s="1">
        <f t="shared" si="132"/>
        <v>2.3915359340329063</v>
      </c>
      <c r="BT172" s="1">
        <f t="shared" si="133"/>
        <v>3.3392644691206255</v>
      </c>
      <c r="BU172" s="1">
        <f t="shared" si="134"/>
        <v>2.276147857032023</v>
      </c>
      <c r="BV172" s="1">
        <f t="shared" si="135"/>
        <v>1.4113516924409746</v>
      </c>
      <c r="BW172" s="1">
        <f t="shared" si="136"/>
        <v>2.7587697773817399</v>
      </c>
      <c r="BX172" s="1">
        <f t="shared" si="137"/>
        <v>2.0604723233408819</v>
      </c>
      <c r="BY172" s="1">
        <f t="shared" si="122"/>
        <v>2.1311379552531897</v>
      </c>
    </row>
    <row r="173" spans="1:77" x14ac:dyDescent="0.25">
      <c r="A173" s="1">
        <v>20131009</v>
      </c>
      <c r="B173" s="1">
        <v>2013</v>
      </c>
      <c r="C173" s="1">
        <v>10</v>
      </c>
      <c r="D173" s="1">
        <v>16.216999999999999</v>
      </c>
      <c r="E173" s="1">
        <v>113.997</v>
      </c>
      <c r="F173" s="1">
        <f t="shared" si="92"/>
        <v>4.7276835840000002</v>
      </c>
      <c r="G173" s="1">
        <v>239.614</v>
      </c>
      <c r="H173" s="1">
        <v>7.548</v>
      </c>
      <c r="I173" s="1">
        <v>227.49212499999999</v>
      </c>
      <c r="J173" s="1">
        <v>164.01460420000001</v>
      </c>
      <c r="K173" s="1">
        <f t="shared" si="123"/>
        <v>2.9482979399999996E-3</v>
      </c>
      <c r="L173" s="1">
        <f t="shared" si="124"/>
        <v>2.1256292704320001E-3</v>
      </c>
      <c r="M173" s="1">
        <f t="shared" si="93"/>
        <v>8.2266866956799949E-4</v>
      </c>
      <c r="N173" s="1">
        <f t="shared" si="94"/>
        <v>0.72096827175885769</v>
      </c>
      <c r="O173" s="1">
        <f t="shared" si="95"/>
        <v>3.4085098629792023</v>
      </c>
      <c r="P173" s="1">
        <f t="shared" si="96"/>
        <v>1.3191737210207979</v>
      </c>
      <c r="Q173" s="1">
        <v>23.671600000000002</v>
      </c>
      <c r="R173" s="1">
        <v>-8.5818200000000004</v>
      </c>
      <c r="S173" s="1">
        <v>1.5687173700000001</v>
      </c>
      <c r="T173" s="1">
        <v>2.1321400000000001</v>
      </c>
      <c r="U173" s="1">
        <v>0.70259251499999997</v>
      </c>
      <c r="V173" s="1">
        <v>3.2577778000000002E-2</v>
      </c>
      <c r="W173" s="1">
        <v>0.155266667</v>
      </c>
      <c r="X173" s="1">
        <v>1.8355555999999999E-2</v>
      </c>
      <c r="Y173" s="1">
        <v>0.114322222</v>
      </c>
      <c r="Z173" s="1">
        <v>0.65314089500000005</v>
      </c>
      <c r="AA173" s="1">
        <v>0.151877346</v>
      </c>
      <c r="AB173" s="1">
        <v>0.95555555599999997</v>
      </c>
      <c r="AC173" s="1">
        <v>0.64189470999999998</v>
      </c>
      <c r="AD173" s="1">
        <v>0.52424733099999998</v>
      </c>
      <c r="AE173" s="1">
        <f t="shared" si="97"/>
        <v>0.4337193930136804</v>
      </c>
      <c r="AF173" s="1">
        <v>0.99843200300000001</v>
      </c>
      <c r="AG173" s="1">
        <v>1.0020943929999999</v>
      </c>
      <c r="AH173" s="1">
        <v>0.73473907800000005</v>
      </c>
      <c r="AI173" s="1">
        <v>0.943351351</v>
      </c>
      <c r="AJ173" s="1">
        <v>0.69810748199999995</v>
      </c>
      <c r="AK173" s="1">
        <v>0.87367746899999998</v>
      </c>
      <c r="AL173" s="1">
        <v>1</v>
      </c>
      <c r="AM173" s="1">
        <v>1</v>
      </c>
      <c r="AN173" s="1">
        <f t="shared" si="98"/>
        <v>0.47575266887577522</v>
      </c>
      <c r="AO173" s="1">
        <f t="shared" si="99"/>
        <v>0.56828819026622901</v>
      </c>
      <c r="AP173" s="1">
        <f t="shared" si="100"/>
        <v>2.6866867481027197</v>
      </c>
      <c r="AQ173" s="1">
        <f t="shared" si="101"/>
        <v>2.0409968358972805</v>
      </c>
      <c r="AR173" s="1">
        <f t="shared" si="102"/>
        <v>8.4302259181067596E-2</v>
      </c>
      <c r="AS173" s="1">
        <f t="shared" si="103"/>
        <v>0.56088888889999999</v>
      </c>
      <c r="AT173" s="1">
        <f t="shared" si="104"/>
        <v>1.4799865342627432</v>
      </c>
      <c r="AU173" s="1">
        <f t="shared" si="105"/>
        <v>0.29855323220744456</v>
      </c>
      <c r="AV173" s="1">
        <f t="shared" si="106"/>
        <v>0.65700232379255541</v>
      </c>
      <c r="AW173" s="1">
        <f t="shared" si="107"/>
        <v>0.73460500272750517</v>
      </c>
      <c r="AX173" s="1">
        <f t="shared" si="125"/>
        <v>1.7764923160211903</v>
      </c>
      <c r="AY173" s="1">
        <f t="shared" si="126"/>
        <v>3.6661992332535251</v>
      </c>
      <c r="AZ173" s="1">
        <f t="shared" si="127"/>
        <v>4.272845317366297</v>
      </c>
      <c r="BA173" s="1">
        <f t="shared" si="128"/>
        <v>3.5130458530211532</v>
      </c>
      <c r="BB173" s="1">
        <f t="shared" si="129"/>
        <v>2.8301613745475778</v>
      </c>
      <c r="BC173" s="1">
        <f t="shared" si="130"/>
        <v>3.834160441103561</v>
      </c>
      <c r="BD173" s="1">
        <f t="shared" si="131"/>
        <v>3.2773155400964216</v>
      </c>
      <c r="BE173" s="1">
        <f t="shared" si="108"/>
        <v>1.2081027236299999</v>
      </c>
      <c r="BF173" s="1">
        <f t="shared" si="109"/>
        <v>1.4080075132684284</v>
      </c>
      <c r="BG173" s="1">
        <f t="shared" si="110"/>
        <v>1.1576349219585478</v>
      </c>
      <c r="BH173" s="1">
        <f t="shared" si="111"/>
        <v>0.93260770824751127</v>
      </c>
      <c r="BI173" s="1">
        <f t="shared" si="112"/>
        <v>1.2634500683207408</v>
      </c>
      <c r="BJ173" s="1">
        <f t="shared" si="113"/>
        <v>1.0799559921002295</v>
      </c>
      <c r="BK173" s="1">
        <f t="shared" si="114"/>
        <v>0.70259251537581224</v>
      </c>
      <c r="BL173" s="2">
        <f t="shared" si="115"/>
        <v>1.21</v>
      </c>
      <c r="BM173" s="2">
        <f t="shared" si="116"/>
        <v>1.4102187320095632</v>
      </c>
      <c r="BN173" s="2">
        <f t="shared" si="117"/>
        <v>1.1594529406911926</v>
      </c>
      <c r="BO173" s="2">
        <f t="shared" si="118"/>
        <v>0.9340723308600829</v>
      </c>
      <c r="BP173" s="2">
        <f t="shared" si="119"/>
        <v>1.2654342654526678</v>
      </c>
      <c r="BQ173" s="2">
        <f t="shared" si="120"/>
        <v>1.0816520192214125</v>
      </c>
      <c r="BR173" s="2">
        <f t="shared" si="121"/>
        <v>0.70369590844917285</v>
      </c>
      <c r="BS173" s="1">
        <f t="shared" si="132"/>
        <v>3.6719568505793632</v>
      </c>
      <c r="BT173" s="1">
        <f t="shared" si="133"/>
        <v>4.2795556477833543</v>
      </c>
      <c r="BU173" s="1">
        <f t="shared" si="134"/>
        <v>3.5185629491697625</v>
      </c>
      <c r="BV173" s="1">
        <f t="shared" si="135"/>
        <v>2.8346060282961281</v>
      </c>
      <c r="BW173" s="1">
        <f t="shared" si="136"/>
        <v>3.8401818346998247</v>
      </c>
      <c r="BX173" s="1">
        <f t="shared" si="137"/>
        <v>3.2824624313413775</v>
      </c>
      <c r="BY173" s="1">
        <f t="shared" si="122"/>
        <v>2.1354884394666183</v>
      </c>
    </row>
    <row r="174" spans="1:77" x14ac:dyDescent="0.25">
      <c r="A174" s="1">
        <v>20051029</v>
      </c>
      <c r="B174" s="1">
        <v>2005</v>
      </c>
      <c r="C174" s="1">
        <v>10</v>
      </c>
      <c r="D174" s="1">
        <v>6.915</v>
      </c>
      <c r="E174" s="1">
        <v>113.85299999999999</v>
      </c>
      <c r="F174" s="1">
        <f t="shared" si="92"/>
        <v>4.7217116159999994</v>
      </c>
      <c r="G174" s="1">
        <v>179.29599999999999</v>
      </c>
      <c r="H174" s="1">
        <v>3.2320000000000002</v>
      </c>
      <c r="I174" s="1">
        <v>217.2913125</v>
      </c>
      <c r="J174" s="1">
        <v>83.567479169999999</v>
      </c>
      <c r="K174" s="1">
        <f t="shared" si="123"/>
        <v>2.8160954099999999E-3</v>
      </c>
      <c r="L174" s="1">
        <f t="shared" si="124"/>
        <v>1.0830345300431999E-3</v>
      </c>
      <c r="M174" s="1">
        <f t="shared" si="93"/>
        <v>1.7330608799567999E-3</v>
      </c>
      <c r="N174" s="1">
        <f t="shared" si="94"/>
        <v>0.3845872999179385</v>
      </c>
      <c r="O174" s="1">
        <f t="shared" si="95"/>
        <v>1.8159103213886059</v>
      </c>
      <c r="P174" s="1">
        <f t="shared" si="96"/>
        <v>2.9058012946113934</v>
      </c>
      <c r="Q174" s="1">
        <v>10.7218</v>
      </c>
      <c r="R174" s="1">
        <v>1.06216</v>
      </c>
      <c r="S174" s="1">
        <v>0.90986391700000002</v>
      </c>
      <c r="T174" s="1">
        <v>1.7326299999999999</v>
      </c>
      <c r="U174" s="1">
        <v>0.56557810100000006</v>
      </c>
      <c r="V174" s="1">
        <v>2.9322221999999998E-2</v>
      </c>
      <c r="W174" s="1">
        <v>0.142511111</v>
      </c>
      <c r="X174" s="1">
        <v>1.72E-2</v>
      </c>
      <c r="Y174" s="1">
        <v>9.5544444000000006E-2</v>
      </c>
      <c r="Z174" s="1">
        <v>0.65871322499999996</v>
      </c>
      <c r="AA174" s="1">
        <v>0.197292884</v>
      </c>
      <c r="AB174" s="1">
        <v>0.84444444399999996</v>
      </c>
      <c r="AC174" s="1">
        <v>0.64880439899999998</v>
      </c>
      <c r="AD174" s="1">
        <v>0.36499977700000003</v>
      </c>
      <c r="AE174" s="1">
        <f t="shared" si="97"/>
        <v>0.2222071682826405</v>
      </c>
      <c r="AF174" s="1">
        <v>0.81115715399999999</v>
      </c>
      <c r="AG174" s="1">
        <v>0.50441978600000004</v>
      </c>
      <c r="AH174" s="1">
        <v>0.45251820399999998</v>
      </c>
      <c r="AI174" s="1">
        <v>1</v>
      </c>
      <c r="AJ174" s="1">
        <v>0.72563205099999994</v>
      </c>
      <c r="AK174" s="1">
        <v>1</v>
      </c>
      <c r="AL174" s="1">
        <v>1</v>
      </c>
      <c r="AM174" s="1">
        <v>0.90986391700000002</v>
      </c>
      <c r="AN174" s="1">
        <f t="shared" si="98"/>
        <v>0.63500022309477067</v>
      </c>
      <c r="AO174" s="1">
        <f t="shared" si="99"/>
        <v>0.31945338584180782</v>
      </c>
      <c r="AP174" s="1">
        <f t="shared" si="100"/>
        <v>1.5083667626997939</v>
      </c>
      <c r="AQ174" s="1">
        <f t="shared" si="101"/>
        <v>3.2133448533002058</v>
      </c>
      <c r="AR174" s="1">
        <f t="shared" si="102"/>
        <v>0.14024744215128393</v>
      </c>
      <c r="AS174" s="1">
        <f t="shared" si="103"/>
        <v>0.5581111111</v>
      </c>
      <c r="AT174" s="1">
        <f t="shared" si="104"/>
        <v>0.88821934713589812</v>
      </c>
      <c r="AU174" s="1">
        <f t="shared" si="105"/>
        <v>0.23476570811084344</v>
      </c>
      <c r="AV174" s="1">
        <f t="shared" si="106"/>
        <v>0.60967873588915655</v>
      </c>
      <c r="AW174" s="1">
        <f t="shared" si="107"/>
        <v>0.44259323488196317</v>
      </c>
      <c r="AX174" s="1">
        <f t="shared" si="125"/>
        <v>2.5573477833438791</v>
      </c>
      <c r="AY174" s="1">
        <f t="shared" si="126"/>
        <v>3.0067936017681718</v>
      </c>
      <c r="AZ174" s="1">
        <f t="shared" si="127"/>
        <v>2.7527226502112461</v>
      </c>
      <c r="BA174" s="1">
        <f t="shared" si="128"/>
        <v>2.7569177491753032</v>
      </c>
      <c r="BB174" s="1">
        <f t="shared" si="129"/>
        <v>2.7459026824029915</v>
      </c>
      <c r="BC174" s="1">
        <f t="shared" si="130"/>
        <v>2.3464615654739305</v>
      </c>
      <c r="BD174" s="1">
        <f t="shared" si="131"/>
        <v>2.4830960609300652</v>
      </c>
      <c r="BE174" s="1">
        <f t="shared" si="108"/>
        <v>0.98150015633999976</v>
      </c>
      <c r="BF174" s="1">
        <f t="shared" si="109"/>
        <v>0.89856440759824041</v>
      </c>
      <c r="BG174" s="1">
        <f t="shared" si="110"/>
        <v>0.89993380331820683</v>
      </c>
      <c r="BH174" s="1">
        <f t="shared" si="111"/>
        <v>0.89633818247054986</v>
      </c>
      <c r="BI174" s="1">
        <f t="shared" si="112"/>
        <v>0.76594961223947433</v>
      </c>
      <c r="BJ174" s="1">
        <f t="shared" si="113"/>
        <v>0.81055087072717713</v>
      </c>
      <c r="BK174" s="1">
        <f t="shared" si="114"/>
        <v>0.56557810116375618</v>
      </c>
      <c r="BL174" s="2">
        <f t="shared" si="115"/>
        <v>1.2099999999999997</v>
      </c>
      <c r="BM174" s="2">
        <f t="shared" si="116"/>
        <v>1.107756250644176</v>
      </c>
      <c r="BN174" s="2">
        <f t="shared" si="117"/>
        <v>1.1094444509062504</v>
      </c>
      <c r="BO174" s="2">
        <f t="shared" si="118"/>
        <v>1.1050117453202537</v>
      </c>
      <c r="BP174" s="2">
        <f t="shared" si="119"/>
        <v>0.94426783818943472</v>
      </c>
      <c r="BQ174" s="2">
        <f t="shared" si="120"/>
        <v>0.99925256989988542</v>
      </c>
      <c r="BR174" s="2">
        <f t="shared" si="121"/>
        <v>0.69724849047408655</v>
      </c>
      <c r="BS174" s="1">
        <f t="shared" si="132"/>
        <v>3.7067953933969395</v>
      </c>
      <c r="BT174" s="1">
        <f t="shared" si="133"/>
        <v>3.3935750139623946</v>
      </c>
      <c r="BU174" s="1">
        <f t="shared" si="134"/>
        <v>3.398746760205857</v>
      </c>
      <c r="BV174" s="1">
        <f t="shared" si="135"/>
        <v>3.3851673117377099</v>
      </c>
      <c r="BW174" s="1">
        <f t="shared" si="136"/>
        <v>2.8927336138293254</v>
      </c>
      <c r="BX174" s="1">
        <f t="shared" si="137"/>
        <v>3.0611775396239249</v>
      </c>
      <c r="BY174" s="1">
        <f t="shared" si="122"/>
        <v>2.1359979277209211</v>
      </c>
    </row>
    <row r="175" spans="1:77" x14ac:dyDescent="0.25">
      <c r="A175" s="1">
        <v>20071029</v>
      </c>
      <c r="B175" s="1">
        <v>2007</v>
      </c>
      <c r="C175" s="1">
        <v>10</v>
      </c>
      <c r="D175" s="1">
        <v>4.1539999999999999</v>
      </c>
      <c r="E175" s="1">
        <v>96.498000000000005</v>
      </c>
      <c r="F175" s="1">
        <f t="shared" si="92"/>
        <v>4.0019650560000004</v>
      </c>
      <c r="G175" s="1">
        <v>179.29599999999999</v>
      </c>
      <c r="H175" s="1">
        <v>2.2160000000000002</v>
      </c>
      <c r="I175" s="1">
        <v>180.1497708</v>
      </c>
      <c r="J175" s="1">
        <v>84.685249999999996</v>
      </c>
      <c r="K175" s="1">
        <f t="shared" si="123"/>
        <v>2.3347410295679999E-3</v>
      </c>
      <c r="L175" s="1">
        <f t="shared" si="124"/>
        <v>1.0975208399999999E-3</v>
      </c>
      <c r="M175" s="1">
        <f t="shared" si="93"/>
        <v>1.237220189568E-3</v>
      </c>
      <c r="N175" s="1">
        <f t="shared" si="94"/>
        <v>0.4700824742875554</v>
      </c>
      <c r="O175" s="1">
        <f t="shared" si="95"/>
        <v>1.8812536355368155</v>
      </c>
      <c r="P175" s="1">
        <f t="shared" si="96"/>
        <v>2.1207114204631852</v>
      </c>
      <c r="Q175" s="1">
        <v>20.439499999999999</v>
      </c>
      <c r="R175" s="1">
        <v>-8.0890299999999993</v>
      </c>
      <c r="S175" s="1">
        <v>1.6549572610000001</v>
      </c>
      <c r="T175" s="1">
        <v>1.5658300000000001</v>
      </c>
      <c r="U175" s="1">
        <v>0.57265460700000004</v>
      </c>
      <c r="V175" s="1">
        <v>2.3077778E-2</v>
      </c>
      <c r="W175" s="1">
        <v>0.12414444400000001</v>
      </c>
      <c r="X175" s="1">
        <v>1.3922222E-2</v>
      </c>
      <c r="Y175" s="1">
        <v>8.9711110999999996E-2</v>
      </c>
      <c r="Z175" s="1">
        <v>0.686490563</v>
      </c>
      <c r="AA175" s="1">
        <v>0.16101210499999999</v>
      </c>
      <c r="AB175" s="1">
        <v>0.85555555599999999</v>
      </c>
      <c r="AC175" s="1">
        <v>0.68324829799999998</v>
      </c>
      <c r="AD175" s="1">
        <v>0.46179502100000003</v>
      </c>
      <c r="AE175" s="1">
        <f t="shared" si="97"/>
        <v>0.35077038252091919</v>
      </c>
      <c r="AF175" s="1">
        <v>0.72854894699999995</v>
      </c>
      <c r="AG175" s="1">
        <v>0.35419372300000002</v>
      </c>
      <c r="AH175" s="1">
        <v>0.36875000000000002</v>
      </c>
      <c r="AI175" s="1">
        <v>1</v>
      </c>
      <c r="AJ175" s="1">
        <v>0.70364369999999998</v>
      </c>
      <c r="AK175" s="1">
        <v>1</v>
      </c>
      <c r="AL175" s="1">
        <v>1</v>
      </c>
      <c r="AM175" s="1">
        <v>1</v>
      </c>
      <c r="AN175" s="1">
        <f t="shared" si="98"/>
        <v>0.53820497947528112</v>
      </c>
      <c r="AO175" s="1">
        <f t="shared" si="99"/>
        <v>0.45817921617607071</v>
      </c>
      <c r="AP175" s="1">
        <f t="shared" si="100"/>
        <v>1.8336172125221051</v>
      </c>
      <c r="AQ175" s="1">
        <f t="shared" si="101"/>
        <v>2.1683478434778953</v>
      </c>
      <c r="AR175" s="1">
        <f t="shared" si="102"/>
        <v>9.4534677572453527E-2</v>
      </c>
      <c r="AS175" s="1">
        <f t="shared" si="103"/>
        <v>0.55838888890000005</v>
      </c>
      <c r="AT175" s="1">
        <f t="shared" si="104"/>
        <v>1.0725356230735341</v>
      </c>
      <c r="AU175" s="1">
        <f t="shared" si="105"/>
        <v>0.23557070963969992</v>
      </c>
      <c r="AV175" s="1">
        <f t="shared" si="106"/>
        <v>0.61998484636030005</v>
      </c>
      <c r="AW175" s="1">
        <f t="shared" si="107"/>
        <v>0.50641091695836737</v>
      </c>
      <c r="AX175" s="1">
        <f t="shared" si="125"/>
        <v>1.8086212094455647</v>
      </c>
      <c r="AY175" s="1">
        <f t="shared" si="126"/>
        <v>2.4104379476873383</v>
      </c>
      <c r="AZ175" s="1">
        <f t="shared" si="127"/>
        <v>2.5729963828397624</v>
      </c>
      <c r="BA175" s="1">
        <f t="shared" si="128"/>
        <v>2.1330367370017171</v>
      </c>
      <c r="BB175" s="1">
        <f t="shared" si="129"/>
        <v>1.9038983413334272</v>
      </c>
      <c r="BC175" s="1">
        <f t="shared" si="130"/>
        <v>1.9647654893861775</v>
      </c>
      <c r="BD175" s="1">
        <f t="shared" si="131"/>
        <v>1.8181753052707561</v>
      </c>
      <c r="BE175" s="1">
        <f t="shared" si="108"/>
        <v>0.88154422586999981</v>
      </c>
      <c r="BF175" s="1">
        <f t="shared" si="109"/>
        <v>0.94099501986889622</v>
      </c>
      <c r="BG175" s="1">
        <f t="shared" si="110"/>
        <v>0.78009318633426805</v>
      </c>
      <c r="BH175" s="1">
        <f t="shared" si="111"/>
        <v>0.69629280067393673</v>
      </c>
      <c r="BI175" s="1">
        <f t="shared" si="112"/>
        <v>0.71855310526404537</v>
      </c>
      <c r="BJ175" s="1">
        <f t="shared" si="113"/>
        <v>0.66494221247995444</v>
      </c>
      <c r="BK175" s="1">
        <f t="shared" si="114"/>
        <v>0.57265460681880587</v>
      </c>
      <c r="BL175" s="2">
        <f t="shared" si="115"/>
        <v>1.2099999999999997</v>
      </c>
      <c r="BM175" s="2">
        <f t="shared" si="116"/>
        <v>1.2916016470049148</v>
      </c>
      <c r="BN175" s="2">
        <f t="shared" si="117"/>
        <v>1.0707491782762375</v>
      </c>
      <c r="BO175" s="2">
        <f t="shared" si="118"/>
        <v>0.95572549180273092</v>
      </c>
      <c r="BP175" s="2">
        <f t="shared" si="119"/>
        <v>0.98627979385995246</v>
      </c>
      <c r="BQ175" s="2">
        <f t="shared" si="120"/>
        <v>0.91269394488597688</v>
      </c>
      <c r="BR175" s="2">
        <f t="shared" si="121"/>
        <v>0.78602077345230992</v>
      </c>
      <c r="BS175" s="1">
        <f t="shared" si="132"/>
        <v>3.3085463339326444</v>
      </c>
      <c r="BT175" s="1">
        <f t="shared" si="133"/>
        <v>3.5316726397516329</v>
      </c>
      <c r="BU175" s="1">
        <f t="shared" si="134"/>
        <v>2.9277878250803613</v>
      </c>
      <c r="BV175" s="1">
        <f t="shared" si="135"/>
        <v>2.613274439793305</v>
      </c>
      <c r="BW175" s="1">
        <f t="shared" si="136"/>
        <v>2.6968201621547023</v>
      </c>
      <c r="BX175" s="1">
        <f t="shared" si="137"/>
        <v>2.4956117399628281</v>
      </c>
      <c r="BY175" s="1">
        <f t="shared" si="122"/>
        <v>2.1492447507442489</v>
      </c>
    </row>
    <row r="176" spans="1:77" x14ac:dyDescent="0.25">
      <c r="A176" s="1">
        <v>20050331</v>
      </c>
      <c r="B176" s="1">
        <v>2005</v>
      </c>
      <c r="C176" s="1">
        <v>3</v>
      </c>
      <c r="D176" s="1">
        <v>1.9239999999999999</v>
      </c>
      <c r="E176" s="1">
        <v>87.98</v>
      </c>
      <c r="F176" s="1">
        <f t="shared" si="92"/>
        <v>3.6487065600000004</v>
      </c>
      <c r="G176" s="1">
        <v>327.15499999999997</v>
      </c>
      <c r="H176" s="1">
        <v>0.52700000000000002</v>
      </c>
      <c r="I176" s="1">
        <v>180.00308329999999</v>
      </c>
      <c r="J176" s="1">
        <v>129.48983329999999</v>
      </c>
      <c r="K176" s="1">
        <f t="shared" si="123"/>
        <v>2.3328399595679999E-3</v>
      </c>
      <c r="L176" s="1">
        <f t="shared" si="124"/>
        <v>1.6781882395679997E-3</v>
      </c>
      <c r="M176" s="1">
        <f t="shared" si="93"/>
        <v>6.5465172000000018E-4</v>
      </c>
      <c r="N176" s="1">
        <f t="shared" si="94"/>
        <v>0.71937564027271306</v>
      </c>
      <c r="O176" s="1">
        <f t="shared" si="95"/>
        <v>2.6247906177672484</v>
      </c>
      <c r="P176" s="1">
        <f t="shared" si="96"/>
        <v>1.023915942232752</v>
      </c>
      <c r="Q176" s="1">
        <v>8.5943500000000004</v>
      </c>
      <c r="R176" s="1">
        <v>4.5945299999999998</v>
      </c>
      <c r="S176" s="1">
        <v>0.65163607499999998</v>
      </c>
      <c r="T176" s="1">
        <v>1.4228700000000001</v>
      </c>
      <c r="U176" s="1">
        <v>1.5275298980000001</v>
      </c>
      <c r="V176" s="1">
        <v>0.117855556</v>
      </c>
      <c r="W176" s="1">
        <v>0.24002222200000001</v>
      </c>
      <c r="X176" s="1">
        <v>0.107066667</v>
      </c>
      <c r="Y176" s="1">
        <v>9.9400000000000002E-2</v>
      </c>
      <c r="Z176" s="1">
        <v>0.34136421300000003</v>
      </c>
      <c r="AA176" s="1">
        <v>0.41429880800000002</v>
      </c>
      <c r="AB176" s="1">
        <v>0.58888888900000003</v>
      </c>
      <c r="AC176" s="1">
        <v>0.25529162399999999</v>
      </c>
      <c r="AD176" s="1">
        <v>0.731075484</v>
      </c>
      <c r="AE176" s="1">
        <f t="shared" si="97"/>
        <v>0.70842805684685883</v>
      </c>
      <c r="AF176" s="1">
        <v>0.65784351699999999</v>
      </c>
      <c r="AG176" s="1">
        <v>0.254060446</v>
      </c>
      <c r="AH176" s="1">
        <v>0.30109223299999999</v>
      </c>
      <c r="AI176" s="1">
        <v>1</v>
      </c>
      <c r="AJ176" s="1">
        <v>0.85715079299999997</v>
      </c>
      <c r="AK176" s="1">
        <v>1</v>
      </c>
      <c r="AL176" s="1">
        <v>1</v>
      </c>
      <c r="AM176" s="1">
        <v>0.65163607499999998</v>
      </c>
      <c r="AN176" s="1">
        <f t="shared" si="98"/>
        <v>0.2689245159022482</v>
      </c>
      <c r="AO176" s="1">
        <f t="shared" si="99"/>
        <v>0.93857149659288208</v>
      </c>
      <c r="AP176" s="1">
        <f t="shared" si="100"/>
        <v>3.4245719766474667</v>
      </c>
      <c r="AQ176" s="1">
        <f t="shared" si="101"/>
        <v>0.22413458335253367</v>
      </c>
      <c r="AR176" s="1">
        <f t="shared" si="102"/>
        <v>9.0004708463970202E-3</v>
      </c>
      <c r="AS176" s="1">
        <f t="shared" si="103"/>
        <v>0.551722222225</v>
      </c>
      <c r="AT176" s="1">
        <f t="shared" si="104"/>
        <v>2.3570216456716073</v>
      </c>
      <c r="AU176" s="1">
        <f t="shared" si="105"/>
        <v>0.27634940639470013</v>
      </c>
      <c r="AV176" s="1">
        <f t="shared" si="106"/>
        <v>0.3125394826052999</v>
      </c>
      <c r="AW176" s="1">
        <f t="shared" si="107"/>
        <v>0.47259472819403586</v>
      </c>
      <c r="AX176" s="1">
        <f t="shared" si="125"/>
        <v>0.52527775011099831</v>
      </c>
      <c r="AY176" s="1">
        <f t="shared" si="126"/>
        <v>0.74145273747955565</v>
      </c>
      <c r="AZ176" s="1">
        <f t="shared" si="127"/>
        <v>1.104857794338461</v>
      </c>
      <c r="BA176" s="1">
        <f t="shared" si="128"/>
        <v>1.139694538460317</v>
      </c>
      <c r="BB176" s="1">
        <f t="shared" si="129"/>
        <v>0.74105564672256086</v>
      </c>
      <c r="BC176" s="1">
        <f t="shared" si="130"/>
        <v>0.77392776531766239</v>
      </c>
      <c r="BD176" s="1">
        <f t="shared" si="131"/>
        <v>0.97744727238362683</v>
      </c>
      <c r="BE176" s="1">
        <f t="shared" si="108"/>
        <v>0.79599065557000004</v>
      </c>
      <c r="BF176" s="1">
        <f t="shared" si="109"/>
        <v>1.1861261488043875</v>
      </c>
      <c r="BG176" s="1">
        <f t="shared" si="110"/>
        <v>1.2235253266477968</v>
      </c>
      <c r="BH176" s="1">
        <f t="shared" si="111"/>
        <v>0.79556435660851066</v>
      </c>
      <c r="BI176" s="1">
        <f t="shared" si="112"/>
        <v>0.83085439993539378</v>
      </c>
      <c r="BJ176" s="1">
        <f t="shared" si="113"/>
        <v>1.0493438837039897</v>
      </c>
      <c r="BK176" s="1">
        <f t="shared" si="114"/>
        <v>1.5275298975103122</v>
      </c>
      <c r="BL176" s="2">
        <f t="shared" si="115"/>
        <v>1.2100000000000002</v>
      </c>
      <c r="BM176" s="2">
        <f t="shared" si="116"/>
        <v>1.8030521212910084</v>
      </c>
      <c r="BN176" s="2">
        <f t="shared" si="117"/>
        <v>1.8599032977135759</v>
      </c>
      <c r="BO176" s="2">
        <f t="shared" si="118"/>
        <v>1.209351975127104</v>
      </c>
      <c r="BP176" s="2">
        <f t="shared" si="119"/>
        <v>1.2629970174736764</v>
      </c>
      <c r="BQ176" s="2">
        <f t="shared" si="120"/>
        <v>1.5951268904942171</v>
      </c>
      <c r="BR176" s="2">
        <f t="shared" si="121"/>
        <v>2.3220262236168123</v>
      </c>
      <c r="BS176" s="1">
        <f t="shared" si="132"/>
        <v>1.1270959100742428</v>
      </c>
      <c r="BT176" s="1">
        <f t="shared" si="133"/>
        <v>1.679514604593209</v>
      </c>
      <c r="BU176" s="1">
        <f t="shared" si="134"/>
        <v>1.7324705785012957</v>
      </c>
      <c r="BV176" s="1">
        <f t="shared" si="135"/>
        <v>1.1264922851288977</v>
      </c>
      <c r="BW176" s="1">
        <f t="shared" si="136"/>
        <v>1.1764617957277252</v>
      </c>
      <c r="BX176" s="1">
        <f t="shared" si="137"/>
        <v>1.4858355325003938</v>
      </c>
      <c r="BY176" s="1">
        <f t="shared" si="122"/>
        <v>2.1629307931600397</v>
      </c>
    </row>
    <row r="177" spans="1:77" x14ac:dyDescent="0.25">
      <c r="A177" s="1">
        <v>20060919</v>
      </c>
      <c r="B177" s="1">
        <v>2006</v>
      </c>
      <c r="C177" s="1">
        <v>9</v>
      </c>
      <c r="D177" s="1">
        <v>14.664999999999999</v>
      </c>
      <c r="E177" s="1">
        <v>91</v>
      </c>
      <c r="F177" s="1">
        <f t="shared" si="92"/>
        <v>3.773952</v>
      </c>
      <c r="G177" s="1">
        <v>288.07600000000002</v>
      </c>
      <c r="H177" s="1">
        <v>3.8010000000000002</v>
      </c>
      <c r="I177" s="1">
        <v>205.30666669999999</v>
      </c>
      <c r="J177" s="1">
        <v>136.7374375</v>
      </c>
      <c r="K177" s="1">
        <f t="shared" si="123"/>
        <v>2.6607744004319999E-3</v>
      </c>
      <c r="L177" s="1">
        <f t="shared" si="124"/>
        <v>1.7721171899999998E-3</v>
      </c>
      <c r="M177" s="1">
        <f t="shared" si="93"/>
        <v>8.8865721043200011E-4</v>
      </c>
      <c r="N177" s="1">
        <f t="shared" si="94"/>
        <v>0.66601557415475787</v>
      </c>
      <c r="O177" s="1">
        <f t="shared" si="95"/>
        <v>2.5135108081124966</v>
      </c>
      <c r="P177" s="1">
        <f t="shared" si="96"/>
        <v>1.2604411918875034</v>
      </c>
      <c r="Q177" s="1">
        <v>20.337299999999999</v>
      </c>
      <c r="R177" s="1">
        <v>1.22116</v>
      </c>
      <c r="S177" s="1">
        <v>0.94335588000000004</v>
      </c>
      <c r="T177" s="1">
        <v>2.1738599999999999</v>
      </c>
      <c r="U177" s="1">
        <v>0.76626212999999999</v>
      </c>
      <c r="V177" s="1">
        <v>3.8955556000000002E-2</v>
      </c>
      <c r="W177" s="1">
        <v>0.26268888899999998</v>
      </c>
      <c r="X177" s="1">
        <v>2.5633333000000001E-2</v>
      </c>
      <c r="Y177" s="1">
        <v>0.157611111</v>
      </c>
      <c r="Z177" s="1">
        <v>0.74171209400000004</v>
      </c>
      <c r="AA177" s="1">
        <v>0.25000661000000002</v>
      </c>
      <c r="AB177" s="1">
        <v>2.3444444440000001</v>
      </c>
      <c r="AC177" s="1">
        <v>0.751722997</v>
      </c>
      <c r="AD177" s="1">
        <v>0.68411113700000004</v>
      </c>
      <c r="AE177" s="1">
        <f t="shared" si="97"/>
        <v>0.64605012219418256</v>
      </c>
      <c r="AF177" s="1">
        <v>0.98493299599999995</v>
      </c>
      <c r="AG177" s="1">
        <v>0.93383493100000003</v>
      </c>
      <c r="AH177" s="1">
        <v>0.68765169900000001</v>
      </c>
      <c r="AI177" s="1">
        <v>1</v>
      </c>
      <c r="AJ177" s="1">
        <v>0.75757976400000004</v>
      </c>
      <c r="AK177" s="1">
        <v>1</v>
      </c>
      <c r="AL177" s="1">
        <v>1</v>
      </c>
      <c r="AM177" s="1">
        <v>0.94335588000000004</v>
      </c>
      <c r="AN177" s="1">
        <f t="shared" si="98"/>
        <v>0.31588886266124216</v>
      </c>
      <c r="AO177" s="1">
        <f t="shared" si="99"/>
        <v>0.86648906026177308</v>
      </c>
      <c r="AP177" s="1">
        <f t="shared" si="100"/>
        <v>3.2700881219530391</v>
      </c>
      <c r="AQ177" s="1">
        <f t="shared" si="101"/>
        <v>0.50386387804696087</v>
      </c>
      <c r="AR177" s="1">
        <f t="shared" si="102"/>
        <v>1.7309431597773591E-2</v>
      </c>
      <c r="AS177" s="1">
        <f t="shared" si="103"/>
        <v>0.59561111109999998</v>
      </c>
      <c r="AT177" s="1">
        <f t="shared" si="104"/>
        <v>0.82460313235591354</v>
      </c>
      <c r="AU177" s="1">
        <f t="shared" si="105"/>
        <v>0.41288705722976682</v>
      </c>
      <c r="AV177" s="1">
        <f t="shared" si="106"/>
        <v>1.9315573867702334</v>
      </c>
      <c r="AW177" s="1">
        <f t="shared" si="107"/>
        <v>1.7000371606729674</v>
      </c>
      <c r="AX177" s="1">
        <f t="shared" si="125"/>
        <v>0.77308635083987731</v>
      </c>
      <c r="AY177" s="1">
        <f t="shared" si="126"/>
        <v>3.3810085259232641</v>
      </c>
      <c r="AZ177" s="1">
        <f t="shared" si="127"/>
        <v>4.788881921037988</v>
      </c>
      <c r="BA177" s="1">
        <f t="shared" si="128"/>
        <v>5.1925224005682269</v>
      </c>
      <c r="BB177" s="1">
        <f t="shared" si="129"/>
        <v>2.7489865912823057</v>
      </c>
      <c r="BC177" s="1">
        <f t="shared" si="130"/>
        <v>3.3095032075798314</v>
      </c>
      <c r="BD177" s="1">
        <f t="shared" si="131"/>
        <v>3.9026786456798557</v>
      </c>
      <c r="BE177" s="1">
        <f t="shared" si="108"/>
        <v>1.1917689251600001</v>
      </c>
      <c r="BF177" s="1">
        <f t="shared" si="109"/>
        <v>1.6880290646990019</v>
      </c>
      <c r="BG177" s="1">
        <f t="shared" si="110"/>
        <v>1.8303079666161328</v>
      </c>
      <c r="BH177" s="1">
        <f t="shared" si="111"/>
        <v>0.96898803124938404</v>
      </c>
      <c r="BI177" s="1">
        <f t="shared" si="112"/>
        <v>1.1665640740831735</v>
      </c>
      <c r="BJ177" s="1">
        <f t="shared" si="113"/>
        <v>1.3756519982559572</v>
      </c>
      <c r="BK177" s="1">
        <f t="shared" si="114"/>
        <v>0.76626213030351797</v>
      </c>
      <c r="BL177" s="2">
        <f t="shared" si="115"/>
        <v>1.2100000000000002</v>
      </c>
      <c r="BM177" s="2">
        <f t="shared" si="116"/>
        <v>1.7138516747376813</v>
      </c>
      <c r="BN177" s="2">
        <f t="shared" si="117"/>
        <v>1.8583070869281071</v>
      </c>
      <c r="BO177" s="2">
        <f t="shared" si="118"/>
        <v>0.9838111172888192</v>
      </c>
      <c r="BP177" s="2">
        <f t="shared" si="119"/>
        <v>1.1844095779315058</v>
      </c>
      <c r="BQ177" s="2">
        <f t="shared" si="120"/>
        <v>1.3966960228185483</v>
      </c>
      <c r="BR177" s="2">
        <f t="shared" si="121"/>
        <v>0.77798401862406286</v>
      </c>
      <c r="BS177" s="1">
        <f t="shared" si="132"/>
        <v>3.4327294746487143</v>
      </c>
      <c r="BT177" s="1">
        <f t="shared" si="133"/>
        <v>4.8621398008661982</v>
      </c>
      <c r="BU177" s="1">
        <f t="shared" si="134"/>
        <v>5.2719549671460362</v>
      </c>
      <c r="BV177" s="1">
        <f t="shared" si="135"/>
        <v>2.7910391899210025</v>
      </c>
      <c r="BW177" s="1">
        <f t="shared" si="136"/>
        <v>3.360130304315474</v>
      </c>
      <c r="BX177" s="1">
        <f t="shared" si="137"/>
        <v>3.9623798385569122</v>
      </c>
      <c r="BY177" s="1">
        <f t="shared" si="122"/>
        <v>2.2071146045755992</v>
      </c>
    </row>
    <row r="178" spans="1:77" x14ac:dyDescent="0.25">
      <c r="A178" s="1">
        <v>20131001</v>
      </c>
      <c r="B178" s="1">
        <v>2013</v>
      </c>
      <c r="C178" s="1">
        <v>10</v>
      </c>
      <c r="D178" s="1">
        <v>17.760999999999999</v>
      </c>
      <c r="E178" s="1">
        <v>140.36000000000001</v>
      </c>
      <c r="F178" s="1">
        <f t="shared" si="92"/>
        <v>5.8210099199999998</v>
      </c>
      <c r="G178" s="1">
        <v>265.66199999999998</v>
      </c>
      <c r="H178" s="1">
        <v>9.0359999999999996</v>
      </c>
      <c r="I178" s="1">
        <v>285.75404170000002</v>
      </c>
      <c r="J178" s="1">
        <v>137.3535</v>
      </c>
      <c r="K178" s="1">
        <f t="shared" si="123"/>
        <v>3.7033723804320005E-3</v>
      </c>
      <c r="L178" s="1">
        <f t="shared" si="124"/>
        <v>1.7801013599999999E-3</v>
      </c>
      <c r="M178" s="1">
        <f t="shared" si="93"/>
        <v>1.9232710204320005E-3</v>
      </c>
      <c r="N178" s="1">
        <f t="shared" si="94"/>
        <v>0.48067036666519347</v>
      </c>
      <c r="O178" s="1">
        <f t="shared" si="95"/>
        <v>2.7979869726081286</v>
      </c>
      <c r="P178" s="1">
        <f t="shared" si="96"/>
        <v>3.0230229473918713</v>
      </c>
      <c r="Q178" s="1">
        <v>28.328800000000001</v>
      </c>
      <c r="R178" s="1">
        <v>24.1388</v>
      </c>
      <c r="S178" s="1">
        <v>0.539929404</v>
      </c>
      <c r="T178" s="1">
        <v>2.2039499999999999</v>
      </c>
      <c r="U178" s="1">
        <v>0.58624453499999996</v>
      </c>
      <c r="V178" s="1">
        <v>3.39E-2</v>
      </c>
      <c r="W178" s="1">
        <v>0.163377778</v>
      </c>
      <c r="X178" s="1">
        <v>2.0488889E-2</v>
      </c>
      <c r="Y178" s="1">
        <v>0.10484444399999999</v>
      </c>
      <c r="Z178" s="1">
        <v>0.65632216300000001</v>
      </c>
      <c r="AA178" s="1">
        <v>0.218227012</v>
      </c>
      <c r="AB178" s="1">
        <v>0.87777777800000001</v>
      </c>
      <c r="AC178" s="1">
        <v>0.64583948199999996</v>
      </c>
      <c r="AD178" s="1">
        <v>0.47165947699999999</v>
      </c>
      <c r="AE178" s="1">
        <f t="shared" si="97"/>
        <v>0.36387232965865324</v>
      </c>
      <c r="AF178" s="1">
        <v>0.99695749300000003</v>
      </c>
      <c r="AG178" s="1">
        <v>1.0660199859999999</v>
      </c>
      <c r="AH178" s="1">
        <v>0.78158373800000003</v>
      </c>
      <c r="AI178" s="1">
        <v>0.86291891899999995</v>
      </c>
      <c r="AJ178" s="1">
        <v>0.73831940100000004</v>
      </c>
      <c r="AK178" s="1">
        <v>0.80742266399999996</v>
      </c>
      <c r="AL178" s="1">
        <v>1</v>
      </c>
      <c r="AM178" s="1">
        <v>0.539929404</v>
      </c>
      <c r="AN178" s="1">
        <f t="shared" si="98"/>
        <v>0.52834052292010159</v>
      </c>
      <c r="AO178" s="1">
        <f t="shared" si="99"/>
        <v>0.47469269138679426</v>
      </c>
      <c r="AP178" s="1">
        <f t="shared" si="100"/>
        <v>2.7631908655140278</v>
      </c>
      <c r="AQ178" s="1">
        <f t="shared" si="101"/>
        <v>3.057819054485972</v>
      </c>
      <c r="AR178" s="1">
        <f t="shared" si="102"/>
        <v>0.12487721033321293</v>
      </c>
      <c r="AS178" s="1">
        <f t="shared" si="103"/>
        <v>0.55894444445000002</v>
      </c>
      <c r="AT178" s="1">
        <f t="shared" si="104"/>
        <v>1.5947850625542532</v>
      </c>
      <c r="AU178" s="1">
        <f t="shared" si="105"/>
        <v>0.30868901588651182</v>
      </c>
      <c r="AV178" s="1">
        <f t="shared" si="106"/>
        <v>0.56908876211348813</v>
      </c>
      <c r="AW178" s="1">
        <f t="shared" si="107"/>
        <v>0.68771936404273404</v>
      </c>
      <c r="AX178" s="1">
        <f t="shared" si="125"/>
        <v>2.3887106873694237</v>
      </c>
      <c r="AY178" s="1">
        <f t="shared" si="126"/>
        <v>4.5350798970567201</v>
      </c>
      <c r="AZ178" s="1">
        <f t="shared" si="127"/>
        <v>4.9111445814520085</v>
      </c>
      <c r="BA178" s="1">
        <f t="shared" si="128"/>
        <v>3.9060900928109814</v>
      </c>
      <c r="BB178" s="1">
        <f t="shared" si="129"/>
        <v>3.4601611855111294</v>
      </c>
      <c r="BC178" s="1">
        <f t="shared" si="130"/>
        <v>3.7228049343253797</v>
      </c>
      <c r="BD178" s="1">
        <f t="shared" si="131"/>
        <v>3.3312599028222745</v>
      </c>
      <c r="BE178" s="1">
        <f t="shared" si="108"/>
        <v>1.2063185665299998</v>
      </c>
      <c r="BF178" s="1">
        <f t="shared" si="109"/>
        <v>1.3063507206044416</v>
      </c>
      <c r="BG178" s="1">
        <f t="shared" si="110"/>
        <v>1.0390090380888046</v>
      </c>
      <c r="BH178" s="1">
        <f t="shared" si="111"/>
        <v>0.9203931961546048</v>
      </c>
      <c r="BI178" s="1">
        <f t="shared" si="112"/>
        <v>0.99025569863957685</v>
      </c>
      <c r="BJ178" s="1">
        <f t="shared" si="113"/>
        <v>0.88610581553799983</v>
      </c>
      <c r="BK178" s="1">
        <f t="shared" si="114"/>
        <v>0.58624453483813488</v>
      </c>
      <c r="BL178" s="2">
        <f t="shared" si="115"/>
        <v>1.2099999999999997</v>
      </c>
      <c r="BM178" s="2">
        <f t="shared" si="116"/>
        <v>1.3103374314118741</v>
      </c>
      <c r="BN178" s="2">
        <f t="shared" si="117"/>
        <v>1.0421798776618498</v>
      </c>
      <c r="BO178" s="2">
        <f t="shared" si="118"/>
        <v>0.92320204483844004</v>
      </c>
      <c r="BP178" s="2">
        <f t="shared" si="119"/>
        <v>0.9932777531564998</v>
      </c>
      <c r="BQ178" s="2">
        <f t="shared" si="120"/>
        <v>0.88881002626457994</v>
      </c>
      <c r="BR178" s="2">
        <f t="shared" si="121"/>
        <v>0.58803363127753216</v>
      </c>
      <c r="BS178" s="1">
        <f t="shared" si="132"/>
        <v>4.5489200180540896</v>
      </c>
      <c r="BT178" s="1">
        <f t="shared" si="133"/>
        <v>4.9261323736818623</v>
      </c>
      <c r="BU178" s="1">
        <f t="shared" si="134"/>
        <v>3.9180106676935136</v>
      </c>
      <c r="BV178" s="1">
        <f t="shared" si="135"/>
        <v>3.470720878077727</v>
      </c>
      <c r="BW178" s="1">
        <f t="shared" si="136"/>
        <v>3.7341661610094139</v>
      </c>
      <c r="BX178" s="1">
        <f t="shared" si="137"/>
        <v>3.341426215472834</v>
      </c>
      <c r="BY178" s="1">
        <f t="shared" si="122"/>
        <v>2.2106759971962013</v>
      </c>
    </row>
    <row r="179" spans="1:77" x14ac:dyDescent="0.25">
      <c r="A179" s="1">
        <v>20100330</v>
      </c>
      <c r="B179" s="1">
        <v>2010</v>
      </c>
      <c r="C179" s="1">
        <v>3</v>
      </c>
      <c r="D179" s="1">
        <v>5.1420000000000003</v>
      </c>
      <c r="E179" s="1">
        <v>212.12</v>
      </c>
      <c r="F179" s="1">
        <f t="shared" si="92"/>
        <v>8.7970406400000005</v>
      </c>
      <c r="G179" s="1">
        <v>323.83800000000002</v>
      </c>
      <c r="H179" s="1">
        <v>5.7930000000000001</v>
      </c>
      <c r="I179" s="1">
        <v>426.33689579999998</v>
      </c>
      <c r="J179" s="1">
        <v>171.1533125</v>
      </c>
      <c r="K179" s="1">
        <f t="shared" si="123"/>
        <v>5.5253261695679999E-3</v>
      </c>
      <c r="L179" s="1">
        <f t="shared" si="124"/>
        <v>2.2181469299999996E-3</v>
      </c>
      <c r="M179" s="1">
        <f t="shared" si="93"/>
        <v>3.3071792395680004E-3</v>
      </c>
      <c r="N179" s="1">
        <f t="shared" si="94"/>
        <v>0.40145085772799305</v>
      </c>
      <c r="O179" s="1">
        <f t="shared" si="95"/>
        <v>3.5315795103960133</v>
      </c>
      <c r="P179" s="1">
        <f t="shared" si="96"/>
        <v>5.2654611296039873</v>
      </c>
      <c r="Q179" s="1">
        <v>13.554399999999999</v>
      </c>
      <c r="R179" s="1">
        <v>59.302199999999999</v>
      </c>
      <c r="S179" s="1">
        <v>0.18604217100000001</v>
      </c>
      <c r="T179" s="1">
        <v>0.43987300000000001</v>
      </c>
      <c r="U179" s="1">
        <v>9.6829441000000002E-2</v>
      </c>
      <c r="V179" s="1">
        <v>5.1455556E-2</v>
      </c>
      <c r="W179" s="1">
        <v>0.17822222200000001</v>
      </c>
      <c r="X179" s="1">
        <v>3.3311110999999997E-2</v>
      </c>
      <c r="Y179" s="1">
        <v>9.7066666999999995E-2</v>
      </c>
      <c r="Z179" s="1">
        <v>0.55193265599999997</v>
      </c>
      <c r="AA179" s="1">
        <v>0.29480141900000001</v>
      </c>
      <c r="AB179" s="1">
        <v>1.3555555560000001</v>
      </c>
      <c r="AC179" s="1">
        <v>0.51639649300000001</v>
      </c>
      <c r="AD179" s="1">
        <v>0.344981133</v>
      </c>
      <c r="AE179" s="1">
        <f t="shared" si="97"/>
        <v>0.1956184526497543</v>
      </c>
      <c r="AF179" s="1">
        <v>0.75882694900000003</v>
      </c>
      <c r="AG179" s="1">
        <v>0.40515953599999999</v>
      </c>
      <c r="AH179" s="1">
        <v>0.398725728</v>
      </c>
      <c r="AI179" s="1">
        <v>1</v>
      </c>
      <c r="AJ179" s="1">
        <v>0.78472813299999999</v>
      </c>
      <c r="AK179" s="1">
        <v>0.95884197400000004</v>
      </c>
      <c r="AL179" s="1">
        <v>0.26073385199999999</v>
      </c>
      <c r="AM179" s="1">
        <v>0.18604217100000001</v>
      </c>
      <c r="AN179" s="1">
        <f t="shared" si="98"/>
        <v>0.65501886745842053</v>
      </c>
      <c r="AO179" s="1">
        <f t="shared" si="99"/>
        <v>0.29671792355595161</v>
      </c>
      <c r="AP179" s="1">
        <f t="shared" si="100"/>
        <v>2.6102396321381196</v>
      </c>
      <c r="AQ179" s="1">
        <f t="shared" si="101"/>
        <v>6.1868010078618809</v>
      </c>
      <c r="AR179" s="1">
        <f t="shared" si="102"/>
        <v>0.23070470237883775</v>
      </c>
      <c r="AS179" s="1">
        <f t="shared" si="103"/>
        <v>0.5708888889</v>
      </c>
      <c r="AT179" s="1">
        <f t="shared" si="104"/>
        <v>1.1369842468324012</v>
      </c>
      <c r="AU179" s="1">
        <f t="shared" si="105"/>
        <v>0.40984859638934218</v>
      </c>
      <c r="AV179" s="1">
        <f t="shared" si="106"/>
        <v>0.94570695961065798</v>
      </c>
      <c r="AW179" s="1">
        <f t="shared" si="107"/>
        <v>1.0341796705023816</v>
      </c>
      <c r="AX179" s="1">
        <f t="shared" si="125"/>
        <v>4.8901891698476136</v>
      </c>
      <c r="AY179" s="1">
        <f t="shared" si="126"/>
        <v>1.0875404514353235</v>
      </c>
      <c r="AZ179" s="1">
        <f t="shared" si="127"/>
        <v>0.9614705937754795</v>
      </c>
      <c r="BA179" s="1">
        <f t="shared" si="128"/>
        <v>1.3865834402425927</v>
      </c>
      <c r="BB179" s="1">
        <f t="shared" si="129"/>
        <v>1.3209856677000269</v>
      </c>
      <c r="BC179" s="1">
        <f t="shared" si="130"/>
        <v>0.85408314459849533</v>
      </c>
      <c r="BD179" s="1">
        <f t="shared" si="131"/>
        <v>1.2079917461997884</v>
      </c>
      <c r="BE179" s="1">
        <f t="shared" si="108"/>
        <v>0.2394007668311548</v>
      </c>
      <c r="BF179" s="1">
        <f t="shared" si="109"/>
        <v>0.21164895258072544</v>
      </c>
      <c r="BG179" s="1">
        <f t="shared" si="110"/>
        <v>0.30522923393916496</v>
      </c>
      <c r="BH179" s="1">
        <f t="shared" si="111"/>
        <v>0.29078916687924106</v>
      </c>
      <c r="BI179" s="1">
        <f t="shared" si="112"/>
        <v>0.18800970528000968</v>
      </c>
      <c r="BJ179" s="1">
        <f t="shared" si="113"/>
        <v>0.2659157643141089</v>
      </c>
      <c r="BK179" s="1">
        <f t="shared" si="114"/>
        <v>9.6829440568706182E-2</v>
      </c>
      <c r="BL179" s="2">
        <f t="shared" si="115"/>
        <v>1.2099999999999997</v>
      </c>
      <c r="BM179" s="2">
        <f t="shared" si="116"/>
        <v>1.0697343872891489</v>
      </c>
      <c r="BN179" s="2">
        <f t="shared" si="117"/>
        <v>1.5427159150533121</v>
      </c>
      <c r="BO179" s="2">
        <f t="shared" si="118"/>
        <v>1.4697316829065914</v>
      </c>
      <c r="BP179" s="2">
        <f t="shared" si="119"/>
        <v>0.95025486509513835</v>
      </c>
      <c r="BQ179" s="2">
        <f t="shared" si="120"/>
        <v>1.3440143867500731</v>
      </c>
      <c r="BR179" s="2">
        <f t="shared" si="121"/>
        <v>0.48940370842992298</v>
      </c>
      <c r="BS179" s="1">
        <f t="shared" si="132"/>
        <v>5.4967407316821149</v>
      </c>
      <c r="BT179" s="1">
        <f t="shared" si="133"/>
        <v>4.8595475856969212</v>
      </c>
      <c r="BU179" s="1">
        <f t="shared" si="134"/>
        <v>7.0081895931304015</v>
      </c>
      <c r="BV179" s="1">
        <f t="shared" si="135"/>
        <v>6.676639674443277</v>
      </c>
      <c r="BW179" s="1">
        <f t="shared" si="136"/>
        <v>4.316780679708712</v>
      </c>
      <c r="BX179" s="1">
        <f t="shared" si="137"/>
        <v>6.1055360525751121</v>
      </c>
      <c r="BY179" s="1">
        <f t="shared" si="122"/>
        <v>2.223244048233914</v>
      </c>
    </row>
    <row r="180" spans="1:77" x14ac:dyDescent="0.25">
      <c r="A180" s="1">
        <v>20090427</v>
      </c>
      <c r="B180" s="1">
        <v>2009</v>
      </c>
      <c r="C180" s="1">
        <v>4</v>
      </c>
      <c r="D180" s="1">
        <v>9.8140000000000001</v>
      </c>
      <c r="E180" s="1">
        <v>126.702</v>
      </c>
      <c r="F180" s="1">
        <f t="shared" si="92"/>
        <v>5.2545853439999997</v>
      </c>
      <c r="G180" s="1">
        <v>408.97</v>
      </c>
      <c r="H180" s="1">
        <v>3.3330000000000002</v>
      </c>
      <c r="I180" s="1">
        <v>269.1239167</v>
      </c>
      <c r="J180" s="1">
        <v>171.50464579999999</v>
      </c>
      <c r="K180" s="1">
        <f t="shared" si="123"/>
        <v>3.4878459604319998E-3</v>
      </c>
      <c r="L180" s="1">
        <f t="shared" si="124"/>
        <v>2.2227002095679999E-3</v>
      </c>
      <c r="M180" s="1">
        <f t="shared" si="93"/>
        <v>1.265145750864E-3</v>
      </c>
      <c r="N180" s="1">
        <f t="shared" si="94"/>
        <v>0.63727017614410331</v>
      </c>
      <c r="O180" s="1">
        <f t="shared" si="95"/>
        <v>3.3485905277351034</v>
      </c>
      <c r="P180" s="1">
        <f t="shared" si="96"/>
        <v>1.9059948162648963</v>
      </c>
      <c r="Q180" s="1">
        <v>14.139900000000001</v>
      </c>
      <c r="R180" s="1">
        <v>7.8329500000000003</v>
      </c>
      <c r="S180" s="1">
        <v>0.64351688600000001</v>
      </c>
      <c r="T180" s="1">
        <v>1.98946</v>
      </c>
      <c r="U180" s="1">
        <v>0.98419441699999999</v>
      </c>
      <c r="V180" s="1">
        <v>8.0388889000000005E-2</v>
      </c>
      <c r="W180" s="1">
        <v>0.20967777800000001</v>
      </c>
      <c r="X180" s="1">
        <v>5.7977778000000001E-2</v>
      </c>
      <c r="Y180" s="1">
        <v>9.4033332999999997E-2</v>
      </c>
      <c r="Z180" s="1">
        <v>0.44572128999999999</v>
      </c>
      <c r="AA180" s="1">
        <v>0.380771203</v>
      </c>
      <c r="AB180" s="1">
        <v>0.77777777800000003</v>
      </c>
      <c r="AC180" s="1">
        <v>0.38469439999999999</v>
      </c>
      <c r="AD180" s="1">
        <v>0.69019243500000005</v>
      </c>
      <c r="AE180" s="1">
        <f t="shared" si="97"/>
        <v>0.65412728782042773</v>
      </c>
      <c r="AF180" s="1">
        <v>0.889400144</v>
      </c>
      <c r="AG180" s="1">
        <v>0.67622490199999996</v>
      </c>
      <c r="AH180" s="1">
        <v>0.54047330100000002</v>
      </c>
      <c r="AI180" s="1">
        <v>1</v>
      </c>
      <c r="AJ180" s="1">
        <v>0.83683103199999997</v>
      </c>
      <c r="AK180" s="1">
        <v>1</v>
      </c>
      <c r="AL180" s="1">
        <v>1</v>
      </c>
      <c r="AM180" s="1">
        <v>0.64351688600000001</v>
      </c>
      <c r="AN180" s="1">
        <f t="shared" si="98"/>
        <v>0.30980756534709147</v>
      </c>
      <c r="AO180" s="1">
        <f t="shared" si="99"/>
        <v>0.87660215729283408</v>
      </c>
      <c r="AP180" s="1">
        <f t="shared" si="100"/>
        <v>4.606180848229708</v>
      </c>
      <c r="AQ180" s="1">
        <f t="shared" si="101"/>
        <v>0.64840449577029169</v>
      </c>
      <c r="AR180" s="1">
        <f t="shared" si="102"/>
        <v>2.4080088048952484E-2</v>
      </c>
      <c r="AS180" s="1">
        <f t="shared" si="103"/>
        <v>0.55644444445000008</v>
      </c>
      <c r="AT180" s="1">
        <f t="shared" si="104"/>
        <v>2.8240776387146189</v>
      </c>
      <c r="AU180" s="1">
        <f t="shared" si="105"/>
        <v>0.35747711850647573</v>
      </c>
      <c r="AV180" s="1">
        <f t="shared" si="106"/>
        <v>0.4203006594935243</v>
      </c>
      <c r="AW180" s="1">
        <f t="shared" si="107"/>
        <v>0.80771076790379925</v>
      </c>
      <c r="AX180" s="1">
        <f t="shared" si="125"/>
        <v>1.0085083945851585</v>
      </c>
      <c r="AY180" s="1">
        <f t="shared" si="126"/>
        <v>2.1753887599001205</v>
      </c>
      <c r="AZ180" s="1">
        <f t="shared" si="127"/>
        <v>3.1020001355876561</v>
      </c>
      <c r="BA180" s="1">
        <f t="shared" si="128"/>
        <v>2.7181966383771656</v>
      </c>
      <c r="BB180" s="1">
        <f t="shared" si="129"/>
        <v>1.8226901652138467</v>
      </c>
      <c r="BC180" s="1">
        <f t="shared" si="130"/>
        <v>2.0610184147326214</v>
      </c>
      <c r="BD180" s="1">
        <f t="shared" si="131"/>
        <v>2.1923177214168232</v>
      </c>
      <c r="BE180" s="1">
        <f t="shared" si="108"/>
        <v>1.0761741742399999</v>
      </c>
      <c r="BF180" s="1">
        <f t="shared" si="109"/>
        <v>1.5345728064539996</v>
      </c>
      <c r="BG180" s="1">
        <f t="shared" si="110"/>
        <v>1.3447035659326467</v>
      </c>
      <c r="BH180" s="1">
        <f t="shared" si="111"/>
        <v>0.90169266275626114</v>
      </c>
      <c r="BI180" s="1">
        <f t="shared" si="112"/>
        <v>1.0195946726644618</v>
      </c>
      <c r="BJ180" s="1">
        <f t="shared" si="113"/>
        <v>1.0845490043010944</v>
      </c>
      <c r="BK180" s="1">
        <f t="shared" si="114"/>
        <v>0.98419441717709866</v>
      </c>
      <c r="BL180" s="2">
        <f t="shared" si="115"/>
        <v>1.21</v>
      </c>
      <c r="BM180" s="2">
        <f t="shared" si="116"/>
        <v>1.7254020215832118</v>
      </c>
      <c r="BN180" s="2">
        <f t="shared" si="117"/>
        <v>1.5119219116436828</v>
      </c>
      <c r="BO180" s="2">
        <f t="shared" si="118"/>
        <v>1.0138211342095995</v>
      </c>
      <c r="BP180" s="2">
        <f t="shared" si="119"/>
        <v>1.1463846498595369</v>
      </c>
      <c r="BQ180" s="2">
        <f t="shared" si="120"/>
        <v>1.2194162679392306</v>
      </c>
      <c r="BR180" s="2">
        <f t="shared" si="121"/>
        <v>1.1065822552611355</v>
      </c>
      <c r="BS180" s="1">
        <f t="shared" si="132"/>
        <v>2.4459055629522366</v>
      </c>
      <c r="BT180" s="1">
        <f t="shared" si="133"/>
        <v>3.4877441346441427</v>
      </c>
      <c r="BU180" s="1">
        <f t="shared" si="134"/>
        <v>3.0562134003625321</v>
      </c>
      <c r="BV180" s="1">
        <f t="shared" si="135"/>
        <v>2.0493477289271125</v>
      </c>
      <c r="BW180" s="1">
        <f t="shared" si="136"/>
        <v>2.3173128862599119</v>
      </c>
      <c r="BX180" s="1">
        <f t="shared" si="137"/>
        <v>2.4649396969479502</v>
      </c>
      <c r="BY180" s="1">
        <f t="shared" si="122"/>
        <v>2.2368559454606971</v>
      </c>
    </row>
    <row r="181" spans="1:77" x14ac:dyDescent="0.25">
      <c r="A181" s="1">
        <v>20111105</v>
      </c>
      <c r="B181" s="1">
        <v>2011</v>
      </c>
      <c r="C181" s="1">
        <v>11</v>
      </c>
      <c r="D181" s="1">
        <v>2.6749999999999998</v>
      </c>
      <c r="E181" s="1">
        <v>107.417</v>
      </c>
      <c r="F181" s="1">
        <f t="shared" si="92"/>
        <v>4.4547978239999999</v>
      </c>
      <c r="G181" s="1">
        <v>160.953</v>
      </c>
      <c r="H181" s="1">
        <v>2.4510000000000001</v>
      </c>
      <c r="I181" s="1">
        <v>213.41287500000001</v>
      </c>
      <c r="J181" s="1">
        <v>62.424708330000001</v>
      </c>
      <c r="K181" s="1">
        <f t="shared" si="123"/>
        <v>2.76583086E-3</v>
      </c>
      <c r="L181" s="1">
        <f t="shared" si="124"/>
        <v>8.0902421995679994E-4</v>
      </c>
      <c r="M181" s="1">
        <f t="shared" si="93"/>
        <v>1.9568066400432E-3</v>
      </c>
      <c r="N181" s="1">
        <f t="shared" si="94"/>
        <v>0.29250675869485382</v>
      </c>
      <c r="O181" s="1">
        <f t="shared" si="95"/>
        <v>1.3030584721391278</v>
      </c>
      <c r="P181" s="1">
        <f t="shared" si="96"/>
        <v>3.1517393518608721</v>
      </c>
      <c r="Q181" s="1">
        <v>5.5059500000000003</v>
      </c>
      <c r="R181" s="1">
        <v>12.1531</v>
      </c>
      <c r="S181" s="1">
        <v>0.311791971</v>
      </c>
      <c r="T181" s="1">
        <v>0.98005799999999998</v>
      </c>
      <c r="U181" s="1">
        <v>0.31314482700000001</v>
      </c>
      <c r="V181" s="1">
        <v>2.0266666999999999E-2</v>
      </c>
      <c r="W181" s="1">
        <v>0.115777778</v>
      </c>
      <c r="X181" s="1">
        <v>1.2377778000000001E-2</v>
      </c>
      <c r="Y181" s="1">
        <v>6.8211111000000005E-2</v>
      </c>
      <c r="Z181" s="1">
        <v>0.70205814700000002</v>
      </c>
      <c r="AA181" s="1">
        <v>0.25853010599999998</v>
      </c>
      <c r="AB181" s="1">
        <v>0.88888888899999996</v>
      </c>
      <c r="AC181" s="1">
        <v>0.70255210199999996</v>
      </c>
      <c r="AD181" s="1">
        <v>0.332618839</v>
      </c>
      <c r="AE181" s="1">
        <f t="shared" si="97"/>
        <v>0.17919888298578829</v>
      </c>
      <c r="AF181" s="1">
        <v>0.68198482000000005</v>
      </c>
      <c r="AG181" s="1">
        <v>0.285321043</v>
      </c>
      <c r="AH181" s="1">
        <v>0.323877427</v>
      </c>
      <c r="AI181" s="1">
        <v>1</v>
      </c>
      <c r="AJ181" s="1">
        <v>0.76274551899999998</v>
      </c>
      <c r="AK181" s="1">
        <v>1</v>
      </c>
      <c r="AL181" s="1">
        <v>0.64179385200000005</v>
      </c>
      <c r="AM181" s="1">
        <v>0.311791971</v>
      </c>
      <c r="AN181" s="1">
        <f t="shared" si="98"/>
        <v>0.66738116096003186</v>
      </c>
      <c r="AO181" s="1">
        <f t="shared" si="99"/>
        <v>0.2837641262698849</v>
      </c>
      <c r="AP181" s="1">
        <f t="shared" si="100"/>
        <v>1.2641118122363444</v>
      </c>
      <c r="AQ181" s="1">
        <f t="shared" si="101"/>
        <v>3.1906860117636553</v>
      </c>
      <c r="AR181" s="1">
        <f t="shared" si="102"/>
        <v>0.14052203488133255</v>
      </c>
      <c r="AS181" s="1">
        <f t="shared" si="103"/>
        <v>0.55922222222500007</v>
      </c>
      <c r="AT181" s="1">
        <f t="shared" si="104"/>
        <v>0.72472827834744724</v>
      </c>
      <c r="AU181" s="1">
        <f t="shared" si="105"/>
        <v>0.21871803116990454</v>
      </c>
      <c r="AV181" s="1">
        <f t="shared" si="106"/>
        <v>0.67017085783009545</v>
      </c>
      <c r="AW181" s="1">
        <f t="shared" si="107"/>
        <v>0.41569536480035435</v>
      </c>
      <c r="AX181" s="1">
        <f t="shared" si="125"/>
        <v>2.5953899435193555</v>
      </c>
      <c r="AY181" s="1">
        <f t="shared" si="126"/>
        <v>1.6575329373680345</v>
      </c>
      <c r="AZ181" s="1">
        <f t="shared" si="127"/>
        <v>1.4332240771002551</v>
      </c>
      <c r="BA181" s="1">
        <f t="shared" si="128"/>
        <v>1.4700247193274669</v>
      </c>
      <c r="BB181" s="1">
        <f t="shared" si="129"/>
        <v>1.4869647098033725</v>
      </c>
      <c r="BC181" s="1">
        <f t="shared" si="130"/>
        <v>1.2729906806024887</v>
      </c>
      <c r="BD181" s="1">
        <f t="shared" si="131"/>
        <v>1.2968723626687819</v>
      </c>
      <c r="BE181" s="1">
        <f t="shared" si="108"/>
        <v>0.52960933420632539</v>
      </c>
      <c r="BF181" s="1">
        <f t="shared" si="109"/>
        <v>0.4579389236432434</v>
      </c>
      <c r="BG181" s="1">
        <f t="shared" si="110"/>
        <v>0.46969734073947705</v>
      </c>
      <c r="BH181" s="1">
        <f t="shared" si="111"/>
        <v>0.4751099493671232</v>
      </c>
      <c r="BI181" s="1">
        <f t="shared" si="112"/>
        <v>0.40674168917286863</v>
      </c>
      <c r="BJ181" s="1">
        <f t="shared" si="113"/>
        <v>0.41437228368699042</v>
      </c>
      <c r="BK181" s="1">
        <f t="shared" si="114"/>
        <v>0.31314482696661772</v>
      </c>
      <c r="BL181" s="2">
        <f t="shared" si="115"/>
        <v>1.2100000000000002</v>
      </c>
      <c r="BM181" s="2">
        <f t="shared" si="116"/>
        <v>1.0462544026696776</v>
      </c>
      <c r="BN181" s="2">
        <f t="shared" si="117"/>
        <v>1.0731188927145223</v>
      </c>
      <c r="BO181" s="2">
        <f t="shared" si="118"/>
        <v>1.0854850955294078</v>
      </c>
      <c r="BP181" s="2">
        <f t="shared" si="119"/>
        <v>0.92928393083690675</v>
      </c>
      <c r="BQ181" s="2">
        <f t="shared" si="120"/>
        <v>0.94671757251530353</v>
      </c>
      <c r="BR181" s="2">
        <f t="shared" si="121"/>
        <v>0.71544290509425468</v>
      </c>
      <c r="BS181" s="1">
        <f t="shared" si="132"/>
        <v>3.7869703660358329</v>
      </c>
      <c r="BT181" s="1">
        <f t="shared" si="133"/>
        <v>3.2744912547475953</v>
      </c>
      <c r="BU181" s="1">
        <f t="shared" si="134"/>
        <v>3.358569790035606</v>
      </c>
      <c r="BV181" s="1">
        <f t="shared" si="135"/>
        <v>3.3972726359863161</v>
      </c>
      <c r="BW181" s="1">
        <f t="shared" si="136"/>
        <v>2.9084055435641805</v>
      </c>
      <c r="BX181" s="1">
        <f t="shared" si="137"/>
        <v>2.9629680926618467</v>
      </c>
      <c r="BY181" s="1">
        <f t="shared" si="122"/>
        <v>2.2391413885806033</v>
      </c>
    </row>
    <row r="182" spans="1:77" x14ac:dyDescent="0.25">
      <c r="A182" s="1">
        <v>20131012</v>
      </c>
      <c r="B182" s="1">
        <v>2013</v>
      </c>
      <c r="C182" s="1">
        <v>10</v>
      </c>
      <c r="D182" s="1">
        <v>17.888000000000002</v>
      </c>
      <c r="E182" s="1">
        <v>155.89699999999999</v>
      </c>
      <c r="F182" s="1">
        <f t="shared" si="92"/>
        <v>6.4653603840000002</v>
      </c>
      <c r="G182" s="1">
        <v>230.03</v>
      </c>
      <c r="H182" s="1">
        <v>12.933999999999999</v>
      </c>
      <c r="I182" s="1">
        <v>308.78810420000002</v>
      </c>
      <c r="J182" s="1">
        <v>70.570270829999998</v>
      </c>
      <c r="K182" s="1">
        <f t="shared" si="123"/>
        <v>4.0018938304320004E-3</v>
      </c>
      <c r="L182" s="1">
        <f t="shared" si="124"/>
        <v>9.1459070995680001E-4</v>
      </c>
      <c r="M182" s="1">
        <f t="shared" si="93"/>
        <v>3.0873031204752006E-3</v>
      </c>
      <c r="N182" s="1">
        <f t="shared" si="94"/>
        <v>0.22853947373663105</v>
      </c>
      <c r="O182" s="1">
        <f t="shared" si="95"/>
        <v>1.4775900596770228</v>
      </c>
      <c r="P182" s="1">
        <f t="shared" si="96"/>
        <v>4.9877703243229776</v>
      </c>
      <c r="Q182" s="1">
        <v>21.1815</v>
      </c>
      <c r="R182" s="1">
        <v>22.965800000000002</v>
      </c>
      <c r="S182" s="1">
        <v>0.47979151599999997</v>
      </c>
      <c r="T182" s="1">
        <v>2.2345999999999999</v>
      </c>
      <c r="U182" s="1">
        <v>0.53844736999999998</v>
      </c>
      <c r="V182" s="1">
        <v>3.2577778000000002E-2</v>
      </c>
      <c r="W182" s="1">
        <v>0.155266667</v>
      </c>
      <c r="X182" s="1">
        <v>1.8355555999999999E-2</v>
      </c>
      <c r="Y182" s="1">
        <v>0.114322222</v>
      </c>
      <c r="Z182" s="1">
        <v>0.65314089500000005</v>
      </c>
      <c r="AA182" s="1">
        <v>0.151877346</v>
      </c>
      <c r="AB182" s="1">
        <v>0.95555555599999997</v>
      </c>
      <c r="AC182" s="1">
        <v>0.64189470999999998</v>
      </c>
      <c r="AD182" s="1">
        <v>0.32227535499999999</v>
      </c>
      <c r="AE182" s="1">
        <f t="shared" si="97"/>
        <v>0.16546069199096824</v>
      </c>
      <c r="AF182" s="1">
        <v>0.99595280500000005</v>
      </c>
      <c r="AG182" s="1">
        <v>1.071235384</v>
      </c>
      <c r="AH182" s="1">
        <v>0.78543689299999997</v>
      </c>
      <c r="AI182" s="1">
        <v>0.65221621600000002</v>
      </c>
      <c r="AJ182" s="1">
        <v>0.69810748199999995</v>
      </c>
      <c r="AK182" s="1">
        <v>0.65671706500000004</v>
      </c>
      <c r="AL182" s="1">
        <v>1</v>
      </c>
      <c r="AM182" s="1">
        <v>0.47979151599999997</v>
      </c>
      <c r="AN182" s="1">
        <f t="shared" si="98"/>
        <v>0.67772464461157234</v>
      </c>
      <c r="AO182" s="1">
        <f t="shared" si="99"/>
        <v>0.27356608533837767</v>
      </c>
      <c r="AP182" s="1">
        <f t="shared" si="100"/>
        <v>1.7687033305527102</v>
      </c>
      <c r="AQ182" s="1">
        <f t="shared" si="101"/>
        <v>4.6966570534472902</v>
      </c>
      <c r="AR182" s="1">
        <f t="shared" si="102"/>
        <v>0.19535771105606753</v>
      </c>
      <c r="AS182" s="1">
        <f t="shared" si="103"/>
        <v>0.56088888889999999</v>
      </c>
      <c r="AT182" s="1">
        <f t="shared" si="104"/>
        <v>0.9743067792224791</v>
      </c>
      <c r="AU182" s="1">
        <f t="shared" si="105"/>
        <v>0.29042775474522814</v>
      </c>
      <c r="AV182" s="1">
        <f t="shared" si="106"/>
        <v>0.66512780125477189</v>
      </c>
      <c r="AW182" s="1">
        <f t="shared" si="107"/>
        <v>0.56679759463059864</v>
      </c>
      <c r="AX182" s="1">
        <f t="shared" si="125"/>
        <v>3.6115160163882796</v>
      </c>
      <c r="AY182" s="1">
        <f t="shared" si="126"/>
        <v>5.0012741762271853</v>
      </c>
      <c r="AZ182" s="1">
        <f t="shared" si="127"/>
        <v>4.2432661390493251</v>
      </c>
      <c r="BA182" s="1">
        <f t="shared" si="128"/>
        <v>4.6231384788582357</v>
      </c>
      <c r="BB182" s="1">
        <f t="shared" si="129"/>
        <v>4.6911212465131342</v>
      </c>
      <c r="BC182" s="1">
        <f t="shared" si="130"/>
        <v>3.8739011252399527</v>
      </c>
      <c r="BD182" s="1">
        <f t="shared" si="131"/>
        <v>3.9952749763859217</v>
      </c>
      <c r="BE182" s="1">
        <f t="shared" si="108"/>
        <v>1.2051028940500002</v>
      </c>
      <c r="BF182" s="1">
        <f t="shared" si="109"/>
        <v>1.0224539035870737</v>
      </c>
      <c r="BG182" s="1">
        <f t="shared" si="110"/>
        <v>1.1139876287824002</v>
      </c>
      <c r="BH182" s="1">
        <f t="shared" si="111"/>
        <v>1.1303687003173046</v>
      </c>
      <c r="BI182" s="1">
        <f t="shared" si="112"/>
        <v>0.93345201498470143</v>
      </c>
      <c r="BJ182" s="1">
        <f t="shared" si="113"/>
        <v>0.96269815789229563</v>
      </c>
      <c r="BK182" s="1">
        <f t="shared" si="114"/>
        <v>0.53844737004112664</v>
      </c>
      <c r="BL182" s="2">
        <f t="shared" si="115"/>
        <v>1.2100000000000002</v>
      </c>
      <c r="BM182" s="2">
        <f t="shared" si="116"/>
        <v>1.0266087895470846</v>
      </c>
      <c r="BN182" s="2">
        <f t="shared" si="117"/>
        <v>1.1185144749729383</v>
      </c>
      <c r="BO182" s="2">
        <f t="shared" si="118"/>
        <v>1.1349621133074721</v>
      </c>
      <c r="BP182" s="2">
        <f t="shared" si="119"/>
        <v>0.93724522919005326</v>
      </c>
      <c r="BQ182" s="2">
        <f t="shared" si="120"/>
        <v>0.96661021793326396</v>
      </c>
      <c r="BR182" s="2">
        <f t="shared" si="121"/>
        <v>0.54063542703825873</v>
      </c>
      <c r="BS182" s="1">
        <f t="shared" si="132"/>
        <v>5.0215975607671339</v>
      </c>
      <c r="BT182" s="1">
        <f t="shared" si="133"/>
        <v>4.2605092507865621</v>
      </c>
      <c r="BU182" s="1">
        <f t="shared" si="134"/>
        <v>4.6419252555428425</v>
      </c>
      <c r="BV182" s="1">
        <f t="shared" si="135"/>
        <v>4.7101842807833991</v>
      </c>
      <c r="BW182" s="1">
        <f t="shared" si="136"/>
        <v>3.8896432700342185</v>
      </c>
      <c r="BX182" s="1">
        <f t="shared" si="137"/>
        <v>4.0115103409803856</v>
      </c>
      <c r="BY182" s="1">
        <f t="shared" si="122"/>
        <v>2.2436806129583617</v>
      </c>
    </row>
    <row r="183" spans="1:77" x14ac:dyDescent="0.25">
      <c r="A183" s="1">
        <v>20100403</v>
      </c>
      <c r="B183" s="1">
        <v>2010</v>
      </c>
      <c r="C183" s="1">
        <v>4</v>
      </c>
      <c r="D183" s="1">
        <v>15.574999999999999</v>
      </c>
      <c r="E183" s="1">
        <v>198.441</v>
      </c>
      <c r="F183" s="1">
        <f t="shared" si="92"/>
        <v>8.2297451520000013</v>
      </c>
      <c r="G183" s="1">
        <v>337.024</v>
      </c>
      <c r="H183" s="1">
        <v>11.536</v>
      </c>
      <c r="I183" s="1">
        <v>407.37341670000001</v>
      </c>
      <c r="J183" s="1">
        <v>208.41670830000001</v>
      </c>
      <c r="K183" s="1">
        <f t="shared" si="123"/>
        <v>5.2795594804320002E-3</v>
      </c>
      <c r="L183" s="1">
        <f t="shared" si="124"/>
        <v>2.7010805395679999E-3</v>
      </c>
      <c r="M183" s="1">
        <f t="shared" si="93"/>
        <v>2.5784789408640004E-3</v>
      </c>
      <c r="N183" s="1">
        <f t="shared" si="94"/>
        <v>0.511610968600544</v>
      </c>
      <c r="O183" s="1">
        <f t="shared" si="95"/>
        <v>4.2104278885503517</v>
      </c>
      <c r="P183" s="1">
        <f t="shared" si="96"/>
        <v>4.0193172634496497</v>
      </c>
      <c r="Q183" s="1">
        <v>27.1023</v>
      </c>
      <c r="R183" s="1">
        <v>67.683099999999996</v>
      </c>
      <c r="S183" s="1">
        <v>0.28593327699999999</v>
      </c>
      <c r="T183" s="1">
        <v>1.25996</v>
      </c>
      <c r="U183" s="1">
        <v>0.29647432400000001</v>
      </c>
      <c r="V183" s="1">
        <v>5.1455556E-2</v>
      </c>
      <c r="W183" s="1">
        <v>0.17822222200000001</v>
      </c>
      <c r="X183" s="1">
        <v>3.3311110999999997E-2</v>
      </c>
      <c r="Y183" s="1">
        <v>9.7066666999999995E-2</v>
      </c>
      <c r="Z183" s="1">
        <v>0.55193265599999997</v>
      </c>
      <c r="AA183" s="1">
        <v>0.29480141900000001</v>
      </c>
      <c r="AB183" s="1">
        <v>1.3555555560000001</v>
      </c>
      <c r="AC183" s="1">
        <v>0.51639649300000001</v>
      </c>
      <c r="AD183" s="1">
        <v>0.41119623500000002</v>
      </c>
      <c r="AE183" s="1">
        <f t="shared" si="97"/>
        <v>0.28356519458095369</v>
      </c>
      <c r="AF183" s="1">
        <v>0.994335741</v>
      </c>
      <c r="AG183" s="1">
        <v>0.97454796499999996</v>
      </c>
      <c r="AH183" s="1">
        <v>0.71526092200000002</v>
      </c>
      <c r="AI183" s="1">
        <v>0.72778378399999999</v>
      </c>
      <c r="AJ183" s="1">
        <v>0.78472813299999999</v>
      </c>
      <c r="AK183" s="1">
        <v>0.707223881</v>
      </c>
      <c r="AL183" s="1">
        <v>0.56343417299999998</v>
      </c>
      <c r="AM183" s="1">
        <v>0.28593327699999999</v>
      </c>
      <c r="AN183" s="1">
        <f t="shared" si="98"/>
        <v>0.58880376471705276</v>
      </c>
      <c r="AO183" s="1">
        <f t="shared" si="99"/>
        <v>0.37999523895596909</v>
      </c>
      <c r="AP183" s="1">
        <f t="shared" si="100"/>
        <v>3.1272639755809686</v>
      </c>
      <c r="AQ183" s="1">
        <f t="shared" si="101"/>
        <v>5.1024811764190332</v>
      </c>
      <c r="AR183" s="1">
        <f t="shared" si="102"/>
        <v>0.18844409441859483</v>
      </c>
      <c r="AS183" s="1">
        <f t="shared" si="103"/>
        <v>0.5708888889</v>
      </c>
      <c r="AT183" s="1">
        <f t="shared" si="104"/>
        <v>1.3621928929986773</v>
      </c>
      <c r="AU183" s="1">
        <f t="shared" si="105"/>
        <v>0.42111245246418594</v>
      </c>
      <c r="AV183" s="1">
        <f t="shared" si="106"/>
        <v>0.93444310353581417</v>
      </c>
      <c r="AW183" s="1">
        <f t="shared" si="107"/>
        <v>1.156049033924111</v>
      </c>
      <c r="AX183" s="1">
        <f t="shared" si="125"/>
        <v>4.1378703160156647</v>
      </c>
      <c r="AY183" s="1">
        <f t="shared" si="126"/>
        <v>2.8809205100516126</v>
      </c>
      <c r="AZ183" s="1">
        <f t="shared" si="127"/>
        <v>2.8463928640479255</v>
      </c>
      <c r="BA183" s="1">
        <f t="shared" si="128"/>
        <v>3.7488426160685937</v>
      </c>
      <c r="BB183" s="1">
        <f t="shared" si="129"/>
        <v>3.3439520684934605</v>
      </c>
      <c r="BC183" s="1">
        <f t="shared" si="130"/>
        <v>2.4195932390026877</v>
      </c>
      <c r="BD183" s="1">
        <f t="shared" si="131"/>
        <v>3.2724133787977276</v>
      </c>
      <c r="BE183" s="1">
        <f t="shared" si="108"/>
        <v>0.67789371045675939</v>
      </c>
      <c r="BF183" s="1">
        <f t="shared" si="109"/>
        <v>0.66976919817635716</v>
      </c>
      <c r="BG183" s="1">
        <f t="shared" si="110"/>
        <v>0.88211973293203949</v>
      </c>
      <c r="BH183" s="1">
        <f t="shared" si="111"/>
        <v>0.78684714395676825</v>
      </c>
      <c r="BI183" s="1">
        <f t="shared" si="112"/>
        <v>0.56934130353851231</v>
      </c>
      <c r="BJ183" s="1">
        <f t="shared" si="113"/>
        <v>0.77001376461504312</v>
      </c>
      <c r="BK183" s="1">
        <f t="shared" si="114"/>
        <v>0.29647432355285525</v>
      </c>
      <c r="BL183" s="2">
        <f t="shared" si="115"/>
        <v>1.2100000000000002</v>
      </c>
      <c r="BM183" s="2">
        <f t="shared" si="116"/>
        <v>1.1954982282507638</v>
      </c>
      <c r="BN183" s="2">
        <f t="shared" si="117"/>
        <v>1.5745313172010194</v>
      </c>
      <c r="BO183" s="2">
        <f t="shared" si="118"/>
        <v>1.4044754059543969</v>
      </c>
      <c r="BP183" s="2">
        <f t="shared" si="119"/>
        <v>1.0162404026693546</v>
      </c>
      <c r="BQ183" s="2">
        <f t="shared" si="120"/>
        <v>1.3744288238880678</v>
      </c>
      <c r="BR183" s="2">
        <f t="shared" si="121"/>
        <v>0.5291890542209674</v>
      </c>
      <c r="BS183" s="1">
        <f t="shared" si="132"/>
        <v>5.1422719570796289</v>
      </c>
      <c r="BT183" s="1">
        <f t="shared" si="133"/>
        <v>5.080642160225028</v>
      </c>
      <c r="BU183" s="1">
        <f t="shared" si="134"/>
        <v>6.6914613537078118</v>
      </c>
      <c r="BV183" s="1">
        <f t="shared" si="135"/>
        <v>5.9687557805349778</v>
      </c>
      <c r="BW183" s="1">
        <f t="shared" si="136"/>
        <v>4.3188301853701905</v>
      </c>
      <c r="BX183" s="1">
        <f t="shared" si="137"/>
        <v>5.8410634694888817</v>
      </c>
      <c r="BY183" s="1">
        <f t="shared" si="122"/>
        <v>2.2489537467057623</v>
      </c>
    </row>
    <row r="184" spans="1:77" x14ac:dyDescent="0.25">
      <c r="A184" s="1">
        <v>20081031</v>
      </c>
      <c r="B184" s="1">
        <v>2008</v>
      </c>
      <c r="C184" s="1">
        <v>10</v>
      </c>
      <c r="D184" s="1">
        <v>4.6790000000000003</v>
      </c>
      <c r="E184" s="1">
        <v>112.935</v>
      </c>
      <c r="F184" s="1">
        <f t="shared" si="92"/>
        <v>4.6836403200000003</v>
      </c>
      <c r="G184" s="1">
        <v>171.21299999999999</v>
      </c>
      <c r="H184" s="1">
        <v>3.3980000000000001</v>
      </c>
      <c r="I184" s="1">
        <v>212.89837499999999</v>
      </c>
      <c r="J184" s="1">
        <v>61.543208329999999</v>
      </c>
      <c r="K184" s="1">
        <f t="shared" si="123"/>
        <v>2.7591629399999996E-3</v>
      </c>
      <c r="L184" s="1">
        <f t="shared" si="124"/>
        <v>7.9759997995679992E-4</v>
      </c>
      <c r="M184" s="1">
        <f t="shared" si="93"/>
        <v>1.9615629600431995E-3</v>
      </c>
      <c r="N184" s="1">
        <f t="shared" si="94"/>
        <v>0.28907317084970707</v>
      </c>
      <c r="O184" s="1">
        <f t="shared" si="95"/>
        <v>1.3539147584219369</v>
      </c>
      <c r="P184" s="1">
        <f t="shared" si="96"/>
        <v>3.3297255615780634</v>
      </c>
      <c r="Q184" s="1">
        <v>13.5326</v>
      </c>
      <c r="R184" s="1">
        <v>20.4498</v>
      </c>
      <c r="S184" s="1">
        <v>0.39822378600000002</v>
      </c>
      <c r="T184" s="1">
        <v>1.51698</v>
      </c>
      <c r="U184" s="1">
        <v>0.55316118800000003</v>
      </c>
      <c r="V184" s="1">
        <v>2.9966666999999999E-2</v>
      </c>
      <c r="W184" s="1">
        <v>0.12280000000000001</v>
      </c>
      <c r="X184" s="1">
        <v>1.7322222000000002E-2</v>
      </c>
      <c r="Y184" s="1">
        <v>8.4833332999999997E-2</v>
      </c>
      <c r="Z184" s="1">
        <v>0.60768055499999996</v>
      </c>
      <c r="AA184" s="1">
        <v>0.182854393</v>
      </c>
      <c r="AB184" s="1">
        <v>0.76666666699999997</v>
      </c>
      <c r="AC184" s="1">
        <v>0.58552388799999999</v>
      </c>
      <c r="AD184" s="1">
        <v>0.34038303199999997</v>
      </c>
      <c r="AE184" s="1">
        <f t="shared" si="97"/>
        <v>0.18951126577234689</v>
      </c>
      <c r="AF184" s="1">
        <v>0.74472775899999999</v>
      </c>
      <c r="AG184" s="1">
        <v>0.38082176299999998</v>
      </c>
      <c r="AH184" s="1">
        <v>0.38467839799999998</v>
      </c>
      <c r="AI184" s="1">
        <v>1</v>
      </c>
      <c r="AJ184" s="1">
        <v>0.71688145000000003</v>
      </c>
      <c r="AK184" s="1">
        <v>1</v>
      </c>
      <c r="AL184" s="1">
        <v>0.903708442</v>
      </c>
      <c r="AM184" s="1">
        <v>0.39822378600000002</v>
      </c>
      <c r="AN184" s="1">
        <f t="shared" si="98"/>
        <v>0.65961696833768468</v>
      </c>
      <c r="AO184" s="1">
        <f t="shared" si="99"/>
        <v>0.29180256006644867</v>
      </c>
      <c r="AP184" s="1">
        <f t="shared" si="100"/>
        <v>1.366698235806441</v>
      </c>
      <c r="AQ184" s="1">
        <f t="shared" si="101"/>
        <v>3.3169420841935593</v>
      </c>
      <c r="AR184" s="1">
        <f t="shared" si="102"/>
        <v>0.14674283217854137</v>
      </c>
      <c r="AS184" s="1">
        <f t="shared" si="103"/>
        <v>0.55616666667500003</v>
      </c>
      <c r="AT184" s="1">
        <f t="shared" si="104"/>
        <v>0.84360449684968886</v>
      </c>
      <c r="AU184" s="1">
        <f t="shared" si="105"/>
        <v>0.22109411614624297</v>
      </c>
      <c r="AV184" s="1">
        <f t="shared" si="106"/>
        <v>0.545572550853757</v>
      </c>
      <c r="AW184" s="1">
        <f t="shared" si="107"/>
        <v>0.37540977119493307</v>
      </c>
      <c r="AX184" s="1">
        <f t="shared" si="125"/>
        <v>2.5820720178595411</v>
      </c>
      <c r="AY184" s="1">
        <f t="shared" si="126"/>
        <v>2.2332606084034667</v>
      </c>
      <c r="AZ184" s="1">
        <f t="shared" si="127"/>
        <v>1.9582578384768334</v>
      </c>
      <c r="BA184" s="1">
        <f t="shared" si="128"/>
        <v>2.1791895224764533</v>
      </c>
      <c r="BB184" s="1">
        <f t="shared" si="129"/>
        <v>2.2456885894742302</v>
      </c>
      <c r="BC184" s="1">
        <f t="shared" si="130"/>
        <v>1.7152398976004923</v>
      </c>
      <c r="BD184" s="1">
        <f t="shared" si="131"/>
        <v>1.9603516915115904</v>
      </c>
      <c r="BE184" s="1">
        <f t="shared" si="108"/>
        <v>0.81435028298805001</v>
      </c>
      <c r="BF184" s="1">
        <f t="shared" si="109"/>
        <v>0.71407153241610055</v>
      </c>
      <c r="BG184" s="1">
        <f t="shared" si="110"/>
        <v>0.79463345998922719</v>
      </c>
      <c r="BH184" s="1">
        <f t="shared" si="111"/>
        <v>0.81888210066479739</v>
      </c>
      <c r="BI184" s="1">
        <f t="shared" si="112"/>
        <v>0.62545593234724017</v>
      </c>
      <c r="BJ184" s="1">
        <f t="shared" si="113"/>
        <v>0.7148350482390966</v>
      </c>
      <c r="BK184" s="1">
        <f t="shared" si="114"/>
        <v>0.5531611884608274</v>
      </c>
      <c r="BL184" s="2">
        <f t="shared" si="115"/>
        <v>1.21</v>
      </c>
      <c r="BM184" s="2">
        <f t="shared" si="116"/>
        <v>1.0610011100544561</v>
      </c>
      <c r="BN184" s="2">
        <f t="shared" si="117"/>
        <v>1.1807038158800198</v>
      </c>
      <c r="BO184" s="2">
        <f t="shared" si="118"/>
        <v>1.2167335881173194</v>
      </c>
      <c r="BP184" s="2">
        <f t="shared" si="119"/>
        <v>0.92933187836967446</v>
      </c>
      <c r="BQ184" s="2">
        <f t="shared" si="120"/>
        <v>1.062135577819894</v>
      </c>
      <c r="BR184" s="2">
        <f t="shared" si="121"/>
        <v>0.82191294338559573</v>
      </c>
      <c r="BS184" s="1">
        <f t="shared" si="132"/>
        <v>3.3182837810935566</v>
      </c>
      <c r="BT184" s="1">
        <f t="shared" si="133"/>
        <v>2.9096717150545137</v>
      </c>
      <c r="BU184" s="1">
        <f t="shared" si="134"/>
        <v>3.2379424152974741</v>
      </c>
      <c r="BV184" s="1">
        <f t="shared" si="135"/>
        <v>3.3367498606293138</v>
      </c>
      <c r="BW184" s="1">
        <f t="shared" si="136"/>
        <v>2.5485842142539674</v>
      </c>
      <c r="BX184" s="1">
        <f t="shared" si="137"/>
        <v>2.9127828604976753</v>
      </c>
      <c r="BY184" s="1">
        <f t="shared" si="122"/>
        <v>2.254000321906851</v>
      </c>
    </row>
    <row r="185" spans="1:77" x14ac:dyDescent="0.25">
      <c r="A185" s="1">
        <v>20061004</v>
      </c>
      <c r="B185" s="1">
        <v>2006</v>
      </c>
      <c r="C185" s="1">
        <v>10</v>
      </c>
      <c r="D185" s="1">
        <v>6.5279999999999996</v>
      </c>
      <c r="E185" s="1">
        <v>156.892</v>
      </c>
      <c r="F185" s="1">
        <f t="shared" si="92"/>
        <v>6.5066250239999999</v>
      </c>
      <c r="G185" s="1">
        <v>255.83</v>
      </c>
      <c r="H185" s="1">
        <v>2.8079999999999998</v>
      </c>
      <c r="I185" s="1">
        <v>304.26477080000001</v>
      </c>
      <c r="J185" s="1">
        <v>95.991687499999998</v>
      </c>
      <c r="K185" s="1">
        <f t="shared" si="123"/>
        <v>3.943271429568E-3</v>
      </c>
      <c r="L185" s="1">
        <f t="shared" si="124"/>
        <v>1.2440522699999998E-3</v>
      </c>
      <c r="M185" s="1">
        <f t="shared" si="93"/>
        <v>2.6992191595680004E-3</v>
      </c>
      <c r="N185" s="1">
        <f t="shared" si="94"/>
        <v>0.31548735414754103</v>
      </c>
      <c r="O185" s="1">
        <f t="shared" si="95"/>
        <v>2.0527579132519405</v>
      </c>
      <c r="P185" s="1">
        <f t="shared" si="96"/>
        <v>4.4538671107480594</v>
      </c>
      <c r="Q185" s="1">
        <v>52.58</v>
      </c>
      <c r="R185" s="1">
        <v>40.797400000000003</v>
      </c>
      <c r="S185" s="1">
        <v>0.563091283</v>
      </c>
      <c r="T185" s="1">
        <v>1.80671</v>
      </c>
      <c r="U185" s="1">
        <v>0.47029902499999998</v>
      </c>
      <c r="V185" s="1">
        <v>3.8155556E-2</v>
      </c>
      <c r="W185" s="1">
        <v>0.15833333299999999</v>
      </c>
      <c r="X185" s="1">
        <v>1.9566666999999999E-2</v>
      </c>
      <c r="Y185" s="1">
        <v>0.108422222</v>
      </c>
      <c r="Z185" s="1">
        <v>0.61162632500000003</v>
      </c>
      <c r="AA185" s="1">
        <v>0.187104299</v>
      </c>
      <c r="AB185" s="1">
        <v>1.011111111</v>
      </c>
      <c r="AC185" s="1">
        <v>0.59041664299999996</v>
      </c>
      <c r="AD185" s="1">
        <v>0.38673337800000002</v>
      </c>
      <c r="AE185" s="1">
        <f t="shared" si="97"/>
        <v>0.25107368574843941</v>
      </c>
      <c r="AF185" s="1">
        <v>0.79997934400000004</v>
      </c>
      <c r="AG185" s="1">
        <v>0.48207532199999997</v>
      </c>
      <c r="AH185" s="1">
        <v>0.44077669899999999</v>
      </c>
      <c r="AI185" s="1">
        <v>1</v>
      </c>
      <c r="AJ185" s="1">
        <v>0.71945715099999996</v>
      </c>
      <c r="AK185" s="1">
        <v>1</v>
      </c>
      <c r="AL185" s="1">
        <v>1</v>
      </c>
      <c r="AM185" s="1">
        <v>0.563091283</v>
      </c>
      <c r="AN185" s="1">
        <f t="shared" si="98"/>
        <v>0.61326662236641516</v>
      </c>
      <c r="AO185" s="1">
        <f t="shared" si="99"/>
        <v>0.34656151010078151</v>
      </c>
      <c r="AP185" s="1">
        <f t="shared" si="100"/>
        <v>2.2549457939769737</v>
      </c>
      <c r="AQ185" s="1">
        <f t="shared" si="101"/>
        <v>4.2516792300230257</v>
      </c>
      <c r="AR185" s="1">
        <f t="shared" si="102"/>
        <v>0.17258252878620053</v>
      </c>
      <c r="AS185" s="1">
        <f t="shared" si="103"/>
        <v>0.56227777777499999</v>
      </c>
      <c r="AT185" s="1">
        <f t="shared" si="104"/>
        <v>1.2017051258285341</v>
      </c>
      <c r="AU185" s="1">
        <f t="shared" si="105"/>
        <v>0.31780344976423341</v>
      </c>
      <c r="AV185" s="1">
        <f t="shared" si="106"/>
        <v>0.69330766123576648</v>
      </c>
      <c r="AW185" s="1">
        <f t="shared" si="107"/>
        <v>0.69873402273318652</v>
      </c>
      <c r="AX185" s="1">
        <f t="shared" si="125"/>
        <v>3.3165835455680588</v>
      </c>
      <c r="AY185" s="1">
        <f t="shared" si="126"/>
        <v>3.718591856883227</v>
      </c>
      <c r="AZ185" s="1">
        <f t="shared" si="127"/>
        <v>3.5312343574044056</v>
      </c>
      <c r="BA185" s="1">
        <f t="shared" si="128"/>
        <v>3.7965668107501882</v>
      </c>
      <c r="BB185" s="1">
        <f t="shared" si="129"/>
        <v>3.6221348104565418</v>
      </c>
      <c r="BC185" s="1">
        <f t="shared" si="130"/>
        <v>2.858145936282368</v>
      </c>
      <c r="BD185" s="1">
        <f t="shared" si="131"/>
        <v>3.175192072366257</v>
      </c>
      <c r="BE185" s="1">
        <f t="shared" si="108"/>
        <v>0.96797500623999999</v>
      </c>
      <c r="BF185" s="1">
        <f t="shared" si="109"/>
        <v>0.91920456202159928</v>
      </c>
      <c r="BG185" s="1">
        <f t="shared" si="110"/>
        <v>0.98827242240204105</v>
      </c>
      <c r="BH185" s="1">
        <f t="shared" si="111"/>
        <v>0.94286657441682609</v>
      </c>
      <c r="BI185" s="1">
        <f t="shared" si="112"/>
        <v>0.74399502203681467</v>
      </c>
      <c r="BJ185" s="1">
        <f t="shared" si="113"/>
        <v>0.82652430929540488</v>
      </c>
      <c r="BK185" s="1">
        <f t="shared" si="114"/>
        <v>0.47029902469309603</v>
      </c>
      <c r="BL185" s="2">
        <f t="shared" si="115"/>
        <v>1.21</v>
      </c>
      <c r="BM185" s="2">
        <f t="shared" si="116"/>
        <v>1.1490353706202685</v>
      </c>
      <c r="BN185" s="2">
        <f t="shared" si="117"/>
        <v>1.2353724253185729</v>
      </c>
      <c r="BO185" s="2">
        <f t="shared" si="118"/>
        <v>1.1786136498254711</v>
      </c>
      <c r="BP185" s="2">
        <f t="shared" si="119"/>
        <v>0.93001779060537171</v>
      </c>
      <c r="BQ185" s="2">
        <f t="shared" si="120"/>
        <v>1.0331820633801325</v>
      </c>
      <c r="BR185" s="2">
        <f t="shared" si="121"/>
        <v>0.58788896015932135</v>
      </c>
      <c r="BS185" s="1">
        <f t="shared" si="132"/>
        <v>4.6483598417551475</v>
      </c>
      <c r="BT185" s="1">
        <f t="shared" si="133"/>
        <v>4.4141569202871889</v>
      </c>
      <c r="BU185" s="1">
        <f t="shared" si="134"/>
        <v>4.7458310507954664</v>
      </c>
      <c r="BV185" s="1">
        <f t="shared" si="135"/>
        <v>4.5277854204902344</v>
      </c>
      <c r="BW185" s="1">
        <f t="shared" si="136"/>
        <v>3.5727746693949238</v>
      </c>
      <c r="BX185" s="1">
        <f t="shared" si="137"/>
        <v>3.9690925724280413</v>
      </c>
      <c r="BY185" s="1">
        <f t="shared" si="122"/>
        <v>2.2584458130708933</v>
      </c>
    </row>
    <row r="186" spans="1:77" x14ac:dyDescent="0.25">
      <c r="A186" s="1">
        <v>20071019</v>
      </c>
      <c r="B186" s="1">
        <v>2007</v>
      </c>
      <c r="C186" s="1">
        <v>10</v>
      </c>
      <c r="D186" s="1">
        <v>14.163</v>
      </c>
      <c r="E186" s="1">
        <v>83.468999999999994</v>
      </c>
      <c r="F186" s="1">
        <f t="shared" si="92"/>
        <v>3.4616263679999997</v>
      </c>
      <c r="G186" s="1">
        <v>208.28100000000001</v>
      </c>
      <c r="H186" s="1">
        <v>2.4140000000000001</v>
      </c>
      <c r="I186" s="1">
        <v>158.26620829999999</v>
      </c>
      <c r="J186" s="1">
        <v>102.4175833</v>
      </c>
      <c r="K186" s="1">
        <f t="shared" si="123"/>
        <v>2.0511300595679998E-3</v>
      </c>
      <c r="L186" s="1">
        <f t="shared" si="124"/>
        <v>1.327331879568E-3</v>
      </c>
      <c r="M186" s="1">
        <f t="shared" si="93"/>
        <v>7.2379817999999982E-4</v>
      </c>
      <c r="N186" s="1">
        <f t="shared" si="94"/>
        <v>0.64712224043343058</v>
      </c>
      <c r="O186" s="1">
        <f t="shared" si="95"/>
        <v>2.2400954108035989</v>
      </c>
      <c r="P186" s="1">
        <f t="shared" si="96"/>
        <v>1.2215309571964008</v>
      </c>
      <c r="Q186" s="1">
        <v>25.540400000000002</v>
      </c>
      <c r="R186" s="1">
        <v>-18.680299999999999</v>
      </c>
      <c r="S186" s="1">
        <v>3.723036107</v>
      </c>
      <c r="T186" s="1">
        <v>2.2159900000000001</v>
      </c>
      <c r="U186" s="1">
        <v>0.97145112199999994</v>
      </c>
      <c r="V186" s="1">
        <v>2.5088889E-2</v>
      </c>
      <c r="W186" s="1">
        <v>0.12555555600000001</v>
      </c>
      <c r="X186" s="1">
        <v>1.4955556E-2</v>
      </c>
      <c r="Y186" s="1">
        <v>9.0244443999999993E-2</v>
      </c>
      <c r="Z186" s="1">
        <v>0.66691252400000001</v>
      </c>
      <c r="AA186" s="1">
        <v>0.163628879</v>
      </c>
      <c r="AB186" s="1">
        <v>0.75555555600000002</v>
      </c>
      <c r="AC186" s="1">
        <v>0.65897152999999997</v>
      </c>
      <c r="AD186" s="1">
        <v>0.59924813099999996</v>
      </c>
      <c r="AE186" s="1">
        <f t="shared" si="97"/>
        <v>0.53333527825740468</v>
      </c>
      <c r="AF186" s="1">
        <v>0.97821883300000001</v>
      </c>
      <c r="AG186" s="1">
        <v>0.91038656500000004</v>
      </c>
      <c r="AH186" s="1">
        <v>0.67242111699999996</v>
      </c>
      <c r="AI186" s="1">
        <v>1</v>
      </c>
      <c r="AJ186" s="1">
        <v>0.705229624</v>
      </c>
      <c r="AK186" s="1">
        <v>1</v>
      </c>
      <c r="AL186" s="1">
        <v>1</v>
      </c>
      <c r="AM186" s="1">
        <v>1</v>
      </c>
      <c r="AN186" s="1">
        <f t="shared" si="98"/>
        <v>0.40075186886945996</v>
      </c>
      <c r="AO186" s="1">
        <f t="shared" si="99"/>
        <v>0.71113239212937462</v>
      </c>
      <c r="AP186" s="1">
        <f t="shared" si="100"/>
        <v>2.4616746397339586</v>
      </c>
      <c r="AQ186" s="1">
        <f t="shared" si="101"/>
        <v>0.99995172826604106</v>
      </c>
      <c r="AR186" s="1">
        <f t="shared" si="102"/>
        <v>4.3101548112124397E-2</v>
      </c>
      <c r="AS186" s="1">
        <f t="shared" si="103"/>
        <v>0.55588888889999999</v>
      </c>
      <c r="AT186" s="1">
        <f t="shared" si="104"/>
        <v>1.5297851407678416</v>
      </c>
      <c r="AU186" s="1">
        <f t="shared" si="105"/>
        <v>0.25100624116225501</v>
      </c>
      <c r="AV186" s="1">
        <f t="shared" si="106"/>
        <v>0.50454931483774501</v>
      </c>
      <c r="AW186" s="1">
        <f t="shared" si="107"/>
        <v>0.53456107231157379</v>
      </c>
      <c r="AX186" s="1">
        <f t="shared" si="125"/>
        <v>0.9495814682079321</v>
      </c>
      <c r="AY186" s="1">
        <f t="shared" si="126"/>
        <v>2.7000277782768092</v>
      </c>
      <c r="AZ186" s="1">
        <f t="shared" si="127"/>
        <v>3.4646699502756668</v>
      </c>
      <c r="BA186" s="1">
        <f t="shared" si="128"/>
        <v>2.2159596786328102</v>
      </c>
      <c r="BB186" s="1">
        <f t="shared" si="129"/>
        <v>1.6392255761278662</v>
      </c>
      <c r="BC186" s="1">
        <f t="shared" si="130"/>
        <v>2.5866132526559253</v>
      </c>
      <c r="BD186" s="1">
        <f t="shared" si="131"/>
        <v>1.8890486666305168</v>
      </c>
      <c r="BE186" s="1">
        <f t="shared" si="108"/>
        <v>1.1836447879299998</v>
      </c>
      <c r="BF186" s="1">
        <f t="shared" si="109"/>
        <v>1.5188504953674045</v>
      </c>
      <c r="BG186" s="1">
        <f t="shared" si="110"/>
        <v>0.97143782926216249</v>
      </c>
      <c r="BH186" s="1">
        <f t="shared" si="111"/>
        <v>0.71860772138559192</v>
      </c>
      <c r="BI186" s="1">
        <f t="shared" si="112"/>
        <v>1.1339258505150716</v>
      </c>
      <c r="BJ186" s="1">
        <f t="shared" si="113"/>
        <v>0.82812577944303445</v>
      </c>
      <c r="BK186" s="1">
        <f t="shared" si="114"/>
        <v>0.97145112161734715</v>
      </c>
      <c r="BL186" s="2">
        <f t="shared" si="115"/>
        <v>1.2099999999999997</v>
      </c>
      <c r="BM186" s="2">
        <f t="shared" si="116"/>
        <v>1.5526694479080883</v>
      </c>
      <c r="BN186" s="2">
        <f t="shared" si="117"/>
        <v>0.99306800941764584</v>
      </c>
      <c r="BO186" s="2">
        <f t="shared" si="118"/>
        <v>0.73460834850395063</v>
      </c>
      <c r="BP186" s="2">
        <f t="shared" si="119"/>
        <v>1.159174013280392</v>
      </c>
      <c r="BQ186" s="2">
        <f t="shared" si="120"/>
        <v>0.84656495203975946</v>
      </c>
      <c r="BR186" s="2">
        <f t="shared" si="121"/>
        <v>0.99308159774240123</v>
      </c>
      <c r="BS186" s="1">
        <f t="shared" si="132"/>
        <v>2.7601470010512559</v>
      </c>
      <c r="BT186" s="1">
        <f t="shared" si="133"/>
        <v>3.541814810138364</v>
      </c>
      <c r="BU186" s="1">
        <f t="shared" si="134"/>
        <v>2.2653005686231866</v>
      </c>
      <c r="BV186" s="1">
        <f t="shared" si="135"/>
        <v>1.6757248182399962</v>
      </c>
      <c r="BW186" s="1">
        <f t="shared" si="136"/>
        <v>2.6442071706218369</v>
      </c>
      <c r="BX186" s="1">
        <f t="shared" si="137"/>
        <v>1.9311105070806962</v>
      </c>
      <c r="BY186" s="1">
        <f t="shared" si="122"/>
        <v>2.2653315651304786</v>
      </c>
    </row>
    <row r="187" spans="1:77" x14ac:dyDescent="0.25">
      <c r="A187" s="1">
        <v>20040328</v>
      </c>
      <c r="B187" s="1">
        <v>2004</v>
      </c>
      <c r="C187" s="1">
        <v>3</v>
      </c>
      <c r="D187" s="1">
        <v>3.8940000000000001</v>
      </c>
      <c r="E187" s="1">
        <v>195.38800000000001</v>
      </c>
      <c r="F187" s="1">
        <f t="shared" si="92"/>
        <v>8.103131136</v>
      </c>
      <c r="G187" s="1">
        <v>320.50900000000001</v>
      </c>
      <c r="H187" s="1">
        <v>3.2650000000000001</v>
      </c>
      <c r="I187" s="1">
        <v>379.02993750000002</v>
      </c>
      <c r="J187" s="1">
        <v>198.45435420000001</v>
      </c>
      <c r="K187" s="1">
        <f t="shared" si="123"/>
        <v>4.9122279900000003E-3</v>
      </c>
      <c r="L187" s="1">
        <f t="shared" si="124"/>
        <v>2.5719684304319999E-3</v>
      </c>
      <c r="M187" s="1">
        <f t="shared" si="93"/>
        <v>2.3402595595680004E-3</v>
      </c>
      <c r="N187" s="1">
        <f t="shared" si="94"/>
        <v>0.52358490600758945</v>
      </c>
      <c r="O187" s="1">
        <f t="shared" si="95"/>
        <v>4.2426771542097317</v>
      </c>
      <c r="P187" s="1">
        <f t="shared" si="96"/>
        <v>3.8604539817902683</v>
      </c>
      <c r="Q187" s="1">
        <v>8.4732400000000005</v>
      </c>
      <c r="R187" s="1">
        <v>34.099400000000003</v>
      </c>
      <c r="S187" s="1">
        <v>0.199030175</v>
      </c>
      <c r="T187" s="1">
        <v>0.49056300000000003</v>
      </c>
      <c r="U187" s="1">
        <v>0.30318869100000001</v>
      </c>
      <c r="V187" s="1">
        <v>0.1416</v>
      </c>
      <c r="W187" s="1">
        <v>0.26096666699999999</v>
      </c>
      <c r="X187" s="1">
        <v>0.12783333299999999</v>
      </c>
      <c r="Y187" s="1">
        <v>8.3099999999999993E-2</v>
      </c>
      <c r="Z187" s="1">
        <v>0.29651403599999998</v>
      </c>
      <c r="AA187" s="1">
        <v>0.51695407900000001</v>
      </c>
      <c r="AB187" s="1">
        <v>0.57777777799999996</v>
      </c>
      <c r="AC187" s="1">
        <v>0.199677405</v>
      </c>
      <c r="AD187" s="1">
        <v>0.390382173</v>
      </c>
      <c r="AE187" s="1">
        <f t="shared" si="97"/>
        <v>0.25592000664098818</v>
      </c>
      <c r="AF187" s="1">
        <v>0.72046517300000001</v>
      </c>
      <c r="AG187" s="1">
        <v>0.34141185099999999</v>
      </c>
      <c r="AH187" s="1">
        <v>0.36086164999999998</v>
      </c>
      <c r="AI187" s="1">
        <v>1</v>
      </c>
      <c r="AJ187" s="1">
        <v>0.91936610799999996</v>
      </c>
      <c r="AK187" s="1">
        <v>1</v>
      </c>
      <c r="AL187" s="1">
        <v>0.30009143900000002</v>
      </c>
      <c r="AM187" s="1">
        <v>0.199030175</v>
      </c>
      <c r="AN187" s="1">
        <f t="shared" si="98"/>
        <v>0.6096178266444936</v>
      </c>
      <c r="AO187" s="1">
        <f t="shared" si="99"/>
        <v>0.35135520003216481</v>
      </c>
      <c r="AP187" s="1">
        <f t="shared" si="100"/>
        <v>2.847077261176143</v>
      </c>
      <c r="AQ187" s="1">
        <f t="shared" si="101"/>
        <v>5.2560538748238574</v>
      </c>
      <c r="AR187" s="1">
        <f t="shared" si="102"/>
        <v>0.21231996809698017</v>
      </c>
      <c r="AS187" s="1">
        <f t="shared" si="103"/>
        <v>0.55144444445000007</v>
      </c>
      <c r="AT187" s="1">
        <f t="shared" si="104"/>
        <v>1.9730474260826545</v>
      </c>
      <c r="AU187" s="1">
        <f t="shared" si="105"/>
        <v>0.27098737041208765</v>
      </c>
      <c r="AV187" s="1">
        <f t="shared" si="106"/>
        <v>0.30679040758791232</v>
      </c>
      <c r="AW187" s="1">
        <f t="shared" si="107"/>
        <v>0.43926344058382072</v>
      </c>
      <c r="AX187" s="1">
        <f t="shared" si="125"/>
        <v>2.9090724960539927</v>
      </c>
      <c r="AY187" s="1">
        <f t="shared" si="126"/>
        <v>0.42328585875319658</v>
      </c>
      <c r="AZ187" s="1">
        <f t="shared" si="127"/>
        <v>0.40438338488011261</v>
      </c>
      <c r="BA187" s="1">
        <f t="shared" si="128"/>
        <v>0.79827504628261825</v>
      </c>
      <c r="BB187" s="1">
        <f t="shared" si="129"/>
        <v>0.81637471373374937</v>
      </c>
      <c r="BC187" s="1">
        <f t="shared" si="130"/>
        <v>0.35896617413061588</v>
      </c>
      <c r="BD187" s="1">
        <f t="shared" si="131"/>
        <v>0.77495691595186578</v>
      </c>
      <c r="BE187" s="1">
        <f t="shared" si="108"/>
        <v>0.26160857092309431</v>
      </c>
      <c r="BF187" s="1">
        <f t="shared" si="109"/>
        <v>0.2499260422616964</v>
      </c>
      <c r="BG187" s="1">
        <f t="shared" si="110"/>
        <v>0.49336775548489931</v>
      </c>
      <c r="BH187" s="1">
        <f t="shared" si="111"/>
        <v>0.50455411580891496</v>
      </c>
      <c r="BI187" s="1">
        <f t="shared" si="112"/>
        <v>0.22185628431021109</v>
      </c>
      <c r="BJ187" s="1">
        <f t="shared" si="113"/>
        <v>0.47895616429592114</v>
      </c>
      <c r="BK187" s="1">
        <f t="shared" si="114"/>
        <v>0.30318869086664652</v>
      </c>
      <c r="BL187" s="2">
        <f t="shared" si="115"/>
        <v>1.21</v>
      </c>
      <c r="BM187" s="2">
        <f t="shared" si="116"/>
        <v>1.1559656094966131</v>
      </c>
      <c r="BN187" s="2">
        <f t="shared" si="117"/>
        <v>2.2819397010972637</v>
      </c>
      <c r="BO187" s="2">
        <f t="shared" si="118"/>
        <v>2.3336791985621157</v>
      </c>
      <c r="BP187" s="2">
        <f t="shared" si="119"/>
        <v>1.0261365025929183</v>
      </c>
      <c r="BQ187" s="2">
        <f t="shared" si="120"/>
        <v>2.2152827667425026</v>
      </c>
      <c r="BR187" s="2">
        <f t="shared" si="121"/>
        <v>1.4023176482871751</v>
      </c>
      <c r="BS187" s="1">
        <f t="shared" si="132"/>
        <v>1.9577947591095304</v>
      </c>
      <c r="BT187" s="1">
        <f t="shared" si="133"/>
        <v>1.870366456184565</v>
      </c>
      <c r="BU187" s="1">
        <f t="shared" si="134"/>
        <v>3.6922062705885881</v>
      </c>
      <c r="BV187" s="1">
        <f t="shared" si="135"/>
        <v>3.7759214085849906</v>
      </c>
      <c r="BW187" s="1">
        <f t="shared" si="136"/>
        <v>1.6603013776094204</v>
      </c>
      <c r="BX187" s="1">
        <f t="shared" si="137"/>
        <v>3.5843545377472164</v>
      </c>
      <c r="BY187" s="1">
        <f t="shared" si="122"/>
        <v>2.2689670598540768</v>
      </c>
    </row>
    <row r="188" spans="1:77" x14ac:dyDescent="0.25">
      <c r="A188" s="1">
        <v>20061012</v>
      </c>
      <c r="B188" s="1">
        <v>2006</v>
      </c>
      <c r="C188" s="1">
        <v>10</v>
      </c>
      <c r="D188" s="1">
        <v>3.2000000000000001E-2</v>
      </c>
      <c r="E188" s="1">
        <v>121.032</v>
      </c>
      <c r="F188" s="1">
        <f t="shared" si="92"/>
        <v>5.0194391039999999</v>
      </c>
      <c r="G188" s="1">
        <v>230.03</v>
      </c>
      <c r="H188" s="1">
        <v>1.1160000000000001</v>
      </c>
      <c r="I188" s="1">
        <v>220.8936458</v>
      </c>
      <c r="J188" s="1">
        <v>105.94197920000001</v>
      </c>
      <c r="K188" s="1">
        <f t="shared" si="123"/>
        <v>2.8627816495679997E-3</v>
      </c>
      <c r="L188" s="1">
        <f t="shared" si="124"/>
        <v>1.3730080504319999E-3</v>
      </c>
      <c r="M188" s="1">
        <f t="shared" si="93"/>
        <v>1.4897735991359997E-3</v>
      </c>
      <c r="N188" s="1">
        <f t="shared" si="94"/>
        <v>0.47960627756545454</v>
      </c>
      <c r="O188" s="1">
        <f t="shared" si="95"/>
        <v>2.4073545041359203</v>
      </c>
      <c r="P188" s="1">
        <f t="shared" si="96"/>
        <v>2.6120845998640796</v>
      </c>
      <c r="Q188" s="1">
        <v>36.282600000000002</v>
      </c>
      <c r="R188" s="1">
        <v>5.2263400000000004</v>
      </c>
      <c r="S188" s="1">
        <v>0.87409121999999995</v>
      </c>
      <c r="T188" s="1">
        <v>1.3589199999999999</v>
      </c>
      <c r="U188" s="1">
        <v>0.451351636</v>
      </c>
      <c r="V188" s="1">
        <v>4.1488889000000001E-2</v>
      </c>
      <c r="W188" s="1">
        <v>0.17642222199999999</v>
      </c>
      <c r="X188" s="1">
        <v>2.1022222E-2</v>
      </c>
      <c r="Y188" s="1">
        <v>0.13845555600000001</v>
      </c>
      <c r="Z188" s="1">
        <v>0.61921272599999999</v>
      </c>
      <c r="AA188" s="1">
        <v>0.12057588299999999</v>
      </c>
      <c r="AB188" s="1">
        <v>0.94444444400000005</v>
      </c>
      <c r="AC188" s="1">
        <v>0.59982378000000003</v>
      </c>
      <c r="AD188" s="1">
        <v>0.47384254199999998</v>
      </c>
      <c r="AE188" s="1">
        <f t="shared" si="97"/>
        <v>0.36677187143046885</v>
      </c>
      <c r="AF188" s="1">
        <v>0.59576236299999996</v>
      </c>
      <c r="AG188" s="1">
        <v>0.18663355500000001</v>
      </c>
      <c r="AH188" s="1">
        <v>0.24368931999999999</v>
      </c>
      <c r="AI188" s="1">
        <v>1</v>
      </c>
      <c r="AJ188" s="1">
        <v>0.67913689899999996</v>
      </c>
      <c r="AK188" s="1">
        <v>1</v>
      </c>
      <c r="AL188" s="1">
        <v>1</v>
      </c>
      <c r="AM188" s="1">
        <v>0.87409121999999995</v>
      </c>
      <c r="AN188" s="1">
        <f t="shared" si="98"/>
        <v>0.52615745772290567</v>
      </c>
      <c r="AO188" s="1">
        <f t="shared" si="99"/>
        <v>0.478397484932366</v>
      </c>
      <c r="AP188" s="1">
        <f t="shared" si="100"/>
        <v>2.4012870431247686</v>
      </c>
      <c r="AQ188" s="1">
        <f t="shared" si="101"/>
        <v>2.6181520608752313</v>
      </c>
      <c r="AR188" s="1">
        <f t="shared" si="102"/>
        <v>0.10902264744421904</v>
      </c>
      <c r="AS188" s="1">
        <f t="shared" si="103"/>
        <v>0.56061111110000006</v>
      </c>
      <c r="AT188" s="1">
        <f t="shared" si="104"/>
        <v>1.3315857619573135</v>
      </c>
      <c r="AU188" s="1">
        <f t="shared" si="105"/>
        <v>0.28934949951271188</v>
      </c>
      <c r="AV188" s="1">
        <f t="shared" si="106"/>
        <v>0.65509494448728822</v>
      </c>
      <c r="AW188" s="1">
        <f t="shared" si="107"/>
        <v>0.6751195285136451</v>
      </c>
      <c r="AX188" s="1">
        <f t="shared" si="125"/>
        <v>2.1665075992056488</v>
      </c>
      <c r="AY188" s="1">
        <f t="shared" si="126"/>
        <v>2.1703876163985236</v>
      </c>
      <c r="AZ188" s="1">
        <f t="shared" si="127"/>
        <v>2.357801082399269</v>
      </c>
      <c r="BA188" s="1">
        <f t="shared" si="128"/>
        <v>2.2000136538297164</v>
      </c>
      <c r="BB188" s="1">
        <f t="shared" si="129"/>
        <v>1.910613674169942</v>
      </c>
      <c r="BC188" s="1">
        <f t="shared" si="130"/>
        <v>1.7804318829419323</v>
      </c>
      <c r="BD188" s="1">
        <f t="shared" si="131"/>
        <v>1.8456610050342444</v>
      </c>
      <c r="BE188" s="1">
        <f t="shared" si="108"/>
        <v>0.72087245922999998</v>
      </c>
      <c r="BF188" s="1">
        <f t="shared" si="109"/>
        <v>0.78311996060164812</v>
      </c>
      <c r="BG188" s="1">
        <f t="shared" si="110"/>
        <v>0.73071245016014652</v>
      </c>
      <c r="BH188" s="1">
        <f t="shared" si="111"/>
        <v>0.63459115207394012</v>
      </c>
      <c r="BI188" s="1">
        <f t="shared" si="112"/>
        <v>0.59135257695470655</v>
      </c>
      <c r="BJ188" s="1">
        <f t="shared" si="113"/>
        <v>0.6130177750514989</v>
      </c>
      <c r="BK188" s="1">
        <f t="shared" si="114"/>
        <v>0.45135163640601839</v>
      </c>
      <c r="BL188" s="2">
        <f t="shared" si="115"/>
        <v>1.21</v>
      </c>
      <c r="BM188" s="2">
        <f t="shared" si="116"/>
        <v>1.3144837761455705</v>
      </c>
      <c r="BN188" s="2">
        <f t="shared" si="117"/>
        <v>1.2265166374065604</v>
      </c>
      <c r="BO188" s="2">
        <f t="shared" si="118"/>
        <v>1.0651749615038038</v>
      </c>
      <c r="BP188" s="2">
        <f t="shared" si="119"/>
        <v>0.99259807883282913</v>
      </c>
      <c r="BQ188" s="2">
        <f t="shared" si="120"/>
        <v>1.0289635819970369</v>
      </c>
      <c r="BR188" s="2">
        <f t="shared" si="121"/>
        <v>0.75760347487076551</v>
      </c>
      <c r="BS188" s="1">
        <f t="shared" si="132"/>
        <v>3.6430425135777229</v>
      </c>
      <c r="BT188" s="1">
        <f t="shared" si="133"/>
        <v>3.9576200660384266</v>
      </c>
      <c r="BU188" s="1">
        <f t="shared" si="134"/>
        <v>3.6927704575888365</v>
      </c>
      <c r="BV188" s="1">
        <f t="shared" si="135"/>
        <v>3.2070063381461749</v>
      </c>
      <c r="BW188" s="1">
        <f t="shared" si="136"/>
        <v>2.9884933884988172</v>
      </c>
      <c r="BX188" s="1">
        <f t="shared" si="137"/>
        <v>3.0979818794532417</v>
      </c>
      <c r="BY188" s="1">
        <f t="shared" si="122"/>
        <v>2.2809765846185219</v>
      </c>
    </row>
    <row r="189" spans="1:77" x14ac:dyDescent="0.25">
      <c r="A189" s="1">
        <v>20081026</v>
      </c>
      <c r="B189" s="1">
        <v>2008</v>
      </c>
      <c r="C189" s="1">
        <v>10</v>
      </c>
      <c r="D189" s="1">
        <v>6.0579999999999998</v>
      </c>
      <c r="E189" s="1">
        <v>58.715000000000003</v>
      </c>
      <c r="F189" s="1">
        <f t="shared" si="92"/>
        <v>2.4350284800000002</v>
      </c>
      <c r="G189" s="1">
        <v>184.85499999999999</v>
      </c>
      <c r="H189" s="1">
        <v>1.8109999999999999</v>
      </c>
      <c r="I189" s="1">
        <v>108.67589580000001</v>
      </c>
      <c r="J189" s="1">
        <v>91.106875000000002</v>
      </c>
      <c r="K189" s="1">
        <f t="shared" si="123"/>
        <v>1.4084396095680001E-3</v>
      </c>
      <c r="L189" s="1">
        <f t="shared" si="124"/>
        <v>1.1807451E-3</v>
      </c>
      <c r="M189" s="1">
        <f t="shared" si="93"/>
        <v>2.2769450956800007E-4</v>
      </c>
      <c r="N189" s="1">
        <f t="shared" si="94"/>
        <v>0.83833562474301682</v>
      </c>
      <c r="O189" s="1">
        <f t="shared" si="95"/>
        <v>2.0413711220478388</v>
      </c>
      <c r="P189" s="1">
        <f t="shared" si="96"/>
        <v>0.39365735795216139</v>
      </c>
      <c r="Q189" s="1">
        <v>14.1996</v>
      </c>
      <c r="R189" s="1">
        <v>-0.73003399999999996</v>
      </c>
      <c r="S189" s="1">
        <v>1.0541987770000001</v>
      </c>
      <c r="T189" s="1">
        <v>1.7992699999999999</v>
      </c>
      <c r="U189" s="1">
        <v>1.130107177</v>
      </c>
      <c r="V189" s="1">
        <v>2.7444443999999998E-2</v>
      </c>
      <c r="W189" s="1">
        <v>0.13532222199999999</v>
      </c>
      <c r="X189" s="1">
        <v>1.5288889E-2</v>
      </c>
      <c r="Y189" s="1">
        <v>8.9666667000000005E-2</v>
      </c>
      <c r="Z189" s="1">
        <v>0.66277562000000001</v>
      </c>
      <c r="AA189" s="1">
        <v>0.20292359900000001</v>
      </c>
      <c r="AB189" s="1">
        <v>0.7</v>
      </c>
      <c r="AC189" s="1">
        <v>0.65384176900000002</v>
      </c>
      <c r="AD189" s="1">
        <v>0.68237267000000001</v>
      </c>
      <c r="AE189" s="1">
        <f t="shared" si="97"/>
        <v>0.64374109443485195</v>
      </c>
      <c r="AF189" s="1">
        <v>0.78621276500000004</v>
      </c>
      <c r="AG189" s="1">
        <v>0.45539151300000003</v>
      </c>
      <c r="AH189" s="1">
        <v>0.42651698999999998</v>
      </c>
      <c r="AI189" s="1">
        <v>1</v>
      </c>
      <c r="AJ189" s="1">
        <v>0.72904460500000001</v>
      </c>
      <c r="AK189" s="1">
        <v>1</v>
      </c>
      <c r="AL189" s="1">
        <v>1</v>
      </c>
      <c r="AM189" s="1">
        <v>1</v>
      </c>
      <c r="AN189" s="1">
        <f t="shared" si="98"/>
        <v>0.31762732952854944</v>
      </c>
      <c r="AO189" s="1">
        <f t="shared" si="99"/>
        <v>0.86356227792156182</v>
      </c>
      <c r="AP189" s="1">
        <f t="shared" si="100"/>
        <v>2.1027987409926783</v>
      </c>
      <c r="AQ189" s="1">
        <f t="shared" si="101"/>
        <v>0.33222973900732189</v>
      </c>
      <c r="AR189" s="1">
        <f t="shared" si="102"/>
        <v>1.4646827542014081E-2</v>
      </c>
      <c r="AS189" s="1">
        <f t="shared" si="103"/>
        <v>0.55449999999999999</v>
      </c>
      <c r="AT189" s="1">
        <f t="shared" si="104"/>
        <v>1.3517900758092904</v>
      </c>
      <c r="AU189" s="1">
        <f t="shared" si="105"/>
        <v>0.22627103972696416</v>
      </c>
      <c r="AV189" s="1">
        <f t="shared" si="106"/>
        <v>0.47372896027303579</v>
      </c>
      <c r="AW189" s="1">
        <f t="shared" si="107"/>
        <v>0.427606031203554</v>
      </c>
      <c r="AX189" s="1">
        <f t="shared" si="125"/>
        <v>0.43494377901108083</v>
      </c>
      <c r="AY189" s="1">
        <f t="shared" si="126"/>
        <v>1.5146146984361126</v>
      </c>
      <c r="AZ189" s="1">
        <f t="shared" si="127"/>
        <v>2.1411767078833117</v>
      </c>
      <c r="BA189" s="1">
        <f t="shared" si="128"/>
        <v>1.2051572394935646</v>
      </c>
      <c r="BB189" s="1">
        <f t="shared" si="129"/>
        <v>0.76584584851070203</v>
      </c>
      <c r="BC189" s="1">
        <f t="shared" si="130"/>
        <v>1.847795089351618</v>
      </c>
      <c r="BD189" s="1">
        <f t="shared" si="131"/>
        <v>1.1373367464440389</v>
      </c>
      <c r="BE189" s="1">
        <f t="shared" si="108"/>
        <v>0.95131744564999987</v>
      </c>
      <c r="BF189" s="1">
        <f t="shared" si="109"/>
        <v>1.3448560604436439</v>
      </c>
      <c r="BG189" s="1">
        <f t="shared" si="110"/>
        <v>0.75694967694781201</v>
      </c>
      <c r="BH189" s="1">
        <f t="shared" si="111"/>
        <v>0.48102168632004005</v>
      </c>
      <c r="BI189" s="1">
        <f t="shared" si="112"/>
        <v>1.1605853992448505</v>
      </c>
      <c r="BJ189" s="1">
        <f t="shared" si="113"/>
        <v>0.71435216467144491</v>
      </c>
      <c r="BK189" s="1">
        <f t="shared" si="114"/>
        <v>1.1301071765657866</v>
      </c>
      <c r="BL189" s="2">
        <f t="shared" si="115"/>
        <v>1.2099999999999997</v>
      </c>
      <c r="BM189" s="2">
        <f t="shared" si="116"/>
        <v>1.710549765041838</v>
      </c>
      <c r="BN189" s="2">
        <f t="shared" si="117"/>
        <v>0.96277968336956721</v>
      </c>
      <c r="BO189" s="2">
        <f t="shared" si="118"/>
        <v>0.61182126230173839</v>
      </c>
      <c r="BP189" s="2">
        <f t="shared" si="119"/>
        <v>1.476172164725474</v>
      </c>
      <c r="BQ189" s="2">
        <f t="shared" si="120"/>
        <v>0.90859904147122927</v>
      </c>
      <c r="BR189" s="2">
        <f t="shared" si="121"/>
        <v>1.4374062936586722</v>
      </c>
      <c r="BS189" s="1">
        <f t="shared" si="132"/>
        <v>1.9264692280035831</v>
      </c>
      <c r="BT189" s="1">
        <f t="shared" si="133"/>
        <v>2.7234061862164141</v>
      </c>
      <c r="BU189" s="1">
        <f t="shared" si="134"/>
        <v>1.5328639945111608</v>
      </c>
      <c r="BV189" s="1">
        <f t="shared" si="135"/>
        <v>0.97409490484513062</v>
      </c>
      <c r="BW189" s="1">
        <f t="shared" si="136"/>
        <v>2.3502481409744318</v>
      </c>
      <c r="BX189" s="1">
        <f t="shared" si="137"/>
        <v>1.4466017305684917</v>
      </c>
      <c r="BY189" s="1">
        <f t="shared" si="122"/>
        <v>2.2885280932827388</v>
      </c>
    </row>
    <row r="190" spans="1:77" x14ac:dyDescent="0.25">
      <c r="A190" s="1">
        <v>20131010</v>
      </c>
      <c r="B190" s="1">
        <v>2013</v>
      </c>
      <c r="C190" s="1">
        <v>10</v>
      </c>
      <c r="D190" s="1">
        <v>16.867999999999999</v>
      </c>
      <c r="E190" s="1">
        <v>152.40799999999999</v>
      </c>
      <c r="F190" s="1">
        <f t="shared" si="92"/>
        <v>6.3206645759999995</v>
      </c>
      <c r="G190" s="1">
        <v>236.405</v>
      </c>
      <c r="H190" s="1">
        <v>8.8049999999999997</v>
      </c>
      <c r="I190" s="1">
        <v>308.59847919999999</v>
      </c>
      <c r="J190" s="1">
        <v>88.799166670000005</v>
      </c>
      <c r="K190" s="1">
        <f t="shared" si="123"/>
        <v>3.9994362904319999E-3</v>
      </c>
      <c r="L190" s="1">
        <f t="shared" si="124"/>
        <v>1.1508372000431999E-3</v>
      </c>
      <c r="M190" s="1">
        <f t="shared" si="93"/>
        <v>2.8485990903888E-3</v>
      </c>
      <c r="N190" s="1">
        <f t="shared" si="94"/>
        <v>0.28774985184696922</v>
      </c>
      <c r="O190" s="1">
        <f t="shared" si="95"/>
        <v>1.8187702953183864</v>
      </c>
      <c r="P190" s="1">
        <f t="shared" si="96"/>
        <v>4.5018942806816131</v>
      </c>
      <c r="Q190" s="1">
        <v>22.970600000000001</v>
      </c>
      <c r="R190" s="1">
        <v>26.701499999999999</v>
      </c>
      <c r="S190" s="1">
        <v>0.46244471199999998</v>
      </c>
      <c r="T190" s="1">
        <v>2.2980100000000001</v>
      </c>
      <c r="U190" s="1">
        <v>0.56640277699999997</v>
      </c>
      <c r="V190" s="1">
        <v>3.2577778000000002E-2</v>
      </c>
      <c r="W190" s="1">
        <v>0.155266667</v>
      </c>
      <c r="X190" s="1">
        <v>1.8355555999999999E-2</v>
      </c>
      <c r="Y190" s="1">
        <v>0.114322222</v>
      </c>
      <c r="Z190" s="1">
        <v>0.65314089500000005</v>
      </c>
      <c r="AA190" s="1">
        <v>0.151877346</v>
      </c>
      <c r="AB190" s="1">
        <v>0.95555555599999997</v>
      </c>
      <c r="AC190" s="1">
        <v>0.64189470999999998</v>
      </c>
      <c r="AD190" s="1">
        <v>0.35530974399999998</v>
      </c>
      <c r="AE190" s="1">
        <f t="shared" si="97"/>
        <v>0.20933688936113692</v>
      </c>
      <c r="AF190" s="1">
        <v>0.99999822199999999</v>
      </c>
      <c r="AG190" s="1">
        <v>1.0293021410000001</v>
      </c>
      <c r="AH190" s="1">
        <v>0.75449029099999998</v>
      </c>
      <c r="AI190" s="1">
        <v>0.87540540499999997</v>
      </c>
      <c r="AJ190" s="1">
        <v>0.69810748199999995</v>
      </c>
      <c r="AK190" s="1">
        <v>0.81736870100000003</v>
      </c>
      <c r="AL190" s="1">
        <v>1</v>
      </c>
      <c r="AM190" s="1">
        <v>0.46244471199999998</v>
      </c>
      <c r="AN190" s="1">
        <f t="shared" si="98"/>
        <v>0.64469025612825437</v>
      </c>
      <c r="AO190" s="1">
        <f t="shared" si="99"/>
        <v>0.30817791580927856</v>
      </c>
      <c r="AP190" s="1">
        <f t="shared" si="100"/>
        <v>1.9478892355612172</v>
      </c>
      <c r="AQ190" s="1">
        <f t="shared" si="101"/>
        <v>4.3727753404387819</v>
      </c>
      <c r="AR190" s="1">
        <f t="shared" si="102"/>
        <v>0.18103958400003681</v>
      </c>
      <c r="AS190" s="1">
        <f t="shared" si="103"/>
        <v>0.56088888889999999</v>
      </c>
      <c r="AT190" s="1">
        <f t="shared" si="104"/>
        <v>1.0730130116217518</v>
      </c>
      <c r="AU190" s="1">
        <f t="shared" si="105"/>
        <v>0.295866981256242</v>
      </c>
      <c r="AV190" s="1">
        <f t="shared" si="106"/>
        <v>0.65968857474375797</v>
      </c>
      <c r="AW190" s="1">
        <f t="shared" si="107"/>
        <v>0.60043825728997824</v>
      </c>
      <c r="AX190" s="1">
        <f t="shared" si="125"/>
        <v>3.3739504625297485</v>
      </c>
      <c r="AY190" s="1">
        <f t="shared" si="126"/>
        <v>4.9092046689913174</v>
      </c>
      <c r="AZ190" s="1">
        <f t="shared" si="127"/>
        <v>4.419711327308919</v>
      </c>
      <c r="BA190" s="1">
        <f t="shared" si="128"/>
        <v>4.5287770228515614</v>
      </c>
      <c r="BB190" s="1">
        <f t="shared" si="129"/>
        <v>4.4810632537802597</v>
      </c>
      <c r="BC190" s="1">
        <f t="shared" si="130"/>
        <v>3.7702898466099217</v>
      </c>
      <c r="BD190" s="1">
        <f t="shared" si="131"/>
        <v>3.8930810043424455</v>
      </c>
      <c r="BE190" s="1">
        <f t="shared" si="108"/>
        <v>1.2099978486199998</v>
      </c>
      <c r="BF190" s="1">
        <f t="shared" si="109"/>
        <v>1.0893498149190108</v>
      </c>
      <c r="BG190" s="1">
        <f t="shared" si="110"/>
        <v>1.1162318183926931</v>
      </c>
      <c r="BH190" s="1">
        <f t="shared" si="111"/>
        <v>1.1044715513395598</v>
      </c>
      <c r="BI190" s="1">
        <f t="shared" si="112"/>
        <v>0.92928344012375164</v>
      </c>
      <c r="BJ190" s="1">
        <f t="shared" si="113"/>
        <v>0.95954843144187485</v>
      </c>
      <c r="BK190" s="1">
        <f t="shared" si="114"/>
        <v>0.56640277674113892</v>
      </c>
      <c r="BL190" s="2">
        <f t="shared" si="115"/>
        <v>1.2099999999999997</v>
      </c>
      <c r="BM190" s="2">
        <f t="shared" si="116"/>
        <v>1.0893517517864255</v>
      </c>
      <c r="BN190" s="2">
        <f t="shared" si="117"/>
        <v>1.116233803056395</v>
      </c>
      <c r="BO190" s="2">
        <f t="shared" si="118"/>
        <v>1.1044735150934697</v>
      </c>
      <c r="BP190" s="2">
        <f t="shared" si="119"/>
        <v>0.9292850923926459</v>
      </c>
      <c r="BQ190" s="2">
        <f t="shared" si="120"/>
        <v>0.95955013752201934</v>
      </c>
      <c r="BR190" s="2">
        <f t="shared" si="121"/>
        <v>0.56640378380706657</v>
      </c>
      <c r="BS190" s="1">
        <f t="shared" si="132"/>
        <v>4.9092133975727386</v>
      </c>
      <c r="BT190" s="1">
        <f t="shared" si="133"/>
        <v>4.4197191855696314</v>
      </c>
      <c r="BU190" s="1">
        <f t="shared" si="134"/>
        <v>4.5287850750314247</v>
      </c>
      <c r="BV190" s="1">
        <f t="shared" si="135"/>
        <v>4.4810712211248909</v>
      </c>
      <c r="BW190" s="1">
        <f t="shared" si="136"/>
        <v>3.7702965501971879</v>
      </c>
      <c r="BX190" s="1">
        <f t="shared" si="137"/>
        <v>3.8930879262527784</v>
      </c>
      <c r="BY190" s="1">
        <f t="shared" si="122"/>
        <v>2.298014085869045</v>
      </c>
    </row>
    <row r="191" spans="1:77" x14ac:dyDescent="0.25">
      <c r="A191" s="1">
        <v>20071102</v>
      </c>
      <c r="B191" s="1">
        <v>2007</v>
      </c>
      <c r="C191" s="1">
        <v>11</v>
      </c>
      <c r="D191" s="1">
        <v>3.823</v>
      </c>
      <c r="E191" s="1">
        <v>84.385000000000005</v>
      </c>
      <c r="F191" s="1">
        <f t="shared" si="92"/>
        <v>3.4996147200000003</v>
      </c>
      <c r="G191" s="1">
        <v>168.59100000000001</v>
      </c>
      <c r="H191" s="1">
        <v>3.0830000000000002</v>
      </c>
      <c r="I191" s="1">
        <v>157.3785833</v>
      </c>
      <c r="J191" s="1">
        <v>109.49060420000001</v>
      </c>
      <c r="K191" s="1">
        <f t="shared" si="123"/>
        <v>2.0396264395679997E-3</v>
      </c>
      <c r="L191" s="1">
        <f t="shared" si="124"/>
        <v>1.418998230432E-3</v>
      </c>
      <c r="M191" s="1">
        <f t="shared" si="93"/>
        <v>6.2062820913599977E-4</v>
      </c>
      <c r="N191" s="1">
        <f t="shared" si="94"/>
        <v>0.69571476565706258</v>
      </c>
      <c r="O191" s="1">
        <f t="shared" si="95"/>
        <v>2.434733634814807</v>
      </c>
      <c r="P191" s="1">
        <f t="shared" si="96"/>
        <v>1.0648810851851933</v>
      </c>
      <c r="Q191" s="1">
        <v>9.7847100000000005</v>
      </c>
      <c r="R191" s="1">
        <v>1.41445</v>
      </c>
      <c r="S191" s="1">
        <v>0.87370034900000004</v>
      </c>
      <c r="T191" s="1">
        <v>1.6552500000000001</v>
      </c>
      <c r="U191" s="1">
        <v>0.78356393000000002</v>
      </c>
      <c r="V191" s="1">
        <v>3.4622222000000001E-2</v>
      </c>
      <c r="W191" s="1">
        <v>0.1487</v>
      </c>
      <c r="X191" s="1">
        <v>1.8766667000000001E-2</v>
      </c>
      <c r="Y191" s="1">
        <v>0.11291111099999999</v>
      </c>
      <c r="Z191" s="1">
        <v>0.62228013999999998</v>
      </c>
      <c r="AA191" s="1">
        <v>0.13680186899999999</v>
      </c>
      <c r="AB191" s="1">
        <v>0.87777777800000001</v>
      </c>
      <c r="AC191" s="1">
        <v>0.60362737399999999</v>
      </c>
      <c r="AD191" s="1">
        <v>0.49946912900000001</v>
      </c>
      <c r="AE191" s="1">
        <f t="shared" si="97"/>
        <v>0.40080904369770226</v>
      </c>
      <c r="AF191" s="1">
        <v>0.71824975499999999</v>
      </c>
      <c r="AG191" s="1">
        <v>0.33796974000000002</v>
      </c>
      <c r="AH191" s="1">
        <v>0.358707524</v>
      </c>
      <c r="AI191" s="1">
        <v>1</v>
      </c>
      <c r="AJ191" s="1">
        <v>0.68897083000000003</v>
      </c>
      <c r="AK191" s="1">
        <v>1</v>
      </c>
      <c r="AL191" s="1">
        <v>1</v>
      </c>
      <c r="AM191" s="1">
        <v>0.87370034900000004</v>
      </c>
      <c r="AN191" s="1">
        <f t="shared" si="98"/>
        <v>0.50053087056841705</v>
      </c>
      <c r="AO191" s="1">
        <f t="shared" si="99"/>
        <v>0.52313803863330377</v>
      </c>
      <c r="AP191" s="1">
        <f t="shared" si="100"/>
        <v>1.8307815805930387</v>
      </c>
      <c r="AQ191" s="1">
        <f t="shared" si="101"/>
        <v>1.6688331394069615</v>
      </c>
      <c r="AR191" s="1">
        <f t="shared" si="102"/>
        <v>7.3168420014686056E-2</v>
      </c>
      <c r="AS191" s="1">
        <f t="shared" si="103"/>
        <v>0.55894444445000002</v>
      </c>
      <c r="AT191" s="1">
        <f t="shared" si="104"/>
        <v>1.0566418534342181</v>
      </c>
      <c r="AU191" s="1">
        <f t="shared" si="105"/>
        <v>0.22622990495547629</v>
      </c>
      <c r="AV191" s="1">
        <f t="shared" si="106"/>
        <v>0.65154787304452366</v>
      </c>
      <c r="AW191" s="1">
        <f t="shared" si="107"/>
        <v>0.51650336729540192</v>
      </c>
      <c r="AX191" s="1">
        <f t="shared" si="125"/>
        <v>1.4497535197034186</v>
      </c>
      <c r="AY191" s="1">
        <f t="shared" si="126"/>
        <v>1.8359042105318608</v>
      </c>
      <c r="AZ191" s="1">
        <f t="shared" si="127"/>
        <v>2.068285580140405</v>
      </c>
      <c r="BA191" s="1">
        <f t="shared" si="128"/>
        <v>1.9008567050051157</v>
      </c>
      <c r="BB191" s="1">
        <f t="shared" si="129"/>
        <v>1.5947191450901197</v>
      </c>
      <c r="BC191" s="1">
        <f t="shared" si="130"/>
        <v>1.861538568872088</v>
      </c>
      <c r="BD191" s="1">
        <f t="shared" si="131"/>
        <v>1.7769285497536627</v>
      </c>
      <c r="BE191" s="1">
        <f t="shared" si="108"/>
        <v>0.86908220354999999</v>
      </c>
      <c r="BF191" s="1">
        <f t="shared" si="109"/>
        <v>0.97908713278585213</v>
      </c>
      <c r="BG191" s="1">
        <f t="shared" si="110"/>
        <v>0.89982948148479602</v>
      </c>
      <c r="BH191" s="1">
        <f t="shared" si="111"/>
        <v>0.75490977182125774</v>
      </c>
      <c r="BI191" s="1">
        <f t="shared" si="112"/>
        <v>0.88121702218874642</v>
      </c>
      <c r="BJ191" s="1">
        <f t="shared" si="113"/>
        <v>0.84116424523229161</v>
      </c>
      <c r="BK191" s="1">
        <f t="shared" si="114"/>
        <v>0.78356392951971632</v>
      </c>
      <c r="BL191" s="2">
        <f t="shared" si="115"/>
        <v>1.21</v>
      </c>
      <c r="BM191" s="2">
        <f t="shared" si="116"/>
        <v>1.363156932487714</v>
      </c>
      <c r="BN191" s="2">
        <f t="shared" si="117"/>
        <v>1.2528086159734173</v>
      </c>
      <c r="BO191" s="2">
        <f t="shared" si="118"/>
        <v>1.0510407648120363</v>
      </c>
      <c r="BP191" s="2">
        <f t="shared" si="119"/>
        <v>1.2268949847240065</v>
      </c>
      <c r="BQ191" s="2">
        <f t="shared" si="120"/>
        <v>1.1711305703575097</v>
      </c>
      <c r="BR191" s="2">
        <f t="shared" si="121"/>
        <v>1.0909351852402878</v>
      </c>
      <c r="BS191" s="1">
        <f t="shared" si="132"/>
        <v>2.556080524568868</v>
      </c>
      <c r="BT191" s="1">
        <f t="shared" si="133"/>
        <v>2.8796189149280043</v>
      </c>
      <c r="BU191" s="1">
        <f t="shared" si="134"/>
        <v>2.6465121523154793</v>
      </c>
      <c r="BV191" s="1">
        <f t="shared" si="135"/>
        <v>2.2202849830281108</v>
      </c>
      <c r="BW191" s="1">
        <f t="shared" si="136"/>
        <v>2.591770558796902</v>
      </c>
      <c r="BX191" s="1">
        <f t="shared" si="137"/>
        <v>2.4739702831554222</v>
      </c>
      <c r="BY191" s="1">
        <f t="shared" si="122"/>
        <v>2.3045604798013475</v>
      </c>
    </row>
    <row r="192" spans="1:77" x14ac:dyDescent="0.25">
      <c r="A192" s="1">
        <v>20071103</v>
      </c>
      <c r="B192" s="1">
        <v>2007</v>
      </c>
      <c r="C192" s="1">
        <v>11</v>
      </c>
      <c r="D192" s="1">
        <v>3.851</v>
      </c>
      <c r="E192" s="1">
        <v>79.010000000000005</v>
      </c>
      <c r="F192" s="1">
        <f t="shared" si="92"/>
        <v>3.2767027200000003</v>
      </c>
      <c r="G192" s="1">
        <v>166.005</v>
      </c>
      <c r="H192" s="1">
        <v>2.3130000000000002</v>
      </c>
      <c r="I192" s="1">
        <v>152.24293750000001</v>
      </c>
      <c r="J192" s="1">
        <v>65.402291669999997</v>
      </c>
      <c r="K192" s="1">
        <f t="shared" si="123"/>
        <v>1.97306847E-3</v>
      </c>
      <c r="L192" s="1">
        <f t="shared" si="124"/>
        <v>8.4761370004319994E-4</v>
      </c>
      <c r="M192" s="1">
        <f t="shared" si="93"/>
        <v>1.1254547699568E-3</v>
      </c>
      <c r="N192" s="1">
        <f t="shared" si="94"/>
        <v>0.42959162995656197</v>
      </c>
      <c r="O192" s="1">
        <f t="shared" si="95"/>
        <v>1.4076440623679003</v>
      </c>
      <c r="P192" s="1">
        <f t="shared" si="96"/>
        <v>1.8690586576321</v>
      </c>
      <c r="Q192" s="1">
        <v>4.59612</v>
      </c>
      <c r="R192" s="1">
        <v>7.1656300000000002</v>
      </c>
      <c r="S192" s="1">
        <v>0.390768381</v>
      </c>
      <c r="T192" s="1">
        <v>1.4616499999999999</v>
      </c>
      <c r="U192" s="1">
        <v>0.738988062</v>
      </c>
      <c r="V192" s="1">
        <v>3.4622222000000001E-2</v>
      </c>
      <c r="W192" s="1">
        <v>0.1487</v>
      </c>
      <c r="X192" s="1">
        <v>1.8766667000000001E-2</v>
      </c>
      <c r="Y192" s="1">
        <v>0.11291111099999999</v>
      </c>
      <c r="Z192" s="1">
        <v>0.62228013999999998</v>
      </c>
      <c r="AA192" s="1">
        <v>0.13680186899999999</v>
      </c>
      <c r="AB192" s="1">
        <v>0.87777777800000001</v>
      </c>
      <c r="AC192" s="1">
        <v>0.60362737399999999</v>
      </c>
      <c r="AD192" s="1">
        <v>0.52405047999999999</v>
      </c>
      <c r="AE192" s="1">
        <f t="shared" si="97"/>
        <v>0.43345793598087395</v>
      </c>
      <c r="AF192" s="1">
        <v>0.71912384200000001</v>
      </c>
      <c r="AG192" s="1">
        <v>0.33932468999999998</v>
      </c>
      <c r="AH192" s="1">
        <v>0.35955703900000002</v>
      </c>
      <c r="AI192" s="1">
        <v>1</v>
      </c>
      <c r="AJ192" s="1">
        <v>0.68897083000000003</v>
      </c>
      <c r="AK192" s="1">
        <v>1</v>
      </c>
      <c r="AL192" s="1">
        <v>0.88111630600000002</v>
      </c>
      <c r="AM192" s="1">
        <v>0.390768381</v>
      </c>
      <c r="AN192" s="1">
        <f t="shared" si="98"/>
        <v>0.47594951959278342</v>
      </c>
      <c r="AO192" s="1">
        <f t="shared" si="99"/>
        <v>0.56792337254538416</v>
      </c>
      <c r="AP192" s="1">
        <f t="shared" si="100"/>
        <v>1.8609160595710337</v>
      </c>
      <c r="AQ192" s="1">
        <f t="shared" si="101"/>
        <v>1.4157866604289666</v>
      </c>
      <c r="AR192" s="1">
        <f t="shared" si="102"/>
        <v>6.2191373357608638E-2</v>
      </c>
      <c r="AS192" s="1">
        <f t="shared" si="103"/>
        <v>0.55894444445000002</v>
      </c>
      <c r="AT192" s="1">
        <f t="shared" si="104"/>
        <v>1.074034071084381</v>
      </c>
      <c r="AU192" s="1">
        <f t="shared" si="105"/>
        <v>0.22352541514177568</v>
      </c>
      <c r="AV192" s="1">
        <f t="shared" si="106"/>
        <v>0.6542523628582243</v>
      </c>
      <c r="AW192" s="1">
        <f t="shared" si="107"/>
        <v>0.52056933264160044</v>
      </c>
      <c r="AX192" s="1">
        <f t="shared" si="125"/>
        <v>1.2593367623080698</v>
      </c>
      <c r="AY192" s="1">
        <f t="shared" si="126"/>
        <v>1.516450590346228</v>
      </c>
      <c r="AZ192" s="1">
        <f t="shared" si="127"/>
        <v>1.7669091344897603</v>
      </c>
      <c r="BA192" s="1">
        <f t="shared" si="128"/>
        <v>1.5801334208311169</v>
      </c>
      <c r="BB192" s="1">
        <f t="shared" si="129"/>
        <v>1.2732762555620105</v>
      </c>
      <c r="BC192" s="1">
        <f t="shared" si="130"/>
        <v>1.2069534841507017</v>
      </c>
      <c r="BD192" s="1">
        <f t="shared" si="131"/>
        <v>1.2041012048597872</v>
      </c>
      <c r="BE192" s="1">
        <f t="shared" si="108"/>
        <v>0.76669440929567667</v>
      </c>
      <c r="BF192" s="1">
        <f t="shared" si="109"/>
        <v>0.8933224489941799</v>
      </c>
      <c r="BG192" s="1">
        <f t="shared" si="110"/>
        <v>0.79889148212595018</v>
      </c>
      <c r="BH192" s="1">
        <f t="shared" si="111"/>
        <v>0.64374915532555721</v>
      </c>
      <c r="BI192" s="1">
        <f t="shared" si="112"/>
        <v>0.61021736841884633</v>
      </c>
      <c r="BJ192" s="1">
        <f t="shared" si="113"/>
        <v>0.60877529928714136</v>
      </c>
      <c r="BK192" s="1">
        <f t="shared" si="114"/>
        <v>0.73898806230882041</v>
      </c>
      <c r="BL192" s="2">
        <f t="shared" si="115"/>
        <v>1.2099999999999997</v>
      </c>
      <c r="BM192" s="2">
        <f t="shared" si="116"/>
        <v>1.40984484845265</v>
      </c>
      <c r="BN192" s="2">
        <f t="shared" si="117"/>
        <v>1.2608135414218293</v>
      </c>
      <c r="BO192" s="2">
        <f t="shared" si="118"/>
        <v>1.0159673378334577</v>
      </c>
      <c r="BP192" s="2">
        <f t="shared" si="119"/>
        <v>0.96304734563683658</v>
      </c>
      <c r="BQ192" s="2">
        <f t="shared" si="120"/>
        <v>0.96077146671009972</v>
      </c>
      <c r="BR192" s="2">
        <f t="shared" si="121"/>
        <v>1.1662737389921836</v>
      </c>
      <c r="BS192" s="1">
        <f t="shared" si="132"/>
        <v>2.3932680244852311</v>
      </c>
      <c r="BT192" s="1">
        <f t="shared" si="133"/>
        <v>2.7885426407330205</v>
      </c>
      <c r="BU192" s="1">
        <f t="shared" si="134"/>
        <v>2.4937725070436771</v>
      </c>
      <c r="BV192" s="1">
        <f t="shared" si="135"/>
        <v>2.009489374841487</v>
      </c>
      <c r="BW192" s="1">
        <f t="shared" si="136"/>
        <v>1.9048185275851388</v>
      </c>
      <c r="BX192" s="1">
        <f t="shared" si="137"/>
        <v>1.9003170496818673</v>
      </c>
      <c r="BY192" s="1">
        <f t="shared" si="122"/>
        <v>2.3067815267163869</v>
      </c>
    </row>
    <row r="193" spans="1:77" x14ac:dyDescent="0.25">
      <c r="A193" s="1">
        <v>20061014</v>
      </c>
      <c r="B193" s="1">
        <v>2006</v>
      </c>
      <c r="C193" s="1">
        <v>10</v>
      </c>
      <c r="D193" s="1">
        <v>0.159</v>
      </c>
      <c r="E193" s="1">
        <v>77.381</v>
      </c>
      <c r="F193" s="1">
        <f t="shared" si="92"/>
        <v>3.2091448320000002</v>
      </c>
      <c r="G193" s="1">
        <v>223.721</v>
      </c>
      <c r="H193" s="1">
        <v>1.032</v>
      </c>
      <c r="I193" s="1">
        <v>138.822</v>
      </c>
      <c r="J193" s="1">
        <v>108.7868958</v>
      </c>
      <c r="K193" s="1">
        <f t="shared" si="123"/>
        <v>1.79913312E-3</v>
      </c>
      <c r="L193" s="1">
        <f t="shared" si="124"/>
        <v>1.4098781695679999E-3</v>
      </c>
      <c r="M193" s="1">
        <f t="shared" si="93"/>
        <v>3.8925495043200015E-4</v>
      </c>
      <c r="N193" s="1">
        <f t="shared" si="94"/>
        <v>0.78364305225396547</v>
      </c>
      <c r="O193" s="1">
        <f t="shared" si="95"/>
        <v>2.5148240512735196</v>
      </c>
      <c r="P193" s="1">
        <f t="shared" si="96"/>
        <v>0.69432078072648062</v>
      </c>
      <c r="Q193" s="1">
        <v>17.604700000000001</v>
      </c>
      <c r="R193" s="1">
        <v>13.242000000000001</v>
      </c>
      <c r="S193" s="1">
        <v>0.57071583000000004</v>
      </c>
      <c r="T193" s="1">
        <v>1.3847</v>
      </c>
      <c r="U193" s="1">
        <v>0.71935405299999999</v>
      </c>
      <c r="V193" s="1">
        <v>4.1488889000000001E-2</v>
      </c>
      <c r="W193" s="1">
        <v>0.17642222199999999</v>
      </c>
      <c r="X193" s="1">
        <v>2.1022222E-2</v>
      </c>
      <c r="Y193" s="1">
        <v>0.13845555600000001</v>
      </c>
      <c r="Z193" s="1">
        <v>0.61921272599999999</v>
      </c>
      <c r="AA193" s="1">
        <v>0.12057588299999999</v>
      </c>
      <c r="AB193" s="1">
        <v>0.94444444400000005</v>
      </c>
      <c r="AC193" s="1">
        <v>0.59982378000000003</v>
      </c>
      <c r="AD193" s="1">
        <v>0.65411829899999996</v>
      </c>
      <c r="AE193" s="1">
        <f t="shared" si="97"/>
        <v>0.60621370567140387</v>
      </c>
      <c r="AF193" s="1">
        <v>0.59998090100000001</v>
      </c>
      <c r="AG193" s="1">
        <v>0.190661568</v>
      </c>
      <c r="AH193" s="1">
        <v>0.24754247600000001</v>
      </c>
      <c r="AI193" s="1">
        <v>1</v>
      </c>
      <c r="AJ193" s="1">
        <v>0.67913689899999996</v>
      </c>
      <c r="AK193" s="1">
        <v>1</v>
      </c>
      <c r="AL193" s="1">
        <v>1</v>
      </c>
      <c r="AM193" s="1">
        <v>0.57071583000000004</v>
      </c>
      <c r="AN193" s="1">
        <f t="shared" si="98"/>
        <v>0.34588170086849246</v>
      </c>
      <c r="AO193" s="1">
        <f t="shared" si="99"/>
        <v>0.81406753416076705</v>
      </c>
      <c r="AP193" s="1">
        <f t="shared" si="100"/>
        <v>2.6124606201510092</v>
      </c>
      <c r="AQ193" s="1">
        <f t="shared" si="101"/>
        <v>0.59668421184899101</v>
      </c>
      <c r="AR193" s="1">
        <f t="shared" si="102"/>
        <v>2.4961505011294887E-2</v>
      </c>
      <c r="AS193" s="1">
        <f t="shared" si="103"/>
        <v>0.56061111110000006</v>
      </c>
      <c r="AT193" s="1">
        <f t="shared" si="104"/>
        <v>1.4486878507204384</v>
      </c>
      <c r="AU193" s="1">
        <f t="shared" si="105"/>
        <v>0.2838872779080433</v>
      </c>
      <c r="AV193" s="1">
        <f t="shared" si="106"/>
        <v>0.66055716609195669</v>
      </c>
      <c r="AW193" s="1">
        <f t="shared" si="107"/>
        <v>0.68927088743392739</v>
      </c>
      <c r="AX193" s="1">
        <f t="shared" si="125"/>
        <v>0.72576431726228707</v>
      </c>
      <c r="AY193" s="1">
        <f t="shared" si="126"/>
        <v>1.3974484400355902</v>
      </c>
      <c r="AZ193" s="1">
        <f t="shared" si="127"/>
        <v>1.9135637981767393</v>
      </c>
      <c r="BA193" s="1">
        <f t="shared" si="128"/>
        <v>1.4952012544119078</v>
      </c>
      <c r="BB193" s="1">
        <f t="shared" si="129"/>
        <v>0.95863273974242791</v>
      </c>
      <c r="BC193" s="1">
        <f t="shared" si="130"/>
        <v>1.584149961132908</v>
      </c>
      <c r="BD193" s="1">
        <f t="shared" si="131"/>
        <v>1.350435625701309</v>
      </c>
      <c r="BE193" s="1">
        <f t="shared" si="108"/>
        <v>0.72597689021</v>
      </c>
      <c r="BF193" s="1">
        <f t="shared" si="109"/>
        <v>0.99409971460800739</v>
      </c>
      <c r="BG193" s="1">
        <f t="shared" si="110"/>
        <v>0.77675964695227173</v>
      </c>
      <c r="BH193" s="1">
        <f t="shared" si="111"/>
        <v>0.49801137223637088</v>
      </c>
      <c r="BI193" s="1">
        <f t="shared" si="112"/>
        <v>0.8229686544859367</v>
      </c>
      <c r="BJ193" s="1">
        <f t="shared" si="113"/>
        <v>0.701553651561172</v>
      </c>
      <c r="BK193" s="1">
        <f t="shared" si="114"/>
        <v>0.7193540534834939</v>
      </c>
      <c r="BL193" s="2">
        <f t="shared" si="115"/>
        <v>1.21</v>
      </c>
      <c r="BM193" s="2">
        <f t="shared" si="116"/>
        <v>1.6568855991101079</v>
      </c>
      <c r="BN193" s="2">
        <f t="shared" si="117"/>
        <v>1.2946406221558571</v>
      </c>
      <c r="BO193" s="2">
        <f t="shared" si="118"/>
        <v>0.83004537545499446</v>
      </c>
      <c r="BP193" s="2">
        <f t="shared" si="119"/>
        <v>1.3716580863062118</v>
      </c>
      <c r="BQ193" s="2">
        <f t="shared" si="120"/>
        <v>1.1692933064900544</v>
      </c>
      <c r="BR193" s="2">
        <f t="shared" si="121"/>
        <v>1.1989615874180866</v>
      </c>
      <c r="BS193" s="1">
        <f t="shared" si="132"/>
        <v>2.3291548742742232</v>
      </c>
      <c r="BT193" s="1">
        <f t="shared" si="133"/>
        <v>3.1893745200678301</v>
      </c>
      <c r="BU193" s="1">
        <f t="shared" si="134"/>
        <v>2.49208141779151</v>
      </c>
      <c r="BV193" s="1">
        <f t="shared" si="135"/>
        <v>1.597772092652709</v>
      </c>
      <c r="BW193" s="1">
        <f t="shared" si="136"/>
        <v>2.6403339814526996</v>
      </c>
      <c r="BX193" s="1">
        <f t="shared" si="137"/>
        <v>2.2507976894773005</v>
      </c>
      <c r="BY193" s="1">
        <f t="shared" si="122"/>
        <v>2.3079067978532204</v>
      </c>
    </row>
    <row r="194" spans="1:77" x14ac:dyDescent="0.25">
      <c r="A194" s="1">
        <v>20061104</v>
      </c>
      <c r="B194" s="1">
        <v>2006</v>
      </c>
      <c r="C194" s="1">
        <v>11</v>
      </c>
      <c r="D194" s="1">
        <v>8.3379999999999992</v>
      </c>
      <c r="E194" s="1">
        <v>67.316000000000003</v>
      </c>
      <c r="F194" s="1">
        <f t="shared" ref="F194:F257" si="138">0.0864*E194*0.48</f>
        <v>2.7917291519999998</v>
      </c>
      <c r="G194" s="1">
        <v>141.62700000000001</v>
      </c>
      <c r="H194" s="1">
        <v>1.782</v>
      </c>
      <c r="I194" s="1">
        <v>154.00864580000001</v>
      </c>
      <c r="J194" s="1">
        <v>90.656229170000003</v>
      </c>
      <c r="K194" s="1">
        <f t="shared" si="123"/>
        <v>1.9959520495679999E-3</v>
      </c>
      <c r="L194" s="1">
        <f t="shared" si="124"/>
        <v>1.1749047300432E-3</v>
      </c>
      <c r="M194" s="1">
        <f t="shared" ref="M194:M257" si="139">K194-L194</f>
        <v>8.2104731952479994E-4</v>
      </c>
      <c r="N194" s="1">
        <f t="shared" ref="N194:N257" si="140">J194/I194</f>
        <v>0.58864376541385055</v>
      </c>
      <c r="O194" s="1">
        <f t="shared" ref="O194:O257" si="141">N194*F194</f>
        <v>1.6433339600488959</v>
      </c>
      <c r="P194" s="1">
        <f t="shared" ref="P194:P257" si="142">F194-O194</f>
        <v>1.148395191951104</v>
      </c>
      <c r="Q194" s="1">
        <v>8.1261299999999999</v>
      </c>
      <c r="R194" s="1">
        <v>-0.87449200000000005</v>
      </c>
      <c r="S194" s="1">
        <v>1.120592341</v>
      </c>
      <c r="T194" s="1">
        <v>1.9691700000000001</v>
      </c>
      <c r="U194" s="1">
        <v>1.013346874</v>
      </c>
      <c r="V194" s="1">
        <v>4.5044444000000003E-2</v>
      </c>
      <c r="W194" s="1">
        <v>0.252111111</v>
      </c>
      <c r="X194" s="1">
        <v>2.8333332999999999E-2</v>
      </c>
      <c r="Y194" s="1">
        <v>0.14748888900000001</v>
      </c>
      <c r="Z194" s="1">
        <v>0.69682919799999998</v>
      </c>
      <c r="AA194" s="1">
        <v>0.26181737199999999</v>
      </c>
      <c r="AB194" s="1">
        <v>1.8666666670000001</v>
      </c>
      <c r="AC194" s="1">
        <v>0.69606820599999997</v>
      </c>
      <c r="AD194" s="1">
        <v>0.52469515</v>
      </c>
      <c r="AE194" s="1">
        <f t="shared" ref="AE194:AE257" si="143">(AD194-0.1977)/(0.9506-0.1977)</f>
        <v>0.43431418515075043</v>
      </c>
      <c r="AF194" s="1">
        <v>0.85088806100000003</v>
      </c>
      <c r="AG194" s="1">
        <v>0.58846601300000001</v>
      </c>
      <c r="AH194" s="1">
        <v>0.49569174799999999</v>
      </c>
      <c r="AI194" s="1">
        <v>1</v>
      </c>
      <c r="AJ194" s="1">
        <v>0.76473780099999999</v>
      </c>
      <c r="AK194" s="1">
        <v>1</v>
      </c>
      <c r="AL194" s="1">
        <v>1</v>
      </c>
      <c r="AM194" s="1">
        <v>1</v>
      </c>
      <c r="AN194" s="1">
        <f t="shared" ref="AN194:AN257" si="144">E194/G194</f>
        <v>0.47530485006390022</v>
      </c>
      <c r="AO194" s="1">
        <f t="shared" ref="AO194:AO257" si="145">0.7527+3.8453*AN194-16.316*AN194*AN194+18.962*AN194*AN194*AN194-7.0802*AN194*AN194*AN194*AN194</f>
        <v>0.56911844640740195</v>
      </c>
      <c r="AP194" s="1">
        <f t="shared" ref="AP194:AP257" si="146">F194*AO194</f>
        <v>1.5888245577764937</v>
      </c>
      <c r="AQ194" s="1">
        <f t="shared" ref="AQ194:AQ257" si="147">F194-AP194</f>
        <v>1.2029045942235062</v>
      </c>
      <c r="AR194" s="1">
        <f t="shared" ref="AR194:AR257" si="148">0.07*0.7*AQ194*(1.1-0.1*AB194)*EXP(-G194/1367)</f>
        <v>4.8535758465984798E-2</v>
      </c>
      <c r="AS194" s="1">
        <f t="shared" ref="AS194:AS257" si="149">0.537+0.025*AB194</f>
        <v>0.583666666675</v>
      </c>
      <c r="AT194" s="1">
        <f t="shared" ref="AT194:AT257" si="150">AP194*EXP(-0.5*0.7*AB194/AS194)</f>
        <v>0.51873304376368978</v>
      </c>
      <c r="AU194" s="1">
        <f t="shared" ref="AU194:AU257" si="151">2*G194/1367*(1-EXP(-0.5*0.7*AB194/(G194/1367)))</f>
        <v>0.20683028212747998</v>
      </c>
      <c r="AV194" s="1">
        <f t="shared" ref="AV194:AV257" si="152">AB194-AU194</f>
        <v>1.6598363848725202</v>
      </c>
      <c r="AW194" s="1">
        <f t="shared" ref="AW194:AW257" si="153">(1-0.17)*((AP194-AT194)/AB194+AR194)*AV194</f>
        <v>0.85663031721782423</v>
      </c>
      <c r="AX194" s="1">
        <f t="shared" si="125"/>
        <v>1.1033321894808179</v>
      </c>
      <c r="AY194" s="1">
        <f t="shared" si="126"/>
        <v>2.0007041780845722</v>
      </c>
      <c r="AZ194" s="1">
        <f t="shared" si="127"/>
        <v>2.3331671186754477</v>
      </c>
      <c r="BA194" s="1">
        <f t="shared" si="128"/>
        <v>2.7826880221643417</v>
      </c>
      <c r="BB194" s="1">
        <f t="shared" si="129"/>
        <v>1.8829308898257719</v>
      </c>
      <c r="BC194" s="1">
        <f t="shared" si="130"/>
        <v>1.8010575051314448</v>
      </c>
      <c r="BD194" s="1">
        <f t="shared" si="131"/>
        <v>2.1538380436251732</v>
      </c>
      <c r="BE194" s="1">
        <f t="shared" ref="BE194:BE257" si="154">AY194/AC194/F194</f>
        <v>1.0295745538099998</v>
      </c>
      <c r="BF194" s="1">
        <f t="shared" ref="BF194:BF257" si="155">AZ194/AC194/F194</f>
        <v>1.2006620076508354</v>
      </c>
      <c r="BG194" s="1">
        <f t="shared" ref="BG194:BG257" si="156">BA194/AC194/F194</f>
        <v>1.4319882020515162</v>
      </c>
      <c r="BH194" s="1">
        <f t="shared" ref="BH194:BH257" si="157">BB194/AC194/F194</f>
        <v>0.96896770246335107</v>
      </c>
      <c r="BI194" s="1">
        <f t="shared" ref="BI194:BI257" si="158">BC194/AC194/F194</f>
        <v>0.92683516011204858</v>
      </c>
      <c r="BJ194" s="1">
        <f t="shared" ref="BJ194:BJ257" si="159">BD194/AC194/F194</f>
        <v>1.1083781735625748</v>
      </c>
      <c r="BK194" s="1">
        <f t="shared" ref="BK194:BK257" si="160">T194/AC194/F194</f>
        <v>1.0133468737327427</v>
      </c>
      <c r="BL194" s="2">
        <f t="shared" ref="BL194:BL257" si="161">BE194/AF194/AL194</f>
        <v>1.2099999999999997</v>
      </c>
      <c r="BM194" s="2">
        <f t="shared" ref="BM194:BM257" si="162">BF194/AF194/AL194</f>
        <v>1.4110692847655733</v>
      </c>
      <c r="BN194" s="2">
        <f t="shared" ref="BN194:BN257" si="163">BG194/AF194/AL194</f>
        <v>1.6829337108909279</v>
      </c>
      <c r="BO194" s="2">
        <f t="shared" ref="BO194:BO257" si="164">BH194/AF194/AL194</f>
        <v>1.138772239117539</v>
      </c>
      <c r="BP194" s="2">
        <f t="shared" ref="BP194:BP257" si="165">BI194/AF194/AL194</f>
        <v>1.0892562754057122</v>
      </c>
      <c r="BQ194" s="2">
        <f t="shared" ref="BQ194:BQ257" si="166">BJ194/AF194/AL194</f>
        <v>1.3026133804956217</v>
      </c>
      <c r="BR194" s="2">
        <f t="shared" ref="BR194:BR257" si="167">BK194/AF194/AL194</f>
        <v>1.1909285371119371</v>
      </c>
      <c r="BS194" s="1">
        <f t="shared" si="132"/>
        <v>2.3513130219893545</v>
      </c>
      <c r="BT194" s="1">
        <f t="shared" si="133"/>
        <v>2.7420376728913203</v>
      </c>
      <c r="BU194" s="1">
        <f t="shared" si="134"/>
        <v>3.2703338426138071</v>
      </c>
      <c r="BV194" s="1">
        <f t="shared" si="135"/>
        <v>2.2129008222454916</v>
      </c>
      <c r="BW194" s="1">
        <f t="shared" si="136"/>
        <v>2.1166797228471688</v>
      </c>
      <c r="BX194" s="1">
        <f t="shared" si="137"/>
        <v>2.5312824827908509</v>
      </c>
      <c r="BY194" s="1">
        <f t="shared" ref="BY194:BY257" si="168">T194/AF194/AL194</f>
        <v>2.314252708735562</v>
      </c>
    </row>
    <row r="195" spans="1:77" x14ac:dyDescent="0.25">
      <c r="A195" s="1">
        <v>20101008</v>
      </c>
      <c r="B195" s="1">
        <v>2010</v>
      </c>
      <c r="C195" s="1">
        <v>10</v>
      </c>
      <c r="D195" s="1">
        <v>11.818</v>
      </c>
      <c r="E195" s="1">
        <v>116.527</v>
      </c>
      <c r="F195" s="1">
        <f t="shared" si="138"/>
        <v>4.8326077440000006</v>
      </c>
      <c r="G195" s="1">
        <v>242.83500000000001</v>
      </c>
      <c r="H195" s="1">
        <v>5.8170000000000002</v>
      </c>
      <c r="I195" s="1">
        <v>248.68977079999999</v>
      </c>
      <c r="J195" s="1">
        <v>137.84800000000001</v>
      </c>
      <c r="K195" s="1">
        <f t="shared" ref="K195:K258" si="169">I195*0.0036*0.0036</f>
        <v>3.2230194295679998E-3</v>
      </c>
      <c r="L195" s="1">
        <f t="shared" ref="L195:L258" si="170">J195*0.0036*0.0036</f>
        <v>1.7865100800000002E-3</v>
      </c>
      <c r="M195" s="1">
        <f t="shared" si="139"/>
        <v>1.4365093495679996E-3</v>
      </c>
      <c r="N195" s="1">
        <f t="shared" si="140"/>
        <v>0.55429702458835517</v>
      </c>
      <c r="O195" s="1">
        <f t="shared" si="141"/>
        <v>2.6787000935018441</v>
      </c>
      <c r="P195" s="1">
        <f t="shared" si="142"/>
        <v>2.1539076504981565</v>
      </c>
      <c r="Q195" s="1">
        <v>22.962199999999999</v>
      </c>
      <c r="R195" s="1">
        <v>8.4974799999999995</v>
      </c>
      <c r="S195" s="1">
        <v>0.72989299299999999</v>
      </c>
      <c r="T195" s="1">
        <v>2.1667399999999999</v>
      </c>
      <c r="U195" s="1">
        <v>0.70645614400000001</v>
      </c>
      <c r="V195" s="1">
        <v>3.9300000000000002E-2</v>
      </c>
      <c r="W195" s="1">
        <v>0.18355555600000001</v>
      </c>
      <c r="X195" s="1">
        <v>1.89E-2</v>
      </c>
      <c r="Y195" s="1">
        <v>0.127577778</v>
      </c>
      <c r="Z195" s="1">
        <v>0.64730518100000001</v>
      </c>
      <c r="AA195" s="1">
        <v>0.179915721</v>
      </c>
      <c r="AB195" s="1">
        <v>1.0888888889999999</v>
      </c>
      <c r="AC195" s="1">
        <v>0.63465842400000005</v>
      </c>
      <c r="AD195" s="1">
        <v>0.520139189</v>
      </c>
      <c r="AE195" s="1">
        <f t="shared" si="143"/>
        <v>0.42826296852171603</v>
      </c>
      <c r="AF195" s="1">
        <v>0.93591592899999998</v>
      </c>
      <c r="AG195" s="1">
        <v>0.79051554700000004</v>
      </c>
      <c r="AH195" s="1">
        <v>0.60127427200000005</v>
      </c>
      <c r="AI195" s="1">
        <v>1</v>
      </c>
      <c r="AJ195" s="1">
        <v>0.71510043700000003</v>
      </c>
      <c r="AK195" s="1">
        <v>0.957623102</v>
      </c>
      <c r="AL195" s="1">
        <v>1</v>
      </c>
      <c r="AM195" s="1">
        <v>0.72989299299999999</v>
      </c>
      <c r="AN195" s="1">
        <f t="shared" si="144"/>
        <v>0.4798608108386353</v>
      </c>
      <c r="AO195" s="1">
        <f t="shared" si="145"/>
        <v>0.56069326391949748</v>
      </c>
      <c r="AP195" s="1">
        <f t="shared" si="146"/>
        <v>2.7096106092259995</v>
      </c>
      <c r="AQ195" s="1">
        <f t="shared" si="147"/>
        <v>2.1229971347740011</v>
      </c>
      <c r="AR195" s="1">
        <f t="shared" si="148"/>
        <v>8.6321584867117759E-2</v>
      </c>
      <c r="AS195" s="1">
        <f t="shared" si="149"/>
        <v>0.56422222222500007</v>
      </c>
      <c r="AT195" s="1">
        <f t="shared" si="150"/>
        <v>1.3789773272698631</v>
      </c>
      <c r="AU195" s="1">
        <f t="shared" si="151"/>
        <v>0.31370626452769851</v>
      </c>
      <c r="AV195" s="1">
        <f t="shared" si="152"/>
        <v>0.77518262447230146</v>
      </c>
      <c r="AW195" s="1">
        <f t="shared" si="153"/>
        <v>0.8417827075274662</v>
      </c>
      <c r="AX195" s="1">
        <f t="shared" ref="AX195:AX258" si="171">(1-0.17)*(AQ195*0.5/(G195/1367)+(AP195-AT195)/AB195+AR195)*AU195</f>
        <v>1.8965450040430751</v>
      </c>
      <c r="AY195" s="1">
        <f t="shared" ref="AY195:AY258" si="172">F195*AC195*1.21*AF195*AL195</f>
        <v>3.4733120548841701</v>
      </c>
      <c r="AZ195" s="1">
        <f t="shared" ref="AZ195:AZ258" si="173">F195*AC195*((2.22-0.79)*AE195+0.79)*AL195*AF195</f>
        <v>4.0256434338950768</v>
      </c>
      <c r="BA195" s="1">
        <f t="shared" ref="BA195:BA258" si="174">(AW195*2.71+AX195*0.86)*AL195*AF195</f>
        <v>3.6615463034633007</v>
      </c>
      <c r="BB195" s="1">
        <f t="shared" ref="BB195:BB258" si="175">(AW195/(0.86*L195+1)+AX195/(0.86*M195+1))*1.13*AL195*AF195</f>
        <v>2.8921737696318597</v>
      </c>
      <c r="BC195" s="1">
        <f t="shared" ref="BC195:BC258" si="176">AC195*(N195*O195*1.85/(0.15*L195+1)+P195*1.09/(0.1*M195+1))*AF195*AL195</f>
        <v>3.025506805734492</v>
      </c>
      <c r="BD195" s="1">
        <f t="shared" ref="BD195:BD258" si="177">(N195*AW195*2.81/(0.01*L195+1)+AX195*1.01/(0.01*M195+1))*AF195*AL195</f>
        <v>3.0198253179026544</v>
      </c>
      <c r="BE195" s="1">
        <f t="shared" si="154"/>
        <v>1.1324582740900002</v>
      </c>
      <c r="BF195" s="1">
        <f t="shared" si="155"/>
        <v>1.3125435155876288</v>
      </c>
      <c r="BG195" s="1">
        <f t="shared" si="156"/>
        <v>1.1938312313429467</v>
      </c>
      <c r="BH195" s="1">
        <f t="shared" si="157"/>
        <v>0.94298066622605581</v>
      </c>
      <c r="BI195" s="1">
        <f t="shared" si="158"/>
        <v>0.98645332216885795</v>
      </c>
      <c r="BJ195" s="1">
        <f t="shared" si="159"/>
        <v>0.9846008977962023</v>
      </c>
      <c r="BK195" s="1">
        <f t="shared" si="160"/>
        <v>0.70645614388471512</v>
      </c>
      <c r="BL195" s="2">
        <f t="shared" si="161"/>
        <v>1.2100000000000002</v>
      </c>
      <c r="BM195" s="2">
        <f t="shared" si="162"/>
        <v>1.4024160449860543</v>
      </c>
      <c r="BN195" s="2">
        <f t="shared" si="163"/>
        <v>1.275575288710517</v>
      </c>
      <c r="BO195" s="2">
        <f t="shared" si="164"/>
        <v>1.0075484741814409</v>
      </c>
      <c r="BP195" s="2">
        <f t="shared" si="165"/>
        <v>1.0539977914713512</v>
      </c>
      <c r="BQ195" s="2">
        <f t="shared" si="166"/>
        <v>1.0520185278267684</v>
      </c>
      <c r="BR195" s="2">
        <f t="shared" si="167"/>
        <v>0.75482863577238579</v>
      </c>
      <c r="BS195" s="1">
        <f t="shared" ref="BS195:BS258" si="178">AY195/AL195/AF195</f>
        <v>3.711136809686856</v>
      </c>
      <c r="BT195" s="1">
        <f t="shared" ref="BT195:BT258" si="179">AZ195/AL195/AF195</f>
        <v>4.3012874438373592</v>
      </c>
      <c r="BU195" s="1">
        <f t="shared" ref="BU195:BU258" si="180">BA195/AL195/AF195</f>
        <v>3.9122598408764775</v>
      </c>
      <c r="BV195" s="1">
        <f t="shared" ref="BV195:BV258" si="181">BB195/AL195/AF195</f>
        <v>3.0902068017178279</v>
      </c>
      <c r="BW195" s="1">
        <f t="shared" ref="BW195:BW258" si="182">BC195/AL195/AF195</f>
        <v>3.2326694225272581</v>
      </c>
      <c r="BX195" s="1">
        <f t="shared" ref="BX195:BX258" si="183">BD195/AL195/AF195</f>
        <v>3.2265989116450378</v>
      </c>
      <c r="BY195" s="1">
        <f t="shared" si="168"/>
        <v>2.3151011034881104</v>
      </c>
    </row>
    <row r="196" spans="1:77" x14ac:dyDescent="0.25">
      <c r="A196" s="1">
        <v>20051027</v>
      </c>
      <c r="B196" s="1">
        <v>2005</v>
      </c>
      <c r="C196" s="1">
        <v>10</v>
      </c>
      <c r="D196" s="1">
        <v>1.117</v>
      </c>
      <c r="E196" s="1">
        <v>44.351999999999997</v>
      </c>
      <c r="F196" s="1">
        <f t="shared" si="138"/>
        <v>1.8393661439999998</v>
      </c>
      <c r="G196" s="1">
        <v>184.85499999999999</v>
      </c>
      <c r="H196" s="1">
        <v>1.012</v>
      </c>
      <c r="I196" s="1">
        <v>88.949479170000004</v>
      </c>
      <c r="J196" s="1">
        <v>80.321624999999997</v>
      </c>
      <c r="K196" s="1">
        <f t="shared" si="169"/>
        <v>1.1527852500431998E-3</v>
      </c>
      <c r="L196" s="1">
        <f t="shared" si="170"/>
        <v>1.04096826E-3</v>
      </c>
      <c r="M196" s="1">
        <f t="shared" si="139"/>
        <v>1.1181699004319981E-4</v>
      </c>
      <c r="N196" s="1">
        <f t="shared" si="140"/>
        <v>0.90300275785189843</v>
      </c>
      <c r="O196" s="1">
        <f t="shared" si="141"/>
        <v>1.660952700731412</v>
      </c>
      <c r="P196" s="1">
        <f t="shared" si="142"/>
        <v>0.17841344326858777</v>
      </c>
      <c r="Q196" s="1">
        <v>12.210699999999999</v>
      </c>
      <c r="R196" s="1">
        <v>13.788399999999999</v>
      </c>
      <c r="S196" s="1">
        <v>0.46965856499999997</v>
      </c>
      <c r="T196" s="1">
        <v>1.4762900000000001</v>
      </c>
      <c r="U196" s="1">
        <v>1.2370569789999999</v>
      </c>
      <c r="V196" s="1">
        <v>2.9322221999999998E-2</v>
      </c>
      <c r="W196" s="1">
        <v>0.142511111</v>
      </c>
      <c r="X196" s="1">
        <v>1.72E-2</v>
      </c>
      <c r="Y196" s="1">
        <v>9.5544444000000006E-2</v>
      </c>
      <c r="Z196" s="1">
        <v>0.65871322499999996</v>
      </c>
      <c r="AA196" s="1">
        <v>0.197292884</v>
      </c>
      <c r="AB196" s="1">
        <v>0.84444444399999996</v>
      </c>
      <c r="AC196" s="1">
        <v>0.64880439899999998</v>
      </c>
      <c r="AD196" s="1">
        <v>0.76007140699999998</v>
      </c>
      <c r="AE196" s="1">
        <f t="shared" si="143"/>
        <v>0.74694037322353568</v>
      </c>
      <c r="AF196" s="1">
        <v>0.63157176400000004</v>
      </c>
      <c r="AG196" s="1">
        <v>0.22333255699999999</v>
      </c>
      <c r="AH196" s="1">
        <v>0.27660801000000002</v>
      </c>
      <c r="AI196" s="1">
        <v>1</v>
      </c>
      <c r="AJ196" s="1">
        <v>0.72563205099999994</v>
      </c>
      <c r="AK196" s="1">
        <v>1</v>
      </c>
      <c r="AL196" s="1">
        <v>1</v>
      </c>
      <c r="AM196" s="1">
        <v>0.46965856499999997</v>
      </c>
      <c r="AN196" s="1">
        <f t="shared" si="144"/>
        <v>0.23992859268074979</v>
      </c>
      <c r="AO196" s="1">
        <f t="shared" si="145"/>
        <v>0.9744892951207268</v>
      </c>
      <c r="AP196" s="1">
        <f t="shared" si="146"/>
        <v>1.792442617135489</v>
      </c>
      <c r="AQ196" s="1">
        <f t="shared" si="147"/>
        <v>4.6923526864510734E-2</v>
      </c>
      <c r="AR196" s="1">
        <f t="shared" si="148"/>
        <v>2.0396806304924984E-3</v>
      </c>
      <c r="AS196" s="1">
        <f t="shared" si="149"/>
        <v>0.5581111111</v>
      </c>
      <c r="AT196" s="1">
        <f t="shared" si="150"/>
        <v>1.0555007247183108</v>
      </c>
      <c r="AU196" s="1">
        <f t="shared" si="151"/>
        <v>0.24005267320133122</v>
      </c>
      <c r="AV196" s="1">
        <f t="shared" si="152"/>
        <v>0.60439177079866879</v>
      </c>
      <c r="AW196" s="1">
        <f t="shared" si="153"/>
        <v>0.43880609965906298</v>
      </c>
      <c r="AX196" s="1">
        <f t="shared" si="171"/>
        <v>0.208853925144356</v>
      </c>
      <c r="AY196" s="1">
        <f t="shared" si="172"/>
        <v>0.91198994500688824</v>
      </c>
      <c r="AZ196" s="1">
        <f t="shared" si="173"/>
        <v>1.4004884906709161</v>
      </c>
      <c r="BA196" s="1">
        <f t="shared" si="174"/>
        <v>0.86448210799906933</v>
      </c>
      <c r="BB196" s="1">
        <f t="shared" si="175"/>
        <v>0.46192503908349247</v>
      </c>
      <c r="BC196" s="1">
        <f t="shared" si="176"/>
        <v>1.2164937139367082</v>
      </c>
      <c r="BD196" s="1">
        <f t="shared" si="177"/>
        <v>0.83643709710626846</v>
      </c>
      <c r="BE196" s="1">
        <f t="shared" si="154"/>
        <v>0.76420183444000001</v>
      </c>
      <c r="BF196" s="1">
        <f t="shared" si="155"/>
        <v>1.173539115801038</v>
      </c>
      <c r="BG196" s="1">
        <f t="shared" si="156"/>
        <v>0.72439264971112938</v>
      </c>
      <c r="BH196" s="1">
        <f t="shared" si="157"/>
        <v>0.38707001560056387</v>
      </c>
      <c r="BI196" s="1">
        <f t="shared" si="158"/>
        <v>1.0193607208773989</v>
      </c>
      <c r="BJ196" s="1">
        <f t="shared" si="159"/>
        <v>0.70089233713804899</v>
      </c>
      <c r="BK196" s="1">
        <f t="shared" si="160"/>
        <v>1.2370569789088042</v>
      </c>
      <c r="BL196" s="2">
        <f t="shared" si="161"/>
        <v>1.21</v>
      </c>
      <c r="BM196" s="2">
        <f t="shared" si="162"/>
        <v>1.8581247337096563</v>
      </c>
      <c r="BN196" s="2">
        <f t="shared" si="163"/>
        <v>1.1469680739418384</v>
      </c>
      <c r="BO196" s="2">
        <f t="shared" si="164"/>
        <v>0.61286782858861921</v>
      </c>
      <c r="BP196" s="2">
        <f t="shared" si="165"/>
        <v>1.6140061652240028</v>
      </c>
      <c r="BQ196" s="2">
        <f t="shared" si="166"/>
        <v>1.1097588224955051</v>
      </c>
      <c r="BR196" s="2">
        <f t="shared" si="167"/>
        <v>1.9586958274923831</v>
      </c>
      <c r="BS196" s="1">
        <f t="shared" si="178"/>
        <v>1.4440005031746292</v>
      </c>
      <c r="BT196" s="1">
        <f t="shared" si="179"/>
        <v>2.2174653309404695</v>
      </c>
      <c r="BU196" s="1">
        <f t="shared" si="180"/>
        <v>1.3687789057002069</v>
      </c>
      <c r="BV196" s="1">
        <f t="shared" si="181"/>
        <v>0.73138963046405669</v>
      </c>
      <c r="BW196" s="1">
        <f t="shared" si="182"/>
        <v>1.9261369543061273</v>
      </c>
      <c r="BX196" s="1">
        <f t="shared" si="183"/>
        <v>1.324373800071069</v>
      </c>
      <c r="BY196" s="1">
        <f t="shared" si="168"/>
        <v>2.3374857524504531</v>
      </c>
    </row>
    <row r="197" spans="1:77" x14ac:dyDescent="0.25">
      <c r="A197" s="1">
        <v>20120318</v>
      </c>
      <c r="B197" s="1">
        <v>2012</v>
      </c>
      <c r="C197" s="1">
        <v>3</v>
      </c>
      <c r="D197" s="1">
        <v>17.466999999999999</v>
      </c>
      <c r="E197" s="1">
        <v>184.596</v>
      </c>
      <c r="F197" s="1">
        <f t="shared" si="138"/>
        <v>7.6555653120000002</v>
      </c>
      <c r="G197" s="1">
        <v>286.75599999999997</v>
      </c>
      <c r="H197" s="1">
        <v>8.5640000000000001</v>
      </c>
      <c r="I197" s="1">
        <v>393.5468333</v>
      </c>
      <c r="J197" s="1">
        <v>177.2627708</v>
      </c>
      <c r="K197" s="1">
        <f t="shared" si="169"/>
        <v>5.100366959568E-3</v>
      </c>
      <c r="L197" s="1">
        <f t="shared" si="170"/>
        <v>2.297325509568E-3</v>
      </c>
      <c r="M197" s="1">
        <f t="shared" si="139"/>
        <v>2.80304145E-3</v>
      </c>
      <c r="N197" s="1">
        <f t="shared" si="140"/>
        <v>0.45042357300553587</v>
      </c>
      <c r="O197" s="1">
        <f t="shared" si="141"/>
        <v>3.4482470812082799</v>
      </c>
      <c r="P197" s="1">
        <f t="shared" si="142"/>
        <v>4.2073182307917207</v>
      </c>
      <c r="Q197" s="1">
        <v>13.342700000000001</v>
      </c>
      <c r="R197" s="1">
        <v>31.412600000000001</v>
      </c>
      <c r="S197" s="1">
        <v>0.29812558500000003</v>
      </c>
      <c r="T197" s="1">
        <v>1.40371</v>
      </c>
      <c r="U197" s="1">
        <v>0.389955249</v>
      </c>
      <c r="V197" s="1">
        <v>5.4733333000000002E-2</v>
      </c>
      <c r="W197" s="1">
        <v>0.170822222</v>
      </c>
      <c r="X197" s="1">
        <v>3.6844443999999997E-2</v>
      </c>
      <c r="Y197" s="1">
        <v>7.8344443999999999E-2</v>
      </c>
      <c r="Z197" s="1">
        <v>0.51467980499999999</v>
      </c>
      <c r="AA197" s="1">
        <v>0.371148274</v>
      </c>
      <c r="AB197" s="1">
        <v>0.92222222200000004</v>
      </c>
      <c r="AC197" s="1">
        <v>0.470202958</v>
      </c>
      <c r="AD197" s="1">
        <v>0.35626107200000001</v>
      </c>
      <c r="AE197" s="1">
        <f t="shared" si="143"/>
        <v>0.21060044096161512</v>
      </c>
      <c r="AF197" s="1">
        <v>0.99870390499999995</v>
      </c>
      <c r="AG197" s="1">
        <v>1.053959146</v>
      </c>
      <c r="AH197" s="1">
        <v>0.77266383500000002</v>
      </c>
      <c r="AI197" s="1">
        <v>0.88843243199999999</v>
      </c>
      <c r="AJ197" s="1">
        <v>0.83099895400000001</v>
      </c>
      <c r="AK197" s="1">
        <v>0.82787591199999999</v>
      </c>
      <c r="AL197" s="1">
        <v>0.60038056100000003</v>
      </c>
      <c r="AM197" s="1">
        <v>0.29812558500000003</v>
      </c>
      <c r="AN197" s="1">
        <f t="shared" si="144"/>
        <v>0.64373892786898979</v>
      </c>
      <c r="AO197" s="1">
        <f t="shared" si="145"/>
        <v>0.30926250500925101</v>
      </c>
      <c r="AP197" s="1">
        <f t="shared" si="146"/>
        <v>2.3675793056510481</v>
      </c>
      <c r="AQ197" s="1">
        <f t="shared" si="147"/>
        <v>5.2879860063489517</v>
      </c>
      <c r="AR197" s="1">
        <f t="shared" si="148"/>
        <v>0.21171375313468599</v>
      </c>
      <c r="AS197" s="1">
        <f t="shared" si="149"/>
        <v>0.56005555555000008</v>
      </c>
      <c r="AT197" s="1">
        <f t="shared" si="150"/>
        <v>1.3304754108921557</v>
      </c>
      <c r="AU197" s="1">
        <f t="shared" si="151"/>
        <v>0.3294838343925105</v>
      </c>
      <c r="AV197" s="1">
        <f t="shared" si="152"/>
        <v>0.59273838760748954</v>
      </c>
      <c r="AW197" s="1">
        <f t="shared" si="153"/>
        <v>0.65741558245199383</v>
      </c>
      <c r="AX197" s="1">
        <f t="shared" si="171"/>
        <v>3.8123343552422271</v>
      </c>
      <c r="AY197" s="1">
        <f t="shared" si="172"/>
        <v>2.6116282845079151</v>
      </c>
      <c r="AZ197" s="1">
        <f t="shared" si="173"/>
        <v>2.3551245805742811</v>
      </c>
      <c r="BA197" s="1">
        <f t="shared" si="174"/>
        <v>3.03411038178296</v>
      </c>
      <c r="BB197" s="1">
        <f t="shared" si="175"/>
        <v>3.0213922352400839</v>
      </c>
      <c r="BC197" s="1">
        <f t="shared" si="176"/>
        <v>2.1024076630907911</v>
      </c>
      <c r="BD197" s="1">
        <f t="shared" si="177"/>
        <v>2.8075874079510568</v>
      </c>
      <c r="BE197" s="1">
        <f t="shared" si="154"/>
        <v>0.7255189170157168</v>
      </c>
      <c r="BF197" s="1">
        <f t="shared" si="155"/>
        <v>0.6542613454109143</v>
      </c>
      <c r="BG197" s="1">
        <f t="shared" si="156"/>
        <v>0.84288583155396768</v>
      </c>
      <c r="BH197" s="1">
        <f t="shared" si="157"/>
        <v>0.8393526886633923</v>
      </c>
      <c r="BI197" s="1">
        <f t="shared" si="158"/>
        <v>0.58405575552210709</v>
      </c>
      <c r="BJ197" s="1">
        <f t="shared" si="159"/>
        <v>0.77995700526249256</v>
      </c>
      <c r="BK197" s="1">
        <f t="shared" si="160"/>
        <v>0.38995524939186471</v>
      </c>
      <c r="BL197" s="2">
        <f t="shared" si="161"/>
        <v>1.2100000000000002</v>
      </c>
      <c r="BM197" s="2">
        <f t="shared" si="162"/>
        <v>1.0911586305751098</v>
      </c>
      <c r="BN197" s="2">
        <f t="shared" si="163"/>
        <v>1.405741231910852</v>
      </c>
      <c r="BO197" s="2">
        <f t="shared" si="164"/>
        <v>1.399848755784687</v>
      </c>
      <c r="BP197" s="2">
        <f t="shared" si="165"/>
        <v>0.97407172660453234</v>
      </c>
      <c r="BQ197" s="2">
        <f t="shared" si="166"/>
        <v>1.3007903091618103</v>
      </c>
      <c r="BR197" s="2">
        <f t="shared" si="167"/>
        <v>0.65035637348369069</v>
      </c>
      <c r="BS197" s="1">
        <f t="shared" si="178"/>
        <v>4.3556000403861574</v>
      </c>
      <c r="BT197" s="1">
        <f t="shared" si="179"/>
        <v>3.9278103928931016</v>
      </c>
      <c r="BU197" s="1">
        <f t="shared" si="180"/>
        <v>5.0602037739532184</v>
      </c>
      <c r="BV197" s="1">
        <f t="shared" si="181"/>
        <v>5.0389928076283432</v>
      </c>
      <c r="BW197" s="1">
        <f t="shared" si="182"/>
        <v>3.5063362411055494</v>
      </c>
      <c r="BX197" s="1">
        <f t="shared" si="183"/>
        <v>4.6824151430736389</v>
      </c>
      <c r="BY197" s="1">
        <f t="shared" si="168"/>
        <v>2.3410679724057504</v>
      </c>
    </row>
    <row r="198" spans="1:77" x14ac:dyDescent="0.25">
      <c r="A198" s="1">
        <v>20101006</v>
      </c>
      <c r="B198" s="1">
        <v>2010</v>
      </c>
      <c r="C198" s="1">
        <v>10</v>
      </c>
      <c r="D198" s="1">
        <v>11.596</v>
      </c>
      <c r="E198" s="1">
        <v>128.42500000000001</v>
      </c>
      <c r="F198" s="1">
        <f t="shared" si="138"/>
        <v>5.3260416000000008</v>
      </c>
      <c r="G198" s="1">
        <v>249.31299999999999</v>
      </c>
      <c r="H198" s="1">
        <v>5.5540000000000003</v>
      </c>
      <c r="I198" s="1">
        <v>267.66235419999998</v>
      </c>
      <c r="J198" s="1">
        <v>121.49485420000001</v>
      </c>
      <c r="K198" s="1">
        <f t="shared" si="169"/>
        <v>3.4689041104319996E-3</v>
      </c>
      <c r="L198" s="1">
        <f t="shared" si="170"/>
        <v>1.5745733104320001E-3</v>
      </c>
      <c r="M198" s="1">
        <f t="shared" si="139"/>
        <v>1.8943307999999995E-3</v>
      </c>
      <c r="N198" s="1">
        <f t="shared" si="140"/>
        <v>0.45391087799077579</v>
      </c>
      <c r="O198" s="1">
        <f t="shared" si="141"/>
        <v>2.4175482188713966</v>
      </c>
      <c r="P198" s="1">
        <f t="shared" si="142"/>
        <v>2.9084933811286042</v>
      </c>
      <c r="Q198" s="1">
        <v>22.537600000000001</v>
      </c>
      <c r="R198" s="1">
        <v>30.963100000000001</v>
      </c>
      <c r="S198" s="1">
        <v>0.42125804</v>
      </c>
      <c r="T198" s="1">
        <v>2.1310199999999999</v>
      </c>
      <c r="U198" s="1">
        <v>0.61443106300000006</v>
      </c>
      <c r="V198" s="1">
        <v>3.3366667000000003E-2</v>
      </c>
      <c r="W198" s="1">
        <v>0.16327777800000001</v>
      </c>
      <c r="X198" s="1">
        <v>2.1000000000000001E-2</v>
      </c>
      <c r="Y198" s="1">
        <v>0.103911111</v>
      </c>
      <c r="Z198" s="1">
        <v>0.66063961800000004</v>
      </c>
      <c r="AA198" s="1">
        <v>0.22218987900000001</v>
      </c>
      <c r="AB198" s="1">
        <v>1.1444444439999999</v>
      </c>
      <c r="AC198" s="1">
        <v>0.65119312600000001</v>
      </c>
      <c r="AD198" s="1">
        <v>0.48488446299999999</v>
      </c>
      <c r="AE198" s="1">
        <f t="shared" si="143"/>
        <v>0.38143772479744986</v>
      </c>
      <c r="AF198" s="1">
        <v>0.93115752600000001</v>
      </c>
      <c r="AG198" s="1">
        <v>0.77831229000000002</v>
      </c>
      <c r="AH198" s="1">
        <v>0.59453883500000004</v>
      </c>
      <c r="AI198" s="1">
        <v>1</v>
      </c>
      <c r="AJ198" s="1">
        <v>0.74072113900000003</v>
      </c>
      <c r="AK198" s="1">
        <v>0.97106487500000005</v>
      </c>
      <c r="AL198" s="1">
        <v>0.97350921199999996</v>
      </c>
      <c r="AM198" s="1">
        <v>0.42125804</v>
      </c>
      <c r="AN198" s="1">
        <f t="shared" si="144"/>
        <v>0.51511553749704198</v>
      </c>
      <c r="AO198" s="1">
        <f t="shared" si="145"/>
        <v>0.49740173193099685</v>
      </c>
      <c r="AP198" s="1">
        <f t="shared" si="146"/>
        <v>2.649182316176538</v>
      </c>
      <c r="AQ198" s="1">
        <f t="shared" si="147"/>
        <v>2.6768592838234628</v>
      </c>
      <c r="AR198" s="1">
        <f t="shared" si="148"/>
        <v>0.10771997673035148</v>
      </c>
      <c r="AS198" s="1">
        <f t="shared" si="149"/>
        <v>0.56561111110000006</v>
      </c>
      <c r="AT198" s="1">
        <f t="shared" si="150"/>
        <v>1.304825251924022</v>
      </c>
      <c r="AU198" s="1">
        <f t="shared" si="151"/>
        <v>0.32419193372386146</v>
      </c>
      <c r="AV198" s="1">
        <f t="shared" si="152"/>
        <v>0.82025251027613844</v>
      </c>
      <c r="AW198" s="1">
        <f t="shared" si="153"/>
        <v>0.87307082749105203</v>
      </c>
      <c r="AX198" s="1">
        <f t="shared" si="171"/>
        <v>2.3197598483218536</v>
      </c>
      <c r="AY198" s="1">
        <f t="shared" si="172"/>
        <v>3.8041966192723602</v>
      </c>
      <c r="AZ198" s="1">
        <f t="shared" si="173"/>
        <v>4.1986256171170631</v>
      </c>
      <c r="BA198" s="1">
        <f t="shared" si="174"/>
        <v>3.9532187334268514</v>
      </c>
      <c r="BB198" s="1">
        <f t="shared" si="175"/>
        <v>3.2654513787537924</v>
      </c>
      <c r="BC198" s="1">
        <f t="shared" si="176"/>
        <v>3.0691356312421667</v>
      </c>
      <c r="BD198" s="1">
        <f t="shared" si="177"/>
        <v>3.1332735288494238</v>
      </c>
      <c r="BE198" s="1">
        <f t="shared" si="154"/>
        <v>1.0968534195547965</v>
      </c>
      <c r="BF198" s="1">
        <f t="shared" si="155"/>
        <v>1.2105780343304346</v>
      </c>
      <c r="BG198" s="1">
        <f t="shared" si="156"/>
        <v>1.1398205508201893</v>
      </c>
      <c r="BH198" s="1">
        <f t="shared" si="157"/>
        <v>0.9415185043356431</v>
      </c>
      <c r="BI198" s="1">
        <f t="shared" si="158"/>
        <v>0.88491533143976653</v>
      </c>
      <c r="BJ198" s="1">
        <f t="shared" si="159"/>
        <v>0.90340803288352922</v>
      </c>
      <c r="BK198" s="1">
        <f t="shared" si="160"/>
        <v>0.61443106339407527</v>
      </c>
      <c r="BL198" s="2">
        <f t="shared" si="161"/>
        <v>1.21</v>
      </c>
      <c r="BM198" s="2">
        <f t="shared" si="162"/>
        <v>1.3354559464603533</v>
      </c>
      <c r="BN198" s="2">
        <f t="shared" si="163"/>
        <v>1.2573994317784298</v>
      </c>
      <c r="BO198" s="2">
        <f t="shared" si="164"/>
        <v>1.0386414172903202</v>
      </c>
      <c r="BP198" s="2">
        <f t="shared" si="165"/>
        <v>0.97619930972793489</v>
      </c>
      <c r="BQ198" s="2">
        <f t="shared" si="166"/>
        <v>0.99659963701691312</v>
      </c>
      <c r="BR198" s="2">
        <f t="shared" si="167"/>
        <v>0.67781307278833636</v>
      </c>
      <c r="BS198" s="1">
        <f t="shared" si="178"/>
        <v>4.1966208312391506</v>
      </c>
      <c r="BT198" s="1">
        <f t="shared" si="179"/>
        <v>4.6317373918328224</v>
      </c>
      <c r="BU198" s="1">
        <f t="shared" si="180"/>
        <v>4.3610154120575455</v>
      </c>
      <c r="BV198" s="1">
        <f t="shared" si="181"/>
        <v>3.6023009983374488</v>
      </c>
      <c r="BW198" s="1">
        <f t="shared" si="182"/>
        <v>3.3857341806987864</v>
      </c>
      <c r="BX198" s="1">
        <f t="shared" si="183"/>
        <v>3.4564882620748385</v>
      </c>
      <c r="BY198" s="1">
        <f t="shared" si="168"/>
        <v>2.3508466619419437</v>
      </c>
    </row>
    <row r="199" spans="1:77" x14ac:dyDescent="0.25">
      <c r="A199" s="1">
        <v>20051020</v>
      </c>
      <c r="B199" s="1">
        <v>2005</v>
      </c>
      <c r="C199" s="1">
        <v>10</v>
      </c>
      <c r="D199" s="1">
        <v>13.282999999999999</v>
      </c>
      <c r="E199" s="1">
        <v>89.671000000000006</v>
      </c>
      <c r="F199" s="1">
        <f t="shared" si="138"/>
        <v>3.7188357120000006</v>
      </c>
      <c r="G199" s="1">
        <v>184.08199999999999</v>
      </c>
      <c r="H199" s="1">
        <v>3.6190000000000002</v>
      </c>
      <c r="I199" s="1">
        <v>155.35645830000001</v>
      </c>
      <c r="J199" s="1">
        <v>150.90687500000001</v>
      </c>
      <c r="K199" s="1">
        <f t="shared" si="169"/>
        <v>2.0134196995680001E-3</v>
      </c>
      <c r="L199" s="1">
        <f t="shared" si="170"/>
        <v>1.9557531000000002E-3</v>
      </c>
      <c r="M199" s="1">
        <f t="shared" si="139"/>
        <v>5.7666599567999903E-5</v>
      </c>
      <c r="N199" s="1">
        <f t="shared" si="140"/>
        <v>0.97135887784331654</v>
      </c>
      <c r="O199" s="1">
        <f t="shared" si="141"/>
        <v>3.6123240840919717</v>
      </c>
      <c r="P199" s="1">
        <f t="shared" si="142"/>
        <v>0.10651162790802893</v>
      </c>
      <c r="Q199" s="1">
        <v>21.1753</v>
      </c>
      <c r="R199" s="1">
        <v>3.4785300000000001</v>
      </c>
      <c r="S199" s="1">
        <v>0.85890508700000001</v>
      </c>
      <c r="T199" s="1">
        <v>2.2790699999999999</v>
      </c>
      <c r="U199" s="1">
        <v>0.83632394200000004</v>
      </c>
      <c r="V199" s="1">
        <v>3.2477777999999999E-2</v>
      </c>
      <c r="W199" s="1">
        <v>0.20496666699999999</v>
      </c>
      <c r="X199" s="1">
        <v>1.9355555999999999E-2</v>
      </c>
      <c r="Y199" s="1">
        <v>0.122911111</v>
      </c>
      <c r="Z199" s="1">
        <v>0.72643893199999998</v>
      </c>
      <c r="AA199" s="1">
        <v>0.25026263300000001</v>
      </c>
      <c r="AB199" s="1">
        <v>1.8222222219999999</v>
      </c>
      <c r="AC199" s="1">
        <v>0.73278427599999996</v>
      </c>
      <c r="AD199" s="1">
        <v>0.51287469699999999</v>
      </c>
      <c r="AE199" s="1">
        <f t="shared" si="143"/>
        <v>0.41861428742196838</v>
      </c>
      <c r="AF199" s="1">
        <v>0.96425105</v>
      </c>
      <c r="AG199" s="1">
        <v>0.86741301599999998</v>
      </c>
      <c r="AH199" s="1">
        <v>0.645722087</v>
      </c>
      <c r="AI199" s="1">
        <v>1</v>
      </c>
      <c r="AJ199" s="1">
        <v>0.75773492899999995</v>
      </c>
      <c r="AK199" s="1">
        <v>1</v>
      </c>
      <c r="AL199" s="1">
        <v>1</v>
      </c>
      <c r="AM199" s="1">
        <v>0.85890508700000001</v>
      </c>
      <c r="AN199" s="1">
        <f t="shared" si="144"/>
        <v>0.48712530285416289</v>
      </c>
      <c r="AO199" s="1">
        <f t="shared" si="145"/>
        <v>0.54736350137998024</v>
      </c>
      <c r="AP199" s="1">
        <f t="shared" si="146"/>
        <v>2.0355549363772321</v>
      </c>
      <c r="AQ199" s="1">
        <f t="shared" si="147"/>
        <v>1.6832807756227686</v>
      </c>
      <c r="AR199" s="1">
        <f t="shared" si="148"/>
        <v>6.6161831812102001E-2</v>
      </c>
      <c r="AS199" s="1">
        <f t="shared" si="149"/>
        <v>0.58255555555000005</v>
      </c>
      <c r="AT199" s="1">
        <f t="shared" si="150"/>
        <v>0.68111468547548393</v>
      </c>
      <c r="AU199" s="1">
        <f t="shared" si="151"/>
        <v>0.26696003977486932</v>
      </c>
      <c r="AV199" s="1">
        <f t="shared" si="152"/>
        <v>1.5552621822251307</v>
      </c>
      <c r="AW199" s="1">
        <f t="shared" si="153"/>
        <v>1.0448956452529921</v>
      </c>
      <c r="AX199" s="1">
        <f t="shared" si="171"/>
        <v>1.5642229929634162</v>
      </c>
      <c r="AY199" s="1">
        <f t="shared" si="172"/>
        <v>3.1794985065681205</v>
      </c>
      <c r="AZ199" s="1">
        <f t="shared" si="173"/>
        <v>3.6488514277686934</v>
      </c>
      <c r="BA199" s="1">
        <f t="shared" si="174"/>
        <v>4.0275792200581844</v>
      </c>
      <c r="BB199" s="1">
        <f t="shared" si="175"/>
        <v>2.8409090457091257</v>
      </c>
      <c r="BC199" s="1">
        <f t="shared" si="176"/>
        <v>4.6674306098502933</v>
      </c>
      <c r="BD199" s="1">
        <f t="shared" si="177"/>
        <v>4.2734357563562959</v>
      </c>
      <c r="BE199" s="1">
        <f t="shared" si="154"/>
        <v>1.1667437704999999</v>
      </c>
      <c r="BF199" s="1">
        <f t="shared" si="155"/>
        <v>1.3389767801540378</v>
      </c>
      <c r="BG199" s="1">
        <f t="shared" si="156"/>
        <v>1.4779541350595871</v>
      </c>
      <c r="BH199" s="1">
        <f t="shared" si="157"/>
        <v>1.0424955145570869</v>
      </c>
      <c r="BI199" s="1">
        <f t="shared" si="158"/>
        <v>1.712752994547498</v>
      </c>
      <c r="BJ199" s="1">
        <f t="shared" si="159"/>
        <v>1.5681732628780019</v>
      </c>
      <c r="BK199" s="1">
        <f t="shared" si="160"/>
        <v>0.83632394213752836</v>
      </c>
      <c r="BL199" s="2">
        <f t="shared" si="161"/>
        <v>1.21</v>
      </c>
      <c r="BM199" s="2">
        <f t="shared" si="162"/>
        <v>1.3886184310134149</v>
      </c>
      <c r="BN199" s="2">
        <f t="shared" si="163"/>
        <v>1.5327482765609506</v>
      </c>
      <c r="BO199" s="2">
        <f t="shared" si="164"/>
        <v>1.0811453247129852</v>
      </c>
      <c r="BP199" s="2">
        <f t="shared" si="165"/>
        <v>1.7762521436170569</v>
      </c>
      <c r="BQ199" s="2">
        <f t="shared" si="166"/>
        <v>1.6263122170082178</v>
      </c>
      <c r="BR199" s="2">
        <f t="shared" si="167"/>
        <v>0.8673300818677131</v>
      </c>
      <c r="BS199" s="1">
        <f t="shared" si="178"/>
        <v>3.2973762450848465</v>
      </c>
      <c r="BT199" s="1">
        <f t="shared" si="179"/>
        <v>3.78413010571126</v>
      </c>
      <c r="BU199" s="1">
        <f t="shared" si="180"/>
        <v>4.1768989725841461</v>
      </c>
      <c r="BV199" s="1">
        <f t="shared" si="181"/>
        <v>2.9462338109034216</v>
      </c>
      <c r="BW199" s="1">
        <f t="shared" si="182"/>
        <v>4.8404724162346451</v>
      </c>
      <c r="BX199" s="1">
        <f t="shared" si="183"/>
        <v>4.4318704722761728</v>
      </c>
      <c r="BY199" s="1">
        <f t="shared" si="168"/>
        <v>2.3635649657835476</v>
      </c>
    </row>
    <row r="200" spans="1:77" x14ac:dyDescent="0.25">
      <c r="A200" s="1">
        <v>20031008</v>
      </c>
      <c r="B200" s="1">
        <v>2003</v>
      </c>
      <c r="C200" s="1">
        <v>10</v>
      </c>
      <c r="D200" s="1">
        <v>12.864000000000001</v>
      </c>
      <c r="E200" s="1">
        <v>166.32</v>
      </c>
      <c r="F200" s="1">
        <f t="shared" si="138"/>
        <v>6.89762304</v>
      </c>
      <c r="G200" s="1">
        <v>242.83500000000001</v>
      </c>
      <c r="H200" s="1">
        <v>4.5759999999999996</v>
      </c>
      <c r="I200" s="1">
        <v>332.79545830000001</v>
      </c>
      <c r="J200" s="1">
        <v>117.2878333</v>
      </c>
      <c r="K200" s="1">
        <f t="shared" si="169"/>
        <v>4.3130291395679999E-3</v>
      </c>
      <c r="L200" s="1">
        <f t="shared" si="170"/>
        <v>1.5200503195679999E-3</v>
      </c>
      <c r="M200" s="1">
        <f t="shared" si="139"/>
        <v>2.79297882E-3</v>
      </c>
      <c r="N200" s="1">
        <f t="shared" si="140"/>
        <v>0.35243219333321052</v>
      </c>
      <c r="O200" s="1">
        <f t="shared" si="141"/>
        <v>2.4309444167728871</v>
      </c>
      <c r="P200" s="1">
        <f t="shared" si="142"/>
        <v>4.4666786232271125</v>
      </c>
      <c r="Q200" s="1">
        <v>27.557500000000001</v>
      </c>
      <c r="R200" s="1">
        <v>32.695</v>
      </c>
      <c r="S200" s="1">
        <v>0.45736691400000001</v>
      </c>
      <c r="T200" s="1">
        <v>2.28261</v>
      </c>
      <c r="U200" s="1">
        <v>0.54191705499999998</v>
      </c>
      <c r="V200" s="1">
        <v>3.4488889000000002E-2</v>
      </c>
      <c r="W200" s="1">
        <v>0.15091111099999999</v>
      </c>
      <c r="X200" s="1">
        <v>2.1866666999999999E-2</v>
      </c>
      <c r="Y200" s="1">
        <v>0.10468888899999999</v>
      </c>
      <c r="Z200" s="1">
        <v>0.62795157499999998</v>
      </c>
      <c r="AA200" s="1">
        <v>0.18083811399999999</v>
      </c>
      <c r="AB200" s="1">
        <v>0.9</v>
      </c>
      <c r="AC200" s="1">
        <v>0.61065995299999998</v>
      </c>
      <c r="AD200" s="1">
        <v>0.315090494</v>
      </c>
      <c r="AE200" s="1">
        <f t="shared" si="143"/>
        <v>0.15591777659715766</v>
      </c>
      <c r="AF200" s="1">
        <v>0.95673781700000005</v>
      </c>
      <c r="AG200" s="1">
        <v>0.84609320200000004</v>
      </c>
      <c r="AH200" s="1">
        <v>0.63300970899999998</v>
      </c>
      <c r="AI200" s="1">
        <v>1</v>
      </c>
      <c r="AJ200" s="1">
        <v>0.71565946300000005</v>
      </c>
      <c r="AK200" s="1">
        <v>1</v>
      </c>
      <c r="AL200" s="1">
        <v>1</v>
      </c>
      <c r="AM200" s="1">
        <v>0.45736691400000001</v>
      </c>
      <c r="AN200" s="1">
        <f t="shared" si="144"/>
        <v>0.68490950645500026</v>
      </c>
      <c r="AO200" s="1">
        <f t="shared" si="145"/>
        <v>0.2668254488070414</v>
      </c>
      <c r="AP200" s="1">
        <f t="shared" si="146"/>
        <v>1.8404613633497893</v>
      </c>
      <c r="AQ200" s="1">
        <f t="shared" si="147"/>
        <v>5.0571616766502103</v>
      </c>
      <c r="AR200" s="1">
        <f t="shared" si="148"/>
        <v>0.20954430612804401</v>
      </c>
      <c r="AS200" s="1">
        <f t="shared" si="149"/>
        <v>0.5595</v>
      </c>
      <c r="AT200" s="1">
        <f t="shared" si="150"/>
        <v>1.0481362638208649</v>
      </c>
      <c r="AU200" s="1">
        <f t="shared" si="151"/>
        <v>0.29496127610940892</v>
      </c>
      <c r="AV200" s="1">
        <f t="shared" si="152"/>
        <v>0.6050387238905911</v>
      </c>
      <c r="AW200" s="1">
        <f t="shared" si="153"/>
        <v>0.54733109126565593</v>
      </c>
      <c r="AX200" s="1">
        <f t="shared" si="171"/>
        <v>3.751622823744253</v>
      </c>
      <c r="AY200" s="1">
        <f t="shared" si="172"/>
        <v>4.8761516865443424</v>
      </c>
      <c r="AZ200" s="1">
        <f t="shared" si="173"/>
        <v>4.0821143928037928</v>
      </c>
      <c r="BA200" s="1">
        <f t="shared" si="174"/>
        <v>4.5059125881183615</v>
      </c>
      <c r="BB200" s="1">
        <f t="shared" si="175"/>
        <v>4.6371667476156375</v>
      </c>
      <c r="BC200" s="1">
        <f t="shared" si="176"/>
        <v>3.7694872010209517</v>
      </c>
      <c r="BD200" s="1">
        <f t="shared" si="177"/>
        <v>4.143694465961504</v>
      </c>
      <c r="BE200" s="1">
        <f t="shared" si="154"/>
        <v>1.1576527585699998</v>
      </c>
      <c r="BF200" s="1">
        <f t="shared" si="155"/>
        <v>0.96913945492467346</v>
      </c>
      <c r="BG200" s="1">
        <f t="shared" si="156"/>
        <v>1.0697538700251576</v>
      </c>
      <c r="BH200" s="1">
        <f t="shared" si="157"/>
        <v>1.1009150704109254</v>
      </c>
      <c r="BI200" s="1">
        <f t="shared" si="158"/>
        <v>0.89491827514265543</v>
      </c>
      <c r="BJ200" s="1">
        <f t="shared" si="159"/>
        <v>0.98375925064609981</v>
      </c>
      <c r="BK200" s="1">
        <f t="shared" si="160"/>
        <v>0.54191705531460765</v>
      </c>
      <c r="BL200" s="2">
        <f t="shared" si="161"/>
        <v>1.2099999999999997</v>
      </c>
      <c r="BM200" s="2">
        <f t="shared" si="162"/>
        <v>1.0129624205339356</v>
      </c>
      <c r="BN200" s="2">
        <f t="shared" si="163"/>
        <v>1.1181264616251263</v>
      </c>
      <c r="BO200" s="2">
        <f t="shared" si="164"/>
        <v>1.1506967226016167</v>
      </c>
      <c r="BP200" s="2">
        <f t="shared" si="165"/>
        <v>0.93538507545234351</v>
      </c>
      <c r="BQ200" s="2">
        <f t="shared" si="166"/>
        <v>1.0282433004799891</v>
      </c>
      <c r="BR200" s="2">
        <f t="shared" si="167"/>
        <v>0.56642169430897249</v>
      </c>
      <c r="BS200" s="1">
        <f t="shared" si="178"/>
        <v>5.0966436153159211</v>
      </c>
      <c r="BT200" s="1">
        <f t="shared" si="179"/>
        <v>4.2667012009663177</v>
      </c>
      <c r="BU200" s="1">
        <f t="shared" si="180"/>
        <v>4.7096628857499852</v>
      </c>
      <c r="BV200" s="1">
        <f t="shared" si="181"/>
        <v>4.8468521524070134</v>
      </c>
      <c r="BW200" s="1">
        <f t="shared" si="182"/>
        <v>3.939937498071064</v>
      </c>
      <c r="BX200" s="1">
        <f t="shared" si="183"/>
        <v>4.3310658284154604</v>
      </c>
      <c r="BY200" s="1">
        <f t="shared" si="168"/>
        <v>2.3858260428729348</v>
      </c>
    </row>
    <row r="201" spans="1:77" x14ac:dyDescent="0.25">
      <c r="A201" s="1">
        <v>20111010</v>
      </c>
      <c r="B201" s="1">
        <v>2011</v>
      </c>
      <c r="C201" s="1">
        <v>10</v>
      </c>
      <c r="D201" s="1">
        <v>14.532999999999999</v>
      </c>
      <c r="E201" s="1">
        <v>146.108</v>
      </c>
      <c r="F201" s="1">
        <f t="shared" si="138"/>
        <v>6.0593909760000004</v>
      </c>
      <c r="G201" s="1">
        <v>236.405</v>
      </c>
      <c r="H201" s="1">
        <v>8.4429999999999996</v>
      </c>
      <c r="I201" s="1">
        <v>308.94770829999999</v>
      </c>
      <c r="J201" s="1">
        <v>123.1639792</v>
      </c>
      <c r="K201" s="1">
        <f t="shared" si="169"/>
        <v>4.0039622995679995E-3</v>
      </c>
      <c r="L201" s="1">
        <f t="shared" si="170"/>
        <v>1.596205170432E-3</v>
      </c>
      <c r="M201" s="1">
        <f t="shared" si="139"/>
        <v>2.4077571291359996E-3</v>
      </c>
      <c r="N201" s="1">
        <f t="shared" si="140"/>
        <v>0.39865639359397054</v>
      </c>
      <c r="O201" s="1">
        <f t="shared" si="141"/>
        <v>2.4156149538680096</v>
      </c>
      <c r="P201" s="1">
        <f t="shared" si="142"/>
        <v>3.6437760221319908</v>
      </c>
      <c r="Q201" s="1">
        <v>19.709900000000001</v>
      </c>
      <c r="R201" s="1">
        <v>28.322299999999998</v>
      </c>
      <c r="S201" s="1">
        <v>0.41034764200000001</v>
      </c>
      <c r="T201" s="1">
        <v>2.2106400000000002</v>
      </c>
      <c r="U201" s="1">
        <v>0.67351877900000001</v>
      </c>
      <c r="V201" s="1">
        <v>5.6411111E-2</v>
      </c>
      <c r="W201" s="1">
        <v>0.20738888899999999</v>
      </c>
      <c r="X201" s="1">
        <v>3.4055556000000001E-2</v>
      </c>
      <c r="Y201" s="1">
        <v>0.13738888899999999</v>
      </c>
      <c r="Z201" s="1">
        <v>0.57231909800000003</v>
      </c>
      <c r="AA201" s="1">
        <v>0.20302932600000001</v>
      </c>
      <c r="AB201" s="1">
        <v>0.9</v>
      </c>
      <c r="AC201" s="1">
        <v>0.54167568200000005</v>
      </c>
      <c r="AD201" s="1">
        <v>0.38195892599999998</v>
      </c>
      <c r="AE201" s="1">
        <f t="shared" si="143"/>
        <v>0.24473226988975957</v>
      </c>
      <c r="AF201" s="1">
        <v>0.98326429199999998</v>
      </c>
      <c r="AG201" s="1">
        <v>0.92774143600000003</v>
      </c>
      <c r="AH201" s="1">
        <v>0.68364684499999995</v>
      </c>
      <c r="AI201" s="1">
        <v>0.894972973</v>
      </c>
      <c r="AJ201" s="1">
        <v>0.72910868200000001</v>
      </c>
      <c r="AK201" s="1">
        <v>0.83320214100000001</v>
      </c>
      <c r="AL201" s="1">
        <v>0.94044740000000004</v>
      </c>
      <c r="AM201" s="1">
        <v>0.41034764200000001</v>
      </c>
      <c r="AN201" s="1">
        <f t="shared" si="144"/>
        <v>0.61804107358135407</v>
      </c>
      <c r="AO201" s="1">
        <f t="shared" si="145"/>
        <v>0.34039332326057337</v>
      </c>
      <c r="AP201" s="1">
        <f t="shared" si="146"/>
        <v>2.0625762312557692</v>
      </c>
      <c r="AQ201" s="1">
        <f t="shared" si="147"/>
        <v>3.9968147447442313</v>
      </c>
      <c r="AR201" s="1">
        <f t="shared" si="148"/>
        <v>0.16638947422524722</v>
      </c>
      <c r="AS201" s="1">
        <f t="shared" si="149"/>
        <v>0.5595</v>
      </c>
      <c r="AT201" s="1">
        <f t="shared" si="150"/>
        <v>1.1746298987441819</v>
      </c>
      <c r="AU201" s="1">
        <f t="shared" si="151"/>
        <v>0.28991606386637686</v>
      </c>
      <c r="AV201" s="1">
        <f t="shared" si="152"/>
        <v>0.61008393613362322</v>
      </c>
      <c r="AW201" s="1">
        <f t="shared" si="153"/>
        <v>0.58384245898721931</v>
      </c>
      <c r="AX201" s="1">
        <f t="shared" si="171"/>
        <v>3.0580954503827518</v>
      </c>
      <c r="AY201" s="1">
        <f t="shared" si="172"/>
        <v>3.6724717417682968</v>
      </c>
      <c r="AZ201" s="1">
        <f t="shared" si="173"/>
        <v>3.4599149834855867</v>
      </c>
      <c r="BA201" s="1">
        <f t="shared" si="174"/>
        <v>3.8950335210072118</v>
      </c>
      <c r="BB201" s="1">
        <f t="shared" si="175"/>
        <v>3.7980959306298838</v>
      </c>
      <c r="BC201" s="1">
        <f t="shared" si="176"/>
        <v>2.8810728139836619</v>
      </c>
      <c r="BD201" s="1">
        <f t="shared" si="177"/>
        <v>3.4608376922255917</v>
      </c>
      <c r="BE201" s="1">
        <f t="shared" si="154"/>
        <v>1.1188970997783314</v>
      </c>
      <c r="BF201" s="1">
        <f t="shared" si="155"/>
        <v>1.0541371350723012</v>
      </c>
      <c r="BG201" s="1">
        <f t="shared" si="156"/>
        <v>1.1867053082063754</v>
      </c>
      <c r="BH201" s="1">
        <f t="shared" si="157"/>
        <v>1.1571711970247693</v>
      </c>
      <c r="BI201" s="1">
        <f t="shared" si="158"/>
        <v>0.87778048205330472</v>
      </c>
      <c r="BJ201" s="1">
        <f t="shared" si="159"/>
        <v>1.05441825803409</v>
      </c>
      <c r="BK201" s="1">
        <f t="shared" si="160"/>
        <v>0.67351877933388538</v>
      </c>
      <c r="BL201" s="2">
        <f t="shared" si="161"/>
        <v>1.21</v>
      </c>
      <c r="BM201" s="2">
        <f t="shared" si="162"/>
        <v>1.1399671459423564</v>
      </c>
      <c r="BN201" s="2">
        <f t="shared" si="163"/>
        <v>1.2833292920449861</v>
      </c>
      <c r="BO201" s="2">
        <f t="shared" si="164"/>
        <v>1.2513904528641329</v>
      </c>
      <c r="BP201" s="2">
        <f t="shared" si="165"/>
        <v>0.94925117197543718</v>
      </c>
      <c r="BQ201" s="2">
        <f t="shared" si="166"/>
        <v>1.1402711585131566</v>
      </c>
      <c r="BR201" s="2">
        <f t="shared" si="167"/>
        <v>0.7283580618409462</v>
      </c>
      <c r="BS201" s="1">
        <f t="shared" si="178"/>
        <v>3.97149193470963</v>
      </c>
      <c r="BT201" s="1">
        <f t="shared" si="179"/>
        <v>3.7416283685487803</v>
      </c>
      <c r="BU201" s="1">
        <f t="shared" si="180"/>
        <v>4.2121751511845309</v>
      </c>
      <c r="BV201" s="1">
        <f t="shared" si="181"/>
        <v>4.1073447030764756</v>
      </c>
      <c r="BW201" s="1">
        <f t="shared" si="182"/>
        <v>3.1156556805901761</v>
      </c>
      <c r="BX201" s="1">
        <f t="shared" si="183"/>
        <v>3.7426262061297582</v>
      </c>
      <c r="BY201" s="1">
        <f t="shared" si="168"/>
        <v>2.3906348497372356</v>
      </c>
    </row>
    <row r="202" spans="1:77" x14ac:dyDescent="0.25">
      <c r="A202" s="1">
        <v>20040317</v>
      </c>
      <c r="B202" s="1">
        <v>2004</v>
      </c>
      <c r="C202" s="1">
        <v>3</v>
      </c>
      <c r="D202" s="1">
        <v>-7.3289999999999997</v>
      </c>
      <c r="E202" s="1">
        <v>209.25299999999999</v>
      </c>
      <c r="F202" s="1">
        <f t="shared" si="138"/>
        <v>8.6781404159999997</v>
      </c>
      <c r="G202" s="1">
        <v>283.35700000000003</v>
      </c>
      <c r="H202" s="1">
        <v>2.516</v>
      </c>
      <c r="I202" s="1">
        <v>387.25508330000002</v>
      </c>
      <c r="J202" s="1">
        <v>153.78908329999999</v>
      </c>
      <c r="K202" s="1">
        <f t="shared" si="169"/>
        <v>5.0188258795680002E-3</v>
      </c>
      <c r="L202" s="1">
        <f t="shared" si="170"/>
        <v>1.9931065195679999E-3</v>
      </c>
      <c r="M202" s="1">
        <f t="shared" si="139"/>
        <v>3.0257193600000004E-3</v>
      </c>
      <c r="N202" s="1">
        <f t="shared" si="140"/>
        <v>0.39712605445868909</v>
      </c>
      <c r="O202" s="1">
        <f t="shared" si="141"/>
        <v>3.4463156634445666</v>
      </c>
      <c r="P202" s="1">
        <f t="shared" si="142"/>
        <v>5.2318247525554327</v>
      </c>
      <c r="Q202" s="1">
        <v>15.2601</v>
      </c>
      <c r="R202" s="1">
        <v>59.561100000000003</v>
      </c>
      <c r="S202" s="1">
        <v>0.20395422699999999</v>
      </c>
      <c r="T202" s="1">
        <v>0.26018599999999997</v>
      </c>
      <c r="U202" s="1">
        <v>0.24378554799999999</v>
      </c>
      <c r="V202" s="1">
        <v>0.16489999999999999</v>
      </c>
      <c r="W202" s="1">
        <v>0.26602222199999997</v>
      </c>
      <c r="X202" s="1">
        <v>0.15801111100000001</v>
      </c>
      <c r="Y202" s="1">
        <v>6.6177778000000007E-2</v>
      </c>
      <c r="Z202" s="1">
        <v>0.23466467199999999</v>
      </c>
      <c r="AA202" s="1">
        <v>0.60157870000000002</v>
      </c>
      <c r="AB202" s="1">
        <v>0.56666666700000001</v>
      </c>
      <c r="AC202" s="1">
        <v>0.12298419300000001</v>
      </c>
      <c r="AD202" s="1">
        <v>0.261521685</v>
      </c>
      <c r="AE202" s="1">
        <f t="shared" si="143"/>
        <v>8.4767811130296203E-2</v>
      </c>
      <c r="AF202" s="1">
        <v>0.34197925600000001</v>
      </c>
      <c r="AG202" s="1">
        <v>4.8742203999999997E-2</v>
      </c>
      <c r="AH202" s="1">
        <v>2.0358009999999999E-2</v>
      </c>
      <c r="AI202" s="1">
        <v>1</v>
      </c>
      <c r="AJ202" s="1">
        <v>0.97065375799999998</v>
      </c>
      <c r="AK202" s="1">
        <v>1</v>
      </c>
      <c r="AL202" s="1">
        <v>0.315012809</v>
      </c>
      <c r="AM202" s="1">
        <v>0.20395422699999999</v>
      </c>
      <c r="AN202" s="1">
        <f t="shared" si="144"/>
        <v>0.73847831534071851</v>
      </c>
      <c r="AO202" s="1">
        <f t="shared" si="145"/>
        <v>0.22528959569261131</v>
      </c>
      <c r="AP202" s="1">
        <f t="shared" si="146"/>
        <v>1.9550947456843497</v>
      </c>
      <c r="AQ202" s="1">
        <f t="shared" si="147"/>
        <v>6.72304567031565</v>
      </c>
      <c r="AR202" s="1">
        <f t="shared" si="148"/>
        <v>0.27935921352143483</v>
      </c>
      <c r="AS202" s="1">
        <f t="shared" si="149"/>
        <v>0.55116666667500003</v>
      </c>
      <c r="AT202" s="1">
        <f t="shared" si="150"/>
        <v>1.3642378179181571</v>
      </c>
      <c r="AU202" s="1">
        <f t="shared" si="151"/>
        <v>0.2553270878262518</v>
      </c>
      <c r="AV202" s="1">
        <f t="shared" si="152"/>
        <v>0.31133957917374822</v>
      </c>
      <c r="AW202" s="1">
        <f t="shared" si="153"/>
        <v>0.34163284688877632</v>
      </c>
      <c r="AX202" s="1">
        <f t="shared" si="171"/>
        <v>3.716901973820594</v>
      </c>
      <c r="AY202" s="1">
        <f t="shared" si="172"/>
        <v>0.13911991878072544</v>
      </c>
      <c r="AZ202" s="1">
        <f t="shared" si="173"/>
        <v>0.10476741319528635</v>
      </c>
      <c r="BA202" s="1">
        <f t="shared" si="174"/>
        <v>0.44409304021405804</v>
      </c>
      <c r="BB202" s="1">
        <f t="shared" si="175"/>
        <v>0.49280997094942763</v>
      </c>
      <c r="BC202" s="1">
        <f t="shared" si="176"/>
        <v>0.10906639126088563</v>
      </c>
      <c r="BD202" s="1">
        <f t="shared" si="177"/>
        <v>0.44547469985795141</v>
      </c>
      <c r="BE202" s="1">
        <f t="shared" si="154"/>
        <v>0.13035069372327102</v>
      </c>
      <c r="BF202" s="1">
        <f t="shared" si="155"/>
        <v>9.8163549183226048E-2</v>
      </c>
      <c r="BG202" s="1">
        <f t="shared" si="156"/>
        <v>0.4161002707370694</v>
      </c>
      <c r="BH202" s="1">
        <f t="shared" si="157"/>
        <v>0.46174639943725215</v>
      </c>
      <c r="BI202" s="1">
        <f t="shared" si="158"/>
        <v>0.10219154731651442</v>
      </c>
      <c r="BJ202" s="1">
        <f t="shared" si="159"/>
        <v>0.41739483944189176</v>
      </c>
      <c r="BK202" s="1">
        <f t="shared" si="160"/>
        <v>0.24378554770822544</v>
      </c>
      <c r="BL202" s="2">
        <f t="shared" si="161"/>
        <v>1.2099999999999997</v>
      </c>
      <c r="BM202" s="2">
        <f t="shared" si="162"/>
        <v>0.91121796991632376</v>
      </c>
      <c r="BN202" s="2">
        <f t="shared" si="163"/>
        <v>3.8625136024264157</v>
      </c>
      <c r="BO202" s="2">
        <f t="shared" si="164"/>
        <v>4.2862306855473991</v>
      </c>
      <c r="BP202" s="2">
        <f t="shared" si="165"/>
        <v>0.94860847089536704</v>
      </c>
      <c r="BQ202" s="2">
        <f t="shared" si="166"/>
        <v>3.8745306319342179</v>
      </c>
      <c r="BR202" s="2">
        <f t="shared" si="167"/>
        <v>2.2629761630051917</v>
      </c>
      <c r="BS202" s="1">
        <f t="shared" si="178"/>
        <v>1.2914016559209576</v>
      </c>
      <c r="BT202" s="1">
        <f t="shared" si="179"/>
        <v>0.97251933492138332</v>
      </c>
      <c r="BU202" s="1">
        <f t="shared" si="180"/>
        <v>4.1223607125542943</v>
      </c>
      <c r="BV202" s="1">
        <f t="shared" si="181"/>
        <v>4.5745829793182926</v>
      </c>
      <c r="BW202" s="1">
        <f t="shared" si="182"/>
        <v>1.0124252480453921</v>
      </c>
      <c r="BX202" s="1">
        <f t="shared" si="183"/>
        <v>4.1351861768564655</v>
      </c>
      <c r="BY202" s="1">
        <f t="shared" si="168"/>
        <v>2.4152158381938507</v>
      </c>
    </row>
    <row r="203" spans="1:77" x14ac:dyDescent="0.25">
      <c r="A203" s="1">
        <v>20101019</v>
      </c>
      <c r="B203" s="1">
        <v>2010</v>
      </c>
      <c r="C203" s="1">
        <v>10</v>
      </c>
      <c r="D203" s="1">
        <v>1.27</v>
      </c>
      <c r="E203" s="1">
        <v>56.606999999999999</v>
      </c>
      <c r="F203" s="1">
        <f t="shared" si="138"/>
        <v>2.3476055040000001</v>
      </c>
      <c r="G203" s="1">
        <v>208.28100000000001</v>
      </c>
      <c r="H203" s="1">
        <v>0.93200000000000005</v>
      </c>
      <c r="I203" s="1">
        <v>114.7480625</v>
      </c>
      <c r="J203" s="1">
        <v>102.4926042</v>
      </c>
      <c r="K203" s="1">
        <f t="shared" si="169"/>
        <v>1.4871348899999999E-3</v>
      </c>
      <c r="L203" s="1">
        <f t="shared" si="170"/>
        <v>1.328304150432E-3</v>
      </c>
      <c r="M203" s="1">
        <f t="shared" si="139"/>
        <v>1.5883073956799994E-4</v>
      </c>
      <c r="N203" s="1">
        <f t="shared" si="140"/>
        <v>0.89319681715758814</v>
      </c>
      <c r="O203" s="1">
        <f t="shared" si="141"/>
        <v>2.0968737641144357</v>
      </c>
      <c r="P203" s="1">
        <f t="shared" si="142"/>
        <v>0.25073173988556441</v>
      </c>
      <c r="Q203" s="1">
        <v>8.8786799999999992</v>
      </c>
      <c r="R203" s="1">
        <v>4.7243500000000003</v>
      </c>
      <c r="S203" s="1">
        <v>0.65269869999999997</v>
      </c>
      <c r="T203" s="1">
        <v>1.5407299999999999</v>
      </c>
      <c r="U203" s="1">
        <v>0.97048230000000002</v>
      </c>
      <c r="V203" s="1">
        <v>2.9033333000000001E-2</v>
      </c>
      <c r="W203" s="1">
        <v>0.15291111099999999</v>
      </c>
      <c r="X203" s="1">
        <v>1.7322222000000002E-2</v>
      </c>
      <c r="Y203" s="1">
        <v>0.101688889</v>
      </c>
      <c r="Z203" s="1">
        <v>0.68085496499999998</v>
      </c>
      <c r="AA203" s="1">
        <v>0.20118704600000001</v>
      </c>
      <c r="AB203" s="1">
        <v>0.93333333299999999</v>
      </c>
      <c r="AC203" s="1">
        <v>0.67626015699999997</v>
      </c>
      <c r="AD203" s="1">
        <v>0.72821812799999996</v>
      </c>
      <c r="AE203" s="1">
        <f t="shared" si="143"/>
        <v>0.70463292336299632</v>
      </c>
      <c r="AF203" s="1">
        <v>0.63657753299999997</v>
      </c>
      <c r="AG203" s="1">
        <v>0.22893080499999999</v>
      </c>
      <c r="AH203" s="1">
        <v>0.28125</v>
      </c>
      <c r="AI203" s="1">
        <v>1</v>
      </c>
      <c r="AJ203" s="1">
        <v>0.72799214899999998</v>
      </c>
      <c r="AK203" s="1">
        <v>1</v>
      </c>
      <c r="AL203" s="1">
        <v>1</v>
      </c>
      <c r="AM203" s="1">
        <v>0.65269869999999997</v>
      </c>
      <c r="AN203" s="1">
        <f t="shared" si="144"/>
        <v>0.27178187160614747</v>
      </c>
      <c r="AO203" s="1">
        <f t="shared" si="145"/>
        <v>0.93463227443763308</v>
      </c>
      <c r="AP203" s="1">
        <f t="shared" si="146"/>
        <v>2.1941478716858263</v>
      </c>
      <c r="AQ203" s="1">
        <f t="shared" si="147"/>
        <v>0.15345763231417386</v>
      </c>
      <c r="AR203" s="1">
        <f t="shared" si="148"/>
        <v>6.4997941681769946E-3</v>
      </c>
      <c r="AS203" s="1">
        <f t="shared" si="149"/>
        <v>0.56033333332500002</v>
      </c>
      <c r="AT203" s="1">
        <f t="shared" si="150"/>
        <v>1.2248365914073784</v>
      </c>
      <c r="AU203" s="1">
        <f t="shared" si="151"/>
        <v>0.26901744611059664</v>
      </c>
      <c r="AV203" s="1">
        <f t="shared" si="152"/>
        <v>0.66431588688940335</v>
      </c>
      <c r="AW203" s="1">
        <f t="shared" si="153"/>
        <v>0.57622062743903069</v>
      </c>
      <c r="AX203" s="1">
        <f t="shared" si="171"/>
        <v>0.34578680792012895</v>
      </c>
      <c r="AY203" s="1">
        <f t="shared" si="172"/>
        <v>1.2228567838956239</v>
      </c>
      <c r="AZ203" s="1">
        <f t="shared" si="173"/>
        <v>1.8167256400654266</v>
      </c>
      <c r="BA203" s="1">
        <f t="shared" si="174"/>
        <v>1.1833559731392609</v>
      </c>
      <c r="BB203" s="1">
        <f t="shared" si="175"/>
        <v>0.66272309196948653</v>
      </c>
      <c r="BC203" s="1">
        <f t="shared" si="176"/>
        <v>1.6089668717387888</v>
      </c>
      <c r="BD203" s="1">
        <f t="shared" si="177"/>
        <v>1.1429566910103495</v>
      </c>
      <c r="BE203" s="1">
        <f t="shared" si="154"/>
        <v>0.77025881492999992</v>
      </c>
      <c r="BF203" s="1">
        <f t="shared" si="155"/>
        <v>1.1443277389457418</v>
      </c>
      <c r="BG203" s="1">
        <f t="shared" si="156"/>
        <v>0.74537785741914286</v>
      </c>
      <c r="BH203" s="1">
        <f t="shared" si="157"/>
        <v>0.41743915572923923</v>
      </c>
      <c r="BI203" s="1">
        <f t="shared" si="158"/>
        <v>1.0134636632910319</v>
      </c>
      <c r="BJ203" s="1">
        <f t="shared" si="159"/>
        <v>0.71993096651053901</v>
      </c>
      <c r="BK203" s="1">
        <f t="shared" si="160"/>
        <v>0.97048229977223066</v>
      </c>
      <c r="BL203" s="2">
        <f t="shared" si="161"/>
        <v>1.21</v>
      </c>
      <c r="BM203" s="2">
        <f t="shared" si="162"/>
        <v>1.7976250804090848</v>
      </c>
      <c r="BN203" s="2">
        <f t="shared" si="163"/>
        <v>1.1709144900329729</v>
      </c>
      <c r="BO203" s="2">
        <f t="shared" si="164"/>
        <v>0.65575540148577505</v>
      </c>
      <c r="BP203" s="2">
        <f t="shared" si="165"/>
        <v>1.5920506313109732</v>
      </c>
      <c r="BQ203" s="2">
        <f t="shared" si="166"/>
        <v>1.1309399549772345</v>
      </c>
      <c r="BR203" s="2">
        <f t="shared" si="167"/>
        <v>1.5245311834972202</v>
      </c>
      <c r="BS203" s="1">
        <f t="shared" si="178"/>
        <v>1.920986400718016</v>
      </c>
      <c r="BT203" s="1">
        <f t="shared" si="179"/>
        <v>2.8538953165747789</v>
      </c>
      <c r="BU203" s="1">
        <f t="shared" si="180"/>
        <v>1.8589345551710839</v>
      </c>
      <c r="BV203" s="1">
        <f t="shared" si="181"/>
        <v>1.0410720731004601</v>
      </c>
      <c r="BW203" s="1">
        <f t="shared" si="182"/>
        <v>2.5275269520685217</v>
      </c>
      <c r="BX203" s="1">
        <f t="shared" si="183"/>
        <v>1.7954713004462091</v>
      </c>
      <c r="BY203" s="1">
        <f t="shared" si="168"/>
        <v>2.4203336123708281</v>
      </c>
    </row>
    <row r="204" spans="1:77" x14ac:dyDescent="0.25">
      <c r="A204" s="1">
        <v>20041116</v>
      </c>
      <c r="B204" s="1">
        <v>2004</v>
      </c>
      <c r="C204" s="1">
        <v>11</v>
      </c>
      <c r="D204" s="1">
        <v>2.7320000000000002</v>
      </c>
      <c r="E204" s="1">
        <v>65.713999999999999</v>
      </c>
      <c r="F204" s="1">
        <f t="shared" si="138"/>
        <v>2.7252910079999997</v>
      </c>
      <c r="G204" s="1">
        <v>134.25</v>
      </c>
      <c r="H204" s="1">
        <v>1.601</v>
      </c>
      <c r="I204" s="1">
        <v>128.00725</v>
      </c>
      <c r="J204" s="1">
        <v>80.644958329999994</v>
      </c>
      <c r="K204" s="1">
        <f t="shared" si="169"/>
        <v>1.6589739599999999E-3</v>
      </c>
      <c r="L204" s="1">
        <f t="shared" si="170"/>
        <v>1.0451586599568E-3</v>
      </c>
      <c r="M204" s="1">
        <f t="shared" si="139"/>
        <v>6.138153000431999E-4</v>
      </c>
      <c r="N204" s="1">
        <f t="shared" si="140"/>
        <v>0.63000305318644056</v>
      </c>
      <c r="O204" s="1">
        <f t="shared" si="141"/>
        <v>1.716941655861552</v>
      </c>
      <c r="P204" s="1">
        <f t="shared" si="142"/>
        <v>1.0083493521384477</v>
      </c>
      <c r="Q204" s="1">
        <v>2.016</v>
      </c>
      <c r="R204" s="1">
        <v>6.3363800000000001</v>
      </c>
      <c r="S204" s="1">
        <v>0.24136832899999999</v>
      </c>
      <c r="T204" s="1">
        <v>0.710395</v>
      </c>
      <c r="U204" s="1">
        <v>0.83119569000000004</v>
      </c>
      <c r="V204" s="1">
        <v>8.2366667000000005E-2</v>
      </c>
      <c r="W204" s="1">
        <v>0.18697777800000001</v>
      </c>
      <c r="X204" s="1">
        <v>5.8433332999999997E-2</v>
      </c>
      <c r="Y204" s="1">
        <v>0.139755556</v>
      </c>
      <c r="Z204" s="1">
        <v>0.38839156699999999</v>
      </c>
      <c r="AA204" s="1">
        <v>0.14452832700000001</v>
      </c>
      <c r="AB204" s="1">
        <v>0.6</v>
      </c>
      <c r="AC204" s="1">
        <v>0.31360554299999999</v>
      </c>
      <c r="AD204" s="1">
        <v>0.51051024199999995</v>
      </c>
      <c r="AE204" s="1">
        <f t="shared" si="143"/>
        <v>0.41547382388099341</v>
      </c>
      <c r="AF204" s="1">
        <v>0.68380422799999996</v>
      </c>
      <c r="AG204" s="1">
        <v>0.28779797600000001</v>
      </c>
      <c r="AH204" s="1">
        <v>0.32560679599999998</v>
      </c>
      <c r="AI204" s="1">
        <v>1</v>
      </c>
      <c r="AJ204" s="1">
        <v>0.69365353200000002</v>
      </c>
      <c r="AK204" s="1">
        <v>1</v>
      </c>
      <c r="AL204" s="1">
        <v>0.42838887599999997</v>
      </c>
      <c r="AM204" s="1">
        <v>0.24136832899999999</v>
      </c>
      <c r="AN204" s="1">
        <f t="shared" si="144"/>
        <v>0.48948975791433891</v>
      </c>
      <c r="AO204" s="1">
        <f t="shared" si="145"/>
        <v>0.54305425293330922</v>
      </c>
      <c r="AP204" s="1">
        <f t="shared" si="146"/>
        <v>1.4799808723753052</v>
      </c>
      <c r="AQ204" s="1">
        <f t="shared" si="147"/>
        <v>1.2453101356246945</v>
      </c>
      <c r="AR204" s="1">
        <f t="shared" si="148"/>
        <v>5.7524897890386131E-2</v>
      </c>
      <c r="AS204" s="1">
        <f t="shared" si="149"/>
        <v>0.55200000000000005</v>
      </c>
      <c r="AT204" s="1">
        <f t="shared" si="150"/>
        <v>1.0116618563748028</v>
      </c>
      <c r="AU204" s="1">
        <f t="shared" si="151"/>
        <v>0.17326750956652984</v>
      </c>
      <c r="AV204" s="1">
        <f t="shared" si="152"/>
        <v>0.42673249043347017</v>
      </c>
      <c r="AW204" s="1">
        <f t="shared" si="153"/>
        <v>0.29682956032687507</v>
      </c>
      <c r="AX204" s="1">
        <f t="shared" si="171"/>
        <v>1.0323171320815543</v>
      </c>
      <c r="AY204" s="1">
        <f t="shared" si="172"/>
        <v>0.30293674211551674</v>
      </c>
      <c r="AZ204" s="1">
        <f t="shared" si="173"/>
        <v>0.34653148443601617</v>
      </c>
      <c r="BA204" s="1">
        <f t="shared" si="174"/>
        <v>0.4957033723834634</v>
      </c>
      <c r="BB204" s="1">
        <f t="shared" si="175"/>
        <v>0.43969971307638833</v>
      </c>
      <c r="BC204" s="1">
        <f t="shared" si="176"/>
        <v>0.2847677827812124</v>
      </c>
      <c r="BD204" s="1">
        <f t="shared" si="177"/>
        <v>0.45935244063199399</v>
      </c>
      <c r="BE204" s="1">
        <f t="shared" si="154"/>
        <v>0.35445029081073093</v>
      </c>
      <c r="BF204" s="1">
        <f t="shared" si="155"/>
        <v>0.40545819756186258</v>
      </c>
      <c r="BG204" s="1">
        <f t="shared" si="156"/>
        <v>0.57999634930443444</v>
      </c>
      <c r="BH204" s="1">
        <f t="shared" si="157"/>
        <v>0.51446942381750094</v>
      </c>
      <c r="BI204" s="1">
        <f t="shared" si="158"/>
        <v>0.33319175057952716</v>
      </c>
      <c r="BJ204" s="1">
        <f t="shared" si="159"/>
        <v>0.53746404292069394</v>
      </c>
      <c r="BK204" s="1">
        <f t="shared" si="160"/>
        <v>0.83119568983967007</v>
      </c>
      <c r="BL204" s="2">
        <f t="shared" si="161"/>
        <v>1.2100000000000002</v>
      </c>
      <c r="BM204" s="2">
        <f t="shared" si="162"/>
        <v>1.3841275681498209</v>
      </c>
      <c r="BN204" s="2">
        <f t="shared" si="163"/>
        <v>1.9799548790132322</v>
      </c>
      <c r="BO204" s="2">
        <f t="shared" si="164"/>
        <v>1.756263202367021</v>
      </c>
      <c r="BP204" s="2">
        <f t="shared" si="165"/>
        <v>1.1374289389891008</v>
      </c>
      <c r="BQ204" s="2">
        <f t="shared" si="166"/>
        <v>1.8347607797035301</v>
      </c>
      <c r="BR204" s="2">
        <f t="shared" si="167"/>
        <v>2.8374833108630422</v>
      </c>
      <c r="BS204" s="1">
        <f t="shared" si="178"/>
        <v>1.0341463033401972</v>
      </c>
      <c r="BT204" s="1">
        <f t="shared" si="179"/>
        <v>1.1829672793003256</v>
      </c>
      <c r="BU204" s="1">
        <f t="shared" si="180"/>
        <v>1.6922008420759682</v>
      </c>
      <c r="BV204" s="1">
        <f t="shared" si="181"/>
        <v>1.5010190896035303</v>
      </c>
      <c r="BW204" s="1">
        <f t="shared" si="182"/>
        <v>0.9721222583204473</v>
      </c>
      <c r="BX204" s="1">
        <f t="shared" si="183"/>
        <v>1.5681083287966808</v>
      </c>
      <c r="BY204" s="1">
        <f t="shared" si="168"/>
        <v>2.4251015510070402</v>
      </c>
    </row>
    <row r="205" spans="1:77" x14ac:dyDescent="0.25">
      <c r="A205" s="1">
        <v>20081025</v>
      </c>
      <c r="B205" s="1">
        <v>2008</v>
      </c>
      <c r="C205" s="1">
        <v>10</v>
      </c>
      <c r="D205" s="1">
        <v>7.234</v>
      </c>
      <c r="E205" s="1">
        <v>75.918999999999997</v>
      </c>
      <c r="F205" s="1">
        <f t="shared" si="138"/>
        <v>3.1485127679999998</v>
      </c>
      <c r="G205" s="1">
        <v>187.68299999999999</v>
      </c>
      <c r="H205" s="1">
        <v>2.1840000000000002</v>
      </c>
      <c r="I205" s="1">
        <v>138.67233329999999</v>
      </c>
      <c r="J205" s="1">
        <v>93.984666669999996</v>
      </c>
      <c r="K205" s="1">
        <f t="shared" si="169"/>
        <v>1.7971934395679997E-3</v>
      </c>
      <c r="L205" s="1">
        <f t="shared" si="170"/>
        <v>1.2180412800431998E-3</v>
      </c>
      <c r="M205" s="1">
        <f t="shared" si="139"/>
        <v>5.7915215952479993E-4</v>
      </c>
      <c r="N205" s="1">
        <f t="shared" si="140"/>
        <v>0.67774634228354769</v>
      </c>
      <c r="O205" s="1">
        <f t="shared" si="141"/>
        <v>2.1338930121450481</v>
      </c>
      <c r="P205" s="1">
        <f t="shared" si="142"/>
        <v>1.0146197558549517</v>
      </c>
      <c r="Q205" s="1">
        <v>18.391100000000002</v>
      </c>
      <c r="R205" s="1">
        <v>4.78498</v>
      </c>
      <c r="S205" s="1">
        <v>0.79353799300000005</v>
      </c>
      <c r="T205" s="1">
        <v>1.99041</v>
      </c>
      <c r="U205" s="1">
        <v>0.96686185199999997</v>
      </c>
      <c r="V205" s="1">
        <v>2.7444443999999998E-2</v>
      </c>
      <c r="W205" s="1">
        <v>0.13532222199999999</v>
      </c>
      <c r="X205" s="1">
        <v>1.5288889E-2</v>
      </c>
      <c r="Y205" s="1">
        <v>8.9666667000000005E-2</v>
      </c>
      <c r="Z205" s="1">
        <v>0.66277562000000001</v>
      </c>
      <c r="AA205" s="1">
        <v>0.20292359900000001</v>
      </c>
      <c r="AB205" s="1">
        <v>0.7</v>
      </c>
      <c r="AC205" s="1">
        <v>0.65384176900000002</v>
      </c>
      <c r="AD205" s="1">
        <v>0.595493465</v>
      </c>
      <c r="AE205" s="1">
        <f t="shared" si="143"/>
        <v>0.52834833975295525</v>
      </c>
      <c r="AF205" s="1">
        <v>0.82025764099999998</v>
      </c>
      <c r="AG205" s="1">
        <v>0.52304704599999996</v>
      </c>
      <c r="AH205" s="1">
        <v>0.46219660200000001</v>
      </c>
      <c r="AI205" s="1">
        <v>1</v>
      </c>
      <c r="AJ205" s="1">
        <v>0.72904460500000001</v>
      </c>
      <c r="AK205" s="1">
        <v>1</v>
      </c>
      <c r="AL205" s="1">
        <v>1</v>
      </c>
      <c r="AM205" s="1">
        <v>0.79353799300000005</v>
      </c>
      <c r="AN205" s="1">
        <f t="shared" si="144"/>
        <v>0.40450653495521705</v>
      </c>
      <c r="AO205" s="1">
        <f t="shared" si="145"/>
        <v>0.70392353692368292</v>
      </c>
      <c r="AP205" s="1">
        <f t="shared" si="146"/>
        <v>2.2163122436999352</v>
      </c>
      <c r="AQ205" s="1">
        <f t="shared" si="147"/>
        <v>0.93220052430006461</v>
      </c>
      <c r="AR205" s="1">
        <f t="shared" si="148"/>
        <v>4.1012472594660274E-2</v>
      </c>
      <c r="AS205" s="1">
        <f t="shared" si="149"/>
        <v>0.55449999999999999</v>
      </c>
      <c r="AT205" s="1">
        <f t="shared" si="150"/>
        <v>1.4247625497977343</v>
      </c>
      <c r="AU205" s="1">
        <f t="shared" si="151"/>
        <v>0.22849115126107802</v>
      </c>
      <c r="AV205" s="1">
        <f t="shared" si="152"/>
        <v>0.47150884873892196</v>
      </c>
      <c r="AW205" s="1">
        <f t="shared" si="153"/>
        <v>0.45858579653020787</v>
      </c>
      <c r="AX205" s="1">
        <f t="shared" si="171"/>
        <v>0.86605750108909263</v>
      </c>
      <c r="AY205" s="1">
        <f t="shared" si="172"/>
        <v>2.0432136191188186</v>
      </c>
      <c r="AZ205" s="1">
        <f t="shared" si="173"/>
        <v>2.6098054112375251</v>
      </c>
      <c r="BA205" s="1">
        <f t="shared" si="174"/>
        <v>1.6303251881328871</v>
      </c>
      <c r="BB205" s="1">
        <f t="shared" si="175"/>
        <v>1.2269557157646795</v>
      </c>
      <c r="BC205" s="1">
        <f t="shared" si="176"/>
        <v>2.0277799377753944</v>
      </c>
      <c r="BD205" s="1">
        <f t="shared" si="177"/>
        <v>1.4338628449904793</v>
      </c>
      <c r="BE205" s="1">
        <f t="shared" si="154"/>
        <v>0.99251174560999977</v>
      </c>
      <c r="BF205" s="1">
        <f t="shared" si="155"/>
        <v>1.2677394571825964</v>
      </c>
      <c r="BG205" s="1">
        <f t="shared" si="156"/>
        <v>0.79194700115770189</v>
      </c>
      <c r="BH205" s="1">
        <f t="shared" si="157"/>
        <v>0.59600618743181566</v>
      </c>
      <c r="BI205" s="1">
        <f t="shared" si="158"/>
        <v>0.98501467830973555</v>
      </c>
      <c r="BJ205" s="1">
        <f t="shared" si="159"/>
        <v>0.69651342470033839</v>
      </c>
      <c r="BK205" s="1">
        <f t="shared" si="160"/>
        <v>0.96686185188584473</v>
      </c>
      <c r="BL205" s="2">
        <f t="shared" si="161"/>
        <v>1.2099999999999997</v>
      </c>
      <c r="BM205" s="2">
        <f t="shared" si="162"/>
        <v>1.5455381258467258</v>
      </c>
      <c r="BN205" s="2">
        <f t="shared" si="163"/>
        <v>0.96548567373565242</v>
      </c>
      <c r="BO205" s="2">
        <f t="shared" si="164"/>
        <v>0.7266085162037712</v>
      </c>
      <c r="BP205" s="2">
        <f t="shared" si="165"/>
        <v>1.2008601067207072</v>
      </c>
      <c r="BQ205" s="2">
        <f t="shared" si="166"/>
        <v>0.84913981886373968</v>
      </c>
      <c r="BR205" s="2">
        <f t="shared" si="167"/>
        <v>1.1787294668869104</v>
      </c>
      <c r="BS205" s="1">
        <f t="shared" si="178"/>
        <v>2.4909412811173297</v>
      </c>
      <c r="BT205" s="1">
        <f t="shared" si="179"/>
        <v>3.1816898505886946</v>
      </c>
      <c r="BU205" s="1">
        <f t="shared" si="180"/>
        <v>1.9875769595334829</v>
      </c>
      <c r="BV205" s="1">
        <f t="shared" si="181"/>
        <v>1.4958174778705653</v>
      </c>
      <c r="BW205" s="1">
        <f t="shared" si="182"/>
        <v>2.4721256303120431</v>
      </c>
      <c r="BX205" s="1">
        <f t="shared" si="183"/>
        <v>1.7480639902877533</v>
      </c>
      <c r="BY205" s="1">
        <f t="shared" si="168"/>
        <v>2.4265668498661386</v>
      </c>
    </row>
    <row r="206" spans="1:77" x14ac:dyDescent="0.25">
      <c r="A206" s="1">
        <v>20051026</v>
      </c>
      <c r="B206" s="1">
        <v>2005</v>
      </c>
      <c r="C206" s="1">
        <v>10</v>
      </c>
      <c r="D206" s="1">
        <v>0.23699999999999999</v>
      </c>
      <c r="E206" s="1">
        <v>62.601999999999997</v>
      </c>
      <c r="F206" s="1">
        <f t="shared" si="138"/>
        <v>2.5962301439999997</v>
      </c>
      <c r="G206" s="1">
        <v>187.68299999999999</v>
      </c>
      <c r="H206" s="1">
        <v>0.61599999999999999</v>
      </c>
      <c r="I206" s="1">
        <v>123.59699999999999</v>
      </c>
      <c r="J206" s="1">
        <v>93.438458330000003</v>
      </c>
      <c r="K206" s="1">
        <f t="shared" si="169"/>
        <v>1.6018171199999999E-3</v>
      </c>
      <c r="L206" s="1">
        <f t="shared" si="170"/>
        <v>1.2109624199567999E-3</v>
      </c>
      <c r="M206" s="1">
        <f t="shared" si="139"/>
        <v>3.908547000432E-4</v>
      </c>
      <c r="N206" s="1">
        <f t="shared" si="140"/>
        <v>0.7559929313009216</v>
      </c>
      <c r="O206" s="1">
        <f t="shared" si="141"/>
        <v>1.9627316368943737</v>
      </c>
      <c r="P206" s="1">
        <f t="shared" si="142"/>
        <v>0.63349850710562605</v>
      </c>
      <c r="Q206" s="1">
        <v>14.8034</v>
      </c>
      <c r="R206" s="1">
        <v>16.399799999999999</v>
      </c>
      <c r="S206" s="1">
        <v>0.47441928999999999</v>
      </c>
      <c r="T206" s="1">
        <v>1.46549</v>
      </c>
      <c r="U206" s="1">
        <v>0.87001328700000002</v>
      </c>
      <c r="V206" s="1">
        <v>2.9322221999999998E-2</v>
      </c>
      <c r="W206" s="1">
        <v>0.142511111</v>
      </c>
      <c r="X206" s="1">
        <v>1.72E-2</v>
      </c>
      <c r="Y206" s="1">
        <v>9.5544444000000006E-2</v>
      </c>
      <c r="Z206" s="1">
        <v>0.65871322499999996</v>
      </c>
      <c r="AA206" s="1">
        <v>0.197292884</v>
      </c>
      <c r="AB206" s="1">
        <v>0.84444444399999996</v>
      </c>
      <c r="AC206" s="1">
        <v>0.64880439899999998</v>
      </c>
      <c r="AD206" s="1">
        <v>0.66644821300000001</v>
      </c>
      <c r="AE206" s="1">
        <f t="shared" si="143"/>
        <v>0.62259026829592246</v>
      </c>
      <c r="AF206" s="1">
        <v>0.60256837699999999</v>
      </c>
      <c r="AG206" s="1">
        <v>0.193170128</v>
      </c>
      <c r="AH206" s="1">
        <v>0.249908981</v>
      </c>
      <c r="AI206" s="1">
        <v>1</v>
      </c>
      <c r="AJ206" s="1">
        <v>0.72563205099999994</v>
      </c>
      <c r="AK206" s="1">
        <v>1</v>
      </c>
      <c r="AL206" s="1">
        <v>1</v>
      </c>
      <c r="AM206" s="1">
        <v>0.47441928999999999</v>
      </c>
      <c r="AN206" s="1">
        <f t="shared" si="144"/>
        <v>0.33355178678942687</v>
      </c>
      <c r="AO206" s="1">
        <f t="shared" si="145"/>
        <v>0.83607955826608904</v>
      </c>
      <c r="AP206" s="1">
        <f t="shared" si="146"/>
        <v>2.1706549519526246</v>
      </c>
      <c r="AQ206" s="1">
        <f t="shared" si="147"/>
        <v>0.42557519204737515</v>
      </c>
      <c r="AR206" s="1">
        <f t="shared" si="148"/>
        <v>1.8460751476111169E-2</v>
      </c>
      <c r="AS206" s="1">
        <f t="shared" si="149"/>
        <v>0.5581111111</v>
      </c>
      <c r="AT206" s="1">
        <f t="shared" si="150"/>
        <v>1.2782154658657066</v>
      </c>
      <c r="AU206" s="1">
        <f t="shared" si="151"/>
        <v>0.24269168214806544</v>
      </c>
      <c r="AV206" s="1">
        <f t="shared" si="152"/>
        <v>0.60175276185193449</v>
      </c>
      <c r="AW206" s="1">
        <f t="shared" si="153"/>
        <v>0.5370622326217489</v>
      </c>
      <c r="AX206" s="1">
        <f t="shared" si="171"/>
        <v>0.52879426730995538</v>
      </c>
      <c r="AY206" s="1">
        <f t="shared" si="172"/>
        <v>1.2281422730904505</v>
      </c>
      <c r="AZ206" s="1">
        <f t="shared" si="173"/>
        <v>1.7054979147051665</v>
      </c>
      <c r="BA206" s="1">
        <f t="shared" si="174"/>
        <v>1.1510271503386578</v>
      </c>
      <c r="BB206" s="1">
        <f t="shared" si="175"/>
        <v>0.72524267861585467</v>
      </c>
      <c r="BC206" s="1">
        <f t="shared" si="176"/>
        <v>1.3429249733380118</v>
      </c>
      <c r="BD206" s="1">
        <f t="shared" si="177"/>
        <v>1.0092834504171899</v>
      </c>
      <c r="BE206" s="1">
        <f t="shared" si="154"/>
        <v>0.72910773616999991</v>
      </c>
      <c r="BF206" s="1">
        <f t="shared" si="155"/>
        <v>1.0124981045593882</v>
      </c>
      <c r="BG206" s="1">
        <f t="shared" si="156"/>
        <v>0.68332702020087344</v>
      </c>
      <c r="BH206" s="1">
        <f t="shared" si="157"/>
        <v>0.43055276181388219</v>
      </c>
      <c r="BI206" s="1">
        <f t="shared" si="158"/>
        <v>0.7972504559205279</v>
      </c>
      <c r="BJ206" s="1">
        <f t="shared" si="159"/>
        <v>0.59917844032498968</v>
      </c>
      <c r="BK206" s="1">
        <f t="shared" si="160"/>
        <v>0.87001328729695149</v>
      </c>
      <c r="BL206" s="2">
        <f t="shared" si="161"/>
        <v>1.21</v>
      </c>
      <c r="BM206" s="2">
        <f t="shared" si="162"/>
        <v>1.6803040836631693</v>
      </c>
      <c r="BN206" s="2">
        <f t="shared" si="163"/>
        <v>1.1340240316011032</v>
      </c>
      <c r="BO206" s="2">
        <f t="shared" si="164"/>
        <v>0.71452930198141185</v>
      </c>
      <c r="BP206" s="2">
        <f t="shared" si="165"/>
        <v>1.3230871156727295</v>
      </c>
      <c r="BQ206" s="2">
        <f t="shared" si="166"/>
        <v>0.99437418755380469</v>
      </c>
      <c r="BR206" s="2">
        <f t="shared" si="167"/>
        <v>1.4438415962491697</v>
      </c>
      <c r="BS206" s="1">
        <f t="shared" si="178"/>
        <v>2.0381791012747597</v>
      </c>
      <c r="BT206" s="1">
        <f t="shared" si="179"/>
        <v>2.8303807166189316</v>
      </c>
      <c r="BU206" s="1">
        <f t="shared" si="180"/>
        <v>1.9102017202915011</v>
      </c>
      <c r="BV206" s="1">
        <f t="shared" si="181"/>
        <v>1.2035856946669052</v>
      </c>
      <c r="BW206" s="1">
        <f t="shared" si="182"/>
        <v>2.2286681887025277</v>
      </c>
      <c r="BX206" s="1">
        <f t="shared" si="183"/>
        <v>1.6749691635696142</v>
      </c>
      <c r="BY206" s="1">
        <f t="shared" si="168"/>
        <v>2.4320725347324359</v>
      </c>
    </row>
    <row r="207" spans="1:77" x14ac:dyDescent="0.25">
      <c r="A207" s="1">
        <v>20130928</v>
      </c>
      <c r="B207" s="1">
        <v>2013</v>
      </c>
      <c r="C207" s="1">
        <v>9</v>
      </c>
      <c r="D207" s="1">
        <v>18.869</v>
      </c>
      <c r="E207" s="1">
        <v>189.958</v>
      </c>
      <c r="F207" s="1">
        <f t="shared" si="138"/>
        <v>7.8779381759999989</v>
      </c>
      <c r="G207" s="1">
        <v>275.53800000000001</v>
      </c>
      <c r="H207" s="1">
        <v>10.596</v>
      </c>
      <c r="I207" s="1">
        <v>378.57529169999998</v>
      </c>
      <c r="J207" s="1">
        <v>78.017208330000003</v>
      </c>
      <c r="K207" s="1">
        <f t="shared" si="169"/>
        <v>4.9063357804319998E-3</v>
      </c>
      <c r="L207" s="1">
        <f t="shared" si="170"/>
        <v>1.0111030199568001E-3</v>
      </c>
      <c r="M207" s="1">
        <f t="shared" si="139"/>
        <v>3.8952327604751995E-3</v>
      </c>
      <c r="N207" s="1">
        <f t="shared" si="140"/>
        <v>0.20608108886256721</v>
      </c>
      <c r="O207" s="1">
        <f t="shared" si="141"/>
        <v>1.6234940773020663</v>
      </c>
      <c r="P207" s="1">
        <f t="shared" si="142"/>
        <v>6.2544440986979328</v>
      </c>
      <c r="Q207" s="1">
        <v>31.762899999999998</v>
      </c>
      <c r="R207" s="1">
        <v>37.545499999999997</v>
      </c>
      <c r="S207" s="1">
        <v>0.45828355599999998</v>
      </c>
      <c r="T207" s="1">
        <v>2.3976899999999999</v>
      </c>
      <c r="U207" s="1">
        <v>0.39453313099999998</v>
      </c>
      <c r="V207" s="1">
        <v>2.7444443999999998E-2</v>
      </c>
      <c r="W207" s="1">
        <v>0.19900000000000001</v>
      </c>
      <c r="X207" s="1">
        <v>1.3733333E-2</v>
      </c>
      <c r="Y207" s="1">
        <v>0.107988889</v>
      </c>
      <c r="Z207" s="1">
        <v>0.75760549899999996</v>
      </c>
      <c r="AA207" s="1">
        <v>0.29646386000000002</v>
      </c>
      <c r="AB207" s="1">
        <v>2.4555555560000002</v>
      </c>
      <c r="AC207" s="1">
        <v>0.77143081899999999</v>
      </c>
      <c r="AD207" s="1">
        <v>0.31059236800000001</v>
      </c>
      <c r="AE207" s="1">
        <f t="shared" si="143"/>
        <v>0.14994337627839024</v>
      </c>
      <c r="AF207" s="1">
        <v>0.98227803300000005</v>
      </c>
      <c r="AG207" s="1">
        <v>1.112076793</v>
      </c>
      <c r="AH207" s="1">
        <v>0.81520024300000005</v>
      </c>
      <c r="AI207" s="1">
        <v>0.77859459499999994</v>
      </c>
      <c r="AJ207" s="1">
        <v>0.78573567300000002</v>
      </c>
      <c r="AK207" s="1">
        <v>0.74335021000000001</v>
      </c>
      <c r="AL207" s="1">
        <v>1</v>
      </c>
      <c r="AM207" s="1">
        <v>0.45828355599999998</v>
      </c>
      <c r="AN207" s="1">
        <f t="shared" si="144"/>
        <v>0.68940763161523999</v>
      </c>
      <c r="AO207" s="1">
        <f t="shared" si="145"/>
        <v>0.26274830416754713</v>
      </c>
      <c r="AP207" s="1">
        <f t="shared" si="146"/>
        <v>2.0699148960807792</v>
      </c>
      <c r="AQ207" s="1">
        <f t="shared" si="147"/>
        <v>5.8080232799192197</v>
      </c>
      <c r="AR207" s="1">
        <f t="shared" si="148"/>
        <v>0.1987788263440779</v>
      </c>
      <c r="AS207" s="1">
        <f t="shared" si="149"/>
        <v>0.59838888890000008</v>
      </c>
      <c r="AT207" s="1">
        <f t="shared" si="150"/>
        <v>0.49225591310071065</v>
      </c>
      <c r="AU207" s="1">
        <f t="shared" si="151"/>
        <v>0.39745695972372491</v>
      </c>
      <c r="AV207" s="1">
        <f t="shared" si="152"/>
        <v>2.0580985962762752</v>
      </c>
      <c r="AW207" s="1">
        <f t="shared" si="153"/>
        <v>1.4370661912304665</v>
      </c>
      <c r="AX207" s="1">
        <f t="shared" si="171"/>
        <v>5.0303681455853368</v>
      </c>
      <c r="AY207" s="1">
        <f t="shared" si="172"/>
        <v>7.2231952694862569</v>
      </c>
      <c r="AZ207" s="1">
        <f t="shared" si="173"/>
        <v>5.9959626216493405</v>
      </c>
      <c r="BA207" s="1">
        <f t="shared" si="174"/>
        <v>8.0748813843581448</v>
      </c>
      <c r="BB207" s="1">
        <f t="shared" si="175"/>
        <v>7.1586573070944812</v>
      </c>
      <c r="BC207" s="1">
        <f t="shared" si="176"/>
        <v>5.6328456570901393</v>
      </c>
      <c r="BD207" s="1">
        <f t="shared" si="177"/>
        <v>5.8078692583526594</v>
      </c>
      <c r="BE207" s="1">
        <f t="shared" si="154"/>
        <v>1.1885564199300001</v>
      </c>
      <c r="BF207" s="1">
        <f t="shared" si="155"/>
        <v>0.98661874720832587</v>
      </c>
      <c r="BG207" s="1">
        <f t="shared" si="156"/>
        <v>1.3286989692907372</v>
      </c>
      <c r="BH207" s="1">
        <f t="shared" si="157"/>
        <v>1.177936880146272</v>
      </c>
      <c r="BI207" s="1">
        <f t="shared" si="158"/>
        <v>0.92686887429051557</v>
      </c>
      <c r="BJ207" s="1">
        <f t="shared" si="159"/>
        <v>0.95566851449941614</v>
      </c>
      <c r="BK207" s="1">
        <f t="shared" si="160"/>
        <v>0.39453313058566258</v>
      </c>
      <c r="BL207" s="2">
        <f t="shared" si="161"/>
        <v>1.21</v>
      </c>
      <c r="BM207" s="2">
        <f t="shared" si="162"/>
        <v>1.004419028078098</v>
      </c>
      <c r="BN207" s="2">
        <f t="shared" si="163"/>
        <v>1.3526709593949935</v>
      </c>
      <c r="BO207" s="2">
        <f t="shared" si="164"/>
        <v>1.1991888656500902</v>
      </c>
      <c r="BP207" s="2">
        <f t="shared" si="165"/>
        <v>0.94359116579217595</v>
      </c>
      <c r="BQ207" s="2">
        <f t="shared" si="166"/>
        <v>0.9729104005112329</v>
      </c>
      <c r="BR207" s="2">
        <f t="shared" si="167"/>
        <v>0.40165117953489099</v>
      </c>
      <c r="BS207" s="1">
        <f t="shared" si="178"/>
        <v>7.3535140019630845</v>
      </c>
      <c r="BT207" s="1">
        <f t="shared" si="179"/>
        <v>6.1041399890995427</v>
      </c>
      <c r="BU207" s="1">
        <f t="shared" si="180"/>
        <v>8.2205659834379539</v>
      </c>
      <c r="BV207" s="1">
        <f t="shared" si="181"/>
        <v>7.2878116649224518</v>
      </c>
      <c r="BW207" s="1">
        <f t="shared" si="182"/>
        <v>5.7344717766788733</v>
      </c>
      <c r="BX207" s="1">
        <f t="shared" si="183"/>
        <v>5.9126531014998882</v>
      </c>
      <c r="BY207" s="1">
        <f t="shared" si="168"/>
        <v>2.4409484071196772</v>
      </c>
    </row>
    <row r="208" spans="1:77" x14ac:dyDescent="0.25">
      <c r="A208" s="1">
        <v>20040412</v>
      </c>
      <c r="B208" s="1">
        <v>2004</v>
      </c>
      <c r="C208" s="1">
        <v>4</v>
      </c>
      <c r="D208" s="1">
        <v>-0.71099999999999997</v>
      </c>
      <c r="E208" s="1">
        <v>278.79500000000002</v>
      </c>
      <c r="F208" s="1">
        <f t="shared" si="138"/>
        <v>11.562186240000001</v>
      </c>
      <c r="G208" s="1">
        <v>368.75900000000001</v>
      </c>
      <c r="H208" s="1">
        <v>2.9420000000000002</v>
      </c>
      <c r="I208" s="1">
        <v>540.9174792</v>
      </c>
      <c r="J208" s="1">
        <v>170.08077080000001</v>
      </c>
      <c r="K208" s="1">
        <f t="shared" si="169"/>
        <v>7.0102905304320002E-3</v>
      </c>
      <c r="L208" s="1">
        <f t="shared" si="170"/>
        <v>2.2042467895679999E-3</v>
      </c>
      <c r="M208" s="1">
        <f t="shared" si="139"/>
        <v>4.8060437408639998E-3</v>
      </c>
      <c r="N208" s="1">
        <f t="shared" si="140"/>
        <v>0.31443016234480747</v>
      </c>
      <c r="O208" s="1">
        <f t="shared" si="141"/>
        <v>3.6355000965040993</v>
      </c>
      <c r="P208" s="1">
        <f t="shared" si="142"/>
        <v>7.9266861434959015</v>
      </c>
      <c r="Q208" s="1">
        <v>17.288499999999999</v>
      </c>
      <c r="R208" s="1">
        <v>99.377899999999997</v>
      </c>
      <c r="S208" s="1">
        <v>0.14818748200000001</v>
      </c>
      <c r="T208" s="1">
        <v>0.20630000000000001</v>
      </c>
      <c r="U208" s="1">
        <v>4.4334821000000003E-2</v>
      </c>
      <c r="V208" s="1">
        <v>8.2655556000000005E-2</v>
      </c>
      <c r="W208" s="1">
        <v>0.2235</v>
      </c>
      <c r="X208" s="1">
        <v>5.5722222000000002E-2</v>
      </c>
      <c r="Y208" s="1">
        <v>0.11262222199999999</v>
      </c>
      <c r="Z208" s="1">
        <v>0.46004209699999998</v>
      </c>
      <c r="AA208" s="1">
        <v>0.32987339300000001</v>
      </c>
      <c r="AB208" s="1">
        <v>0.78888888899999998</v>
      </c>
      <c r="AC208" s="1">
        <v>0.40245219999999998</v>
      </c>
      <c r="AD208" s="1">
        <v>0.24396421500000001</v>
      </c>
      <c r="AE208" s="1">
        <f t="shared" si="143"/>
        <v>6.1448020985522676E-2</v>
      </c>
      <c r="AF208" s="1">
        <v>0.57094798499999999</v>
      </c>
      <c r="AG208" s="1">
        <v>0.16444204800000001</v>
      </c>
      <c r="AH208" s="1">
        <v>0.22114684500000001</v>
      </c>
      <c r="AI208" s="1">
        <v>1</v>
      </c>
      <c r="AJ208" s="1">
        <v>0.80598387500000002</v>
      </c>
      <c r="AK208" s="1">
        <v>1</v>
      </c>
      <c r="AL208" s="1">
        <v>0.14602267299999999</v>
      </c>
      <c r="AM208" s="1">
        <v>0.14818748200000001</v>
      </c>
      <c r="AN208" s="1">
        <f t="shared" si="144"/>
        <v>0.756035784889318</v>
      </c>
      <c r="AO208" s="1">
        <f t="shared" si="145"/>
        <v>0.21489840196546961</v>
      </c>
      <c r="AP208" s="1">
        <f t="shared" si="146"/>
        <v>2.484695346203142</v>
      </c>
      <c r="AQ208" s="1">
        <f t="shared" si="147"/>
        <v>9.0774908937968597</v>
      </c>
      <c r="AR208" s="1">
        <f t="shared" si="148"/>
        <v>0.34680116852131593</v>
      </c>
      <c r="AS208" s="1">
        <f t="shared" si="149"/>
        <v>0.55672222222500001</v>
      </c>
      <c r="AT208" s="1">
        <f t="shared" si="150"/>
        <v>1.5131469691867223</v>
      </c>
      <c r="AU208" s="1">
        <f t="shared" si="151"/>
        <v>0.345658825436367</v>
      </c>
      <c r="AV208" s="1">
        <f t="shared" si="152"/>
        <v>0.44323006356363298</v>
      </c>
      <c r="AW208" s="1">
        <f t="shared" si="153"/>
        <v>0.58064172497355759</v>
      </c>
      <c r="AX208" s="1">
        <f t="shared" si="171"/>
        <v>5.2799340035553266</v>
      </c>
      <c r="AY208" s="1">
        <f t="shared" si="172"/>
        <v>0.46941447269248837</v>
      </c>
      <c r="AZ208" s="1">
        <f t="shared" si="173"/>
        <v>0.34056627905340164</v>
      </c>
      <c r="BA208" s="1">
        <f t="shared" si="174"/>
        <v>0.50975597669717176</v>
      </c>
      <c r="BB208" s="1">
        <f t="shared" si="175"/>
        <v>0.54997167574142658</v>
      </c>
      <c r="BC208" s="1">
        <f t="shared" si="176"/>
        <v>0.36069435821076817</v>
      </c>
      <c r="BD208" s="1">
        <f t="shared" si="177"/>
        <v>0.48734648377546047</v>
      </c>
      <c r="BE208" s="1">
        <f t="shared" si="154"/>
        <v>0.10087933460553331</v>
      </c>
      <c r="BF208" s="1">
        <f t="shared" si="155"/>
        <v>7.3189263686158398E-2</v>
      </c>
      <c r="BG208" s="1">
        <f t="shared" si="156"/>
        <v>0.10954890982684293</v>
      </c>
      <c r="BH208" s="1">
        <f t="shared" si="157"/>
        <v>0.11819144898208216</v>
      </c>
      <c r="BI208" s="1">
        <f t="shared" si="158"/>
        <v>7.7514880705667755E-2</v>
      </c>
      <c r="BJ208" s="1">
        <f t="shared" si="159"/>
        <v>0.10473300647000162</v>
      </c>
      <c r="BK208" s="1">
        <f t="shared" si="160"/>
        <v>4.4334821228988811E-2</v>
      </c>
      <c r="BL208" s="2">
        <f t="shared" si="161"/>
        <v>1.21</v>
      </c>
      <c r="BM208" s="2">
        <f t="shared" si="162"/>
        <v>0.87787067000929764</v>
      </c>
      <c r="BN208" s="2">
        <f t="shared" si="163"/>
        <v>1.3139874624352372</v>
      </c>
      <c r="BO208" s="2">
        <f t="shared" si="164"/>
        <v>1.4176506400199342</v>
      </c>
      <c r="BP208" s="2">
        <f t="shared" si="165"/>
        <v>0.92975440431496825</v>
      </c>
      <c r="BQ208" s="2">
        <f t="shared" si="166"/>
        <v>1.2562229749456622</v>
      </c>
      <c r="BR208" s="2">
        <f t="shared" si="167"/>
        <v>0.53177525304705942</v>
      </c>
      <c r="BS208" s="1">
        <f t="shared" si="178"/>
        <v>5.6304050198082507</v>
      </c>
      <c r="BT208" s="1">
        <f t="shared" si="179"/>
        <v>4.0849317579857702</v>
      </c>
      <c r="BU208" s="1">
        <f t="shared" si="180"/>
        <v>6.1142823177359222</v>
      </c>
      <c r="BV208" s="1">
        <f t="shared" si="181"/>
        <v>6.5966506445476174</v>
      </c>
      <c r="BW208" s="1">
        <f t="shared" si="182"/>
        <v>4.3263585663172126</v>
      </c>
      <c r="BX208" s="1">
        <f t="shared" si="183"/>
        <v>5.8454910282086878</v>
      </c>
      <c r="BY208" s="1">
        <f t="shared" si="168"/>
        <v>2.4744711191454267</v>
      </c>
    </row>
    <row r="209" spans="1:77" x14ac:dyDescent="0.25">
      <c r="A209" s="1">
        <v>20070215</v>
      </c>
      <c r="B209" s="1">
        <v>2007</v>
      </c>
      <c r="C209" s="1">
        <v>2</v>
      </c>
      <c r="D209" s="1">
        <v>6.8730000000000002</v>
      </c>
      <c r="E209" s="1">
        <v>101.166</v>
      </c>
      <c r="F209" s="1">
        <f t="shared" si="138"/>
        <v>4.1955563519999997</v>
      </c>
      <c r="G209" s="1">
        <v>161.57300000000001</v>
      </c>
      <c r="H209" s="1">
        <v>2.6160000000000001</v>
      </c>
      <c r="I209" s="1">
        <v>222.3666667</v>
      </c>
      <c r="J209" s="1">
        <v>80.967124999999996</v>
      </c>
      <c r="K209" s="1">
        <f t="shared" si="169"/>
        <v>2.8818720004320001E-3</v>
      </c>
      <c r="L209" s="1">
        <f t="shared" si="170"/>
        <v>1.0493339399999999E-3</v>
      </c>
      <c r="M209" s="1">
        <f t="shared" si="139"/>
        <v>1.8325380604320002E-3</v>
      </c>
      <c r="N209" s="1">
        <f t="shared" si="140"/>
        <v>0.36411538744354438</v>
      </c>
      <c r="O209" s="1">
        <f t="shared" si="141"/>
        <v>1.5276666266497037</v>
      </c>
      <c r="P209" s="1">
        <f t="shared" si="142"/>
        <v>2.667889725350296</v>
      </c>
      <c r="Q209" s="1">
        <v>12.7967</v>
      </c>
      <c r="R209" s="1">
        <v>11.3841</v>
      </c>
      <c r="S209" s="1">
        <v>0.52920912499999995</v>
      </c>
      <c r="T209" s="1">
        <v>2.0150199999999998</v>
      </c>
      <c r="U209" s="1">
        <v>0.77698663300000004</v>
      </c>
      <c r="V209" s="1">
        <v>3.4933332999999997E-2</v>
      </c>
      <c r="W209" s="1">
        <v>0.15594444399999999</v>
      </c>
      <c r="X209" s="1">
        <v>1.7866666999999999E-2</v>
      </c>
      <c r="Y209" s="1">
        <v>0.11135555599999999</v>
      </c>
      <c r="Z209" s="1">
        <v>0.63397171200000002</v>
      </c>
      <c r="AA209" s="1">
        <v>0.16681215099999999</v>
      </c>
      <c r="AB209" s="1">
        <v>0.811111111</v>
      </c>
      <c r="AC209" s="1">
        <v>0.61812492299999999</v>
      </c>
      <c r="AD209" s="1">
        <v>0.37386815899999998</v>
      </c>
      <c r="AE209" s="1">
        <f t="shared" si="143"/>
        <v>0.2339861322884845</v>
      </c>
      <c r="AF209" s="1">
        <v>0.80995121800000003</v>
      </c>
      <c r="AG209" s="1">
        <v>0.50198046299999999</v>
      </c>
      <c r="AH209" s="1">
        <v>0.45124393200000001</v>
      </c>
      <c r="AI209" s="1">
        <v>1</v>
      </c>
      <c r="AJ209" s="1">
        <v>0.70715887899999996</v>
      </c>
      <c r="AK209" s="1">
        <v>1</v>
      </c>
      <c r="AL209" s="1">
        <v>1</v>
      </c>
      <c r="AM209" s="1">
        <v>0.52920912499999995</v>
      </c>
      <c r="AN209" s="1">
        <f t="shared" si="144"/>
        <v>0.62613184133487643</v>
      </c>
      <c r="AO209" s="1">
        <f t="shared" si="145"/>
        <v>0.3302134114796651</v>
      </c>
      <c r="AP209" s="1">
        <f t="shared" si="146"/>
        <v>1.3854289760490985</v>
      </c>
      <c r="AQ209" s="1">
        <f t="shared" si="147"/>
        <v>2.8101273759509011</v>
      </c>
      <c r="AR209" s="1">
        <f t="shared" si="148"/>
        <v>0.12465719135409338</v>
      </c>
      <c r="AS209" s="1">
        <f t="shared" si="149"/>
        <v>0.55727777777499998</v>
      </c>
      <c r="AT209" s="1">
        <f t="shared" si="150"/>
        <v>0.83242598017402247</v>
      </c>
      <c r="AU209" s="1">
        <f t="shared" si="151"/>
        <v>0.21498566315219123</v>
      </c>
      <c r="AV209" s="1">
        <f t="shared" si="152"/>
        <v>0.59612544784780874</v>
      </c>
      <c r="AW209" s="1">
        <f t="shared" si="153"/>
        <v>0.39901455166670224</v>
      </c>
      <c r="AX209" s="1">
        <f t="shared" si="171"/>
        <v>2.2651082721958984</v>
      </c>
      <c r="AY209" s="1">
        <f t="shared" si="172"/>
        <v>2.5416166485791756</v>
      </c>
      <c r="AZ209" s="1">
        <f t="shared" si="173"/>
        <v>2.3622334817883197</v>
      </c>
      <c r="BA209" s="1">
        <f t="shared" si="174"/>
        <v>2.4536034883626505</v>
      </c>
      <c r="BB209" s="1">
        <f t="shared" si="175"/>
        <v>2.4347334246741856</v>
      </c>
      <c r="BC209" s="1">
        <f t="shared" si="176"/>
        <v>1.9707436367013622</v>
      </c>
      <c r="BD209" s="1">
        <f t="shared" si="177"/>
        <v>2.1836046449840008</v>
      </c>
      <c r="BE209" s="1">
        <f t="shared" si="154"/>
        <v>0.98004097377999999</v>
      </c>
      <c r="BF209" s="1">
        <f t="shared" si="155"/>
        <v>0.91087127678429902</v>
      </c>
      <c r="BG209" s="1">
        <f t="shared" si="156"/>
        <v>0.94610332102962247</v>
      </c>
      <c r="BH209" s="1">
        <f t="shared" si="157"/>
        <v>0.93882707203161875</v>
      </c>
      <c r="BI209" s="1">
        <f t="shared" si="158"/>
        <v>0.75991377923308989</v>
      </c>
      <c r="BJ209" s="1">
        <f t="shared" si="159"/>
        <v>0.84199244753018698</v>
      </c>
      <c r="BK209" s="1">
        <f t="shared" si="160"/>
        <v>0.77698663332652351</v>
      </c>
      <c r="BL209" s="2">
        <f t="shared" si="161"/>
        <v>1.21</v>
      </c>
      <c r="BM209" s="2">
        <f t="shared" si="162"/>
        <v>1.1246001691725327</v>
      </c>
      <c r="BN209" s="2">
        <f t="shared" si="163"/>
        <v>1.168099139804766</v>
      </c>
      <c r="BO209" s="2">
        <f t="shared" si="164"/>
        <v>1.1591155753180418</v>
      </c>
      <c r="BP209" s="2">
        <f t="shared" si="165"/>
        <v>0.93822166365714366</v>
      </c>
      <c r="BQ209" s="2">
        <f t="shared" si="166"/>
        <v>1.0395594559500829</v>
      </c>
      <c r="BR209" s="2">
        <f t="shared" si="167"/>
        <v>0.95930053077162414</v>
      </c>
      <c r="BS209" s="1">
        <f t="shared" si="178"/>
        <v>3.1379873158968143</v>
      </c>
      <c r="BT209" s="1">
        <f t="shared" si="179"/>
        <v>2.9165132779494378</v>
      </c>
      <c r="BU209" s="1">
        <f t="shared" si="180"/>
        <v>3.0293225491052356</v>
      </c>
      <c r="BV209" s="1">
        <f t="shared" si="181"/>
        <v>3.0060247710797139</v>
      </c>
      <c r="BW209" s="1">
        <f t="shared" si="182"/>
        <v>2.4331633719468795</v>
      </c>
      <c r="BX209" s="1">
        <f t="shared" si="183"/>
        <v>2.6959705676793004</v>
      </c>
      <c r="BY209" s="1">
        <f t="shared" si="168"/>
        <v>2.4878288410697835</v>
      </c>
    </row>
    <row r="210" spans="1:77" x14ac:dyDescent="0.25">
      <c r="A210" s="1">
        <v>20121022</v>
      </c>
      <c r="B210" s="1">
        <v>2012</v>
      </c>
      <c r="C210" s="1">
        <v>10</v>
      </c>
      <c r="D210" s="1">
        <v>10.244999999999999</v>
      </c>
      <c r="E210" s="1">
        <v>117.901</v>
      </c>
      <c r="F210" s="1">
        <f t="shared" si="138"/>
        <v>4.8895902720000004</v>
      </c>
      <c r="G210" s="1">
        <v>196.34700000000001</v>
      </c>
      <c r="H210" s="1">
        <v>4.3209999999999997</v>
      </c>
      <c r="I210" s="1">
        <v>236.26249999999999</v>
      </c>
      <c r="J210" s="1">
        <v>89.259500000000003</v>
      </c>
      <c r="K210" s="1">
        <f t="shared" si="169"/>
        <v>3.0619619999999997E-3</v>
      </c>
      <c r="L210" s="1">
        <f t="shared" si="170"/>
        <v>1.15680312E-3</v>
      </c>
      <c r="M210" s="1">
        <f t="shared" si="139"/>
        <v>1.9051588799999996E-3</v>
      </c>
      <c r="N210" s="1">
        <f t="shared" si="140"/>
        <v>0.37779800010581455</v>
      </c>
      <c r="O210" s="1">
        <f t="shared" si="141"/>
        <v>1.8472774260984459</v>
      </c>
      <c r="P210" s="1">
        <f t="shared" si="142"/>
        <v>3.0423128459015545</v>
      </c>
      <c r="Q210" s="1">
        <v>10.650600000000001</v>
      </c>
      <c r="R210" s="1">
        <v>24.9695</v>
      </c>
      <c r="S210" s="1">
        <v>0.29900533699999998</v>
      </c>
      <c r="T210" s="1">
        <v>1.3602799999999999</v>
      </c>
      <c r="U210" s="1">
        <v>0.56021099500000004</v>
      </c>
      <c r="V210" s="1">
        <v>5.6088889000000003E-2</v>
      </c>
      <c r="W210" s="1">
        <v>0.185655556</v>
      </c>
      <c r="X210" s="1">
        <v>3.1300000000000001E-2</v>
      </c>
      <c r="Y210" s="1">
        <v>0.13</v>
      </c>
      <c r="Z210" s="1">
        <v>0.53596543699999999</v>
      </c>
      <c r="AA210" s="1">
        <v>0.176317365</v>
      </c>
      <c r="AB210" s="1">
        <v>0.78888888899999998</v>
      </c>
      <c r="AC210" s="1">
        <v>0.49659714199999999</v>
      </c>
      <c r="AD210" s="1">
        <v>0.39952736700000002</v>
      </c>
      <c r="AE210" s="1">
        <f t="shared" si="143"/>
        <v>0.26806663169079564</v>
      </c>
      <c r="AF210" s="1">
        <v>0.90002750799999998</v>
      </c>
      <c r="AG210" s="1">
        <v>0.70147547899999996</v>
      </c>
      <c r="AH210" s="1">
        <v>0.55354975699999998</v>
      </c>
      <c r="AI210" s="1">
        <v>1</v>
      </c>
      <c r="AJ210" s="1">
        <v>0.71291961500000001</v>
      </c>
      <c r="AK210" s="1">
        <v>1</v>
      </c>
      <c r="AL210" s="1">
        <v>0.60304647600000005</v>
      </c>
      <c r="AM210" s="1">
        <v>0.29900533699999998</v>
      </c>
      <c r="AN210" s="1">
        <f t="shared" si="144"/>
        <v>0.60047263263507966</v>
      </c>
      <c r="AO210" s="1">
        <f t="shared" si="145"/>
        <v>0.36367008165399572</v>
      </c>
      <c r="AP210" s="1">
        <f t="shared" si="146"/>
        <v>1.7781976934728234</v>
      </c>
      <c r="AQ210" s="1">
        <f t="shared" si="147"/>
        <v>3.1113925785271768</v>
      </c>
      <c r="AR210" s="1">
        <f t="shared" si="148"/>
        <v>0.13484804522022023</v>
      </c>
      <c r="AS210" s="1">
        <f t="shared" si="149"/>
        <v>0.55672222222500001</v>
      </c>
      <c r="AT210" s="1">
        <f t="shared" si="150"/>
        <v>1.082899138763566</v>
      </c>
      <c r="AU210" s="1">
        <f t="shared" si="151"/>
        <v>0.24524971352727967</v>
      </c>
      <c r="AV210" s="1">
        <f t="shared" si="152"/>
        <v>0.54363917547272034</v>
      </c>
      <c r="AW210" s="1">
        <f t="shared" si="153"/>
        <v>0.45853588774185516</v>
      </c>
      <c r="AX210" s="1">
        <f t="shared" si="171"/>
        <v>2.4115886843961372</v>
      </c>
      <c r="AY210" s="1">
        <f t="shared" si="172"/>
        <v>1.5946619134659139</v>
      </c>
      <c r="AZ210" s="1">
        <f t="shared" si="173"/>
        <v>1.546341395068342</v>
      </c>
      <c r="BA210" s="1">
        <f t="shared" si="174"/>
        <v>1.8001117649149347</v>
      </c>
      <c r="BB210" s="1">
        <f t="shared" si="175"/>
        <v>1.7575973269560525</v>
      </c>
      <c r="BC210" s="1">
        <f t="shared" si="176"/>
        <v>1.2415670548333788</v>
      </c>
      <c r="BD210" s="1">
        <f t="shared" si="177"/>
        <v>1.5861788605376521</v>
      </c>
      <c r="BE210" s="1">
        <f t="shared" si="154"/>
        <v>0.65673768457297865</v>
      </c>
      <c r="BF210" s="1">
        <f t="shared" si="155"/>
        <v>0.63683760098672471</v>
      </c>
      <c r="BG210" s="1">
        <f t="shared" si="156"/>
        <v>0.74134913644068934</v>
      </c>
      <c r="BH210" s="1">
        <f t="shared" si="157"/>
        <v>0.72384020033939778</v>
      </c>
      <c r="BI210" s="1">
        <f t="shared" si="158"/>
        <v>0.51132084233527064</v>
      </c>
      <c r="BJ210" s="1">
        <f t="shared" si="159"/>
        <v>0.65324406596255602</v>
      </c>
      <c r="BK210" s="1">
        <f t="shared" si="160"/>
        <v>0.56021099521295292</v>
      </c>
      <c r="BL210" s="2">
        <f t="shared" si="161"/>
        <v>1.2099999999999995</v>
      </c>
      <c r="BM210" s="2">
        <f t="shared" si="162"/>
        <v>1.1733352833178379</v>
      </c>
      <c r="BN210" s="2">
        <f t="shared" si="163"/>
        <v>1.3658915517791532</v>
      </c>
      <c r="BO210" s="2">
        <f t="shared" si="164"/>
        <v>1.333632381671779</v>
      </c>
      <c r="BP210" s="2">
        <f t="shared" si="165"/>
        <v>0.94207814437809345</v>
      </c>
      <c r="BQ210" s="2">
        <f t="shared" si="166"/>
        <v>1.2035632161547722</v>
      </c>
      <c r="BR210" s="2">
        <f t="shared" si="167"/>
        <v>1.0321553340561311</v>
      </c>
      <c r="BS210" s="1">
        <f t="shared" si="178"/>
        <v>2.9380694310977051</v>
      </c>
      <c r="BT210" s="1">
        <f t="shared" si="179"/>
        <v>2.8490417589624006</v>
      </c>
      <c r="BU210" s="1">
        <f t="shared" si="180"/>
        <v>3.316598524361106</v>
      </c>
      <c r="BV210" s="1">
        <f t="shared" si="181"/>
        <v>3.2382682090180839</v>
      </c>
      <c r="BW210" s="1">
        <f t="shared" si="182"/>
        <v>2.2875132212417579</v>
      </c>
      <c r="BX210" s="1">
        <f t="shared" si="183"/>
        <v>2.9224399122132039</v>
      </c>
      <c r="BY210" s="1">
        <f t="shared" si="168"/>
        <v>2.5062347397807927</v>
      </c>
    </row>
    <row r="211" spans="1:77" x14ac:dyDescent="0.25">
      <c r="A211" s="1">
        <v>20091022</v>
      </c>
      <c r="B211" s="1">
        <v>2009</v>
      </c>
      <c r="C211" s="1">
        <v>10</v>
      </c>
      <c r="D211" s="1">
        <v>-1.712</v>
      </c>
      <c r="E211" s="1">
        <v>88.64</v>
      </c>
      <c r="F211" s="1">
        <f t="shared" si="138"/>
        <v>3.6760780799999999</v>
      </c>
      <c r="G211" s="1">
        <v>199.292</v>
      </c>
      <c r="H211" s="1">
        <v>0.48799999999999999</v>
      </c>
      <c r="I211" s="1">
        <v>183.5840417</v>
      </c>
      <c r="J211" s="1">
        <v>127.05983329999999</v>
      </c>
      <c r="K211" s="1">
        <f t="shared" si="169"/>
        <v>2.379249180432E-3</v>
      </c>
      <c r="L211" s="1">
        <f t="shared" si="170"/>
        <v>1.6466954395679997E-3</v>
      </c>
      <c r="M211" s="1">
        <f t="shared" si="139"/>
        <v>7.3255374086400029E-4</v>
      </c>
      <c r="N211" s="1">
        <f t="shared" si="140"/>
        <v>0.69210717948803058</v>
      </c>
      <c r="O211" s="1">
        <f t="shared" si="141"/>
        <v>2.544240031526575</v>
      </c>
      <c r="P211" s="1">
        <f t="shared" si="142"/>
        <v>1.131838048473425</v>
      </c>
      <c r="Q211" s="1">
        <v>16.944800000000001</v>
      </c>
      <c r="R211" s="1">
        <v>13.407</v>
      </c>
      <c r="S211" s="1">
        <v>0.55827990400000005</v>
      </c>
      <c r="T211" s="1">
        <v>1.3484</v>
      </c>
      <c r="U211" s="1">
        <v>0.57353082300000002</v>
      </c>
      <c r="V211" s="1">
        <v>3.9344443999999999E-2</v>
      </c>
      <c r="W211" s="1">
        <v>0.18628888900000001</v>
      </c>
      <c r="X211" s="1">
        <v>2.1833333E-2</v>
      </c>
      <c r="Y211" s="1">
        <v>0.120722222</v>
      </c>
      <c r="Z211" s="1">
        <v>0.651253266</v>
      </c>
      <c r="AA211" s="1">
        <v>0.213564476</v>
      </c>
      <c r="AB211" s="1">
        <v>1.1666666670000001</v>
      </c>
      <c r="AC211" s="1">
        <v>0.63955404999999999</v>
      </c>
      <c r="AD211" s="1">
        <v>0.55522549799999998</v>
      </c>
      <c r="AE211" s="1">
        <f t="shared" si="143"/>
        <v>0.47486452118475225</v>
      </c>
      <c r="AF211" s="1">
        <v>0.53717764000000001</v>
      </c>
      <c r="AG211" s="1">
        <v>0.13808793899999999</v>
      </c>
      <c r="AH211" s="1">
        <v>0.19077669899999999</v>
      </c>
      <c r="AI211" s="1">
        <v>1</v>
      </c>
      <c r="AJ211" s="1">
        <v>0.73549362200000001</v>
      </c>
      <c r="AK211" s="1">
        <v>1</v>
      </c>
      <c r="AL211" s="1">
        <v>1</v>
      </c>
      <c r="AM211" s="1">
        <v>0.55827990400000005</v>
      </c>
      <c r="AN211" s="1">
        <f t="shared" si="144"/>
        <v>0.44477450173614597</v>
      </c>
      <c r="AO211" s="1">
        <f t="shared" si="145"/>
        <v>0.62662311171764407</v>
      </c>
      <c r="AP211" s="1">
        <f t="shared" si="146"/>
        <v>2.3035154854066224</v>
      </c>
      <c r="AQ211" s="1">
        <f t="shared" si="147"/>
        <v>1.3725625945933775</v>
      </c>
      <c r="AR211" s="1">
        <f t="shared" si="148"/>
        <v>5.716288492091319E-2</v>
      </c>
      <c r="AS211" s="1">
        <f t="shared" si="149"/>
        <v>0.56616666667500004</v>
      </c>
      <c r="AT211" s="1">
        <f t="shared" si="150"/>
        <v>1.1198691160194567</v>
      </c>
      <c r="AU211" s="1">
        <f t="shared" si="151"/>
        <v>0.27386045558540739</v>
      </c>
      <c r="AV211" s="1">
        <f t="shared" si="152"/>
        <v>0.89280621141459271</v>
      </c>
      <c r="AW211" s="1">
        <f t="shared" si="153"/>
        <v>0.79417348082572126</v>
      </c>
      <c r="AX211" s="1">
        <f t="shared" si="171"/>
        <v>1.3136167052555725</v>
      </c>
      <c r="AY211" s="1">
        <f t="shared" si="172"/>
        <v>1.5281475092393682</v>
      </c>
      <c r="AZ211" s="1">
        <f t="shared" si="173"/>
        <v>1.8553179113568707</v>
      </c>
      <c r="BA211" s="1">
        <f t="shared" si="174"/>
        <v>1.7629743086199174</v>
      </c>
      <c r="BB211" s="1">
        <f t="shared" si="175"/>
        <v>1.2782675120491667</v>
      </c>
      <c r="BC211" s="1">
        <f t="shared" si="176"/>
        <v>1.5427123975358605</v>
      </c>
      <c r="BD211" s="1">
        <f t="shared" si="177"/>
        <v>1.542367603936516</v>
      </c>
      <c r="BE211" s="1">
        <f t="shared" si="154"/>
        <v>0.6499849444000001</v>
      </c>
      <c r="BF211" s="1">
        <f t="shared" si="155"/>
        <v>0.78914417761794997</v>
      </c>
      <c r="BG211" s="1">
        <f t="shared" si="156"/>
        <v>0.74986658751112178</v>
      </c>
      <c r="BH211" s="1">
        <f t="shared" si="157"/>
        <v>0.54370054770508369</v>
      </c>
      <c r="BI211" s="1">
        <f t="shared" si="158"/>
        <v>0.65617999955818962</v>
      </c>
      <c r="BJ211" s="1">
        <f t="shared" si="159"/>
        <v>0.65603334444332362</v>
      </c>
      <c r="BK211" s="1">
        <f t="shared" si="160"/>
        <v>0.57353082325488713</v>
      </c>
      <c r="BL211" s="2">
        <f t="shared" si="161"/>
        <v>1.2100000000000002</v>
      </c>
      <c r="BM211" s="2">
        <f t="shared" si="162"/>
        <v>1.4690562652941956</v>
      </c>
      <c r="BN211" s="2">
        <f t="shared" si="163"/>
        <v>1.3959378270307785</v>
      </c>
      <c r="BO211" s="2">
        <f t="shared" si="164"/>
        <v>1.0121429248341083</v>
      </c>
      <c r="BP211" s="2">
        <f t="shared" si="165"/>
        <v>1.2215326005717393</v>
      </c>
      <c r="BQ211" s="2">
        <f t="shared" si="166"/>
        <v>1.2212595901112406</v>
      </c>
      <c r="BR211" s="2">
        <f t="shared" si="167"/>
        <v>1.0676744163343939</v>
      </c>
      <c r="BS211" s="1">
        <f t="shared" si="178"/>
        <v>2.8447712552580708</v>
      </c>
      <c r="BT211" s="1">
        <f t="shared" si="179"/>
        <v>3.4538256494757875</v>
      </c>
      <c r="BU211" s="1">
        <f t="shared" si="180"/>
        <v>3.2819204995574971</v>
      </c>
      <c r="BV211" s="1">
        <f t="shared" si="181"/>
        <v>2.3795992551908278</v>
      </c>
      <c r="BW211" s="1">
        <f t="shared" si="182"/>
        <v>2.8718849830306796</v>
      </c>
      <c r="BX211" s="1">
        <f t="shared" si="183"/>
        <v>2.871243121617117</v>
      </c>
      <c r="BY211" s="1">
        <f t="shared" si="168"/>
        <v>2.5101566029442326</v>
      </c>
    </row>
    <row r="212" spans="1:77" x14ac:dyDescent="0.25">
      <c r="A212" s="1">
        <v>20071030</v>
      </c>
      <c r="B212" s="1">
        <v>2007</v>
      </c>
      <c r="C212" s="1">
        <v>10</v>
      </c>
      <c r="D212" s="1">
        <v>6.2220000000000004</v>
      </c>
      <c r="E212" s="1">
        <v>82.661000000000001</v>
      </c>
      <c r="F212" s="1">
        <f t="shared" si="138"/>
        <v>3.4281169920000001</v>
      </c>
      <c r="G212" s="1">
        <v>176.56700000000001</v>
      </c>
      <c r="H212" s="1">
        <v>2.6819999999999999</v>
      </c>
      <c r="I212" s="1">
        <v>156.85464579999999</v>
      </c>
      <c r="J212" s="1">
        <v>120.99485420000001</v>
      </c>
      <c r="K212" s="1">
        <f t="shared" si="169"/>
        <v>2.0328362095679998E-3</v>
      </c>
      <c r="L212" s="1">
        <f t="shared" si="170"/>
        <v>1.568093310432E-3</v>
      </c>
      <c r="M212" s="1">
        <f t="shared" si="139"/>
        <v>4.6474289913599979E-4</v>
      </c>
      <c r="N212" s="1">
        <f t="shared" si="140"/>
        <v>0.77138202431234593</v>
      </c>
      <c r="O212" s="1">
        <f t="shared" si="141"/>
        <v>2.6443878248685104</v>
      </c>
      <c r="P212" s="1">
        <f t="shared" si="142"/>
        <v>0.78372916713148966</v>
      </c>
      <c r="Q212" s="1">
        <v>12.3901</v>
      </c>
      <c r="R212" s="1">
        <v>0.19178999999999999</v>
      </c>
      <c r="S212" s="1">
        <v>0.984756662</v>
      </c>
      <c r="T212" s="1">
        <v>1.98942</v>
      </c>
      <c r="U212" s="1">
        <v>0.84936094299999998</v>
      </c>
      <c r="V212" s="1">
        <v>2.3077778E-2</v>
      </c>
      <c r="W212" s="1">
        <v>0.12414444400000001</v>
      </c>
      <c r="X212" s="1">
        <v>1.3922222E-2</v>
      </c>
      <c r="Y212" s="1">
        <v>8.9711110999999996E-2</v>
      </c>
      <c r="Z212" s="1">
        <v>0.686490563</v>
      </c>
      <c r="AA212" s="1">
        <v>0.16101210499999999</v>
      </c>
      <c r="AB212" s="1">
        <v>0.85555555599999999</v>
      </c>
      <c r="AC212" s="1">
        <v>0.68324829799999998</v>
      </c>
      <c r="AD212" s="1">
        <v>0.53184343599999995</v>
      </c>
      <c r="AE212" s="1">
        <f t="shared" si="143"/>
        <v>0.4438085217160313</v>
      </c>
      <c r="AF212" s="1">
        <v>0.79103950000000001</v>
      </c>
      <c r="AG212" s="1">
        <v>0.46464042900000002</v>
      </c>
      <c r="AH212" s="1">
        <v>0.431492718</v>
      </c>
      <c r="AI212" s="1">
        <v>1</v>
      </c>
      <c r="AJ212" s="1">
        <v>0.70364369999999998</v>
      </c>
      <c r="AK212" s="1">
        <v>1</v>
      </c>
      <c r="AL212" s="1">
        <v>1</v>
      </c>
      <c r="AM212" s="1">
        <v>0.984756662</v>
      </c>
      <c r="AN212" s="1">
        <f t="shared" si="144"/>
        <v>0.46815656379731208</v>
      </c>
      <c r="AO212" s="1">
        <f t="shared" si="145"/>
        <v>0.58243044026132296</v>
      </c>
      <c r="AP212" s="1">
        <f t="shared" si="146"/>
        <v>1.9966396889178821</v>
      </c>
      <c r="AQ212" s="1">
        <f t="shared" si="147"/>
        <v>1.431477303082118</v>
      </c>
      <c r="AR212" s="1">
        <f t="shared" si="148"/>
        <v>6.25336331846469E-2</v>
      </c>
      <c r="AS212" s="1">
        <f t="shared" si="149"/>
        <v>0.55838888890000005</v>
      </c>
      <c r="AT212" s="1">
        <f t="shared" si="150"/>
        <v>1.1678921741039621</v>
      </c>
      <c r="AU212" s="1">
        <f t="shared" si="151"/>
        <v>0.23289849929357118</v>
      </c>
      <c r="AV212" s="1">
        <f t="shared" si="152"/>
        <v>0.62265705670642879</v>
      </c>
      <c r="AW212" s="1">
        <f t="shared" si="153"/>
        <v>0.53292945634077282</v>
      </c>
      <c r="AX212" s="1">
        <f t="shared" si="171"/>
        <v>1.2705063862680628</v>
      </c>
      <c r="AY212" s="1">
        <f t="shared" si="172"/>
        <v>2.2419077269668626</v>
      </c>
      <c r="AZ212" s="1">
        <f t="shared" si="173"/>
        <v>2.6396076799241031</v>
      </c>
      <c r="BA212" s="1">
        <f t="shared" si="174"/>
        <v>2.0067677927649519</v>
      </c>
      <c r="BB212" s="1">
        <f t="shared" si="175"/>
        <v>1.6109502808634464</v>
      </c>
      <c r="BC212" s="1">
        <f t="shared" si="176"/>
        <v>2.5008000252014932</v>
      </c>
      <c r="BD212" s="1">
        <f t="shared" si="177"/>
        <v>1.9288362770613936</v>
      </c>
      <c r="BE212" s="1">
        <f t="shared" si="154"/>
        <v>0.95715779499999998</v>
      </c>
      <c r="BF212" s="1">
        <f t="shared" si="155"/>
        <v>1.1269514066930038</v>
      </c>
      <c r="BG212" s="1">
        <f t="shared" si="156"/>
        <v>0.85676739167075866</v>
      </c>
      <c r="BH212" s="1">
        <f t="shared" si="157"/>
        <v>0.68777746743930923</v>
      </c>
      <c r="BI212" s="1">
        <f t="shared" si="158"/>
        <v>1.0676890083679997</v>
      </c>
      <c r="BJ212" s="1">
        <f t="shared" si="159"/>
        <v>0.82349538995784943</v>
      </c>
      <c r="BK212" s="1">
        <f t="shared" si="160"/>
        <v>0.84936094274724161</v>
      </c>
      <c r="BL212" s="2">
        <f t="shared" si="161"/>
        <v>1.21</v>
      </c>
      <c r="BM212" s="2">
        <f t="shared" si="162"/>
        <v>1.424646186053925</v>
      </c>
      <c r="BN212" s="2">
        <f t="shared" si="163"/>
        <v>1.0830905304611953</v>
      </c>
      <c r="BO212" s="2">
        <f t="shared" si="164"/>
        <v>0.86946033344644513</v>
      </c>
      <c r="BP212" s="2">
        <f t="shared" si="165"/>
        <v>1.3497290696204169</v>
      </c>
      <c r="BQ212" s="2">
        <f t="shared" si="166"/>
        <v>1.0410294175674533</v>
      </c>
      <c r="BR212" s="2">
        <f t="shared" si="167"/>
        <v>1.0737275986183263</v>
      </c>
      <c r="BS212" s="1">
        <f t="shared" si="178"/>
        <v>2.8341286711559444</v>
      </c>
      <c r="BT212" s="1">
        <f t="shared" si="179"/>
        <v>3.3368847951639622</v>
      </c>
      <c r="BU212" s="1">
        <f t="shared" si="180"/>
        <v>2.5368743188740281</v>
      </c>
      <c r="BV212" s="1">
        <f t="shared" si="181"/>
        <v>2.0364979003746924</v>
      </c>
      <c r="BW212" s="1">
        <f t="shared" si="182"/>
        <v>3.161409797110629</v>
      </c>
      <c r="BX212" s="1">
        <f t="shared" si="183"/>
        <v>2.4383564626815648</v>
      </c>
      <c r="BY212" s="1">
        <f t="shared" si="168"/>
        <v>2.5149439440129093</v>
      </c>
    </row>
    <row r="213" spans="1:77" x14ac:dyDescent="0.25">
      <c r="A213" s="1">
        <v>20091013</v>
      </c>
      <c r="B213" s="1">
        <v>2009</v>
      </c>
      <c r="C213" s="1">
        <v>10</v>
      </c>
      <c r="D213" s="1">
        <v>-0.57199999999999995</v>
      </c>
      <c r="E213" s="1">
        <v>87.753</v>
      </c>
      <c r="F213" s="1">
        <f t="shared" si="138"/>
        <v>3.639292416</v>
      </c>
      <c r="G213" s="1">
        <v>226.86699999999999</v>
      </c>
      <c r="H213" s="1">
        <v>0.95799999999999996</v>
      </c>
      <c r="I213" s="1">
        <v>157.3529375</v>
      </c>
      <c r="J213" s="1">
        <v>104.86820830000001</v>
      </c>
      <c r="K213" s="1">
        <f t="shared" si="169"/>
        <v>2.0392940699999998E-3</v>
      </c>
      <c r="L213" s="1">
        <f t="shared" si="170"/>
        <v>1.3590919795680001E-3</v>
      </c>
      <c r="M213" s="1">
        <f t="shared" si="139"/>
        <v>6.8020209043199976E-4</v>
      </c>
      <c r="N213" s="1">
        <f t="shared" si="140"/>
        <v>0.66645218046850896</v>
      </c>
      <c r="O213" s="1">
        <f t="shared" si="141"/>
        <v>2.4254143660057079</v>
      </c>
      <c r="P213" s="1">
        <f t="shared" si="142"/>
        <v>1.2138780499942921</v>
      </c>
      <c r="Q213" s="1">
        <v>30.623000000000001</v>
      </c>
      <c r="R213" s="1">
        <v>12.099600000000001</v>
      </c>
      <c r="S213" s="1">
        <v>0.7167869</v>
      </c>
      <c r="T213" s="1">
        <v>1.4537800000000001</v>
      </c>
      <c r="U213" s="1">
        <v>0.59816224600000001</v>
      </c>
      <c r="V213" s="1">
        <v>4.6011111E-2</v>
      </c>
      <c r="W213" s="1">
        <v>0.23631111099999999</v>
      </c>
      <c r="X213" s="1">
        <v>1.7077777999999998E-2</v>
      </c>
      <c r="Y213" s="1">
        <v>0.124677778</v>
      </c>
      <c r="Z213" s="1">
        <v>0.674052502</v>
      </c>
      <c r="AA213" s="1">
        <v>0.30924312700000001</v>
      </c>
      <c r="AB213" s="1">
        <v>1.511111111</v>
      </c>
      <c r="AC213" s="1">
        <v>0.667825102</v>
      </c>
      <c r="AD213" s="1">
        <v>0.61319627799999998</v>
      </c>
      <c r="AE213" s="1">
        <f t="shared" si="143"/>
        <v>0.55186117412670999</v>
      </c>
      <c r="AF213" s="1">
        <v>0.57560722900000005</v>
      </c>
      <c r="AG213" s="1">
        <v>0.16841809399999999</v>
      </c>
      <c r="AH213" s="1">
        <v>0.225364078</v>
      </c>
      <c r="AI213" s="1">
        <v>1</v>
      </c>
      <c r="AJ213" s="1">
        <v>0.79348068299999996</v>
      </c>
      <c r="AK213" s="1">
        <v>1</v>
      </c>
      <c r="AL213" s="1">
        <v>1</v>
      </c>
      <c r="AM213" s="1">
        <v>0.7167869</v>
      </c>
      <c r="AN213" s="1">
        <f t="shared" si="144"/>
        <v>0.38680372200452251</v>
      </c>
      <c r="AO213" s="1">
        <f t="shared" si="145"/>
        <v>0.73780871710482654</v>
      </c>
      <c r="AP213" s="1">
        <f t="shared" si="146"/>
        <v>2.6851016686182847</v>
      </c>
      <c r="AQ213" s="1">
        <f t="shared" si="147"/>
        <v>0.95419074738171528</v>
      </c>
      <c r="AR213" s="1">
        <f t="shared" si="148"/>
        <v>3.7581250909259893E-2</v>
      </c>
      <c r="AS213" s="1">
        <f t="shared" si="149"/>
        <v>0.57477777777500005</v>
      </c>
      <c r="AT213" s="1">
        <f t="shared" si="150"/>
        <v>1.0698903976426273</v>
      </c>
      <c r="AU213" s="1">
        <f t="shared" si="151"/>
        <v>0.31821066944980553</v>
      </c>
      <c r="AV213" s="1">
        <f t="shared" si="152"/>
        <v>1.1929004415501945</v>
      </c>
      <c r="AW213" s="1">
        <f t="shared" si="153"/>
        <v>1.0955251499468837</v>
      </c>
      <c r="AX213" s="1">
        <f t="shared" si="171"/>
        <v>1.0515036631557211</v>
      </c>
      <c r="AY213" s="1">
        <f t="shared" si="172"/>
        <v>1.6927440715072515</v>
      </c>
      <c r="AZ213" s="1">
        <f t="shared" si="173"/>
        <v>2.2091869682081788</v>
      </c>
      <c r="BA213" s="1">
        <f t="shared" si="174"/>
        <v>2.2294225252384687</v>
      </c>
      <c r="BB213" s="1">
        <f t="shared" si="175"/>
        <v>1.3952734525483528</v>
      </c>
      <c r="BC213" s="1">
        <f t="shared" si="176"/>
        <v>1.6578653696014873</v>
      </c>
      <c r="BD213" s="1">
        <f t="shared" si="177"/>
        <v>1.7922147515568041</v>
      </c>
      <c r="BE213" s="1">
        <f t="shared" si="154"/>
        <v>0.69648474709000008</v>
      </c>
      <c r="BF213" s="1">
        <f t="shared" si="155"/>
        <v>0.90897676307141984</v>
      </c>
      <c r="BG213" s="1">
        <f t="shared" si="156"/>
        <v>0.91730274516032317</v>
      </c>
      <c r="BH213" s="1">
        <f t="shared" si="157"/>
        <v>0.5740895473077825</v>
      </c>
      <c r="BI213" s="1">
        <f t="shared" si="158"/>
        <v>0.68213379806908092</v>
      </c>
      <c r="BJ213" s="1">
        <f t="shared" si="159"/>
        <v>0.73741226389736647</v>
      </c>
      <c r="BK213" s="1">
        <f t="shared" si="160"/>
        <v>0.59816224594596823</v>
      </c>
      <c r="BL213" s="2">
        <f t="shared" si="161"/>
        <v>1.21</v>
      </c>
      <c r="BM213" s="2">
        <f t="shared" si="162"/>
        <v>1.5791614790011954</v>
      </c>
      <c r="BN213" s="2">
        <f t="shared" si="163"/>
        <v>1.5936261724057033</v>
      </c>
      <c r="BO213" s="2">
        <f t="shared" si="164"/>
        <v>0.99736333802677524</v>
      </c>
      <c r="BP213" s="2">
        <f t="shared" si="165"/>
        <v>1.1850681570732686</v>
      </c>
      <c r="BQ213" s="2">
        <f t="shared" si="166"/>
        <v>1.2811032015328745</v>
      </c>
      <c r="BR213" s="2">
        <f t="shared" si="167"/>
        <v>1.0391847353709454</v>
      </c>
      <c r="BS213" s="1">
        <f t="shared" si="178"/>
        <v>2.940797102996862</v>
      </c>
      <c r="BT213" s="1">
        <f t="shared" si="179"/>
        <v>3.8380111591826074</v>
      </c>
      <c r="BU213" s="1">
        <f t="shared" si="180"/>
        <v>3.8731663066699751</v>
      </c>
      <c r="BV213" s="1">
        <f t="shared" si="181"/>
        <v>2.4240026571110915</v>
      </c>
      <c r="BW213" s="1">
        <f t="shared" si="182"/>
        <v>2.8802024819627259</v>
      </c>
      <c r="BX213" s="1">
        <f t="shared" si="183"/>
        <v>3.1136070939734566</v>
      </c>
      <c r="BY213" s="1">
        <f t="shared" si="168"/>
        <v>2.5256458340970558</v>
      </c>
    </row>
    <row r="214" spans="1:77" x14ac:dyDescent="0.25">
      <c r="A214" s="1">
        <v>20131004</v>
      </c>
      <c r="B214" s="1">
        <v>2013</v>
      </c>
      <c r="C214" s="1">
        <v>10</v>
      </c>
      <c r="D214" s="1">
        <v>10.497999999999999</v>
      </c>
      <c r="E214" s="1">
        <v>78.397000000000006</v>
      </c>
      <c r="F214" s="1">
        <f t="shared" si="138"/>
        <v>3.2512803840000002</v>
      </c>
      <c r="G214" s="1">
        <v>255.83</v>
      </c>
      <c r="H214" s="1">
        <v>4.758</v>
      </c>
      <c r="I214" s="1">
        <v>160.1064792</v>
      </c>
      <c r="J214" s="1">
        <v>146.55554169999999</v>
      </c>
      <c r="K214" s="1">
        <f t="shared" si="169"/>
        <v>2.0749799704320002E-3</v>
      </c>
      <c r="L214" s="1">
        <f t="shared" si="170"/>
        <v>1.8993598204319997E-3</v>
      </c>
      <c r="M214" s="1">
        <f t="shared" si="139"/>
        <v>1.7562015000000051E-4</v>
      </c>
      <c r="N214" s="1">
        <f t="shared" si="140"/>
        <v>0.9153629661478434</v>
      </c>
      <c r="O214" s="1">
        <f t="shared" si="141"/>
        <v>2.9761016560765396</v>
      </c>
      <c r="P214" s="1">
        <f t="shared" si="142"/>
        <v>0.27517872792346054</v>
      </c>
      <c r="Q214" s="1">
        <v>11.7515</v>
      </c>
      <c r="R214" s="1">
        <v>16.203900000000001</v>
      </c>
      <c r="S214" s="1">
        <v>0.42036601200000001</v>
      </c>
      <c r="T214" s="1">
        <v>2.2254700000000001</v>
      </c>
      <c r="U214" s="1">
        <v>1.059845913</v>
      </c>
      <c r="V214" s="1">
        <v>3.39E-2</v>
      </c>
      <c r="W214" s="1">
        <v>0.163377778</v>
      </c>
      <c r="X214" s="1">
        <v>2.0488889E-2</v>
      </c>
      <c r="Y214" s="1">
        <v>0.10484444399999999</v>
      </c>
      <c r="Z214" s="1">
        <v>0.65632216300000001</v>
      </c>
      <c r="AA214" s="1">
        <v>0.218227012</v>
      </c>
      <c r="AB214" s="1">
        <v>0.87777777800000001</v>
      </c>
      <c r="AC214" s="1">
        <v>0.64583948199999996</v>
      </c>
      <c r="AD214" s="1">
        <v>0.69355822199999995</v>
      </c>
      <c r="AE214" s="1">
        <f t="shared" si="143"/>
        <v>0.65859771815646162</v>
      </c>
      <c r="AF214" s="1">
        <v>0.906119114</v>
      </c>
      <c r="AG214" s="1">
        <v>0.71615769799999995</v>
      </c>
      <c r="AH214" s="1">
        <v>0.56122572800000003</v>
      </c>
      <c r="AI214" s="1">
        <v>1</v>
      </c>
      <c r="AJ214" s="1">
        <v>0.73831940100000004</v>
      </c>
      <c r="AK214" s="1">
        <v>1</v>
      </c>
      <c r="AL214" s="1">
        <v>0.97080609699999998</v>
      </c>
      <c r="AM214" s="1">
        <v>0.42036601200000001</v>
      </c>
      <c r="AN214" s="1">
        <f t="shared" si="144"/>
        <v>0.3064417777430325</v>
      </c>
      <c r="AO214" s="1">
        <f t="shared" si="145"/>
        <v>0.88211221326553835</v>
      </c>
      <c r="AP214" s="1">
        <f t="shared" si="146"/>
        <v>2.8679941354770695</v>
      </c>
      <c r="AQ214" s="1">
        <f t="shared" si="147"/>
        <v>0.38328624852293069</v>
      </c>
      <c r="AR214" s="1">
        <f t="shared" si="148"/>
        <v>1.5765881571002841E-2</v>
      </c>
      <c r="AS214" s="1">
        <f t="shared" si="149"/>
        <v>0.55894444445000002</v>
      </c>
      <c r="AT214" s="1">
        <f t="shared" si="150"/>
        <v>1.6552726284078727</v>
      </c>
      <c r="AU214" s="1">
        <f t="shared" si="151"/>
        <v>0.30180520773830166</v>
      </c>
      <c r="AV214" s="1">
        <f t="shared" si="152"/>
        <v>0.57597257026169835</v>
      </c>
      <c r="AW214" s="1">
        <f t="shared" si="153"/>
        <v>0.66801200571996233</v>
      </c>
      <c r="AX214" s="1">
        <f t="shared" si="171"/>
        <v>0.60654954892789581</v>
      </c>
      <c r="AY214" s="1">
        <f t="shared" si="172"/>
        <v>2.2350239028273293</v>
      </c>
      <c r="AZ214" s="1">
        <f t="shared" si="173"/>
        <v>3.1988451503343196</v>
      </c>
      <c r="BA214" s="1">
        <f t="shared" si="174"/>
        <v>2.0513327680305236</v>
      </c>
      <c r="BB214" s="1">
        <f t="shared" si="175"/>
        <v>1.2657689875152389</v>
      </c>
      <c r="BC214" s="1">
        <f t="shared" si="176"/>
        <v>3.0328102541053807</v>
      </c>
      <c r="BD214" s="1">
        <f t="shared" si="177"/>
        <v>2.0503445365696411</v>
      </c>
      <c r="BE214" s="1">
        <f t="shared" si="154"/>
        <v>1.06439581218012</v>
      </c>
      <c r="BF214" s="1">
        <f t="shared" si="155"/>
        <v>1.5234008806444443</v>
      </c>
      <c r="BG214" s="1">
        <f t="shared" si="156"/>
        <v>0.97691573003647991</v>
      </c>
      <c r="BH214" s="1">
        <f t="shared" si="157"/>
        <v>0.60280304286427011</v>
      </c>
      <c r="BI214" s="1">
        <f t="shared" si="158"/>
        <v>1.4443293109854882</v>
      </c>
      <c r="BJ214" s="1">
        <f t="shared" si="159"/>
        <v>0.9764450999787444</v>
      </c>
      <c r="BK214" s="1">
        <f t="shared" si="160"/>
        <v>1.0598459126705351</v>
      </c>
      <c r="BL214" s="2">
        <f t="shared" si="161"/>
        <v>1.2100000000000002</v>
      </c>
      <c r="BM214" s="2">
        <f t="shared" si="162"/>
        <v>1.7317947369637403</v>
      </c>
      <c r="BN214" s="2">
        <f t="shared" si="163"/>
        <v>1.1105530666482064</v>
      </c>
      <c r="BO214" s="2">
        <f t="shared" si="164"/>
        <v>0.68526357725122011</v>
      </c>
      <c r="BP214" s="2">
        <f t="shared" si="165"/>
        <v>1.6419065598472127</v>
      </c>
      <c r="BQ214" s="2">
        <f t="shared" si="166"/>
        <v>1.1100180566797873</v>
      </c>
      <c r="BR214" s="2">
        <f t="shared" si="167"/>
        <v>1.2048276962915501</v>
      </c>
      <c r="BS214" s="1">
        <f t="shared" si="178"/>
        <v>2.5407643392375787</v>
      </c>
      <c r="BT214" s="1">
        <f t="shared" si="179"/>
        <v>3.6364316616171846</v>
      </c>
      <c r="BU214" s="1">
        <f t="shared" si="180"/>
        <v>2.3319451475790882</v>
      </c>
      <c r="BV214" s="1">
        <f t="shared" si="181"/>
        <v>1.4389200496349386</v>
      </c>
      <c r="BW214" s="1">
        <f t="shared" si="182"/>
        <v>3.4476839963802055</v>
      </c>
      <c r="BX214" s="1">
        <f t="shared" si="183"/>
        <v>2.3308217308444634</v>
      </c>
      <c r="BY214" s="1">
        <f t="shared" si="168"/>
        <v>2.5299035088126725</v>
      </c>
    </row>
    <row r="215" spans="1:77" x14ac:dyDescent="0.25">
      <c r="A215" s="1">
        <v>20070217</v>
      </c>
      <c r="B215" s="1">
        <v>2007</v>
      </c>
      <c r="C215" s="1">
        <v>2</v>
      </c>
      <c r="D215" s="1">
        <v>8.1649999999999991</v>
      </c>
      <c r="E215" s="1">
        <v>68.108999999999995</v>
      </c>
      <c r="F215" s="1">
        <f t="shared" si="138"/>
        <v>2.8246164479999996</v>
      </c>
      <c r="G215" s="1">
        <v>167.44800000000001</v>
      </c>
      <c r="H215" s="1">
        <v>4.8449999999999998</v>
      </c>
      <c r="I215" s="1">
        <v>147.56458330000001</v>
      </c>
      <c r="J215" s="1">
        <v>125.135625</v>
      </c>
      <c r="K215" s="1">
        <f t="shared" si="169"/>
        <v>1.912436999568E-3</v>
      </c>
      <c r="L215" s="1">
        <f t="shared" si="170"/>
        <v>1.6217577E-3</v>
      </c>
      <c r="M215" s="1">
        <f t="shared" si="139"/>
        <v>2.9067929956800003E-4</v>
      </c>
      <c r="N215" s="1">
        <f t="shared" si="140"/>
        <v>0.84800581685375176</v>
      </c>
      <c r="O215" s="1">
        <f t="shared" si="141"/>
        <v>2.3952911782847823</v>
      </c>
      <c r="P215" s="1">
        <f t="shared" si="142"/>
        <v>0.42932526971521723</v>
      </c>
      <c r="Q215" s="1">
        <v>8.6296400000000002</v>
      </c>
      <c r="R215" s="1">
        <v>-2.2520500000000001</v>
      </c>
      <c r="S215" s="1">
        <v>1.353119282</v>
      </c>
      <c r="T215" s="1">
        <v>2.1438000000000001</v>
      </c>
      <c r="U215" s="1">
        <v>1.227859085</v>
      </c>
      <c r="V215" s="1">
        <v>3.4933332999999997E-2</v>
      </c>
      <c r="W215" s="1">
        <v>0.15594444399999999</v>
      </c>
      <c r="X215" s="1">
        <v>1.7866666999999999E-2</v>
      </c>
      <c r="Y215" s="1">
        <v>0.11135555599999999</v>
      </c>
      <c r="Z215" s="1">
        <v>0.63397171200000002</v>
      </c>
      <c r="AA215" s="1">
        <v>0.16681215099999999</v>
      </c>
      <c r="AB215" s="1">
        <v>0.811111111</v>
      </c>
      <c r="AC215" s="1">
        <v>0.61812492299999999</v>
      </c>
      <c r="AD215" s="1">
        <v>0.59325283100000004</v>
      </c>
      <c r="AE215" s="1">
        <f t="shared" si="143"/>
        <v>0.52537233497144376</v>
      </c>
      <c r="AF215" s="1">
        <v>0.84618256599999997</v>
      </c>
      <c r="AG215" s="1">
        <v>0.57815357199999995</v>
      </c>
      <c r="AH215" s="1">
        <v>0.49044296100000001</v>
      </c>
      <c r="AI215" s="1">
        <v>1</v>
      </c>
      <c r="AJ215" s="1">
        <v>0.70715887899999996</v>
      </c>
      <c r="AK215" s="1">
        <v>1</v>
      </c>
      <c r="AL215" s="1">
        <v>1</v>
      </c>
      <c r="AM215" s="1">
        <v>1</v>
      </c>
      <c r="AN215" s="1">
        <f t="shared" si="144"/>
        <v>0.40674716927046001</v>
      </c>
      <c r="AO215" s="1">
        <f t="shared" si="145"/>
        <v>0.69961798494817995</v>
      </c>
      <c r="AP215" s="1">
        <f t="shared" si="146"/>
        <v>1.9761524676012452</v>
      </c>
      <c r="AQ215" s="1">
        <f t="shared" si="147"/>
        <v>0.84846398039875437</v>
      </c>
      <c r="AR215" s="1">
        <f t="shared" si="148"/>
        <v>3.7476434063242615E-2</v>
      </c>
      <c r="AS215" s="1">
        <f t="shared" si="149"/>
        <v>0.55727777777499998</v>
      </c>
      <c r="AT215" s="1">
        <f t="shared" si="150"/>
        <v>1.1873583440613575</v>
      </c>
      <c r="AU215" s="1">
        <f t="shared" si="151"/>
        <v>0.22085238941177338</v>
      </c>
      <c r="AV215" s="1">
        <f t="shared" si="152"/>
        <v>0.59025872158822668</v>
      </c>
      <c r="AW215" s="1">
        <f t="shared" si="153"/>
        <v>0.49479543608432697</v>
      </c>
      <c r="AX215" s="1">
        <f t="shared" si="171"/>
        <v>0.81998516763065898</v>
      </c>
      <c r="AY215" s="1">
        <f t="shared" si="172"/>
        <v>1.7876610681664269</v>
      </c>
      <c r="AZ215" s="1">
        <f t="shared" si="173"/>
        <v>2.277099678731636</v>
      </c>
      <c r="BA215" s="1">
        <f t="shared" si="174"/>
        <v>1.7313596582207862</v>
      </c>
      <c r="BB215" s="1">
        <f t="shared" si="175"/>
        <v>1.2563203047451681</v>
      </c>
      <c r="BC215" s="1">
        <f t="shared" si="176"/>
        <v>2.2097647007152523</v>
      </c>
      <c r="BD215" s="1">
        <f t="shared" si="177"/>
        <v>1.6984658775758117</v>
      </c>
      <c r="BE215" s="1">
        <f t="shared" si="154"/>
        <v>1.0238809048599999</v>
      </c>
      <c r="BF215" s="1">
        <f t="shared" si="155"/>
        <v>1.3042063291715136</v>
      </c>
      <c r="BG215" s="1">
        <f t="shared" si="156"/>
        <v>0.99163433441856685</v>
      </c>
      <c r="BH215" s="1">
        <f t="shared" si="157"/>
        <v>0.71955606872159072</v>
      </c>
      <c r="BI215" s="1">
        <f t="shared" si="158"/>
        <v>1.2656402947884655</v>
      </c>
      <c r="BJ215" s="1">
        <f t="shared" si="159"/>
        <v>0.97279445783861351</v>
      </c>
      <c r="BK215" s="1">
        <f t="shared" si="160"/>
        <v>1.2278590852181155</v>
      </c>
      <c r="BL215" s="2">
        <f t="shared" si="161"/>
        <v>1.21</v>
      </c>
      <c r="BM215" s="2">
        <f t="shared" si="162"/>
        <v>1.5412824390091648</v>
      </c>
      <c r="BN215" s="2">
        <f t="shared" si="163"/>
        <v>1.171891710208748</v>
      </c>
      <c r="BO215" s="2">
        <f t="shared" si="164"/>
        <v>0.85035558239283171</v>
      </c>
      <c r="BP215" s="2">
        <f t="shared" si="165"/>
        <v>1.4957059453154291</v>
      </c>
      <c r="BQ215" s="2">
        <f t="shared" si="166"/>
        <v>1.14962715721871</v>
      </c>
      <c r="BR215" s="2">
        <f t="shared" si="167"/>
        <v>1.4510569403743963</v>
      </c>
      <c r="BS215" s="1">
        <f t="shared" si="178"/>
        <v>2.1126186475536852</v>
      </c>
      <c r="BT215" s="1">
        <f t="shared" si="179"/>
        <v>2.691026464295692</v>
      </c>
      <c r="BU215" s="1">
        <f t="shared" si="180"/>
        <v>2.0460828759508929</v>
      </c>
      <c r="BV215" s="1">
        <f t="shared" si="181"/>
        <v>1.4846917854665043</v>
      </c>
      <c r="BW215" s="1">
        <f t="shared" si="182"/>
        <v>2.6114514639093289</v>
      </c>
      <c r="BX215" s="1">
        <f t="shared" si="183"/>
        <v>2.0072097273341978</v>
      </c>
      <c r="BY215" s="1">
        <f t="shared" si="168"/>
        <v>2.533495827187723</v>
      </c>
    </row>
    <row r="216" spans="1:77" x14ac:dyDescent="0.25">
      <c r="A216" s="1">
        <v>20061027</v>
      </c>
      <c r="B216" s="1">
        <v>2006</v>
      </c>
      <c r="C216" s="1">
        <v>10</v>
      </c>
      <c r="D216" s="1">
        <v>-0.44600000000000001</v>
      </c>
      <c r="E216" s="1">
        <v>102.06699999999999</v>
      </c>
      <c r="F216" s="1">
        <f t="shared" si="138"/>
        <v>4.2329226240000004</v>
      </c>
      <c r="G216" s="1">
        <v>184.85499999999999</v>
      </c>
      <c r="H216" s="1">
        <v>1.075</v>
      </c>
      <c r="I216" s="1">
        <v>202.185125</v>
      </c>
      <c r="J216" s="1">
        <v>117.194</v>
      </c>
      <c r="K216" s="1">
        <f t="shared" si="169"/>
        <v>2.6203192199999998E-3</v>
      </c>
      <c r="L216" s="1">
        <f t="shared" si="170"/>
        <v>1.5188342400000001E-3</v>
      </c>
      <c r="M216" s="1">
        <f t="shared" si="139"/>
        <v>1.1014849799999998E-3</v>
      </c>
      <c r="N216" s="1">
        <f t="shared" si="140"/>
        <v>0.57963710238327371</v>
      </c>
      <c r="O216" s="1">
        <f t="shared" si="141"/>
        <v>2.453559004387964</v>
      </c>
      <c r="P216" s="1">
        <f t="shared" si="142"/>
        <v>1.7793636196120364</v>
      </c>
      <c r="Q216" s="1">
        <v>10.573499999999999</v>
      </c>
      <c r="R216" s="1">
        <v>21.538900000000002</v>
      </c>
      <c r="S216" s="1">
        <v>0.32926533099999999</v>
      </c>
      <c r="T216" s="1">
        <v>1.0212600000000001</v>
      </c>
      <c r="U216" s="1">
        <v>0.52689613599999996</v>
      </c>
      <c r="V216" s="1">
        <v>5.8977778000000002E-2</v>
      </c>
      <c r="W216" s="1">
        <v>0.1792</v>
      </c>
      <c r="X216" s="1">
        <v>3.6888889000000001E-2</v>
      </c>
      <c r="Y216" s="1">
        <v>8.3888888999999994E-2</v>
      </c>
      <c r="Z216" s="1">
        <v>0.50475834900000005</v>
      </c>
      <c r="AA216" s="1">
        <v>0.36227721899999998</v>
      </c>
      <c r="AB216" s="1">
        <v>0.46666666699999998</v>
      </c>
      <c r="AC216" s="1">
        <v>0.45790035299999998</v>
      </c>
      <c r="AD216" s="1">
        <v>0.44785372299999998</v>
      </c>
      <c r="AE216" s="1">
        <f t="shared" si="143"/>
        <v>0.33225358347722139</v>
      </c>
      <c r="AF216" s="1">
        <v>0.57982407700000005</v>
      </c>
      <c r="AG216" s="1">
        <v>0.17209129400000001</v>
      </c>
      <c r="AH216" s="1">
        <v>0.229186893</v>
      </c>
      <c r="AI216" s="1">
        <v>1</v>
      </c>
      <c r="AJ216" s="1">
        <v>0.82562255699999998</v>
      </c>
      <c r="AK216" s="1">
        <v>1</v>
      </c>
      <c r="AL216" s="1">
        <v>0.69474342700000002</v>
      </c>
      <c r="AM216" s="1">
        <v>0.32926533099999999</v>
      </c>
      <c r="AN216" s="1">
        <f t="shared" si="144"/>
        <v>0.55214627681155504</v>
      </c>
      <c r="AO216" s="1">
        <f t="shared" si="145"/>
        <v>0.43550774137030024</v>
      </c>
      <c r="AP216" s="1">
        <f t="shared" si="146"/>
        <v>1.8434705713734849</v>
      </c>
      <c r="AQ216" s="1">
        <f t="shared" si="147"/>
        <v>2.3894520526265155</v>
      </c>
      <c r="AR216" s="1">
        <f t="shared" si="148"/>
        <v>0.10772884073667256</v>
      </c>
      <c r="AS216" s="1">
        <f t="shared" si="149"/>
        <v>0.54866666667500008</v>
      </c>
      <c r="AT216" s="1">
        <f t="shared" si="150"/>
        <v>1.3688330682553889</v>
      </c>
      <c r="AU216" s="1">
        <f t="shared" si="151"/>
        <v>0.18963126035158973</v>
      </c>
      <c r="AV216" s="1">
        <f t="shared" si="152"/>
        <v>0.27703540664841025</v>
      </c>
      <c r="AW216" s="1">
        <f t="shared" si="153"/>
        <v>0.25863793940455815</v>
      </c>
      <c r="AX216" s="1">
        <f t="shared" si="171"/>
        <v>1.5676107379553912</v>
      </c>
      <c r="AY216" s="1">
        <f t="shared" si="172"/>
        <v>0.944751021993115</v>
      </c>
      <c r="AZ216" s="1">
        <f t="shared" si="173"/>
        <v>0.98778999365492726</v>
      </c>
      <c r="BA216" s="1">
        <f t="shared" si="174"/>
        <v>0.82541832505151191</v>
      </c>
      <c r="BB216" s="1">
        <f t="shared" si="175"/>
        <v>0.83047354009572161</v>
      </c>
      <c r="BC216" s="1">
        <f t="shared" si="176"/>
        <v>0.84290919222388183</v>
      </c>
      <c r="BD216" s="1">
        <f t="shared" si="177"/>
        <v>0.80748169131929415</v>
      </c>
      <c r="BE216" s="1">
        <f t="shared" si="154"/>
        <v>0.48742304923763119</v>
      </c>
      <c r="BF216" s="1">
        <f t="shared" si="155"/>
        <v>0.50962803903398568</v>
      </c>
      <c r="BG216" s="1">
        <f t="shared" si="156"/>
        <v>0.42585602717258364</v>
      </c>
      <c r="BH216" s="1">
        <f t="shared" si="157"/>
        <v>0.42846415171972874</v>
      </c>
      <c r="BI216" s="1">
        <f t="shared" si="158"/>
        <v>0.43488004684813908</v>
      </c>
      <c r="BJ216" s="1">
        <f t="shared" si="159"/>
        <v>0.41660202426251342</v>
      </c>
      <c r="BK216" s="1">
        <f t="shared" si="160"/>
        <v>0.52689613631140486</v>
      </c>
      <c r="BL216" s="2">
        <f t="shared" si="161"/>
        <v>1.21</v>
      </c>
      <c r="BM216" s="2">
        <f t="shared" si="162"/>
        <v>1.265122624372427</v>
      </c>
      <c r="BN216" s="2">
        <f t="shared" si="163"/>
        <v>1.0571633690379938</v>
      </c>
      <c r="BO216" s="2">
        <f t="shared" si="164"/>
        <v>1.0636378899023262</v>
      </c>
      <c r="BP216" s="2">
        <f t="shared" si="165"/>
        <v>1.0795649846868647</v>
      </c>
      <c r="BQ216" s="2">
        <f t="shared" si="166"/>
        <v>1.034190833088579</v>
      </c>
      <c r="BR216" s="2">
        <f t="shared" si="167"/>
        <v>1.3079896938275086</v>
      </c>
      <c r="BS216" s="1">
        <f t="shared" si="178"/>
        <v>2.3452906841390564</v>
      </c>
      <c r="BT216" s="1">
        <f t="shared" si="179"/>
        <v>2.4521324836646343</v>
      </c>
      <c r="BU216" s="1">
        <f t="shared" si="180"/>
        <v>2.0490540504279893</v>
      </c>
      <c r="BV216" s="1">
        <f t="shared" si="181"/>
        <v>2.0616033342853299</v>
      </c>
      <c r="BW216" s="1">
        <f t="shared" si="182"/>
        <v>2.0924741334783694</v>
      </c>
      <c r="BX216" s="1">
        <f t="shared" si="183"/>
        <v>2.0045273772435155</v>
      </c>
      <c r="BY216" s="1">
        <f t="shared" si="168"/>
        <v>2.5352198709781422</v>
      </c>
    </row>
    <row r="217" spans="1:77" x14ac:dyDescent="0.25">
      <c r="A217" s="1">
        <v>20051024</v>
      </c>
      <c r="B217" s="1">
        <v>2005</v>
      </c>
      <c r="C217" s="1">
        <v>10</v>
      </c>
      <c r="D217" s="1">
        <v>1.883</v>
      </c>
      <c r="E217" s="1">
        <v>46.488</v>
      </c>
      <c r="F217" s="1">
        <f t="shared" si="138"/>
        <v>1.9279503360000001</v>
      </c>
      <c r="G217" s="1">
        <v>193.43</v>
      </c>
      <c r="H217" s="1">
        <v>0.376</v>
      </c>
      <c r="I217" s="1">
        <v>94.384354169999995</v>
      </c>
      <c r="J217" s="1">
        <v>87.460958329999997</v>
      </c>
      <c r="K217" s="1">
        <f t="shared" si="169"/>
        <v>1.2232212300431998E-3</v>
      </c>
      <c r="L217" s="1">
        <f t="shared" si="170"/>
        <v>1.1334940199568E-3</v>
      </c>
      <c r="M217" s="1">
        <f t="shared" si="139"/>
        <v>8.9727210086399832E-5</v>
      </c>
      <c r="N217" s="1">
        <f t="shared" si="140"/>
        <v>0.92664678483120255</v>
      </c>
      <c r="O217" s="1">
        <f t="shared" si="141"/>
        <v>1.7865289801686368</v>
      </c>
      <c r="P217" s="1">
        <f t="shared" si="142"/>
        <v>0.14142135583136328</v>
      </c>
      <c r="Q217" s="1">
        <v>19.835000000000001</v>
      </c>
      <c r="R217" s="1">
        <v>9.4597300000000004</v>
      </c>
      <c r="S217" s="1">
        <v>0.67708424</v>
      </c>
      <c r="T217" s="1">
        <v>1.66595</v>
      </c>
      <c r="U217" s="1">
        <v>1.33184086</v>
      </c>
      <c r="V217" s="1">
        <v>2.9322221999999998E-2</v>
      </c>
      <c r="W217" s="1">
        <v>0.142511111</v>
      </c>
      <c r="X217" s="1">
        <v>1.72E-2</v>
      </c>
      <c r="Y217" s="1">
        <v>9.5544444000000006E-2</v>
      </c>
      <c r="Z217" s="1">
        <v>0.65871322499999996</v>
      </c>
      <c r="AA217" s="1">
        <v>0.197292884</v>
      </c>
      <c r="AB217" s="1">
        <v>0.84444444399999996</v>
      </c>
      <c r="AC217" s="1">
        <v>0.64880439899999998</v>
      </c>
      <c r="AD217" s="1">
        <v>0.75966499499999995</v>
      </c>
      <c r="AE217" s="1">
        <f t="shared" si="143"/>
        <v>0.74640057776597157</v>
      </c>
      <c r="AF217" s="1">
        <v>0.65651676400000003</v>
      </c>
      <c r="AG217" s="1">
        <v>0.25242773200000002</v>
      </c>
      <c r="AH217" s="1">
        <v>0.29984830099999998</v>
      </c>
      <c r="AI217" s="1">
        <v>1</v>
      </c>
      <c r="AJ217" s="1">
        <v>0.72563205099999994</v>
      </c>
      <c r="AK217" s="1">
        <v>1</v>
      </c>
      <c r="AL217" s="1">
        <v>1</v>
      </c>
      <c r="AM217" s="1">
        <v>0.67708424</v>
      </c>
      <c r="AN217" s="1">
        <f t="shared" si="144"/>
        <v>0.24033500491133741</v>
      </c>
      <c r="AO217" s="1">
        <f t="shared" si="145"/>
        <v>0.97404118537735562</v>
      </c>
      <c r="AP217" s="1">
        <f t="shared" si="146"/>
        <v>1.8779030306261111</v>
      </c>
      <c r="AQ217" s="1">
        <f t="shared" si="147"/>
        <v>5.0047305373889017E-2</v>
      </c>
      <c r="AR217" s="1">
        <f t="shared" si="148"/>
        <v>2.1618619379595444E-3</v>
      </c>
      <c r="AS217" s="1">
        <f t="shared" si="149"/>
        <v>0.5581111111</v>
      </c>
      <c r="AT217" s="1">
        <f t="shared" si="150"/>
        <v>1.1058250851813713</v>
      </c>
      <c r="AU217" s="1">
        <f t="shared" si="151"/>
        <v>0.24795167072363777</v>
      </c>
      <c r="AV217" s="1">
        <f t="shared" si="152"/>
        <v>0.59649277327636219</v>
      </c>
      <c r="AW217" s="1">
        <f t="shared" si="153"/>
        <v>0.45373158983782969</v>
      </c>
      <c r="AX217" s="1">
        <f t="shared" si="171"/>
        <v>0.22500322883043072</v>
      </c>
      <c r="AY217" s="1">
        <f t="shared" si="172"/>
        <v>0.99366688920506951</v>
      </c>
      <c r="AZ217" s="1">
        <f t="shared" si="173"/>
        <v>1.5252809958443836</v>
      </c>
      <c r="BA217" s="1">
        <f t="shared" si="174"/>
        <v>0.93429910752602163</v>
      </c>
      <c r="BB217" s="1">
        <f t="shared" si="175"/>
        <v>0.50318820275868326</v>
      </c>
      <c r="BC217" s="1">
        <f t="shared" si="176"/>
        <v>1.3699723421927168</v>
      </c>
      <c r="BD217" s="1">
        <f t="shared" si="177"/>
        <v>0.92483590578466002</v>
      </c>
      <c r="BE217" s="1">
        <f t="shared" si="154"/>
        <v>0.79438528444000001</v>
      </c>
      <c r="BF217" s="1">
        <f t="shared" si="155"/>
        <v>1.2193832670665841</v>
      </c>
      <c r="BG217" s="1">
        <f t="shared" si="156"/>
        <v>0.74692381355068527</v>
      </c>
      <c r="BH217" s="1">
        <f t="shared" si="157"/>
        <v>0.40227294269117486</v>
      </c>
      <c r="BI217" s="1">
        <f t="shared" si="158"/>
        <v>1.0952220311963095</v>
      </c>
      <c r="BJ217" s="1">
        <f t="shared" si="159"/>
        <v>0.73935847320505044</v>
      </c>
      <c r="BK217" s="1">
        <f t="shared" si="160"/>
        <v>1.3318408603425831</v>
      </c>
      <c r="BL217" s="2">
        <f t="shared" si="161"/>
        <v>1.21</v>
      </c>
      <c r="BM217" s="2">
        <f t="shared" si="162"/>
        <v>1.8573528262053396</v>
      </c>
      <c r="BN217" s="2">
        <f t="shared" si="163"/>
        <v>1.1377071455111925</v>
      </c>
      <c r="BO217" s="2">
        <f t="shared" si="164"/>
        <v>0.61273826465636883</v>
      </c>
      <c r="BP217" s="2">
        <f t="shared" si="165"/>
        <v>1.6682316297962947</v>
      </c>
      <c r="BQ217" s="2">
        <f t="shared" si="166"/>
        <v>1.1261836920969324</v>
      </c>
      <c r="BR217" s="2">
        <f t="shared" si="167"/>
        <v>2.0286471471466996</v>
      </c>
      <c r="BS217" s="1">
        <f t="shared" si="178"/>
        <v>1.5135438174508968</v>
      </c>
      <c r="BT217" s="1">
        <f t="shared" si="179"/>
        <v>2.3232932949818528</v>
      </c>
      <c r="BU217" s="1">
        <f t="shared" si="180"/>
        <v>1.4231153852546887</v>
      </c>
      <c r="BV217" s="1">
        <f t="shared" si="181"/>
        <v>0.76645141502994918</v>
      </c>
      <c r="BW217" s="1">
        <f t="shared" si="182"/>
        <v>2.0867286523588553</v>
      </c>
      <c r="BX217" s="1">
        <f t="shared" si="183"/>
        <v>1.4087011276754846</v>
      </c>
      <c r="BY217" s="1">
        <f t="shared" si="168"/>
        <v>2.5375589647547825</v>
      </c>
    </row>
    <row r="218" spans="1:77" x14ac:dyDescent="0.25">
      <c r="A218" s="1">
        <v>20061025</v>
      </c>
      <c r="B218" s="1">
        <v>2006</v>
      </c>
      <c r="C218" s="1">
        <v>10</v>
      </c>
      <c r="D218" s="1">
        <v>11.736000000000001</v>
      </c>
      <c r="E218" s="1">
        <v>66.438999999999993</v>
      </c>
      <c r="F218" s="1">
        <f t="shared" si="138"/>
        <v>2.7553582079999996</v>
      </c>
      <c r="G218" s="1">
        <v>169.053</v>
      </c>
      <c r="H218" s="1">
        <v>2.17</v>
      </c>
      <c r="I218" s="1">
        <v>154.9377083</v>
      </c>
      <c r="J218" s="1">
        <v>119.91627080000001</v>
      </c>
      <c r="K218" s="1">
        <f t="shared" si="169"/>
        <v>2.007992699568E-3</v>
      </c>
      <c r="L218" s="1">
        <f t="shared" si="170"/>
        <v>1.554114869568E-3</v>
      </c>
      <c r="M218" s="1">
        <f t="shared" si="139"/>
        <v>4.5387783000000004E-4</v>
      </c>
      <c r="N218" s="1">
        <f t="shared" si="140"/>
        <v>0.77396440231199681</v>
      </c>
      <c r="O218" s="1">
        <f t="shared" si="141"/>
        <v>2.1325491686101743</v>
      </c>
      <c r="P218" s="1">
        <f t="shared" si="142"/>
        <v>0.62280903938982535</v>
      </c>
      <c r="Q218" s="1">
        <v>14.015700000000001</v>
      </c>
      <c r="R218" s="1">
        <v>3.8314900000000001</v>
      </c>
      <c r="S218" s="1">
        <v>0.78531690399999998</v>
      </c>
      <c r="T218" s="1">
        <v>2.3739400000000002</v>
      </c>
      <c r="U218" s="1">
        <v>1.2578923989999999</v>
      </c>
      <c r="V218" s="1">
        <v>5.0266667000000001E-2</v>
      </c>
      <c r="W218" s="1">
        <v>0.27179999999999999</v>
      </c>
      <c r="X218" s="1">
        <v>3.0633332999999999E-2</v>
      </c>
      <c r="Y218" s="1">
        <v>0.16673333300000001</v>
      </c>
      <c r="Z218" s="1">
        <v>0.68784930499999997</v>
      </c>
      <c r="AA218" s="1">
        <v>0.23958650100000001</v>
      </c>
      <c r="AB218" s="1">
        <v>1.0222222219999999</v>
      </c>
      <c r="AC218" s="1">
        <v>0.684933138</v>
      </c>
      <c r="AD218" s="1">
        <v>0.60699307300000005</v>
      </c>
      <c r="AE218" s="1">
        <f t="shared" si="143"/>
        <v>0.54362209191127642</v>
      </c>
      <c r="AF218" s="1">
        <v>0.93417116600000005</v>
      </c>
      <c r="AG218" s="1">
        <v>0.78602372099999995</v>
      </c>
      <c r="AH218" s="1">
        <v>0.59878640800000005</v>
      </c>
      <c r="AI218" s="1">
        <v>1</v>
      </c>
      <c r="AJ218" s="1">
        <v>0.75126454600000003</v>
      </c>
      <c r="AK218" s="1">
        <v>1</v>
      </c>
      <c r="AL218" s="1">
        <v>1</v>
      </c>
      <c r="AM218" s="1">
        <v>0.78531690399999998</v>
      </c>
      <c r="AN218" s="1">
        <f t="shared" si="144"/>
        <v>0.39300692682176591</v>
      </c>
      <c r="AO218" s="1">
        <f t="shared" si="145"/>
        <v>0.72596932710737161</v>
      </c>
      <c r="AP218" s="1">
        <f t="shared" si="146"/>
        <v>2.0003055442015332</v>
      </c>
      <c r="AQ218" s="1">
        <f t="shared" si="147"/>
        <v>0.75505266379846647</v>
      </c>
      <c r="AR218" s="1">
        <f t="shared" si="148"/>
        <v>3.262114409398395E-2</v>
      </c>
      <c r="AS218" s="1">
        <f t="shared" si="149"/>
        <v>0.56255555555000003</v>
      </c>
      <c r="AT218" s="1">
        <f t="shared" si="150"/>
        <v>1.0589876153609938</v>
      </c>
      <c r="AU218" s="1">
        <f t="shared" si="151"/>
        <v>0.23363054460905874</v>
      </c>
      <c r="AV218" s="1">
        <f t="shared" si="152"/>
        <v>0.78859167739094116</v>
      </c>
      <c r="AW218" s="1">
        <f t="shared" si="153"/>
        <v>0.62407945200209292</v>
      </c>
      <c r="AX218" s="1">
        <f t="shared" si="171"/>
        <v>0.77686287951350597</v>
      </c>
      <c r="AY218" s="1">
        <f t="shared" si="172"/>
        <v>2.1332319225639007</v>
      </c>
      <c r="AZ218" s="1">
        <f t="shared" si="173"/>
        <v>2.7632927100994276</v>
      </c>
      <c r="BA218" s="1">
        <f t="shared" si="174"/>
        <v>2.2040436452482464</v>
      </c>
      <c r="BB218" s="1">
        <f t="shared" si="175"/>
        <v>1.4776542278924047</v>
      </c>
      <c r="BC218" s="1">
        <f t="shared" si="176"/>
        <v>2.3876295248221515</v>
      </c>
      <c r="BD218" s="1">
        <f t="shared" si="177"/>
        <v>2.0008823415880173</v>
      </c>
      <c r="BE218" s="1">
        <f t="shared" si="154"/>
        <v>1.1303471108600001</v>
      </c>
      <c r="BF218" s="1">
        <f t="shared" si="155"/>
        <v>1.4642008204936867</v>
      </c>
      <c r="BG218" s="1">
        <f t="shared" si="156"/>
        <v>1.1678685004963734</v>
      </c>
      <c r="BH218" s="1">
        <f t="shared" si="157"/>
        <v>0.78297261993941092</v>
      </c>
      <c r="BI218" s="1">
        <f t="shared" si="158"/>
        <v>1.2651461412329912</v>
      </c>
      <c r="BJ218" s="1">
        <f t="shared" si="159"/>
        <v>1.0602183241597625</v>
      </c>
      <c r="BK218" s="1">
        <f t="shared" si="160"/>
        <v>1.2578923988395398</v>
      </c>
      <c r="BL218" s="2">
        <f t="shared" si="161"/>
        <v>1.21</v>
      </c>
      <c r="BM218" s="2">
        <f t="shared" si="162"/>
        <v>1.5673795914331257</v>
      </c>
      <c r="BN218" s="2">
        <f t="shared" si="163"/>
        <v>1.2501654332760399</v>
      </c>
      <c r="BO218" s="2">
        <f t="shared" si="164"/>
        <v>0.83814684978128606</v>
      </c>
      <c r="BP218" s="2">
        <f t="shared" si="165"/>
        <v>1.354297999423578</v>
      </c>
      <c r="BQ218" s="2">
        <f t="shared" si="166"/>
        <v>1.1349294034619801</v>
      </c>
      <c r="BR218" s="2">
        <f t="shared" si="167"/>
        <v>1.3465331029490797</v>
      </c>
      <c r="BS218" s="1">
        <f t="shared" si="178"/>
        <v>2.2835557339005907</v>
      </c>
      <c r="BT218" s="1">
        <f t="shared" si="179"/>
        <v>2.9580154158808916</v>
      </c>
      <c r="BU218" s="1">
        <f t="shared" si="180"/>
        <v>2.3593573913072867</v>
      </c>
      <c r="BV218" s="1">
        <f t="shared" si="181"/>
        <v>1.5817810286518783</v>
      </c>
      <c r="BW218" s="1">
        <f t="shared" si="182"/>
        <v>2.5558801338791817</v>
      </c>
      <c r="BX218" s="1">
        <f t="shared" si="183"/>
        <v>2.1418797907834559</v>
      </c>
      <c r="BY218" s="1">
        <f t="shared" si="168"/>
        <v>2.5412259406002691</v>
      </c>
    </row>
    <row r="219" spans="1:77" x14ac:dyDescent="0.25">
      <c r="A219" s="1">
        <v>20071025</v>
      </c>
      <c r="B219" s="1">
        <v>2007</v>
      </c>
      <c r="C219" s="1">
        <v>10</v>
      </c>
      <c r="D219" s="1">
        <v>2.66</v>
      </c>
      <c r="E219" s="1">
        <v>119.785</v>
      </c>
      <c r="F219" s="1">
        <f t="shared" si="138"/>
        <v>4.9677235199999998</v>
      </c>
      <c r="G219" s="1">
        <v>190.542</v>
      </c>
      <c r="H219" s="1">
        <v>2.23</v>
      </c>
      <c r="I219" s="1">
        <v>233.22766669999999</v>
      </c>
      <c r="J219" s="1">
        <v>67.680125000000004</v>
      </c>
      <c r="K219" s="1">
        <f t="shared" si="169"/>
        <v>3.0226305604319995E-3</v>
      </c>
      <c r="L219" s="1">
        <f t="shared" si="170"/>
        <v>8.7713442000000006E-4</v>
      </c>
      <c r="M219" s="1">
        <f t="shared" si="139"/>
        <v>2.1454961404319996E-3</v>
      </c>
      <c r="N219" s="1">
        <f t="shared" si="140"/>
        <v>0.29018909273339655</v>
      </c>
      <c r="O219" s="1">
        <f t="shared" si="141"/>
        <v>1.4415791812191552</v>
      </c>
      <c r="P219" s="1">
        <f t="shared" si="142"/>
        <v>3.5261443387808447</v>
      </c>
      <c r="Q219" s="1">
        <v>13.157400000000001</v>
      </c>
      <c r="R219" s="1">
        <v>16.4331</v>
      </c>
      <c r="S219" s="1">
        <v>0.44464946500000002</v>
      </c>
      <c r="T219" s="1">
        <v>1.73739</v>
      </c>
      <c r="U219" s="1">
        <v>0.51187196199999996</v>
      </c>
      <c r="V219" s="1">
        <v>2.3077778E-2</v>
      </c>
      <c r="W219" s="1">
        <v>0.12414444400000001</v>
      </c>
      <c r="X219" s="1">
        <v>1.3922222E-2</v>
      </c>
      <c r="Y219" s="1">
        <v>8.9711110999999996E-2</v>
      </c>
      <c r="Z219" s="1">
        <v>0.686490563</v>
      </c>
      <c r="AA219" s="1">
        <v>0.16101210499999999</v>
      </c>
      <c r="AB219" s="1">
        <v>0.85555555599999999</v>
      </c>
      <c r="AC219" s="1">
        <v>0.68324829799999998</v>
      </c>
      <c r="AD219" s="1">
        <v>0.37134594999999998</v>
      </c>
      <c r="AE219" s="1">
        <f t="shared" si="143"/>
        <v>0.23063614025767032</v>
      </c>
      <c r="AF219" s="1">
        <v>0.68150571800000004</v>
      </c>
      <c r="AG219" s="1">
        <v>0.284671648</v>
      </c>
      <c r="AH219" s="1">
        <v>0.32342232999999998</v>
      </c>
      <c r="AI219" s="1">
        <v>1</v>
      </c>
      <c r="AJ219" s="1">
        <v>0.70364369999999998</v>
      </c>
      <c r="AK219" s="1">
        <v>1</v>
      </c>
      <c r="AL219" s="1">
        <v>1</v>
      </c>
      <c r="AM219" s="1">
        <v>0.44464946500000002</v>
      </c>
      <c r="AN219" s="1">
        <f t="shared" si="144"/>
        <v>0.62865405002571606</v>
      </c>
      <c r="AO219" s="1">
        <f t="shared" si="145"/>
        <v>0.32711061751757087</v>
      </c>
      <c r="AP219" s="1">
        <f t="shared" si="146"/>
        <v>1.6249951082837608</v>
      </c>
      <c r="AQ219" s="1">
        <f t="shared" si="147"/>
        <v>3.342728411716239</v>
      </c>
      <c r="AR219" s="1">
        <f t="shared" si="148"/>
        <v>0.14454079698826439</v>
      </c>
      <c r="AS219" s="1">
        <f t="shared" si="149"/>
        <v>0.55838888890000005</v>
      </c>
      <c r="AT219" s="1">
        <f t="shared" si="150"/>
        <v>0.95050653378045635</v>
      </c>
      <c r="AU219" s="1">
        <f t="shared" si="151"/>
        <v>0.24624581682189783</v>
      </c>
      <c r="AV219" s="1">
        <f t="shared" si="152"/>
        <v>0.60930973917810216</v>
      </c>
      <c r="AW219" s="1">
        <f t="shared" si="153"/>
        <v>0.47179485223646039</v>
      </c>
      <c r="AX219" s="1">
        <f t="shared" si="171"/>
        <v>2.641402829009011</v>
      </c>
      <c r="AY219" s="1">
        <f t="shared" si="172"/>
        <v>2.7989223489971078</v>
      </c>
      <c r="AZ219" s="1">
        <f t="shared" si="173"/>
        <v>2.5902978029474371</v>
      </c>
      <c r="BA219" s="1">
        <f t="shared" si="174"/>
        <v>2.4194614837044006</v>
      </c>
      <c r="BB219" s="1">
        <f t="shared" si="175"/>
        <v>2.393457869082686</v>
      </c>
      <c r="BC219" s="1">
        <f t="shared" si="176"/>
        <v>2.149607979975424</v>
      </c>
      <c r="BD219" s="1">
        <f t="shared" si="177"/>
        <v>2.0802775034914092</v>
      </c>
      <c r="BE219" s="1">
        <f t="shared" si="154"/>
        <v>0.82462191878000013</v>
      </c>
      <c r="BF219" s="1">
        <f t="shared" si="155"/>
        <v>0.76315670037916494</v>
      </c>
      <c r="BG219" s="1">
        <f t="shared" si="156"/>
        <v>0.7128246954837868</v>
      </c>
      <c r="BH219" s="1">
        <f t="shared" si="157"/>
        <v>0.70516347880435404</v>
      </c>
      <c r="BI219" s="1">
        <f t="shared" si="158"/>
        <v>0.63332012683641836</v>
      </c>
      <c r="BJ219" s="1">
        <f t="shared" si="159"/>
        <v>0.61289389723106136</v>
      </c>
      <c r="BK219" s="1">
        <f t="shared" si="160"/>
        <v>0.51187196242958888</v>
      </c>
      <c r="BL219" s="2">
        <f t="shared" si="161"/>
        <v>1.2100000000000002</v>
      </c>
      <c r="BM219" s="2">
        <f t="shared" si="162"/>
        <v>1.1198096805684687</v>
      </c>
      <c r="BN219" s="2">
        <f t="shared" si="163"/>
        <v>1.0459555608362288</v>
      </c>
      <c r="BO219" s="2">
        <f t="shared" si="164"/>
        <v>1.0347139579016034</v>
      </c>
      <c r="BP219" s="2">
        <f t="shared" si="165"/>
        <v>0.92929539710247644</v>
      </c>
      <c r="BQ219" s="2">
        <f t="shared" si="166"/>
        <v>0.89932319134417205</v>
      </c>
      <c r="BR219" s="2">
        <f t="shared" si="167"/>
        <v>0.7510897545097176</v>
      </c>
      <c r="BS219" s="1">
        <f t="shared" si="178"/>
        <v>4.1069682543692281</v>
      </c>
      <c r="BT219" s="1">
        <f t="shared" si="179"/>
        <v>3.8008452967190465</v>
      </c>
      <c r="BU219" s="1">
        <f t="shared" si="180"/>
        <v>3.5501704825085567</v>
      </c>
      <c r="BV219" s="1">
        <f t="shared" si="181"/>
        <v>3.5120143615327462</v>
      </c>
      <c r="BW219" s="1">
        <f t="shared" si="182"/>
        <v>3.1542038800258809</v>
      </c>
      <c r="BX219" s="1">
        <f t="shared" si="183"/>
        <v>3.052472559726064</v>
      </c>
      <c r="BY219" s="1">
        <f t="shared" si="168"/>
        <v>2.5493403123581713</v>
      </c>
    </row>
    <row r="220" spans="1:77" x14ac:dyDescent="0.25">
      <c r="A220" s="1">
        <v>20110523</v>
      </c>
      <c r="B220" s="1">
        <v>2011</v>
      </c>
      <c r="C220" s="1">
        <v>5</v>
      </c>
      <c r="D220" s="1">
        <v>13.722</v>
      </c>
      <c r="E220" s="1">
        <v>134.53100000000001</v>
      </c>
      <c r="F220" s="1">
        <f t="shared" si="138"/>
        <v>5.5792696320000008</v>
      </c>
      <c r="G220" s="1">
        <v>464.60500000000002</v>
      </c>
      <c r="H220" s="1">
        <v>1.804</v>
      </c>
      <c r="I220" s="1">
        <v>295.50987500000002</v>
      </c>
      <c r="J220" s="1">
        <v>211.27870830000001</v>
      </c>
      <c r="K220" s="1">
        <f t="shared" si="169"/>
        <v>3.8298079800000002E-3</v>
      </c>
      <c r="L220" s="1">
        <f t="shared" si="170"/>
        <v>2.7381720595679999E-3</v>
      </c>
      <c r="M220" s="1">
        <f t="shared" si="139"/>
        <v>1.0916359204320002E-3</v>
      </c>
      <c r="N220" s="1">
        <f t="shared" si="140"/>
        <v>0.71496327593113429</v>
      </c>
      <c r="O220" s="1">
        <f t="shared" si="141"/>
        <v>3.9889728933978148</v>
      </c>
      <c r="P220" s="1">
        <f t="shared" si="142"/>
        <v>1.590296738602186</v>
      </c>
      <c r="Q220" s="1">
        <v>36.232900000000001</v>
      </c>
      <c r="R220" s="1">
        <v>12.779299999999999</v>
      </c>
      <c r="S220" s="1">
        <v>0.73926287700000004</v>
      </c>
      <c r="T220" s="1">
        <v>2.48149</v>
      </c>
      <c r="U220" s="1">
        <v>0.66526826999999999</v>
      </c>
      <c r="V220" s="1">
        <v>3.4522221999999998E-2</v>
      </c>
      <c r="W220" s="1">
        <v>0.17768888899999999</v>
      </c>
      <c r="X220" s="1">
        <v>1.9211110999999999E-2</v>
      </c>
      <c r="Y220" s="1">
        <v>0.13139999999999999</v>
      </c>
      <c r="Z220" s="1">
        <v>0.67464265300000004</v>
      </c>
      <c r="AA220" s="1">
        <v>0.14975914900000001</v>
      </c>
      <c r="AB220" s="1">
        <v>1.733333333</v>
      </c>
      <c r="AC220" s="1">
        <v>0.66855688999999996</v>
      </c>
      <c r="AD220" s="1">
        <v>0.71044005099999996</v>
      </c>
      <c r="AE220" s="1">
        <f t="shared" si="143"/>
        <v>0.68102012352238006</v>
      </c>
      <c r="AF220" s="1">
        <v>0.97154501699999996</v>
      </c>
      <c r="AG220" s="1">
        <v>0.88915481900000004</v>
      </c>
      <c r="AH220" s="1">
        <v>0.65904126200000002</v>
      </c>
      <c r="AI220" s="1">
        <v>1</v>
      </c>
      <c r="AJ220" s="1">
        <v>0.69682372699999995</v>
      </c>
      <c r="AK220" s="1">
        <v>1</v>
      </c>
      <c r="AL220" s="1">
        <v>1</v>
      </c>
      <c r="AM220" s="1">
        <v>0.73926287700000004</v>
      </c>
      <c r="AN220" s="1">
        <f t="shared" si="144"/>
        <v>0.28955994877368946</v>
      </c>
      <c r="AO220" s="1">
        <f t="shared" si="145"/>
        <v>0.9087189457210606</v>
      </c>
      <c r="AP220" s="1">
        <f t="shared" si="146"/>
        <v>5.0699880178845707</v>
      </c>
      <c r="AQ220" s="1">
        <f t="shared" si="147"/>
        <v>0.50928161411543016</v>
      </c>
      <c r="AR220" s="1">
        <f t="shared" si="148"/>
        <v>1.6461639718924618E-2</v>
      </c>
      <c r="AS220" s="1">
        <f t="shared" si="149"/>
        <v>0.58033333332500003</v>
      </c>
      <c r="AT220" s="1">
        <f t="shared" si="150"/>
        <v>1.782402607895911</v>
      </c>
      <c r="AU220" s="1">
        <f t="shared" si="151"/>
        <v>0.56568330706233705</v>
      </c>
      <c r="AV220" s="1">
        <f t="shared" si="152"/>
        <v>1.167650025937663</v>
      </c>
      <c r="AW220" s="1">
        <f t="shared" si="153"/>
        <v>1.8541240754609294</v>
      </c>
      <c r="AX220" s="1">
        <f t="shared" si="171"/>
        <v>1.2500289153435951</v>
      </c>
      <c r="AY220" s="1">
        <f t="shared" si="172"/>
        <v>4.3849436644409607</v>
      </c>
      <c r="AZ220" s="1">
        <f t="shared" si="173"/>
        <v>6.3920837748619945</v>
      </c>
      <c r="BA220" s="1">
        <f t="shared" si="174"/>
        <v>5.9261342202562588</v>
      </c>
      <c r="BB220" s="1">
        <f t="shared" si="175"/>
        <v>3.4018122940392415</v>
      </c>
      <c r="BC220" s="1">
        <f t="shared" si="176"/>
        <v>4.5514155669258347</v>
      </c>
      <c r="BD220" s="1">
        <f t="shared" si="177"/>
        <v>4.8455180865152752</v>
      </c>
      <c r="BE220" s="1">
        <f t="shared" si="154"/>
        <v>1.1755694705699997</v>
      </c>
      <c r="BF220" s="1">
        <f t="shared" si="155"/>
        <v>1.7136682051333967</v>
      </c>
      <c r="BG220" s="1">
        <f t="shared" si="156"/>
        <v>1.5887507345482812</v>
      </c>
      <c r="BH220" s="1">
        <f t="shared" si="157"/>
        <v>0.91199955655349829</v>
      </c>
      <c r="BI220" s="1">
        <f t="shared" si="158"/>
        <v>1.2201992996498847</v>
      </c>
      <c r="BJ220" s="1">
        <f t="shared" si="159"/>
        <v>1.2990459097102991</v>
      </c>
      <c r="BK220" s="1">
        <f t="shared" si="160"/>
        <v>0.66526826996229149</v>
      </c>
      <c r="BL220" s="2">
        <f t="shared" si="161"/>
        <v>1.2099999999999997</v>
      </c>
      <c r="BM220" s="2">
        <f t="shared" si="162"/>
        <v>1.7638587766370035</v>
      </c>
      <c r="BN220" s="2">
        <f t="shared" si="163"/>
        <v>1.6352826752733798</v>
      </c>
      <c r="BO220" s="2">
        <f t="shared" si="164"/>
        <v>0.93871054927504027</v>
      </c>
      <c r="BP220" s="2">
        <f t="shared" si="165"/>
        <v>1.2559369646274299</v>
      </c>
      <c r="BQ220" s="2">
        <f t="shared" si="166"/>
        <v>1.3370928644372833</v>
      </c>
      <c r="BR220" s="2">
        <f t="shared" si="167"/>
        <v>0.68475290215223406</v>
      </c>
      <c r="BS220" s="1">
        <f t="shared" si="178"/>
        <v>4.5133715759060511</v>
      </c>
      <c r="BT220" s="1">
        <f t="shared" si="179"/>
        <v>6.5792975755255148</v>
      </c>
      <c r="BU220" s="1">
        <f t="shared" si="180"/>
        <v>6.0997011116946105</v>
      </c>
      <c r="BV220" s="1">
        <f t="shared" si="181"/>
        <v>3.5014458769430767</v>
      </c>
      <c r="BW220" s="1">
        <f t="shared" si="182"/>
        <v>4.6847191713050957</v>
      </c>
      <c r="BX220" s="1">
        <f t="shared" si="183"/>
        <v>4.9874354782628414</v>
      </c>
      <c r="BY220" s="1">
        <f t="shared" si="168"/>
        <v>2.5541688306554304</v>
      </c>
    </row>
    <row r="221" spans="1:77" x14ac:dyDescent="0.25">
      <c r="A221" s="1">
        <v>20110520</v>
      </c>
      <c r="B221" s="1">
        <v>2011</v>
      </c>
      <c r="C221" s="1">
        <v>5</v>
      </c>
      <c r="D221" s="1">
        <v>17.286999999999999</v>
      </c>
      <c r="E221" s="1">
        <v>280.74</v>
      </c>
      <c r="F221" s="1">
        <f t="shared" si="138"/>
        <v>11.64284928</v>
      </c>
      <c r="G221" s="1">
        <v>459.70499999999998</v>
      </c>
      <c r="H221" s="1">
        <v>11.382999999999999</v>
      </c>
      <c r="I221" s="1">
        <v>599.9174792</v>
      </c>
      <c r="J221" s="1">
        <v>235.50049999999999</v>
      </c>
      <c r="K221" s="1">
        <f t="shared" si="169"/>
        <v>7.7749305304319997E-3</v>
      </c>
      <c r="L221" s="1">
        <f t="shared" si="170"/>
        <v>3.0520864799999997E-3</v>
      </c>
      <c r="M221" s="1">
        <f t="shared" si="139"/>
        <v>4.7228440504320001E-3</v>
      </c>
      <c r="N221" s="1">
        <f t="shared" si="140"/>
        <v>0.39255482323009466</v>
      </c>
      <c r="O221" s="1">
        <f t="shared" si="141"/>
        <v>4.5704566410050349</v>
      </c>
      <c r="P221" s="1">
        <f t="shared" si="142"/>
        <v>7.0723926389949652</v>
      </c>
      <c r="Q221" s="1">
        <v>48.289400000000001</v>
      </c>
      <c r="R221" s="1">
        <v>50.684800000000003</v>
      </c>
      <c r="S221" s="1">
        <v>0.48789886700000001</v>
      </c>
      <c r="T221" s="1">
        <v>2.5532400000000002</v>
      </c>
      <c r="U221" s="1">
        <v>0.32801522</v>
      </c>
      <c r="V221" s="1">
        <v>3.4522221999999998E-2</v>
      </c>
      <c r="W221" s="1">
        <v>0.17768888899999999</v>
      </c>
      <c r="X221" s="1">
        <v>1.9211110999999999E-2</v>
      </c>
      <c r="Y221" s="1">
        <v>0.13139999999999999</v>
      </c>
      <c r="Z221" s="1">
        <v>0.67464265300000004</v>
      </c>
      <c r="AA221" s="1">
        <v>0.14975914900000001</v>
      </c>
      <c r="AB221" s="1">
        <v>1.733333333</v>
      </c>
      <c r="AC221" s="1">
        <v>0.66855688999999996</v>
      </c>
      <c r="AD221" s="1">
        <v>0.38930400999999998</v>
      </c>
      <c r="AE221" s="1">
        <f t="shared" si="143"/>
        <v>0.25448799309337228</v>
      </c>
      <c r="AF221" s="1">
        <v>0.99939723599999997</v>
      </c>
      <c r="AG221" s="1">
        <v>1.046570239</v>
      </c>
      <c r="AH221" s="1">
        <v>0.76720266999999998</v>
      </c>
      <c r="AI221" s="1">
        <v>0.73605405400000001</v>
      </c>
      <c r="AJ221" s="1">
        <v>0.69682372699999995</v>
      </c>
      <c r="AK221" s="1">
        <v>0.71298207400000002</v>
      </c>
      <c r="AL221" s="1">
        <v>1</v>
      </c>
      <c r="AM221" s="1">
        <v>0.48789886700000001</v>
      </c>
      <c r="AN221" s="1">
        <f t="shared" si="144"/>
        <v>0.61069598981955819</v>
      </c>
      <c r="AO221" s="1">
        <f t="shared" si="145"/>
        <v>0.34993157879680015</v>
      </c>
      <c r="AP221" s="1">
        <f t="shared" si="146"/>
        <v>4.0742006302435883</v>
      </c>
      <c r="AQ221" s="1">
        <f t="shared" si="147"/>
        <v>7.5686486497564118</v>
      </c>
      <c r="AR221" s="1">
        <f t="shared" si="148"/>
        <v>0.24552185948340211</v>
      </c>
      <c r="AS221" s="1">
        <f t="shared" si="149"/>
        <v>0.58033333332500003</v>
      </c>
      <c r="AT221" s="1">
        <f t="shared" si="150"/>
        <v>1.432324061283939</v>
      </c>
      <c r="AU221" s="1">
        <f t="shared" si="151"/>
        <v>0.56184422833903191</v>
      </c>
      <c r="AV221" s="1">
        <f t="shared" si="152"/>
        <v>1.1714891046609681</v>
      </c>
      <c r="AW221" s="1">
        <f t="shared" si="153"/>
        <v>1.7207248756934077</v>
      </c>
      <c r="AX221" s="1">
        <f t="shared" si="171"/>
        <v>6.0729888526574367</v>
      </c>
      <c r="AY221" s="1">
        <f t="shared" si="172"/>
        <v>9.4128504481356181</v>
      </c>
      <c r="AZ221" s="1">
        <f t="shared" si="173"/>
        <v>8.9765751771817186</v>
      </c>
      <c r="BA221" s="1">
        <f t="shared" si="174"/>
        <v>9.8799759407948216</v>
      </c>
      <c r="BB221" s="1">
        <f t="shared" si="175"/>
        <v>8.7687572937568383</v>
      </c>
      <c r="BC221" s="1">
        <f t="shared" si="176"/>
        <v>7.3650180361631721</v>
      </c>
      <c r="BD221" s="1">
        <f t="shared" si="177"/>
        <v>8.0266256269757967</v>
      </c>
      <c r="BE221" s="1">
        <f t="shared" si="154"/>
        <v>1.2092706555599999</v>
      </c>
      <c r="BF221" s="1">
        <f t="shared" si="155"/>
        <v>1.1532222899965656</v>
      </c>
      <c r="BG221" s="1">
        <f t="shared" si="156"/>
        <v>1.2692823548692846</v>
      </c>
      <c r="BH221" s="1">
        <f t="shared" si="157"/>
        <v>1.1265238876888917</v>
      </c>
      <c r="BI221" s="1">
        <f t="shared" si="158"/>
        <v>0.94618524302235263</v>
      </c>
      <c r="BJ221" s="1">
        <f t="shared" si="159"/>
        <v>1.0311820938141254</v>
      </c>
      <c r="BK221" s="1">
        <f t="shared" si="160"/>
        <v>0.32801521979068093</v>
      </c>
      <c r="BL221" s="2">
        <f t="shared" si="161"/>
        <v>1.21</v>
      </c>
      <c r="BM221" s="2">
        <f t="shared" si="162"/>
        <v>1.1539178301235222</v>
      </c>
      <c r="BN221" s="2">
        <f t="shared" si="163"/>
        <v>1.2700478940180746</v>
      </c>
      <c r="BO221" s="2">
        <f t="shared" si="164"/>
        <v>1.1272033252740472</v>
      </c>
      <c r="BP221" s="2">
        <f t="shared" si="165"/>
        <v>0.94675591340373955</v>
      </c>
      <c r="BQ221" s="2">
        <f t="shared" si="166"/>
        <v>1.0318040281373415</v>
      </c>
      <c r="BR221" s="2">
        <f t="shared" si="167"/>
        <v>0.32821305480444707</v>
      </c>
      <c r="BS221" s="1">
        <f t="shared" si="178"/>
        <v>9.4185275975044007</v>
      </c>
      <c r="BT221" s="1">
        <f t="shared" si="179"/>
        <v>8.9819891969180095</v>
      </c>
      <c r="BU221" s="1">
        <f t="shared" si="180"/>
        <v>9.8859348264145304</v>
      </c>
      <c r="BV221" s="1">
        <f t="shared" si="181"/>
        <v>8.7740459728035898</v>
      </c>
      <c r="BW221" s="1">
        <f t="shared" si="182"/>
        <v>7.3694600813996773</v>
      </c>
      <c r="BX221" s="1">
        <f t="shared" si="183"/>
        <v>8.0314667059733562</v>
      </c>
      <c r="BY221" s="1">
        <f t="shared" si="168"/>
        <v>2.5547799293693467</v>
      </c>
    </row>
    <row r="222" spans="1:77" x14ac:dyDescent="0.25">
      <c r="A222" s="1">
        <v>20040408</v>
      </c>
      <c r="B222" s="1">
        <v>2004</v>
      </c>
      <c r="C222" s="1">
        <v>4</v>
      </c>
      <c r="D222" s="1">
        <v>-1.419</v>
      </c>
      <c r="E222" s="1">
        <v>284.51499999999999</v>
      </c>
      <c r="F222" s="1">
        <f t="shared" si="138"/>
        <v>11.799406079999999</v>
      </c>
      <c r="G222" s="1">
        <v>356.31</v>
      </c>
      <c r="H222" s="1">
        <v>3.169</v>
      </c>
      <c r="I222" s="1">
        <v>533.36037499999998</v>
      </c>
      <c r="J222" s="1">
        <v>111.92281250000001</v>
      </c>
      <c r="K222" s="1">
        <f t="shared" si="169"/>
        <v>6.9123504599999993E-3</v>
      </c>
      <c r="L222" s="1">
        <f t="shared" si="170"/>
        <v>1.4505196499999999E-3</v>
      </c>
      <c r="M222" s="1">
        <f t="shared" si="139"/>
        <v>5.4618308099999993E-3</v>
      </c>
      <c r="N222" s="1">
        <f t="shared" si="140"/>
        <v>0.20984463365880904</v>
      </c>
      <c r="O222" s="1">
        <f t="shared" si="141"/>
        <v>2.4760420462491237</v>
      </c>
      <c r="P222" s="1">
        <f t="shared" si="142"/>
        <v>9.3233640337508756</v>
      </c>
      <c r="Q222" s="1">
        <v>34.997199999999999</v>
      </c>
      <c r="R222" s="1">
        <v>126.355</v>
      </c>
      <c r="S222" s="1">
        <v>0.216899429</v>
      </c>
      <c r="T222" s="1">
        <v>0.49578899999999998</v>
      </c>
      <c r="U222" s="1">
        <v>0.10440527300000001</v>
      </c>
      <c r="V222" s="1">
        <v>8.2655556000000005E-2</v>
      </c>
      <c r="W222" s="1">
        <v>0.2235</v>
      </c>
      <c r="X222" s="1">
        <v>5.5722222000000002E-2</v>
      </c>
      <c r="Y222" s="1">
        <v>0.11262222199999999</v>
      </c>
      <c r="Z222" s="1">
        <v>0.46004209699999998</v>
      </c>
      <c r="AA222" s="1">
        <v>0.32987339300000001</v>
      </c>
      <c r="AB222" s="1">
        <v>0.78888888899999998</v>
      </c>
      <c r="AC222" s="1">
        <v>0.40245219999999998</v>
      </c>
      <c r="AD222" s="1">
        <v>0.20149588800000001</v>
      </c>
      <c r="AE222" s="1">
        <f t="shared" si="143"/>
        <v>5.041689467392781E-3</v>
      </c>
      <c r="AF222" s="1">
        <v>0.54710077400000001</v>
      </c>
      <c r="AG222" s="1">
        <v>0.14539775999999999</v>
      </c>
      <c r="AH222" s="1">
        <v>0.19966626200000001</v>
      </c>
      <c r="AI222" s="1">
        <v>1</v>
      </c>
      <c r="AJ222" s="1">
        <v>0.80598387500000002</v>
      </c>
      <c r="AK222" s="1">
        <v>1</v>
      </c>
      <c r="AL222" s="1">
        <v>0.35424069400000002</v>
      </c>
      <c r="AM222" s="1">
        <v>0.216899429</v>
      </c>
      <c r="AN222" s="1">
        <f t="shared" si="144"/>
        <v>0.79850411158822365</v>
      </c>
      <c r="AO222" s="1">
        <f t="shared" si="145"/>
        <v>0.19572738942255308</v>
      </c>
      <c r="AP222" s="1">
        <f t="shared" si="146"/>
        <v>2.3094669487750004</v>
      </c>
      <c r="AQ222" s="1">
        <f t="shared" si="147"/>
        <v>9.4899391312249985</v>
      </c>
      <c r="AR222" s="1">
        <f t="shared" si="148"/>
        <v>0.36587538417348742</v>
      </c>
      <c r="AS222" s="1">
        <f t="shared" si="149"/>
        <v>0.55672222222500001</v>
      </c>
      <c r="AT222" s="1">
        <f t="shared" si="150"/>
        <v>1.4064351669172777</v>
      </c>
      <c r="AU222" s="1">
        <f t="shared" si="151"/>
        <v>0.34056988958753054</v>
      </c>
      <c r="AV222" s="1">
        <f t="shared" si="152"/>
        <v>0.44831899941246944</v>
      </c>
      <c r="AW222" s="1">
        <f t="shared" si="153"/>
        <v>0.56208790465706215</v>
      </c>
      <c r="AX222" s="1">
        <f t="shared" si="171"/>
        <v>5.5728592068215077</v>
      </c>
      <c r="AY222" s="1">
        <f t="shared" si="172"/>
        <v>1.1135907199101263</v>
      </c>
      <c r="AZ222" s="1">
        <f t="shared" si="173"/>
        <v>0.73369027283643518</v>
      </c>
      <c r="BA222" s="1">
        <f t="shared" si="174"/>
        <v>1.2240585814936582</v>
      </c>
      <c r="BB222" s="1">
        <f t="shared" si="175"/>
        <v>1.3376944896881959</v>
      </c>
      <c r="BC222" s="1">
        <f t="shared" si="176"/>
        <v>0.86717039509393135</v>
      </c>
      <c r="BD222" s="1">
        <f t="shared" si="177"/>
        <v>1.1550253303162206</v>
      </c>
      <c r="BE222" s="1">
        <f t="shared" si="154"/>
        <v>0.23450448302233359</v>
      </c>
      <c r="BF222" s="1">
        <f t="shared" si="155"/>
        <v>0.15450349491409995</v>
      </c>
      <c r="BG222" s="1">
        <f t="shared" si="156"/>
        <v>0.25776725659620064</v>
      </c>
      <c r="BH222" s="1">
        <f t="shared" si="157"/>
        <v>0.28169717036746855</v>
      </c>
      <c r="BI222" s="1">
        <f t="shared" si="158"/>
        <v>0.1826122843500233</v>
      </c>
      <c r="BJ222" s="1">
        <f t="shared" si="159"/>
        <v>0.24322995254968127</v>
      </c>
      <c r="BK222" s="1">
        <f t="shared" si="160"/>
        <v>0.10440527300958743</v>
      </c>
      <c r="BL222" s="2">
        <f t="shared" si="161"/>
        <v>1.2100000000000002</v>
      </c>
      <c r="BM222" s="2">
        <f t="shared" si="162"/>
        <v>0.79720961593837159</v>
      </c>
      <c r="BN222" s="2">
        <f t="shared" si="163"/>
        <v>1.3300316329206314</v>
      </c>
      <c r="BO222" s="2">
        <f t="shared" si="164"/>
        <v>1.4535055865527953</v>
      </c>
      <c r="BP222" s="2">
        <f t="shared" si="165"/>
        <v>0.94224579937981168</v>
      </c>
      <c r="BQ222" s="2">
        <f t="shared" si="166"/>
        <v>1.2550218178860368</v>
      </c>
      <c r="BR222" s="2">
        <f t="shared" si="167"/>
        <v>0.53871200547398246</v>
      </c>
      <c r="BS222" s="1">
        <f t="shared" si="178"/>
        <v>5.7459232920631447</v>
      </c>
      <c r="BT222" s="1">
        <f t="shared" si="179"/>
        <v>3.7857068602289283</v>
      </c>
      <c r="BU222" s="1">
        <f t="shared" si="180"/>
        <v>6.3159171394871345</v>
      </c>
      <c r="BV222" s="1">
        <f t="shared" si="181"/>
        <v>6.9022575247252949</v>
      </c>
      <c r="BW222" s="1">
        <f t="shared" si="182"/>
        <v>4.4744397400868738</v>
      </c>
      <c r="BX222" s="1">
        <f t="shared" si="183"/>
        <v>5.9597182606932302</v>
      </c>
      <c r="BY222" s="1">
        <f t="shared" si="168"/>
        <v>2.5581800495595073</v>
      </c>
    </row>
    <row r="223" spans="1:77" x14ac:dyDescent="0.25">
      <c r="A223" s="1">
        <v>20120502</v>
      </c>
      <c r="B223" s="1">
        <v>2012</v>
      </c>
      <c r="C223" s="1">
        <v>5</v>
      </c>
      <c r="D223" s="1">
        <v>12.788</v>
      </c>
      <c r="E223" s="1">
        <v>119.803</v>
      </c>
      <c r="F223" s="1">
        <f t="shared" si="138"/>
        <v>4.9684700160000004</v>
      </c>
      <c r="G223" s="1">
        <v>424.25900000000001</v>
      </c>
      <c r="H223" s="1">
        <v>6.4509999999999996</v>
      </c>
      <c r="I223" s="1">
        <v>259.54472920000001</v>
      </c>
      <c r="J223" s="1">
        <v>196.75204170000001</v>
      </c>
      <c r="K223" s="1">
        <f t="shared" si="169"/>
        <v>3.3636996904319997E-3</v>
      </c>
      <c r="L223" s="1">
        <f t="shared" si="170"/>
        <v>2.549906460432E-3</v>
      </c>
      <c r="M223" s="1">
        <f t="shared" si="139"/>
        <v>8.1379322999999967E-4</v>
      </c>
      <c r="N223" s="1">
        <f t="shared" si="140"/>
        <v>0.75806602702529469</v>
      </c>
      <c r="O223" s="1">
        <f t="shared" si="141"/>
        <v>3.7664283254234228</v>
      </c>
      <c r="P223" s="1">
        <f t="shared" si="142"/>
        <v>1.2020416905765776</v>
      </c>
      <c r="Q223" s="1">
        <v>20.021999999999998</v>
      </c>
      <c r="R223" s="1">
        <v>32.796500000000002</v>
      </c>
      <c r="S223" s="1">
        <v>0.37907172700000002</v>
      </c>
      <c r="T223" s="1">
        <v>2.07463</v>
      </c>
      <c r="U223" s="1">
        <v>0.73368544999999996</v>
      </c>
      <c r="V223" s="1">
        <v>5.0555556000000001E-2</v>
      </c>
      <c r="W223" s="1">
        <v>0.19876666700000001</v>
      </c>
      <c r="X223" s="1">
        <v>2.7644444000000001E-2</v>
      </c>
      <c r="Y223" s="1">
        <v>0.15178888900000001</v>
      </c>
      <c r="Z223" s="1">
        <v>0.59445607899999997</v>
      </c>
      <c r="AA223" s="1">
        <v>0.134009509</v>
      </c>
      <c r="AB223" s="1">
        <v>1.3333333329999999</v>
      </c>
      <c r="AC223" s="1">
        <v>0.56912553799999999</v>
      </c>
      <c r="AD223" s="1">
        <v>0.71761824699999999</v>
      </c>
      <c r="AE223" s="1">
        <f t="shared" si="143"/>
        <v>0.69055418647894806</v>
      </c>
      <c r="AF223" s="1">
        <v>0.95532097999999999</v>
      </c>
      <c r="AG223" s="1">
        <v>0.84216699100000003</v>
      </c>
      <c r="AH223" s="1">
        <v>0.63070388300000002</v>
      </c>
      <c r="AI223" s="1">
        <v>1</v>
      </c>
      <c r="AJ223" s="1">
        <v>0.68727848999999996</v>
      </c>
      <c r="AK223" s="1">
        <v>0.92597966899999995</v>
      </c>
      <c r="AL223" s="1">
        <v>0.84567190000000003</v>
      </c>
      <c r="AM223" s="1">
        <v>0.37907172700000002</v>
      </c>
      <c r="AN223" s="1">
        <f t="shared" si="144"/>
        <v>0.28238175265580695</v>
      </c>
      <c r="AO223" s="1">
        <f t="shared" si="145"/>
        <v>0.9194617374320142</v>
      </c>
      <c r="AP223" s="1">
        <f t="shared" si="146"/>
        <v>4.5683180732902278</v>
      </c>
      <c r="AQ223" s="1">
        <f t="shared" si="147"/>
        <v>0.40015194270977261</v>
      </c>
      <c r="AR223" s="1">
        <f t="shared" si="148"/>
        <v>1.3896681652672525E-2</v>
      </c>
      <c r="AS223" s="1">
        <f t="shared" si="149"/>
        <v>0.57033333332500002</v>
      </c>
      <c r="AT223" s="1">
        <f t="shared" si="150"/>
        <v>2.015586359940273</v>
      </c>
      <c r="AU223" s="1">
        <f t="shared" si="151"/>
        <v>0.48271849810192397</v>
      </c>
      <c r="AV223" s="1">
        <f t="shared" si="152"/>
        <v>0.85061483489807599</v>
      </c>
      <c r="AW223" s="1">
        <f t="shared" si="153"/>
        <v>1.36150238779489</v>
      </c>
      <c r="AX223" s="1">
        <f t="shared" si="171"/>
        <v>1.0309320411585561</v>
      </c>
      <c r="AY223" s="1">
        <f t="shared" si="172"/>
        <v>2.7641864453285563</v>
      </c>
      <c r="AZ223" s="1">
        <f t="shared" si="173"/>
        <v>4.0605955688532678</v>
      </c>
      <c r="BA223" s="1">
        <f t="shared" si="174"/>
        <v>3.6971165581449137</v>
      </c>
      <c r="BB223" s="1">
        <f t="shared" si="175"/>
        <v>2.1807079310833379</v>
      </c>
      <c r="BC223" s="1">
        <f t="shared" si="176"/>
        <v>3.0301164485226653</v>
      </c>
      <c r="BD223" s="1">
        <f t="shared" si="177"/>
        <v>3.1841975872860533</v>
      </c>
      <c r="BE223" s="1">
        <f t="shared" si="154"/>
        <v>0.97754461100241907</v>
      </c>
      <c r="BF223" s="1">
        <f t="shared" si="155"/>
        <v>1.4360150425095521</v>
      </c>
      <c r="BG223" s="1">
        <f t="shared" si="156"/>
        <v>1.30747199551975</v>
      </c>
      <c r="BH223" s="1">
        <f t="shared" si="157"/>
        <v>0.7711995295409132</v>
      </c>
      <c r="BI223" s="1">
        <f t="shared" si="158"/>
        <v>1.071589801754868</v>
      </c>
      <c r="BJ223" s="1">
        <f t="shared" si="159"/>
        <v>1.1260800432180709</v>
      </c>
      <c r="BK223" s="1">
        <f t="shared" si="160"/>
        <v>0.7336854501082295</v>
      </c>
      <c r="BL223" s="2">
        <f t="shared" si="161"/>
        <v>1.2100000000000002</v>
      </c>
      <c r="BM223" s="2">
        <f t="shared" si="162"/>
        <v>1.7774924866648958</v>
      </c>
      <c r="BN223" s="2">
        <f t="shared" si="163"/>
        <v>1.6183825236953637</v>
      </c>
      <c r="BO223" s="2">
        <f t="shared" si="164"/>
        <v>0.95458705438272395</v>
      </c>
      <c r="BP223" s="2">
        <f t="shared" si="165"/>
        <v>1.3264086830715307</v>
      </c>
      <c r="BQ223" s="2">
        <f t="shared" si="166"/>
        <v>1.3938564408806238</v>
      </c>
      <c r="BR223" s="2">
        <f t="shared" si="167"/>
        <v>0.90815230797560076</v>
      </c>
      <c r="BS223" s="1">
        <f t="shared" si="178"/>
        <v>3.4214966367803714</v>
      </c>
      <c r="BT223" s="1">
        <f t="shared" si="179"/>
        <v>5.0261855909308419</v>
      </c>
      <c r="BU223" s="1">
        <f t="shared" si="180"/>
        <v>4.5762730263205098</v>
      </c>
      <c r="BV223" s="1">
        <f t="shared" si="181"/>
        <v>2.6992697488302242</v>
      </c>
      <c r="BW223" s="1">
        <f t="shared" si="182"/>
        <v>3.7506635108475388</v>
      </c>
      <c r="BX223" s="1">
        <f t="shared" si="183"/>
        <v>3.9413844005187713</v>
      </c>
      <c r="BY223" s="1">
        <f t="shared" si="168"/>
        <v>2.5679669978701236</v>
      </c>
    </row>
    <row r="224" spans="1:77" x14ac:dyDescent="0.25">
      <c r="A224" s="1">
        <v>20070330</v>
      </c>
      <c r="B224" s="1">
        <v>2007</v>
      </c>
      <c r="C224" s="1">
        <v>3</v>
      </c>
      <c r="D224" s="1">
        <v>7.9039999999999999</v>
      </c>
      <c r="E224" s="1">
        <v>80.236000000000004</v>
      </c>
      <c r="F224" s="1">
        <f t="shared" si="138"/>
        <v>3.3275473920000005</v>
      </c>
      <c r="G224" s="1">
        <v>307.35000000000002</v>
      </c>
      <c r="H224" s="1">
        <v>1.6910000000000001</v>
      </c>
      <c r="I224" s="1">
        <v>165.10404170000001</v>
      </c>
      <c r="J224" s="1">
        <v>156.99687499999999</v>
      </c>
      <c r="K224" s="1">
        <f t="shared" si="169"/>
        <v>2.139748380432E-3</v>
      </c>
      <c r="L224" s="1">
        <f t="shared" si="170"/>
        <v>2.0346794999999995E-3</v>
      </c>
      <c r="M224" s="1">
        <f t="shared" si="139"/>
        <v>1.0506888043200057E-4</v>
      </c>
      <c r="N224" s="1">
        <f t="shared" si="140"/>
        <v>0.95089661878337883</v>
      </c>
      <c r="O224" s="1">
        <f t="shared" si="141"/>
        <v>3.1641535638942511</v>
      </c>
      <c r="P224" s="1">
        <f t="shared" si="142"/>
        <v>0.16339382810574943</v>
      </c>
      <c r="Q224" s="1">
        <v>9.9189799999999995</v>
      </c>
      <c r="R224" s="1">
        <v>11.749000000000001</v>
      </c>
      <c r="S224" s="1">
        <v>0.457771329</v>
      </c>
      <c r="T224" s="1">
        <v>2.1661700000000002</v>
      </c>
      <c r="U224" s="1">
        <v>1.1182892980000001</v>
      </c>
      <c r="V224" s="1">
        <v>5.1033333E-2</v>
      </c>
      <c r="W224" s="1">
        <v>0.207322222</v>
      </c>
      <c r="X224" s="1">
        <v>2.8722221999999999E-2</v>
      </c>
      <c r="Y224" s="1">
        <v>0.17768888899999999</v>
      </c>
      <c r="Z224" s="1">
        <v>0.60493721099999997</v>
      </c>
      <c r="AA224" s="1">
        <v>7.6967474999999994E-2</v>
      </c>
      <c r="AB224" s="1">
        <v>1.4777777780000001</v>
      </c>
      <c r="AC224" s="1">
        <v>0.58212214200000001</v>
      </c>
      <c r="AD224" s="1">
        <v>0.73894257399999996</v>
      </c>
      <c r="AE224" s="1">
        <f t="shared" si="143"/>
        <v>0.7188771071855492</v>
      </c>
      <c r="AF224" s="1">
        <v>0.83901487699999999</v>
      </c>
      <c r="AG224" s="1">
        <v>0.56262451199999997</v>
      </c>
      <c r="AH224" s="1">
        <v>0.48252427199999998</v>
      </c>
      <c r="AI224" s="1">
        <v>1</v>
      </c>
      <c r="AJ224" s="1">
        <v>0.65270756100000005</v>
      </c>
      <c r="AK224" s="1">
        <v>1</v>
      </c>
      <c r="AL224" s="1">
        <v>1</v>
      </c>
      <c r="AM224" s="1">
        <v>0.457771329</v>
      </c>
      <c r="AN224" s="1">
        <f t="shared" si="144"/>
        <v>0.26105742638685536</v>
      </c>
      <c r="AO224" s="1">
        <f t="shared" si="145"/>
        <v>0.94906734697254769</v>
      </c>
      <c r="AP224" s="1">
        <f t="shared" si="146"/>
        <v>3.1580665752508605</v>
      </c>
      <c r="AQ224" s="1">
        <f t="shared" si="147"/>
        <v>0.16948081674913995</v>
      </c>
      <c r="AR224" s="1">
        <f t="shared" si="148"/>
        <v>6.3155352661192887E-3</v>
      </c>
      <c r="AS224" s="1">
        <f t="shared" si="149"/>
        <v>0.57394444445000004</v>
      </c>
      <c r="AT224" s="1">
        <f t="shared" si="150"/>
        <v>1.2824711013272927</v>
      </c>
      <c r="AU224" s="1">
        <f t="shared" si="151"/>
        <v>0.40460754167883572</v>
      </c>
      <c r="AV224" s="1">
        <f t="shared" si="152"/>
        <v>1.0731702363211644</v>
      </c>
      <c r="AW224" s="1">
        <f t="shared" si="153"/>
        <v>1.1361415566089481</v>
      </c>
      <c r="AX224" s="1">
        <f t="shared" si="171"/>
        <v>0.55492112119390591</v>
      </c>
      <c r="AY224" s="1">
        <f t="shared" si="172"/>
        <v>1.9664975070506641</v>
      </c>
      <c r="AZ224" s="1">
        <f t="shared" si="173"/>
        <v>2.9546125508788061</v>
      </c>
      <c r="BA224" s="1">
        <f t="shared" si="174"/>
        <v>2.9836843868595686</v>
      </c>
      <c r="BB224" s="1">
        <f t="shared" si="175"/>
        <v>1.6013451366255975</v>
      </c>
      <c r="BC224" s="1">
        <f t="shared" si="176"/>
        <v>2.8047615124896428</v>
      </c>
      <c r="BD224" s="1">
        <f t="shared" si="177"/>
        <v>3.0172656100731774</v>
      </c>
      <c r="BE224" s="1">
        <f t="shared" si="154"/>
        <v>1.01520800117</v>
      </c>
      <c r="BF224" s="1">
        <f t="shared" si="155"/>
        <v>1.5253242331886612</v>
      </c>
      <c r="BG224" s="1">
        <f t="shared" si="156"/>
        <v>1.5403326226682066</v>
      </c>
      <c r="BH224" s="1">
        <f t="shared" si="157"/>
        <v>0.82669740973899419</v>
      </c>
      <c r="BI224" s="1">
        <f t="shared" si="158"/>
        <v>1.4479633554805196</v>
      </c>
      <c r="BJ224" s="1">
        <f t="shared" si="159"/>
        <v>1.5576689917067124</v>
      </c>
      <c r="BK224" s="1">
        <f t="shared" si="160"/>
        <v>1.1182892976013126</v>
      </c>
      <c r="BL224" s="2">
        <f t="shared" si="161"/>
        <v>1.21</v>
      </c>
      <c r="BM224" s="2">
        <f t="shared" si="162"/>
        <v>1.8179942632753354</v>
      </c>
      <c r="BN224" s="2">
        <f t="shared" si="163"/>
        <v>1.8358823721646673</v>
      </c>
      <c r="BO224" s="2">
        <f t="shared" si="164"/>
        <v>0.98531913128281057</v>
      </c>
      <c r="BP224" s="2">
        <f t="shared" si="165"/>
        <v>1.7257898461322749</v>
      </c>
      <c r="BQ224" s="2">
        <f t="shared" si="166"/>
        <v>1.8565451393142727</v>
      </c>
      <c r="BR224" s="2">
        <f t="shared" si="167"/>
        <v>1.3328599149515588</v>
      </c>
      <c r="BS224" s="1">
        <f t="shared" si="178"/>
        <v>2.3438172086794404</v>
      </c>
      <c r="BT224" s="1">
        <f t="shared" si="179"/>
        <v>3.5215258178059772</v>
      </c>
      <c r="BU224" s="1">
        <f t="shared" si="180"/>
        <v>3.5561757826370086</v>
      </c>
      <c r="BV224" s="1">
        <f t="shared" si="181"/>
        <v>1.9086015999518415</v>
      </c>
      <c r="BW224" s="1">
        <f t="shared" si="182"/>
        <v>3.3429222644041898</v>
      </c>
      <c r="BX224" s="1">
        <f t="shared" si="183"/>
        <v>3.5962003687726951</v>
      </c>
      <c r="BY224" s="1">
        <f t="shared" si="168"/>
        <v>2.5818016573739491</v>
      </c>
    </row>
    <row r="225" spans="1:77" x14ac:dyDescent="0.25">
      <c r="A225" s="1">
        <v>20101002</v>
      </c>
      <c r="B225" s="1">
        <v>2010</v>
      </c>
      <c r="C225" s="1">
        <v>10</v>
      </c>
      <c r="D225" s="1">
        <v>1.849</v>
      </c>
      <c r="E225" s="1">
        <v>118.20099999999999</v>
      </c>
      <c r="F225" s="1">
        <f t="shared" si="138"/>
        <v>4.9020318720000002</v>
      </c>
      <c r="G225" s="1">
        <v>262.37900000000002</v>
      </c>
      <c r="H225" s="1">
        <v>1.0069999999999999</v>
      </c>
      <c r="I225" s="1">
        <v>239.82862499999999</v>
      </c>
      <c r="J225" s="1">
        <v>159.176875</v>
      </c>
      <c r="K225" s="1">
        <f t="shared" si="169"/>
        <v>3.1081789799999996E-3</v>
      </c>
      <c r="L225" s="1">
        <f t="shared" si="170"/>
        <v>2.0629323000000001E-3</v>
      </c>
      <c r="M225" s="1">
        <f t="shared" si="139"/>
        <v>1.0452466799999996E-3</v>
      </c>
      <c r="N225" s="1">
        <f t="shared" si="140"/>
        <v>0.66371091023850881</v>
      </c>
      <c r="O225" s="1">
        <f t="shared" si="141"/>
        <v>3.2535320357833015</v>
      </c>
      <c r="P225" s="1">
        <f t="shared" si="142"/>
        <v>1.6484998362166987</v>
      </c>
      <c r="Q225" s="1">
        <v>26.6174</v>
      </c>
      <c r="R225" s="1">
        <v>37.6</v>
      </c>
      <c r="S225" s="1">
        <v>0.41448890799999999</v>
      </c>
      <c r="T225" s="1">
        <v>1.61361</v>
      </c>
      <c r="U225" s="1">
        <v>0.50549008200000001</v>
      </c>
      <c r="V225" s="1">
        <v>3.3366667000000003E-2</v>
      </c>
      <c r="W225" s="1">
        <v>0.16327777800000001</v>
      </c>
      <c r="X225" s="1">
        <v>2.1000000000000001E-2</v>
      </c>
      <c r="Y225" s="1">
        <v>0.103911111</v>
      </c>
      <c r="Z225" s="1">
        <v>0.66063961800000004</v>
      </c>
      <c r="AA225" s="1">
        <v>0.22218987900000001</v>
      </c>
      <c r="AB225" s="1">
        <v>1.1444444439999999</v>
      </c>
      <c r="AC225" s="1">
        <v>0.65119312600000001</v>
      </c>
      <c r="AD225" s="1">
        <v>0.549502818</v>
      </c>
      <c r="AE225" s="1">
        <f t="shared" si="143"/>
        <v>0.46726367113826539</v>
      </c>
      <c r="AF225" s="1">
        <v>0.65541586299999999</v>
      </c>
      <c r="AG225" s="1">
        <v>0.25107959299999999</v>
      </c>
      <c r="AH225" s="1">
        <v>0.29881674800000002</v>
      </c>
      <c r="AI225" s="1">
        <v>1</v>
      </c>
      <c r="AJ225" s="1">
        <v>0.74072113900000003</v>
      </c>
      <c r="AK225" s="1">
        <v>1</v>
      </c>
      <c r="AL225" s="1">
        <v>0.95299669099999995</v>
      </c>
      <c r="AM225" s="1">
        <v>0.41448890799999999</v>
      </c>
      <c r="AN225" s="1">
        <f t="shared" si="144"/>
        <v>0.45049718155797525</v>
      </c>
      <c r="AO225" s="1">
        <f t="shared" si="145"/>
        <v>0.61573011493376617</v>
      </c>
      <c r="AP225" s="1">
        <f t="shared" si="146"/>
        <v>3.0183286479555451</v>
      </c>
      <c r="AQ225" s="1">
        <f t="shared" si="147"/>
        <v>1.8837032240444551</v>
      </c>
      <c r="AR225" s="1">
        <f t="shared" si="148"/>
        <v>7.508136081722222E-2</v>
      </c>
      <c r="AS225" s="1">
        <f t="shared" si="149"/>
        <v>0.56561111110000006</v>
      </c>
      <c r="AT225" s="1">
        <f t="shared" si="150"/>
        <v>1.4866441672999744</v>
      </c>
      <c r="AU225" s="1">
        <f t="shared" si="151"/>
        <v>0.33624787251621763</v>
      </c>
      <c r="AV225" s="1">
        <f t="shared" si="152"/>
        <v>0.80819657148378221</v>
      </c>
      <c r="AW225" s="1">
        <f t="shared" si="153"/>
        <v>0.94814433145128152</v>
      </c>
      <c r="AX225" s="1">
        <f t="shared" si="171"/>
        <v>1.7639649441341489</v>
      </c>
      <c r="AY225" s="1">
        <f t="shared" si="172"/>
        <v>2.4125684799160014</v>
      </c>
      <c r="AZ225" s="1">
        <f t="shared" si="173"/>
        <v>2.9074182760287628</v>
      </c>
      <c r="BA225" s="1">
        <f t="shared" si="174"/>
        <v>2.5524534123291347</v>
      </c>
      <c r="BB225" s="1">
        <f t="shared" si="175"/>
        <v>1.9119260265530327</v>
      </c>
      <c r="BC225" s="1">
        <f t="shared" si="176"/>
        <v>2.3551697222466443</v>
      </c>
      <c r="BD225" s="1">
        <f t="shared" si="177"/>
        <v>2.2172780899051348</v>
      </c>
      <c r="BE225" s="1">
        <f t="shared" si="154"/>
        <v>0.75577706988817017</v>
      </c>
      <c r="BF225" s="1">
        <f t="shared" si="155"/>
        <v>0.91079697172900109</v>
      </c>
      <c r="BG225" s="1">
        <f t="shared" si="156"/>
        <v>0.79959834386269524</v>
      </c>
      <c r="BH225" s="1">
        <f t="shared" si="157"/>
        <v>0.59894252213785582</v>
      </c>
      <c r="BI225" s="1">
        <f t="shared" si="158"/>
        <v>0.73779595753936</v>
      </c>
      <c r="BJ225" s="1">
        <f t="shared" si="159"/>
        <v>0.69459911785554251</v>
      </c>
      <c r="BK225" s="1">
        <f t="shared" si="160"/>
        <v>0.50549008158504616</v>
      </c>
      <c r="BL225" s="2">
        <f t="shared" si="161"/>
        <v>1.2099999999999997</v>
      </c>
      <c r="BM225" s="2">
        <f t="shared" si="162"/>
        <v>1.4581870497277194</v>
      </c>
      <c r="BN225" s="2">
        <f t="shared" si="163"/>
        <v>1.2801579124609073</v>
      </c>
      <c r="BO225" s="2">
        <f t="shared" si="164"/>
        <v>0.95890769998359437</v>
      </c>
      <c r="BP225" s="2">
        <f t="shared" si="165"/>
        <v>1.1812122174528532</v>
      </c>
      <c r="BQ225" s="2">
        <f t="shared" si="166"/>
        <v>1.1120540250441406</v>
      </c>
      <c r="BR225" s="2">
        <f t="shared" si="167"/>
        <v>0.80929022999918299</v>
      </c>
      <c r="BS225" s="1">
        <f t="shared" si="178"/>
        <v>3.8625250447599675</v>
      </c>
      <c r="BT225" s="1">
        <f t="shared" si="179"/>
        <v>4.6547801648908793</v>
      </c>
      <c r="BU225" s="1">
        <f t="shared" si="180"/>
        <v>4.086480990188341</v>
      </c>
      <c r="BV225" s="1">
        <f t="shared" si="181"/>
        <v>3.0609958733882734</v>
      </c>
      <c r="BW225" s="1">
        <f t="shared" si="182"/>
        <v>3.7706295645356223</v>
      </c>
      <c r="BX225" s="1">
        <f t="shared" si="183"/>
        <v>3.5498648949248932</v>
      </c>
      <c r="BY225" s="1">
        <f t="shared" si="168"/>
        <v>2.5833915552490896</v>
      </c>
    </row>
    <row r="226" spans="1:77" x14ac:dyDescent="0.25">
      <c r="A226" s="1">
        <v>20060510</v>
      </c>
      <c r="B226" s="1">
        <v>2006</v>
      </c>
      <c r="C226" s="1">
        <v>5</v>
      </c>
      <c r="D226" s="1">
        <v>14.637</v>
      </c>
      <c r="E226" s="1">
        <v>93.956000000000003</v>
      </c>
      <c r="F226" s="1">
        <f t="shared" si="138"/>
        <v>3.896543232</v>
      </c>
      <c r="G226" s="1">
        <v>440.35399999999998</v>
      </c>
      <c r="H226" s="1">
        <v>5.39</v>
      </c>
      <c r="I226" s="1">
        <v>183.3851875</v>
      </c>
      <c r="J226" s="1">
        <v>176.90139579999999</v>
      </c>
      <c r="K226" s="1">
        <f t="shared" si="169"/>
        <v>2.3766720299999997E-3</v>
      </c>
      <c r="L226" s="1">
        <f t="shared" si="170"/>
        <v>2.2926420895679998E-3</v>
      </c>
      <c r="M226" s="1">
        <f t="shared" si="139"/>
        <v>8.4029940431999857E-5</v>
      </c>
      <c r="N226" s="1">
        <f t="shared" si="140"/>
        <v>0.96464386361630206</v>
      </c>
      <c r="O226" s="1">
        <f t="shared" si="141"/>
        <v>3.7587765180644328</v>
      </c>
      <c r="P226" s="1">
        <f t="shared" si="142"/>
        <v>0.13776671393556716</v>
      </c>
      <c r="Q226" s="1">
        <v>33.472999999999999</v>
      </c>
      <c r="R226" s="1">
        <v>-2.9389799999999999</v>
      </c>
      <c r="S226" s="1">
        <v>1.096252639</v>
      </c>
      <c r="T226" s="1">
        <v>2.55566</v>
      </c>
      <c r="U226" s="1">
        <v>1.014876957</v>
      </c>
      <c r="V226" s="1">
        <v>3.0322221999999999E-2</v>
      </c>
      <c r="W226" s="1">
        <v>0.14631111099999999</v>
      </c>
      <c r="X226" s="1">
        <v>1.7522222E-2</v>
      </c>
      <c r="Y226" s="1">
        <v>9.9844444000000004E-2</v>
      </c>
      <c r="Z226" s="1">
        <v>0.65666478100000003</v>
      </c>
      <c r="AA226" s="1">
        <v>0.18876952399999999</v>
      </c>
      <c r="AB226" s="1">
        <v>1.0333333330000001</v>
      </c>
      <c r="AC226" s="1">
        <v>0.646264328</v>
      </c>
      <c r="AD226" s="1">
        <v>0.78663529799999998</v>
      </c>
      <c r="AE226" s="1">
        <f t="shared" si="143"/>
        <v>0.78222247044760262</v>
      </c>
      <c r="AF226" s="1">
        <v>0.98458501099999995</v>
      </c>
      <c r="AG226" s="1">
        <v>0.93254658499999998</v>
      </c>
      <c r="AH226" s="1">
        <v>0.68680218400000004</v>
      </c>
      <c r="AI226" s="1">
        <v>1</v>
      </c>
      <c r="AJ226" s="1">
        <v>0.72046637800000002</v>
      </c>
      <c r="AK226" s="1">
        <v>0.97954216000000005</v>
      </c>
      <c r="AL226" s="1">
        <v>1</v>
      </c>
      <c r="AM226" s="1">
        <v>1</v>
      </c>
      <c r="AN226" s="1">
        <f t="shared" si="144"/>
        <v>0.21336470203518079</v>
      </c>
      <c r="AO226" s="1">
        <f t="shared" si="145"/>
        <v>0.99988402379229158</v>
      </c>
      <c r="AP226" s="1">
        <f t="shared" si="146"/>
        <v>3.8960913256927805</v>
      </c>
      <c r="AQ226" s="1">
        <f t="shared" si="147"/>
        <v>4.51906307219474E-4</v>
      </c>
      <c r="AR226" s="1">
        <f t="shared" si="148"/>
        <v>1.5991691660104756E-5</v>
      </c>
      <c r="AS226" s="1">
        <f t="shared" si="149"/>
        <v>0.56283333332500007</v>
      </c>
      <c r="AT226" s="1">
        <f t="shared" si="150"/>
        <v>2.0490815186400471</v>
      </c>
      <c r="AU226" s="1">
        <f t="shared" si="151"/>
        <v>0.4346261786095505</v>
      </c>
      <c r="AV226" s="1">
        <f t="shared" si="152"/>
        <v>0.59870715439044964</v>
      </c>
      <c r="AW226" s="1">
        <f t="shared" si="153"/>
        <v>0.88822949035095033</v>
      </c>
      <c r="AX226" s="1">
        <f t="shared" si="171"/>
        <v>0.6450553990838227</v>
      </c>
      <c r="AY226" s="1">
        <f t="shared" si="172"/>
        <v>3.0000484882881033</v>
      </c>
      <c r="AZ226" s="1">
        <f t="shared" si="173"/>
        <v>4.7320883817409785</v>
      </c>
      <c r="BA226" s="1">
        <f t="shared" si="174"/>
        <v>2.916192683644304</v>
      </c>
      <c r="BB226" s="1">
        <f t="shared" si="175"/>
        <v>1.7039072454726503</v>
      </c>
      <c r="BC226" s="1">
        <f t="shared" si="176"/>
        <v>4.3623208009267218</v>
      </c>
      <c r="BD226" s="1">
        <f t="shared" si="177"/>
        <v>3.0119723782439904</v>
      </c>
      <c r="BE226" s="1">
        <f t="shared" si="154"/>
        <v>1.1913478633099999</v>
      </c>
      <c r="BF226" s="1">
        <f t="shared" si="155"/>
        <v>1.879157421818243</v>
      </c>
      <c r="BG226" s="1">
        <f t="shared" si="156"/>
        <v>1.1580479236328458</v>
      </c>
      <c r="BH226" s="1">
        <f t="shared" si="157"/>
        <v>0.67663781572097303</v>
      </c>
      <c r="BI226" s="1">
        <f t="shared" si="158"/>
        <v>1.732319189354959</v>
      </c>
      <c r="BJ226" s="1">
        <f t="shared" si="159"/>
        <v>1.1960829537182871</v>
      </c>
      <c r="BK226" s="1">
        <f t="shared" si="160"/>
        <v>1.0148769569001861</v>
      </c>
      <c r="BL226" s="2">
        <f t="shared" si="161"/>
        <v>1.21</v>
      </c>
      <c r="BM226" s="2">
        <f t="shared" si="162"/>
        <v>1.9085781327400717</v>
      </c>
      <c r="BN226" s="2">
        <f t="shared" si="163"/>
        <v>1.1761787054392259</v>
      </c>
      <c r="BO226" s="2">
        <f t="shared" si="164"/>
        <v>0.68723148144794688</v>
      </c>
      <c r="BP226" s="2">
        <f t="shared" si="165"/>
        <v>1.7594409522805128</v>
      </c>
      <c r="BQ226" s="2">
        <f t="shared" si="166"/>
        <v>1.2148092245518525</v>
      </c>
      <c r="BR226" s="2">
        <f t="shared" si="167"/>
        <v>1.0307662066370682</v>
      </c>
      <c r="BS226" s="1">
        <f t="shared" si="178"/>
        <v>3.0470182409552278</v>
      </c>
      <c r="BT226" s="1">
        <f t="shared" si="179"/>
        <v>4.8061755245845186</v>
      </c>
      <c r="BU226" s="1">
        <f t="shared" si="180"/>
        <v>2.9618495620631626</v>
      </c>
      <c r="BV226" s="1">
        <f t="shared" si="181"/>
        <v>1.7305841815955192</v>
      </c>
      <c r="BW226" s="1">
        <f t="shared" si="182"/>
        <v>4.4306187400680654</v>
      </c>
      <c r="BX226" s="1">
        <f t="shared" si="183"/>
        <v>3.0591288152811322</v>
      </c>
      <c r="BY226" s="1">
        <f t="shared" si="168"/>
        <v>2.5956722593251018</v>
      </c>
    </row>
    <row r="227" spans="1:77" x14ac:dyDescent="0.25">
      <c r="A227" s="1">
        <v>20061015</v>
      </c>
      <c r="B227" s="1">
        <v>2006</v>
      </c>
      <c r="C227" s="1">
        <v>10</v>
      </c>
      <c r="D227" s="1">
        <v>1.393</v>
      </c>
      <c r="E227" s="1">
        <v>74.234999999999999</v>
      </c>
      <c r="F227" s="1">
        <f t="shared" si="138"/>
        <v>3.07867392</v>
      </c>
      <c r="G227" s="1">
        <v>220.59200000000001</v>
      </c>
      <c r="H227" s="1">
        <v>2.004</v>
      </c>
      <c r="I227" s="1">
        <v>132.7524167</v>
      </c>
      <c r="J227" s="1">
        <v>112.4174167</v>
      </c>
      <c r="K227" s="1">
        <f t="shared" si="169"/>
        <v>1.7204713204319998E-3</v>
      </c>
      <c r="L227" s="1">
        <f t="shared" si="170"/>
        <v>1.4569297204319999E-3</v>
      </c>
      <c r="M227" s="1">
        <f t="shared" si="139"/>
        <v>2.6354159999999994E-4</v>
      </c>
      <c r="N227" s="1">
        <f t="shared" si="140"/>
        <v>0.84682011442432747</v>
      </c>
      <c r="O227" s="1">
        <f t="shared" si="141"/>
        <v>2.6070830012095927</v>
      </c>
      <c r="P227" s="1">
        <f t="shared" si="142"/>
        <v>0.47159091879040727</v>
      </c>
      <c r="Q227" s="1">
        <v>17.4588</v>
      </c>
      <c r="R227" s="1">
        <v>1.98481</v>
      </c>
      <c r="S227" s="1">
        <v>0.897919676</v>
      </c>
      <c r="T227" s="1">
        <v>1.6681699999999999</v>
      </c>
      <c r="U227" s="1">
        <v>0.90334352200000001</v>
      </c>
      <c r="V227" s="1">
        <v>4.1488889000000001E-2</v>
      </c>
      <c r="W227" s="1">
        <v>0.17642222199999999</v>
      </c>
      <c r="X227" s="1">
        <v>2.1022222E-2</v>
      </c>
      <c r="Y227" s="1">
        <v>0.13845555600000001</v>
      </c>
      <c r="Z227" s="1">
        <v>0.61921272599999999</v>
      </c>
      <c r="AA227" s="1">
        <v>0.12057588299999999</v>
      </c>
      <c r="AB227" s="1">
        <v>0.94444444400000005</v>
      </c>
      <c r="AC227" s="1">
        <v>0.59982378000000003</v>
      </c>
      <c r="AD227" s="1">
        <v>0.66347374299999995</v>
      </c>
      <c r="AE227" s="1">
        <f t="shared" si="143"/>
        <v>0.6186395842741399</v>
      </c>
      <c r="AF227" s="1">
        <v>0.64059350999999998</v>
      </c>
      <c r="AG227" s="1">
        <v>0.23350831499999999</v>
      </c>
      <c r="AH227" s="1">
        <v>0.28498179600000001</v>
      </c>
      <c r="AI227" s="1">
        <v>1</v>
      </c>
      <c r="AJ227" s="1">
        <v>0.67913689899999996</v>
      </c>
      <c r="AK227" s="1">
        <v>1</v>
      </c>
      <c r="AL227" s="1">
        <v>1</v>
      </c>
      <c r="AM227" s="1">
        <v>0.897919676</v>
      </c>
      <c r="AN227" s="1">
        <f t="shared" si="144"/>
        <v>0.33652625661855368</v>
      </c>
      <c r="AO227" s="1">
        <f t="shared" si="145"/>
        <v>0.83082290589164454</v>
      </c>
      <c r="AP227" s="1">
        <f t="shared" si="146"/>
        <v>2.5578328125072205</v>
      </c>
      <c r="AQ227" s="1">
        <f t="shared" si="147"/>
        <v>0.52084110749277945</v>
      </c>
      <c r="AR227" s="1">
        <f t="shared" si="148"/>
        <v>2.1838638226654616E-2</v>
      </c>
      <c r="AS227" s="1">
        <f t="shared" si="149"/>
        <v>0.56061111110000006</v>
      </c>
      <c r="AT227" s="1">
        <f t="shared" si="150"/>
        <v>1.4183950912297802</v>
      </c>
      <c r="AU227" s="1">
        <f t="shared" si="151"/>
        <v>0.2811262190330816</v>
      </c>
      <c r="AV227" s="1">
        <f t="shared" si="152"/>
        <v>0.6633182249669185</v>
      </c>
      <c r="AW227" s="1">
        <f t="shared" si="153"/>
        <v>0.67624679463186377</v>
      </c>
      <c r="AX227" s="1">
        <f t="shared" si="171"/>
        <v>0.66316494959758654</v>
      </c>
      <c r="AY227" s="1">
        <f t="shared" si="172"/>
        <v>1.4313810945030774</v>
      </c>
      <c r="AZ227" s="1">
        <f t="shared" si="173"/>
        <v>1.9810487125226564</v>
      </c>
      <c r="BA227" s="1">
        <f t="shared" si="174"/>
        <v>1.5393146041202308</v>
      </c>
      <c r="BB227" s="1">
        <f t="shared" si="175"/>
        <v>0.96883952083949909</v>
      </c>
      <c r="BC227" s="1">
        <f t="shared" si="176"/>
        <v>1.7665310296080536</v>
      </c>
      <c r="BD227" s="1">
        <f t="shared" si="177"/>
        <v>1.4598769090361867</v>
      </c>
      <c r="BE227" s="1">
        <f t="shared" si="154"/>
        <v>0.77511814710000004</v>
      </c>
      <c r="BF227" s="1">
        <f t="shared" si="155"/>
        <v>1.0727728717826102</v>
      </c>
      <c r="BG227" s="1">
        <f t="shared" si="156"/>
        <v>0.83356604913372934</v>
      </c>
      <c r="BH227" s="1">
        <f t="shared" si="157"/>
        <v>0.52464371446171132</v>
      </c>
      <c r="BI227" s="1">
        <f t="shared" si="158"/>
        <v>0.95660775716742985</v>
      </c>
      <c r="BJ227" s="1">
        <f t="shared" si="159"/>
        <v>0.79054913402991822</v>
      </c>
      <c r="BK227" s="1">
        <f t="shared" si="160"/>
        <v>0.90334352215033198</v>
      </c>
      <c r="BL227" s="2">
        <f t="shared" si="161"/>
        <v>1.2100000000000002</v>
      </c>
      <c r="BM227" s="2">
        <f t="shared" si="162"/>
        <v>1.6746546055120199</v>
      </c>
      <c r="BN227" s="2">
        <f t="shared" si="163"/>
        <v>1.3012402344409162</v>
      </c>
      <c r="BO227" s="2">
        <f t="shared" si="164"/>
        <v>0.81899629994957546</v>
      </c>
      <c r="BP227" s="2">
        <f t="shared" si="165"/>
        <v>1.4933147811120189</v>
      </c>
      <c r="BQ227" s="2">
        <f t="shared" si="166"/>
        <v>1.2340885783090718</v>
      </c>
      <c r="BR227" s="2">
        <f t="shared" si="167"/>
        <v>1.4101665222152064</v>
      </c>
      <c r="BS227" s="1">
        <f t="shared" si="178"/>
        <v>2.2344608119789995</v>
      </c>
      <c r="BT227" s="1">
        <f t="shared" si="179"/>
        <v>3.0925207352204622</v>
      </c>
      <c r="BU227" s="1">
        <f t="shared" si="180"/>
        <v>2.4029506701062751</v>
      </c>
      <c r="BV227" s="1">
        <f t="shared" si="181"/>
        <v>1.5124092044571278</v>
      </c>
      <c r="BW227" s="1">
        <f t="shared" si="182"/>
        <v>2.7576474035899206</v>
      </c>
      <c r="BX227" s="1">
        <f t="shared" si="183"/>
        <v>2.2789442700351223</v>
      </c>
      <c r="BY227" s="1">
        <f t="shared" si="168"/>
        <v>2.6041006878137121</v>
      </c>
    </row>
    <row r="228" spans="1:77" x14ac:dyDescent="0.25">
      <c r="A228" s="1">
        <v>20100421</v>
      </c>
      <c r="B228" s="1">
        <v>2010</v>
      </c>
      <c r="C228" s="1">
        <v>4</v>
      </c>
      <c r="D228" s="1">
        <v>-2.6920000000000002</v>
      </c>
      <c r="E228" s="1">
        <v>151.149</v>
      </c>
      <c r="F228" s="1">
        <f t="shared" si="138"/>
        <v>6.2684513280000003</v>
      </c>
      <c r="G228" s="1">
        <v>392.447</v>
      </c>
      <c r="H228" s="1">
        <v>1.165</v>
      </c>
      <c r="I228" s="1">
        <v>311.56162499999999</v>
      </c>
      <c r="J228" s="1">
        <v>248.21997920000001</v>
      </c>
      <c r="K228" s="1">
        <f t="shared" si="169"/>
        <v>4.0378386599999993E-3</v>
      </c>
      <c r="L228" s="1">
        <f t="shared" si="170"/>
        <v>3.2169309304319999E-3</v>
      </c>
      <c r="M228" s="1">
        <f t="shared" si="139"/>
        <v>8.2090772956799939E-4</v>
      </c>
      <c r="N228" s="1">
        <f t="shared" si="140"/>
        <v>0.79669625294835333</v>
      </c>
      <c r="O228" s="1">
        <f t="shared" si="141"/>
        <v>4.9940516848067293</v>
      </c>
      <c r="P228" s="1">
        <f t="shared" si="142"/>
        <v>1.2743996431932709</v>
      </c>
      <c r="Q228" s="1">
        <v>31.647400000000001</v>
      </c>
      <c r="R228" s="1">
        <v>59.034700000000001</v>
      </c>
      <c r="S228" s="1">
        <v>0.34899279999999999</v>
      </c>
      <c r="T228" s="1">
        <v>0.99074300000000004</v>
      </c>
      <c r="U228" s="1">
        <v>0.29466647099999999</v>
      </c>
      <c r="V228" s="1">
        <v>4.7733333000000003E-2</v>
      </c>
      <c r="W228" s="1">
        <v>0.17327777799999999</v>
      </c>
      <c r="X228" s="1">
        <v>3.0588889000000001E-2</v>
      </c>
      <c r="Y228" s="1">
        <v>9.5533332999999998E-2</v>
      </c>
      <c r="Z228" s="1">
        <v>0.56804585299999999</v>
      </c>
      <c r="AA228" s="1">
        <v>0.289215891</v>
      </c>
      <c r="AB228" s="1">
        <v>1.2777777779999999</v>
      </c>
      <c r="AC228" s="1">
        <v>0.53637685800000001</v>
      </c>
      <c r="AD228" s="1">
        <v>0.61485500000000004</v>
      </c>
      <c r="AE228" s="1">
        <f t="shared" si="143"/>
        <v>0.55406428476557312</v>
      </c>
      <c r="AF228" s="1">
        <v>0.50377237799999997</v>
      </c>
      <c r="AG228" s="1">
        <v>0.115917803</v>
      </c>
      <c r="AH228" s="1">
        <v>0.16104368899999999</v>
      </c>
      <c r="AI228" s="1">
        <v>1</v>
      </c>
      <c r="AJ228" s="1">
        <v>0.78134296400000003</v>
      </c>
      <c r="AK228" s="1">
        <v>1</v>
      </c>
      <c r="AL228" s="1">
        <v>0.75452363600000005</v>
      </c>
      <c r="AM228" s="1">
        <v>0.34899279999999999</v>
      </c>
      <c r="AN228" s="1">
        <f t="shared" si="144"/>
        <v>0.38514500047140121</v>
      </c>
      <c r="AO228" s="1">
        <f t="shared" si="145"/>
        <v>0.74096629841695894</v>
      </c>
      <c r="AP228" s="1">
        <f t="shared" si="146"/>
        <v>4.6447111773150311</v>
      </c>
      <c r="AQ228" s="1">
        <f t="shared" si="147"/>
        <v>1.6237401506849691</v>
      </c>
      <c r="AR228" s="1">
        <f t="shared" si="148"/>
        <v>5.8049455247938538E-2</v>
      </c>
      <c r="AS228" s="1">
        <f t="shared" si="149"/>
        <v>0.56894444445000003</v>
      </c>
      <c r="AT228" s="1">
        <f t="shared" si="150"/>
        <v>2.1163081707126343</v>
      </c>
      <c r="AU228" s="1">
        <f t="shared" si="151"/>
        <v>0.45325216902413967</v>
      </c>
      <c r="AV228" s="1">
        <f t="shared" si="152"/>
        <v>0.82452560897586025</v>
      </c>
      <c r="AW228" s="1">
        <f t="shared" si="153"/>
        <v>1.3938965706151096</v>
      </c>
      <c r="AX228" s="1">
        <f t="shared" si="171"/>
        <v>1.8301210634954157</v>
      </c>
      <c r="AY228" s="1">
        <f t="shared" si="172"/>
        <v>1.5464036303079292</v>
      </c>
      <c r="AZ228" s="1">
        <f t="shared" si="173"/>
        <v>2.0222255442350869</v>
      </c>
      <c r="BA228" s="1">
        <f t="shared" si="174"/>
        <v>2.034097089541655</v>
      </c>
      <c r="BB228" s="1">
        <f t="shared" si="175"/>
        <v>1.3825808766880199</v>
      </c>
      <c r="BC228" s="1">
        <f t="shared" si="176"/>
        <v>1.7831665259423353</v>
      </c>
      <c r="BD228" s="1">
        <f t="shared" si="177"/>
        <v>1.8886989151202216</v>
      </c>
      <c r="BE228" s="1">
        <f t="shared" si="154"/>
        <v>0.45993088130156096</v>
      </c>
      <c r="BF228" s="1">
        <f t="shared" si="155"/>
        <v>0.60144968527095888</v>
      </c>
      <c r="BG228" s="1">
        <f t="shared" si="156"/>
        <v>0.60498051654181795</v>
      </c>
      <c r="BH228" s="1">
        <f t="shared" si="157"/>
        <v>0.41120676945073081</v>
      </c>
      <c r="BI228" s="1">
        <f t="shared" si="158"/>
        <v>0.5303488272468625</v>
      </c>
      <c r="BJ228" s="1">
        <f t="shared" si="159"/>
        <v>0.56173623724070709</v>
      </c>
      <c r="BK228" s="1">
        <f t="shared" si="160"/>
        <v>0.29466647141963576</v>
      </c>
      <c r="BL228" s="2">
        <f t="shared" si="161"/>
        <v>1.21</v>
      </c>
      <c r="BM228" s="2">
        <f t="shared" si="162"/>
        <v>1.5823119272147694</v>
      </c>
      <c r="BN228" s="2">
        <f t="shared" si="163"/>
        <v>1.5916009443506687</v>
      </c>
      <c r="BO228" s="2">
        <f t="shared" si="164"/>
        <v>1.0818151406301224</v>
      </c>
      <c r="BP228" s="2">
        <f t="shared" si="165"/>
        <v>1.395257650785898</v>
      </c>
      <c r="BQ228" s="2">
        <f t="shared" si="166"/>
        <v>1.4778325933187315</v>
      </c>
      <c r="BR228" s="2">
        <f t="shared" si="167"/>
        <v>0.77521741834070057</v>
      </c>
      <c r="BS228" s="1">
        <f t="shared" si="178"/>
        <v>4.0683251956846673</v>
      </c>
      <c r="BT228" s="1">
        <f t="shared" si="179"/>
        <v>5.3201318024133961</v>
      </c>
      <c r="BU228" s="1">
        <f t="shared" si="180"/>
        <v>5.3513638209730043</v>
      </c>
      <c r="BV228" s="1">
        <f t="shared" si="181"/>
        <v>3.6373353666931219</v>
      </c>
      <c r="BW228" s="1">
        <f t="shared" si="182"/>
        <v>4.6912081447636922</v>
      </c>
      <c r="BX228" s="1">
        <f t="shared" si="183"/>
        <v>4.9688459292583538</v>
      </c>
      <c r="BY228" s="1">
        <f t="shared" si="168"/>
        <v>2.6064764918752834</v>
      </c>
    </row>
    <row r="229" spans="1:77" x14ac:dyDescent="0.25">
      <c r="A229" s="1">
        <v>20070330</v>
      </c>
      <c r="B229" s="1">
        <v>2007</v>
      </c>
      <c r="C229" s="1">
        <v>3</v>
      </c>
      <c r="D229" s="1">
        <v>-1.032</v>
      </c>
      <c r="E229" s="1">
        <v>242.20400000000001</v>
      </c>
      <c r="F229" s="1">
        <f t="shared" si="138"/>
        <v>10.044684288000001</v>
      </c>
      <c r="G229" s="1">
        <v>323.83800000000002</v>
      </c>
      <c r="H229" s="1">
        <v>2.5289999999999999</v>
      </c>
      <c r="I229" s="1">
        <v>485.8909792</v>
      </c>
      <c r="J229" s="1">
        <v>106.9037708</v>
      </c>
      <c r="K229" s="1">
        <f t="shared" si="169"/>
        <v>6.297147090431999E-3</v>
      </c>
      <c r="L229" s="1">
        <f t="shared" si="170"/>
        <v>1.3854728695679999E-3</v>
      </c>
      <c r="M229" s="1">
        <f t="shared" si="139"/>
        <v>4.9116742208639994E-3</v>
      </c>
      <c r="N229" s="1">
        <f t="shared" si="140"/>
        <v>0.22001596114423191</v>
      </c>
      <c r="O229" s="1">
        <f t="shared" si="141"/>
        <v>2.2099908680146849</v>
      </c>
      <c r="P229" s="1">
        <f t="shared" si="142"/>
        <v>7.8346934199853155</v>
      </c>
      <c r="Q229" s="1">
        <v>22.572399999999998</v>
      </c>
      <c r="R229" s="1">
        <v>107.669</v>
      </c>
      <c r="S229" s="1">
        <v>0.17331201900000001</v>
      </c>
      <c r="T229" s="1">
        <v>0.325986</v>
      </c>
      <c r="U229" s="1">
        <v>7.5013931000000006E-2</v>
      </c>
      <c r="V229" s="1">
        <v>6.1077777999999999E-2</v>
      </c>
      <c r="W229" s="1">
        <v>0.17583333300000001</v>
      </c>
      <c r="X229" s="1">
        <v>3.8211110999999999E-2</v>
      </c>
      <c r="Y229" s="1">
        <v>8.7755555999999998E-2</v>
      </c>
      <c r="Z229" s="1">
        <v>0.48438232599999997</v>
      </c>
      <c r="AA229" s="1">
        <v>0.33414829200000001</v>
      </c>
      <c r="AB229" s="1">
        <v>0.9</v>
      </c>
      <c r="AC229" s="1">
        <v>0.43263408399999997</v>
      </c>
      <c r="AD229" s="1">
        <v>0.25208283199999998</v>
      </c>
      <c r="AE229" s="1">
        <f t="shared" si="143"/>
        <v>7.2231148890954958E-2</v>
      </c>
      <c r="AF229" s="1">
        <v>0.56015938899999995</v>
      </c>
      <c r="AG229" s="1">
        <v>0.15556054999999999</v>
      </c>
      <c r="AH229" s="1">
        <v>0.211407767</v>
      </c>
      <c r="AI229" s="1">
        <v>1</v>
      </c>
      <c r="AJ229" s="1">
        <v>0.80857472200000002</v>
      </c>
      <c r="AK229" s="1">
        <v>1</v>
      </c>
      <c r="AL229" s="1">
        <v>0.22215763299999999</v>
      </c>
      <c r="AM229" s="1">
        <v>0.17331201900000001</v>
      </c>
      <c r="AN229" s="1">
        <f t="shared" si="144"/>
        <v>0.74791716846077361</v>
      </c>
      <c r="AO229" s="1">
        <f t="shared" si="145"/>
        <v>0.21951409510939568</v>
      </c>
      <c r="AP229" s="1">
        <f t="shared" si="146"/>
        <v>2.2049497821398845</v>
      </c>
      <c r="AQ229" s="1">
        <f t="shared" si="147"/>
        <v>7.8397345058601164</v>
      </c>
      <c r="AR229" s="1">
        <f t="shared" si="148"/>
        <v>0.30615109184139044</v>
      </c>
      <c r="AS229" s="1">
        <f t="shared" si="149"/>
        <v>0.5595</v>
      </c>
      <c r="AT229" s="1">
        <f t="shared" si="150"/>
        <v>1.2557111344942122</v>
      </c>
      <c r="AU229" s="1">
        <f t="shared" si="151"/>
        <v>0.34844752383640665</v>
      </c>
      <c r="AV229" s="1">
        <f t="shared" si="152"/>
        <v>0.55155247616359337</v>
      </c>
      <c r="AW229" s="1">
        <f t="shared" si="153"/>
        <v>0.62298645385702167</v>
      </c>
      <c r="AX229" s="1">
        <f t="shared" si="171"/>
        <v>5.1790789153621528</v>
      </c>
      <c r="AY229" s="1">
        <f t="shared" si="172"/>
        <v>0.65435775225402626</v>
      </c>
      <c r="AZ229" s="1">
        <f t="shared" si="173"/>
        <v>0.48308396014134447</v>
      </c>
      <c r="BA229" s="1">
        <f t="shared" si="174"/>
        <v>0.76437058400747604</v>
      </c>
      <c r="BB229" s="1">
        <f t="shared" si="175"/>
        <v>0.81272669930019958</v>
      </c>
      <c r="BC229" s="1">
        <f t="shared" si="176"/>
        <v>0.50796527454550722</v>
      </c>
      <c r="BD229" s="1">
        <f t="shared" si="177"/>
        <v>0.69884656263419787</v>
      </c>
      <c r="BE229" s="1">
        <f t="shared" si="154"/>
        <v>0.15057685759518913</v>
      </c>
      <c r="BF229" s="1">
        <f t="shared" si="155"/>
        <v>0.11116436600950449</v>
      </c>
      <c r="BG229" s="1">
        <f t="shared" si="156"/>
        <v>0.17589234662778777</v>
      </c>
      <c r="BH229" s="1">
        <f t="shared" si="157"/>
        <v>0.18701976410119203</v>
      </c>
      <c r="BI229" s="1">
        <f t="shared" si="158"/>
        <v>0.11688990394790474</v>
      </c>
      <c r="BJ229" s="1">
        <f t="shared" si="159"/>
        <v>0.16081435419719145</v>
      </c>
      <c r="BK229" s="1">
        <f t="shared" si="160"/>
        <v>7.5013931340985787E-2</v>
      </c>
      <c r="BL229" s="2">
        <f t="shared" si="161"/>
        <v>1.21</v>
      </c>
      <c r="BM229" s="2">
        <f t="shared" si="162"/>
        <v>0.89329054291406562</v>
      </c>
      <c r="BN229" s="2">
        <f t="shared" si="163"/>
        <v>1.4134292800278427</v>
      </c>
      <c r="BO229" s="2">
        <f t="shared" si="164"/>
        <v>1.50284657401213</v>
      </c>
      <c r="BP229" s="2">
        <f t="shared" si="165"/>
        <v>0.93929961108102966</v>
      </c>
      <c r="BQ229" s="2">
        <f t="shared" si="166"/>
        <v>1.2922661004237785</v>
      </c>
      <c r="BR229" s="2">
        <f t="shared" si="167"/>
        <v>0.60279420338688727</v>
      </c>
      <c r="BS229" s="1">
        <f t="shared" si="178"/>
        <v>5.2582640710697675</v>
      </c>
      <c r="BT229" s="1">
        <f t="shared" si="179"/>
        <v>3.881948402340031</v>
      </c>
      <c r="BU229" s="1">
        <f t="shared" si="180"/>
        <v>6.1423011571639803</v>
      </c>
      <c r="BV229" s="1">
        <f t="shared" si="181"/>
        <v>6.530879458229979</v>
      </c>
      <c r="BW229" s="1">
        <f t="shared" si="182"/>
        <v>4.0818887577827976</v>
      </c>
      <c r="BX229" s="1">
        <f t="shared" si="183"/>
        <v>5.6157656248923882</v>
      </c>
      <c r="BY229" s="1">
        <f t="shared" si="168"/>
        <v>2.6195463652218112</v>
      </c>
    </row>
    <row r="230" spans="1:77" x14ac:dyDescent="0.25">
      <c r="A230" s="1">
        <v>20101007</v>
      </c>
      <c r="B230" s="1">
        <v>2010</v>
      </c>
      <c r="C230" s="1">
        <v>10</v>
      </c>
      <c r="D230" s="1">
        <v>10.849</v>
      </c>
      <c r="E230" s="1">
        <v>168.21199999999999</v>
      </c>
      <c r="F230" s="1">
        <f t="shared" si="138"/>
        <v>6.9760880639999998</v>
      </c>
      <c r="G230" s="1">
        <v>246.06899999999999</v>
      </c>
      <c r="H230" s="1">
        <v>6.556</v>
      </c>
      <c r="I230" s="1">
        <v>347.10424999999998</v>
      </c>
      <c r="J230" s="1">
        <v>74.582895829999998</v>
      </c>
      <c r="K230" s="1">
        <f t="shared" si="169"/>
        <v>4.4984710799999992E-3</v>
      </c>
      <c r="L230" s="1">
        <f t="shared" si="170"/>
        <v>9.6659432995679993E-4</v>
      </c>
      <c r="M230" s="1">
        <f t="shared" si="139"/>
        <v>3.5318767500431992E-3</v>
      </c>
      <c r="N230" s="1">
        <f t="shared" si="140"/>
        <v>0.21487174481441815</v>
      </c>
      <c r="O230" s="1">
        <f t="shared" si="141"/>
        <v>1.4989642142907162</v>
      </c>
      <c r="P230" s="1">
        <f t="shared" si="142"/>
        <v>5.4771238497092831</v>
      </c>
      <c r="Q230" s="1">
        <v>21.666899999999998</v>
      </c>
      <c r="R230" s="1">
        <v>33.463299999999997</v>
      </c>
      <c r="S230" s="1">
        <v>0.393013267</v>
      </c>
      <c r="T230" s="1">
        <v>2.1528999999999998</v>
      </c>
      <c r="U230" s="1">
        <v>0.473916791</v>
      </c>
      <c r="V230" s="1">
        <v>3.3366667000000003E-2</v>
      </c>
      <c r="W230" s="1">
        <v>0.16327777800000001</v>
      </c>
      <c r="X230" s="1">
        <v>2.1000000000000001E-2</v>
      </c>
      <c r="Y230" s="1">
        <v>0.103911111</v>
      </c>
      <c r="Z230" s="1">
        <v>0.66063961800000004</v>
      </c>
      <c r="AA230" s="1">
        <v>0.22218987900000001</v>
      </c>
      <c r="AB230" s="1">
        <v>1.1444444439999999</v>
      </c>
      <c r="AC230" s="1">
        <v>0.65119312600000001</v>
      </c>
      <c r="AD230" s="1">
        <v>0.31640312300000001</v>
      </c>
      <c r="AE230" s="1">
        <f t="shared" si="143"/>
        <v>0.15766120733165098</v>
      </c>
      <c r="AF230" s="1">
        <v>0.91437938299999999</v>
      </c>
      <c r="AG230" s="1">
        <v>0.73632371799999996</v>
      </c>
      <c r="AH230" s="1">
        <v>0.57187500000000002</v>
      </c>
      <c r="AI230" s="1">
        <v>0.99697297299999998</v>
      </c>
      <c r="AJ230" s="1">
        <v>0.74072113900000003</v>
      </c>
      <c r="AK230" s="1">
        <v>0.92084090399999996</v>
      </c>
      <c r="AL230" s="1">
        <v>0.88791899100000005</v>
      </c>
      <c r="AM230" s="1">
        <v>0.393013267</v>
      </c>
      <c r="AN230" s="1">
        <f t="shared" si="144"/>
        <v>0.68359687729864382</v>
      </c>
      <c r="AO230" s="1">
        <f t="shared" si="145"/>
        <v>0.26803594683023402</v>
      </c>
      <c r="AP230" s="1">
        <f t="shared" si="146"/>
        <v>1.8698423694053341</v>
      </c>
      <c r="AQ230" s="1">
        <f t="shared" si="147"/>
        <v>5.1062456945946657</v>
      </c>
      <c r="AR230" s="1">
        <f t="shared" si="148"/>
        <v>0.20596955566686295</v>
      </c>
      <c r="AS230" s="1">
        <f t="shared" si="149"/>
        <v>0.56561111110000006</v>
      </c>
      <c r="AT230" s="1">
        <f t="shared" si="150"/>
        <v>0.92097003887554973</v>
      </c>
      <c r="AU230" s="1">
        <f t="shared" si="151"/>
        <v>0.32111631415419023</v>
      </c>
      <c r="AV230" s="1">
        <f t="shared" si="152"/>
        <v>0.82332812984580972</v>
      </c>
      <c r="AW230" s="1">
        <f t="shared" si="153"/>
        <v>0.70733558806278884</v>
      </c>
      <c r="AX230" s="1">
        <f t="shared" si="171"/>
        <v>4.0561550394051791</v>
      </c>
      <c r="AY230" s="1">
        <f t="shared" si="172"/>
        <v>4.4627946344763165</v>
      </c>
      <c r="AZ230" s="1">
        <f t="shared" si="173"/>
        <v>3.7452640290440349</v>
      </c>
      <c r="BA230" s="1">
        <f t="shared" si="174"/>
        <v>4.3884317746648245</v>
      </c>
      <c r="BB230" s="1">
        <f t="shared" si="175"/>
        <v>4.3584144519325001</v>
      </c>
      <c r="BC230" s="1">
        <f t="shared" si="176"/>
        <v>3.4702452135407444</v>
      </c>
      <c r="BD230" s="1">
        <f t="shared" si="177"/>
        <v>3.6727277141946009</v>
      </c>
      <c r="BE230" s="1">
        <f t="shared" si="154"/>
        <v>0.98239273116492076</v>
      </c>
      <c r="BF230" s="1">
        <f t="shared" si="155"/>
        <v>0.82444308102428543</v>
      </c>
      <c r="BG230" s="1">
        <f t="shared" si="156"/>
        <v>0.96602327235471985</v>
      </c>
      <c r="BH230" s="1">
        <f t="shared" si="157"/>
        <v>0.95941557424702339</v>
      </c>
      <c r="BI230" s="1">
        <f t="shared" si="158"/>
        <v>0.76390332792948001</v>
      </c>
      <c r="BJ230" s="1">
        <f t="shared" si="159"/>
        <v>0.80847569863499125</v>
      </c>
      <c r="BK230" s="1">
        <f t="shared" si="160"/>
        <v>0.47391679074498577</v>
      </c>
      <c r="BL230" s="2">
        <f t="shared" si="161"/>
        <v>1.21</v>
      </c>
      <c r="BM230" s="2">
        <f t="shared" si="162"/>
        <v>1.0154555264842606</v>
      </c>
      <c r="BN230" s="2">
        <f t="shared" si="163"/>
        <v>1.1898379563162527</v>
      </c>
      <c r="BO230" s="2">
        <f t="shared" si="164"/>
        <v>1.1816993428507072</v>
      </c>
      <c r="BP230" s="2">
        <f t="shared" si="165"/>
        <v>0.94088952154461591</v>
      </c>
      <c r="BQ230" s="2">
        <f t="shared" si="166"/>
        <v>0.99578871495549892</v>
      </c>
      <c r="BR230" s="2">
        <f t="shared" si="167"/>
        <v>0.58371697856665605</v>
      </c>
      <c r="BS230" s="1">
        <f t="shared" si="178"/>
        <v>5.4967645183134124</v>
      </c>
      <c r="BT230" s="1">
        <f t="shared" si="179"/>
        <v>4.6129916594247522</v>
      </c>
      <c r="BU230" s="1">
        <f t="shared" si="180"/>
        <v>5.4051727775386116</v>
      </c>
      <c r="BV230" s="1">
        <f t="shared" si="181"/>
        <v>5.3682008422281351</v>
      </c>
      <c r="BW230" s="1">
        <f t="shared" si="182"/>
        <v>4.274254659239114</v>
      </c>
      <c r="BX230" s="1">
        <f t="shared" si="183"/>
        <v>4.5236496496729712</v>
      </c>
      <c r="BY230" s="1">
        <f t="shared" si="168"/>
        <v>2.651698162415129</v>
      </c>
    </row>
    <row r="231" spans="1:77" x14ac:dyDescent="0.25">
      <c r="A231" s="1">
        <v>20131008</v>
      </c>
      <c r="B231" s="1">
        <v>2013</v>
      </c>
      <c r="C231" s="1">
        <v>10</v>
      </c>
      <c r="D231" s="1">
        <v>9.9879999999999995</v>
      </c>
      <c r="E231" s="1">
        <v>158.881</v>
      </c>
      <c r="F231" s="1">
        <f t="shared" si="138"/>
        <v>6.5891128320000005</v>
      </c>
      <c r="G231" s="1">
        <v>242.83500000000001</v>
      </c>
      <c r="H231" s="1">
        <v>4.6150000000000002</v>
      </c>
      <c r="I231" s="1">
        <v>314.3852708</v>
      </c>
      <c r="J231" s="1">
        <v>101.2008125</v>
      </c>
      <c r="K231" s="1">
        <f t="shared" si="169"/>
        <v>4.0744331095680002E-3</v>
      </c>
      <c r="L231" s="1">
        <f t="shared" si="170"/>
        <v>1.3115625299999999E-3</v>
      </c>
      <c r="M231" s="1">
        <f t="shared" si="139"/>
        <v>2.7628705795680001E-3</v>
      </c>
      <c r="N231" s="1">
        <f t="shared" si="140"/>
        <v>0.3219006165348634</v>
      </c>
      <c r="O231" s="1">
        <f t="shared" si="141"/>
        <v>2.1210394830385799</v>
      </c>
      <c r="P231" s="1">
        <f t="shared" si="142"/>
        <v>4.4680733489614202</v>
      </c>
      <c r="Q231" s="1">
        <v>29.71</v>
      </c>
      <c r="R231" s="1">
        <v>21.8431</v>
      </c>
      <c r="S231" s="1">
        <v>0.57629900000000001</v>
      </c>
      <c r="T231" s="1">
        <v>2.3812700000000002</v>
      </c>
      <c r="U231" s="1">
        <v>0.56301232199999995</v>
      </c>
      <c r="V231" s="1">
        <v>3.2577778000000002E-2</v>
      </c>
      <c r="W231" s="1">
        <v>0.155266667</v>
      </c>
      <c r="X231" s="1">
        <v>1.8355555999999999E-2</v>
      </c>
      <c r="Y231" s="1">
        <v>0.114322222</v>
      </c>
      <c r="Z231" s="1">
        <v>0.65314089500000005</v>
      </c>
      <c r="AA231" s="1">
        <v>0.151877346</v>
      </c>
      <c r="AB231" s="1">
        <v>0.95555555599999997</v>
      </c>
      <c r="AC231" s="1">
        <v>0.64189470999999998</v>
      </c>
      <c r="AD231" s="1">
        <v>0.34572446299999998</v>
      </c>
      <c r="AE231" s="1">
        <f t="shared" si="143"/>
        <v>0.19660574179837959</v>
      </c>
      <c r="AF231" s="1">
        <v>0.89372735400000003</v>
      </c>
      <c r="AG231" s="1">
        <v>0.68645158799999995</v>
      </c>
      <c r="AH231" s="1">
        <v>0.54575242700000004</v>
      </c>
      <c r="AI231" s="1">
        <v>1</v>
      </c>
      <c r="AJ231" s="1">
        <v>0.69810748199999995</v>
      </c>
      <c r="AK231" s="1">
        <v>1</v>
      </c>
      <c r="AL231" s="1">
        <v>1</v>
      </c>
      <c r="AM231" s="1">
        <v>0.57629900000000001</v>
      </c>
      <c r="AN231" s="1">
        <f t="shared" si="144"/>
        <v>0.65427553688718676</v>
      </c>
      <c r="AO231" s="1">
        <f t="shared" si="145"/>
        <v>0.29752334377357892</v>
      </c>
      <c r="AP231" s="1">
        <f t="shared" si="146"/>
        <v>1.9604148822780363</v>
      </c>
      <c r="AQ231" s="1">
        <f t="shared" si="147"/>
        <v>4.628697949721964</v>
      </c>
      <c r="AR231" s="1">
        <f t="shared" si="148"/>
        <v>0.19073588766264996</v>
      </c>
      <c r="AS231" s="1">
        <f t="shared" si="149"/>
        <v>0.56088888889999999</v>
      </c>
      <c r="AT231" s="1">
        <f t="shared" si="150"/>
        <v>1.0799128813169871</v>
      </c>
      <c r="AU231" s="1">
        <f t="shared" si="151"/>
        <v>0.30121537458336095</v>
      </c>
      <c r="AV231" s="1">
        <f t="shared" si="152"/>
        <v>0.65434018141663897</v>
      </c>
      <c r="AW231" s="1">
        <f t="shared" si="153"/>
        <v>0.60403380144922258</v>
      </c>
      <c r="AX231" s="1">
        <f t="shared" si="171"/>
        <v>3.5352342091616005</v>
      </c>
      <c r="AY231" s="1">
        <f t="shared" si="172"/>
        <v>4.5738420385262417</v>
      </c>
      <c r="AZ231" s="1">
        <f t="shared" si="173"/>
        <v>4.0489698911038134</v>
      </c>
      <c r="BA231" s="1">
        <f t="shared" si="174"/>
        <v>4.180171092620431</v>
      </c>
      <c r="BB231" s="1">
        <f t="shared" si="175"/>
        <v>4.1711456585421711</v>
      </c>
      <c r="BC231" s="1">
        <f t="shared" si="176"/>
        <v>3.5176378838707407</v>
      </c>
      <c r="BD231" s="1">
        <f t="shared" si="177"/>
        <v>3.6793449558613718</v>
      </c>
      <c r="BE231" s="1">
        <f t="shared" si="154"/>
        <v>1.0814100983399999</v>
      </c>
      <c r="BF231" s="1">
        <f t="shared" si="155"/>
        <v>0.95731266870010256</v>
      </c>
      <c r="BG231" s="1">
        <f t="shared" si="156"/>
        <v>0.98833304566968594</v>
      </c>
      <c r="BH231" s="1">
        <f t="shared" si="157"/>
        <v>0.98619912948457922</v>
      </c>
      <c r="BI231" s="1">
        <f t="shared" si="158"/>
        <v>0.83168791092463579</v>
      </c>
      <c r="BJ231" s="1">
        <f t="shared" si="159"/>
        <v>0.86992090173426329</v>
      </c>
      <c r="BK231" s="1">
        <f t="shared" si="160"/>
        <v>0.56301232162880643</v>
      </c>
      <c r="BL231" s="2">
        <f t="shared" si="161"/>
        <v>1.2099999999999997</v>
      </c>
      <c r="BM231" s="2">
        <f t="shared" si="162"/>
        <v>1.0711462107716829</v>
      </c>
      <c r="BN231" s="2">
        <f t="shared" si="163"/>
        <v>1.1058552043263139</v>
      </c>
      <c r="BO231" s="2">
        <f t="shared" si="164"/>
        <v>1.1034675452985847</v>
      </c>
      <c r="BP231" s="2">
        <f t="shared" si="165"/>
        <v>0.93058347962866061</v>
      </c>
      <c r="BQ231" s="2">
        <f t="shared" si="166"/>
        <v>0.97336273511246163</v>
      </c>
      <c r="BR231" s="2">
        <f t="shared" si="167"/>
        <v>0.62995981840431214</v>
      </c>
      <c r="BS231" s="1">
        <f t="shared" si="178"/>
        <v>5.1177151712492419</v>
      </c>
      <c r="BT231" s="1">
        <f t="shared" si="179"/>
        <v>4.5304307549523806</v>
      </c>
      <c r="BU231" s="1">
        <f t="shared" si="180"/>
        <v>4.6772330218063694</v>
      </c>
      <c r="BV231" s="1">
        <f t="shared" si="181"/>
        <v>4.6671343781452288</v>
      </c>
      <c r="BW231" s="1">
        <f t="shared" si="182"/>
        <v>3.9359183403384348</v>
      </c>
      <c r="BX231" s="1">
        <f t="shared" si="183"/>
        <v>4.1168539145567786</v>
      </c>
      <c r="BY231" s="1">
        <f t="shared" si="168"/>
        <v>2.6644255536571615</v>
      </c>
    </row>
    <row r="232" spans="1:77" x14ac:dyDescent="0.25">
      <c r="A232" s="1">
        <v>20120425</v>
      </c>
      <c r="B232" s="1">
        <v>2012</v>
      </c>
      <c r="C232" s="1">
        <v>4</v>
      </c>
      <c r="D232" s="1">
        <v>2.8740000000000001</v>
      </c>
      <c r="E232" s="1">
        <v>268.60199999999998</v>
      </c>
      <c r="F232" s="1">
        <f t="shared" si="138"/>
        <v>11.139462143999999</v>
      </c>
      <c r="G232" s="1">
        <v>406.29700000000003</v>
      </c>
      <c r="H232" s="1">
        <v>2.282</v>
      </c>
      <c r="I232" s="1">
        <v>535.21841670000003</v>
      </c>
      <c r="J232" s="1">
        <v>217.77502079999999</v>
      </c>
      <c r="K232" s="1">
        <f t="shared" si="169"/>
        <v>6.9364306804320002E-3</v>
      </c>
      <c r="L232" s="1">
        <f t="shared" si="170"/>
        <v>2.8223642695679998E-3</v>
      </c>
      <c r="M232" s="1">
        <f t="shared" si="139"/>
        <v>4.1140664108640004E-3</v>
      </c>
      <c r="N232" s="1">
        <f t="shared" si="140"/>
        <v>0.40688999855934888</v>
      </c>
      <c r="O232" s="1">
        <f t="shared" si="141"/>
        <v>4.532535735724081</v>
      </c>
      <c r="P232" s="1">
        <f t="shared" si="142"/>
        <v>6.6069264082759185</v>
      </c>
      <c r="Q232" s="1">
        <v>41.963000000000001</v>
      </c>
      <c r="R232" s="1">
        <v>45.137</v>
      </c>
      <c r="S232" s="1">
        <v>0.48177956399999999</v>
      </c>
      <c r="T232" s="1">
        <v>1.8423400000000001</v>
      </c>
      <c r="U232" s="1">
        <v>0.26136200500000001</v>
      </c>
      <c r="V232" s="1">
        <v>3.7222221999999999E-2</v>
      </c>
      <c r="W232" s="1">
        <v>0.17295555600000001</v>
      </c>
      <c r="X232" s="1">
        <v>1.8733333000000001E-2</v>
      </c>
      <c r="Y232" s="1">
        <v>0.13611111100000001</v>
      </c>
      <c r="Z232" s="1">
        <v>0.645802498</v>
      </c>
      <c r="AA232" s="1">
        <v>0.119211966</v>
      </c>
      <c r="AB232" s="1">
        <v>1.4666666669999999</v>
      </c>
      <c r="AC232" s="1">
        <v>0.632795098</v>
      </c>
      <c r="AD232" s="1">
        <v>0.33890232999999997</v>
      </c>
      <c r="AE232" s="1">
        <f t="shared" si="143"/>
        <v>0.18754460087661043</v>
      </c>
      <c r="AF232" s="1">
        <v>0.68832857700000005</v>
      </c>
      <c r="AG232" s="1">
        <v>0.29403196300000001</v>
      </c>
      <c r="AH232" s="1">
        <v>0.32991504900000002</v>
      </c>
      <c r="AI232" s="1">
        <v>1</v>
      </c>
      <c r="AJ232" s="1">
        <v>0.67831028199999999</v>
      </c>
      <c r="AK232" s="1">
        <v>1</v>
      </c>
      <c r="AL232" s="1">
        <v>1</v>
      </c>
      <c r="AM232" s="1">
        <v>0.48177956399999999</v>
      </c>
      <c r="AN232" s="1">
        <f t="shared" si="144"/>
        <v>0.66109766993110941</v>
      </c>
      <c r="AO232" s="1">
        <f t="shared" si="145"/>
        <v>0.29024419828999259</v>
      </c>
      <c r="AP232" s="1">
        <f t="shared" si="146"/>
        <v>3.233164259367002</v>
      </c>
      <c r="AQ232" s="1">
        <f t="shared" si="147"/>
        <v>7.9062978846329974</v>
      </c>
      <c r="AR232" s="1">
        <f t="shared" si="148"/>
        <v>0.2743682771438658</v>
      </c>
      <c r="AS232" s="1">
        <f t="shared" si="149"/>
        <v>0.57366666667499999</v>
      </c>
      <c r="AT232" s="1">
        <f t="shared" si="150"/>
        <v>1.3213219547683825</v>
      </c>
      <c r="AU232" s="1">
        <f t="shared" si="151"/>
        <v>0.4887485915306834</v>
      </c>
      <c r="AV232" s="1">
        <f t="shared" si="152"/>
        <v>0.97791807546931653</v>
      </c>
      <c r="AW232" s="1">
        <f t="shared" si="153"/>
        <v>1.2807349160736621</v>
      </c>
      <c r="AX232" s="1">
        <f t="shared" si="171"/>
        <v>6.0355917322939518</v>
      </c>
      <c r="AY232" s="1">
        <f t="shared" si="172"/>
        <v>5.8709515824362599</v>
      </c>
      <c r="AZ232" s="1">
        <f t="shared" si="173"/>
        <v>5.1343595769214385</v>
      </c>
      <c r="BA232" s="1">
        <f t="shared" si="174"/>
        <v>5.9618894894808472</v>
      </c>
      <c r="BB232" s="1">
        <f t="shared" si="175"/>
        <v>5.6717581817101559</v>
      </c>
      <c r="BC232" s="1">
        <f t="shared" si="176"/>
        <v>4.620969947748562</v>
      </c>
      <c r="BD232" s="1">
        <f t="shared" si="177"/>
        <v>5.2037625015119291</v>
      </c>
      <c r="BE232" s="1">
        <f t="shared" si="154"/>
        <v>0.83287757817000008</v>
      </c>
      <c r="BF232" s="1">
        <f t="shared" si="155"/>
        <v>0.72838157662096525</v>
      </c>
      <c r="BG232" s="1">
        <f t="shared" si="156"/>
        <v>0.84577840740009125</v>
      </c>
      <c r="BH232" s="1">
        <f t="shared" si="157"/>
        <v>0.80461917493592683</v>
      </c>
      <c r="BI232" s="1">
        <f t="shared" si="158"/>
        <v>0.65554999131505076</v>
      </c>
      <c r="BJ232" s="1">
        <f t="shared" si="159"/>
        <v>0.73822736378837639</v>
      </c>
      <c r="BK232" s="1">
        <f t="shared" si="160"/>
        <v>0.26136200508895563</v>
      </c>
      <c r="BL232" s="2">
        <f t="shared" si="161"/>
        <v>1.21</v>
      </c>
      <c r="BM232" s="2">
        <f t="shared" si="162"/>
        <v>1.0581887792535529</v>
      </c>
      <c r="BN232" s="2">
        <f t="shared" si="163"/>
        <v>1.2287422542970945</v>
      </c>
      <c r="BO232" s="2">
        <f t="shared" si="164"/>
        <v>1.168946346006388</v>
      </c>
      <c r="BP232" s="2">
        <f t="shared" si="165"/>
        <v>0.95237944961138921</v>
      </c>
      <c r="BQ232" s="2">
        <f t="shared" si="166"/>
        <v>1.0724926851153767</v>
      </c>
      <c r="BR232" s="2">
        <f t="shared" si="167"/>
        <v>0.37970529456741647</v>
      </c>
      <c r="BS232" s="1">
        <f t="shared" si="178"/>
        <v>8.5292864172865208</v>
      </c>
      <c r="BT232" s="1">
        <f t="shared" si="179"/>
        <v>7.4591695717457309</v>
      </c>
      <c r="BU232" s="1">
        <f t="shared" si="180"/>
        <v>8.6614005123324223</v>
      </c>
      <c r="BV232" s="1">
        <f t="shared" si="181"/>
        <v>8.2398993318421461</v>
      </c>
      <c r="BW232" s="1">
        <f t="shared" si="182"/>
        <v>6.7133199203911031</v>
      </c>
      <c r="BX232" s="1">
        <f t="shared" si="183"/>
        <v>7.5599977618130021</v>
      </c>
      <c r="BY232" s="1">
        <f t="shared" si="168"/>
        <v>2.6765414971286305</v>
      </c>
    </row>
    <row r="233" spans="1:77" x14ac:dyDescent="0.25">
      <c r="A233" s="1">
        <v>20061030</v>
      </c>
      <c r="B233" s="1">
        <v>2006</v>
      </c>
      <c r="C233" s="1">
        <v>10</v>
      </c>
      <c r="D233" s="1">
        <v>11.689</v>
      </c>
      <c r="E233" s="1">
        <v>85.123999999999995</v>
      </c>
      <c r="F233" s="1">
        <f t="shared" si="138"/>
        <v>3.5302625280000002</v>
      </c>
      <c r="G233" s="1">
        <v>154.86199999999999</v>
      </c>
      <c r="H233" s="1">
        <v>2.8490000000000002</v>
      </c>
      <c r="I233" s="1">
        <v>197.46514579999999</v>
      </c>
      <c r="J233" s="1">
        <v>98.657541670000001</v>
      </c>
      <c r="K233" s="1">
        <f t="shared" si="169"/>
        <v>2.5591482895679996E-3</v>
      </c>
      <c r="L233" s="1">
        <f t="shared" si="170"/>
        <v>1.2786017400432E-3</v>
      </c>
      <c r="M233" s="1">
        <f t="shared" si="139"/>
        <v>1.2805465495247996E-3</v>
      </c>
      <c r="N233" s="1">
        <f t="shared" si="140"/>
        <v>0.49962002798166727</v>
      </c>
      <c r="O233" s="1">
        <f t="shared" si="141"/>
        <v>1.7637898630219915</v>
      </c>
      <c r="P233" s="1">
        <f t="shared" si="142"/>
        <v>1.7664726649780087</v>
      </c>
      <c r="Q233" s="1">
        <v>16.823799999999999</v>
      </c>
      <c r="R233" s="1">
        <v>-4.0668100000000003</v>
      </c>
      <c r="S233" s="1">
        <v>1.318790718</v>
      </c>
      <c r="T233" s="1">
        <v>2.4988299999999999</v>
      </c>
      <c r="U233" s="1">
        <v>1.033431107</v>
      </c>
      <c r="V233" s="1">
        <v>5.0266667000000001E-2</v>
      </c>
      <c r="W233" s="1">
        <v>0.27179999999999999</v>
      </c>
      <c r="X233" s="1">
        <v>3.0633332999999999E-2</v>
      </c>
      <c r="Y233" s="1">
        <v>0.16673333300000001</v>
      </c>
      <c r="Z233" s="1">
        <v>0.68784930499999997</v>
      </c>
      <c r="AA233" s="1">
        <v>0.23958650100000001</v>
      </c>
      <c r="AB233" s="1">
        <v>1.0222222219999999</v>
      </c>
      <c r="AC233" s="1">
        <v>0.684933138</v>
      </c>
      <c r="AD233" s="1">
        <v>0.45032351399999998</v>
      </c>
      <c r="AE233" s="1">
        <f t="shared" si="143"/>
        <v>0.33553395404436176</v>
      </c>
      <c r="AF233" s="1">
        <v>0.93316429499999998</v>
      </c>
      <c r="AG233" s="1">
        <v>0.78344080500000002</v>
      </c>
      <c r="AH233" s="1">
        <v>0.59736043699999997</v>
      </c>
      <c r="AI233" s="1">
        <v>1</v>
      </c>
      <c r="AJ233" s="1">
        <v>0.75126454600000003</v>
      </c>
      <c r="AK233" s="1">
        <v>1</v>
      </c>
      <c r="AL233" s="1">
        <v>1</v>
      </c>
      <c r="AM233" s="1">
        <v>1</v>
      </c>
      <c r="AN233" s="1">
        <f t="shared" si="144"/>
        <v>0.54967648616187315</v>
      </c>
      <c r="AO233" s="1">
        <f t="shared" si="145"/>
        <v>0.43946503496574507</v>
      </c>
      <c r="AP233" s="1">
        <f t="shared" si="146"/>
        <v>1.5514269453057796</v>
      </c>
      <c r="AQ233" s="1">
        <f t="shared" si="147"/>
        <v>1.9788355826942206</v>
      </c>
      <c r="AR233" s="1">
        <f t="shared" si="148"/>
        <v>8.6385354857483207E-2</v>
      </c>
      <c r="AS233" s="1">
        <f t="shared" si="149"/>
        <v>0.56255555555000003</v>
      </c>
      <c r="AT233" s="1">
        <f t="shared" si="150"/>
        <v>0.82134548193334911</v>
      </c>
      <c r="AU233" s="1">
        <f t="shared" si="151"/>
        <v>0.21694206695961582</v>
      </c>
      <c r="AV233" s="1">
        <f t="shared" si="152"/>
        <v>0.80528015504038408</v>
      </c>
      <c r="AW233" s="1">
        <f t="shared" si="153"/>
        <v>0.53510403286208419</v>
      </c>
      <c r="AX233" s="1">
        <f t="shared" si="171"/>
        <v>1.716781962241688</v>
      </c>
      <c r="AY233" s="1">
        <f t="shared" si="172"/>
        <v>2.7302264205657112</v>
      </c>
      <c r="AZ233" s="1">
        <f t="shared" si="173"/>
        <v>2.8651888554521427</v>
      </c>
      <c r="BA233" s="1">
        <f t="shared" si="174"/>
        <v>2.7309654205737877</v>
      </c>
      <c r="BB233" s="1">
        <f t="shared" si="175"/>
        <v>2.3719477436866874</v>
      </c>
      <c r="BC233" s="1">
        <f t="shared" si="176"/>
        <v>2.2722999912240689</v>
      </c>
      <c r="BD233" s="1">
        <f t="shared" si="177"/>
        <v>2.3190698551538595</v>
      </c>
      <c r="BE233" s="1">
        <f t="shared" si="154"/>
        <v>1.1291287969500001</v>
      </c>
      <c r="BF233" s="1">
        <f t="shared" si="155"/>
        <v>1.1849446701643482</v>
      </c>
      <c r="BG233" s="1">
        <f t="shared" si="156"/>
        <v>1.1294344222211423</v>
      </c>
      <c r="BH233" s="1">
        <f t="shared" si="157"/>
        <v>0.98095692067263718</v>
      </c>
      <c r="BI233" s="1">
        <f t="shared" si="158"/>
        <v>0.93974599911340084</v>
      </c>
      <c r="BJ233" s="1">
        <f t="shared" si="159"/>
        <v>0.95908842426714236</v>
      </c>
      <c r="BK233" s="1">
        <f t="shared" si="160"/>
        <v>1.0334311068229809</v>
      </c>
      <c r="BL233" s="2">
        <f t="shared" si="161"/>
        <v>1.2100000000000002</v>
      </c>
      <c r="BM233" s="2">
        <f t="shared" si="162"/>
        <v>1.2698135542834377</v>
      </c>
      <c r="BN233" s="2">
        <f t="shared" si="163"/>
        <v>1.2103275149647066</v>
      </c>
      <c r="BO233" s="2">
        <f t="shared" si="164"/>
        <v>1.0512156604455567</v>
      </c>
      <c r="BP233" s="2">
        <f t="shared" si="165"/>
        <v>1.0070531032409473</v>
      </c>
      <c r="BQ233" s="2">
        <f t="shared" si="166"/>
        <v>1.027780884251623</v>
      </c>
      <c r="BR233" s="2">
        <f t="shared" si="167"/>
        <v>1.1074481871629913</v>
      </c>
      <c r="BS233" s="1">
        <f t="shared" si="178"/>
        <v>2.9257724874328921</v>
      </c>
      <c r="BT233" s="1">
        <f t="shared" si="179"/>
        <v>3.0704012903238467</v>
      </c>
      <c r="BU233" s="1">
        <f t="shared" si="180"/>
        <v>2.9265644165840996</v>
      </c>
      <c r="BV233" s="1">
        <f t="shared" si="181"/>
        <v>2.5418329402398401</v>
      </c>
      <c r="BW233" s="1">
        <f t="shared" si="182"/>
        <v>2.4350481511126278</v>
      </c>
      <c r="BX233" s="1">
        <f t="shared" si="183"/>
        <v>2.4851677969031805</v>
      </c>
      <c r="BY233" s="1">
        <f t="shared" si="168"/>
        <v>2.6778028407098451</v>
      </c>
    </row>
    <row r="234" spans="1:77" x14ac:dyDescent="0.25">
      <c r="A234" s="1">
        <v>20090605</v>
      </c>
      <c r="B234" s="1">
        <v>2009</v>
      </c>
      <c r="C234" s="1">
        <v>6</v>
      </c>
      <c r="D234" s="1">
        <v>13.343</v>
      </c>
      <c r="E234" s="1">
        <v>174.685</v>
      </c>
      <c r="F234" s="1">
        <f t="shared" si="138"/>
        <v>7.2445363200000008</v>
      </c>
      <c r="G234" s="1">
        <v>480.58499999999998</v>
      </c>
      <c r="H234" s="1">
        <v>8.1270000000000007</v>
      </c>
      <c r="I234" s="1">
        <v>371.40387500000003</v>
      </c>
      <c r="J234" s="1">
        <v>180.48081250000001</v>
      </c>
      <c r="K234" s="1">
        <f t="shared" si="169"/>
        <v>4.8133942200000003E-3</v>
      </c>
      <c r="L234" s="1">
        <f t="shared" si="170"/>
        <v>2.3390313300000001E-3</v>
      </c>
      <c r="M234" s="1">
        <f t="shared" si="139"/>
        <v>2.4743628900000003E-3</v>
      </c>
      <c r="N234" s="1">
        <f t="shared" si="140"/>
        <v>0.48594219029082558</v>
      </c>
      <c r="O234" s="1">
        <f t="shared" si="141"/>
        <v>3.5204258469822376</v>
      </c>
      <c r="P234" s="1">
        <f t="shared" si="142"/>
        <v>3.7241104730177632</v>
      </c>
      <c r="Q234" s="1">
        <v>57.441899999999997</v>
      </c>
      <c r="R234" s="1">
        <v>39.642000000000003</v>
      </c>
      <c r="S234" s="1">
        <v>0.59167276999999996</v>
      </c>
      <c r="T234" s="1">
        <v>2.59937</v>
      </c>
      <c r="U234" s="1">
        <v>0.53985307599999999</v>
      </c>
      <c r="V234" s="1">
        <v>4.1977778E-2</v>
      </c>
      <c r="W234" s="1">
        <v>0.213577778</v>
      </c>
      <c r="X234" s="1">
        <v>2.4844444E-2</v>
      </c>
      <c r="Y234" s="1">
        <v>0.148744444</v>
      </c>
      <c r="Z234" s="1">
        <v>0.67147825999999999</v>
      </c>
      <c r="AA234" s="1">
        <v>0.17893833200000001</v>
      </c>
      <c r="AB234" s="1">
        <v>2.1888888889999998</v>
      </c>
      <c r="AC234" s="1">
        <v>0.66463304199999995</v>
      </c>
      <c r="AD234" s="1">
        <v>0.63651591299999999</v>
      </c>
      <c r="AE234" s="1">
        <f t="shared" si="143"/>
        <v>0.58283425820162038</v>
      </c>
      <c r="AF234" s="1">
        <v>0.96528401600000002</v>
      </c>
      <c r="AG234" s="1">
        <v>0.87042054899999999</v>
      </c>
      <c r="AH234" s="1">
        <v>0.64754247600000003</v>
      </c>
      <c r="AI234" s="1">
        <v>0.91205405399999995</v>
      </c>
      <c r="AJ234" s="1">
        <v>0.71450807999999999</v>
      </c>
      <c r="AK234" s="1">
        <v>0.84727412000000002</v>
      </c>
      <c r="AL234" s="1">
        <v>1</v>
      </c>
      <c r="AM234" s="1">
        <v>0.59167276999999996</v>
      </c>
      <c r="AN234" s="1">
        <f t="shared" si="144"/>
        <v>0.36348408710217756</v>
      </c>
      <c r="AO234" s="1">
        <f t="shared" si="145"/>
        <v>0.78175987508553357</v>
      </c>
      <c r="AP234" s="1">
        <f t="shared" si="146"/>
        <v>5.6634878085758116</v>
      </c>
      <c r="AQ234" s="1">
        <f t="shared" si="147"/>
        <v>1.5810485114241892</v>
      </c>
      <c r="AR234" s="1">
        <f t="shared" si="148"/>
        <v>4.8027568221469308E-2</v>
      </c>
      <c r="AS234" s="1">
        <f t="shared" si="149"/>
        <v>0.59172222222500004</v>
      </c>
      <c r="AT234" s="1">
        <f t="shared" si="150"/>
        <v>1.5516607541358334</v>
      </c>
      <c r="AU234" s="1">
        <f t="shared" si="151"/>
        <v>0.62357504158179689</v>
      </c>
      <c r="AV234" s="1">
        <f t="shared" si="152"/>
        <v>1.5653138474182029</v>
      </c>
      <c r="AW234" s="1">
        <f t="shared" si="153"/>
        <v>2.5029644029155369</v>
      </c>
      <c r="AX234" s="1">
        <f t="shared" si="171"/>
        <v>2.1609127417458556</v>
      </c>
      <c r="AY234" s="1">
        <f t="shared" si="172"/>
        <v>5.6238406619809496</v>
      </c>
      <c r="AZ234" s="1">
        <f t="shared" si="173"/>
        <v>7.5454883749063901</v>
      </c>
      <c r="BA234" s="1">
        <f t="shared" si="174"/>
        <v>8.3414231437732518</v>
      </c>
      <c r="BB234" s="1">
        <f t="shared" si="175"/>
        <v>5.0767357100930788</v>
      </c>
      <c r="BC234" s="1">
        <f t="shared" si="176"/>
        <v>4.6333467693867822</v>
      </c>
      <c r="BD234" s="1">
        <f t="shared" si="177"/>
        <v>5.4057639485924698</v>
      </c>
      <c r="BE234" s="1">
        <f t="shared" si="154"/>
        <v>1.16799365936</v>
      </c>
      <c r="BF234" s="1">
        <f t="shared" si="155"/>
        <v>1.567093221229515</v>
      </c>
      <c r="BG234" s="1">
        <f t="shared" si="156"/>
        <v>1.7323978269565916</v>
      </c>
      <c r="BH234" s="1">
        <f t="shared" si="157"/>
        <v>1.0543675534268346</v>
      </c>
      <c r="BI234" s="1">
        <f t="shared" si="158"/>
        <v>0.96228182367344506</v>
      </c>
      <c r="BJ234" s="1">
        <f t="shared" si="159"/>
        <v>1.1227021523986183</v>
      </c>
      <c r="BK234" s="1">
        <f t="shared" si="160"/>
        <v>0.53985307564904972</v>
      </c>
      <c r="BL234" s="2">
        <f t="shared" si="161"/>
        <v>1.21</v>
      </c>
      <c r="BM234" s="2">
        <f t="shared" si="162"/>
        <v>1.6234529892283174</v>
      </c>
      <c r="BN234" s="2">
        <f t="shared" si="163"/>
        <v>1.7947026970729323</v>
      </c>
      <c r="BO234" s="2">
        <f t="shared" si="164"/>
        <v>1.0922873848009875</v>
      </c>
      <c r="BP234" s="2">
        <f t="shared" si="165"/>
        <v>0.99688983524352182</v>
      </c>
      <c r="BQ234" s="2">
        <f t="shared" si="166"/>
        <v>1.1630796053693468</v>
      </c>
      <c r="BR234" s="2">
        <f t="shared" si="167"/>
        <v>0.55926863669215643</v>
      </c>
      <c r="BS234" s="1">
        <f t="shared" si="178"/>
        <v>5.826099436811714</v>
      </c>
      <c r="BT234" s="1">
        <f t="shared" si="179"/>
        <v>7.8168583026722258</v>
      </c>
      <c r="BU234" s="1">
        <f t="shared" si="180"/>
        <v>8.6414184898025415</v>
      </c>
      <c r="BV234" s="1">
        <f t="shared" si="181"/>
        <v>5.259318113574853</v>
      </c>
      <c r="BW234" s="1">
        <f t="shared" si="182"/>
        <v>4.7999828989054576</v>
      </c>
      <c r="BX234" s="1">
        <f t="shared" si="183"/>
        <v>5.6001796973632576</v>
      </c>
      <c r="BY234" s="1">
        <f t="shared" si="168"/>
        <v>2.6928551150897748</v>
      </c>
    </row>
    <row r="235" spans="1:77" x14ac:dyDescent="0.25">
      <c r="A235" s="1">
        <v>20060421</v>
      </c>
      <c r="B235" s="1">
        <v>2006</v>
      </c>
      <c r="C235" s="1">
        <v>4</v>
      </c>
      <c r="D235" s="1">
        <v>13.57</v>
      </c>
      <c r="E235" s="1">
        <v>162.19200000000001</v>
      </c>
      <c r="F235" s="1">
        <f t="shared" si="138"/>
        <v>6.7264266240000001</v>
      </c>
      <c r="G235" s="1">
        <v>392.447</v>
      </c>
      <c r="H235" s="1">
        <v>10.61</v>
      </c>
      <c r="I235" s="1">
        <v>325.38089580000002</v>
      </c>
      <c r="J235" s="1">
        <v>238.09777080000001</v>
      </c>
      <c r="K235" s="1">
        <f t="shared" si="169"/>
        <v>4.2169364095680003E-3</v>
      </c>
      <c r="L235" s="1">
        <f t="shared" si="170"/>
        <v>3.0857471095679999E-3</v>
      </c>
      <c r="M235" s="1">
        <f t="shared" si="139"/>
        <v>1.1311893000000004E-3</v>
      </c>
      <c r="N235" s="1">
        <f t="shared" si="140"/>
        <v>0.73175092291328059</v>
      </c>
      <c r="O235" s="1">
        <f t="shared" si="141"/>
        <v>4.9220688900204621</v>
      </c>
      <c r="P235" s="1">
        <f t="shared" si="142"/>
        <v>1.804357733979538</v>
      </c>
      <c r="Q235" s="1">
        <v>17.702999999999999</v>
      </c>
      <c r="R235" s="1">
        <v>23.8323</v>
      </c>
      <c r="S235" s="1">
        <v>0.42621577300000002</v>
      </c>
      <c r="T235" s="1">
        <v>2.58324</v>
      </c>
      <c r="U235" s="1">
        <v>0.92845477899999995</v>
      </c>
      <c r="V235" s="1">
        <v>6.1400000000000003E-2</v>
      </c>
      <c r="W235" s="1">
        <v>0.16988888899999999</v>
      </c>
      <c r="X235" s="1">
        <v>4.0355556000000001E-2</v>
      </c>
      <c r="Y235" s="1">
        <v>8.0611110999999999E-2</v>
      </c>
      <c r="Z235" s="1">
        <v>0.46906226000000001</v>
      </c>
      <c r="AA235" s="1">
        <v>0.35639831500000002</v>
      </c>
      <c r="AB235" s="1">
        <v>1</v>
      </c>
      <c r="AC235" s="1">
        <v>0.41363720199999998</v>
      </c>
      <c r="AD235" s="1">
        <v>0.58671616800000004</v>
      </c>
      <c r="AE235" s="1">
        <f t="shared" si="143"/>
        <v>0.51669035462876878</v>
      </c>
      <c r="AF235" s="1">
        <v>0.96908986399999997</v>
      </c>
      <c r="AG235" s="1">
        <v>0.88169587100000002</v>
      </c>
      <c r="AH235" s="1">
        <v>0.65442961200000005</v>
      </c>
      <c r="AI235" s="1">
        <v>0.77783783799999995</v>
      </c>
      <c r="AJ235" s="1">
        <v>0.82205958499999998</v>
      </c>
      <c r="AK235" s="1">
        <v>0.74279884799999996</v>
      </c>
      <c r="AL235" s="1">
        <v>0.98853264500000004</v>
      </c>
      <c r="AM235" s="1">
        <v>0.42621577300000002</v>
      </c>
      <c r="AN235" s="1">
        <f t="shared" si="144"/>
        <v>0.41328383195692669</v>
      </c>
      <c r="AO235" s="1">
        <f t="shared" si="145"/>
        <v>0.68704728391516046</v>
      </c>
      <c r="AP235" s="1">
        <f t="shared" si="146"/>
        <v>4.6213731424738222</v>
      </c>
      <c r="AQ235" s="1">
        <f t="shared" si="147"/>
        <v>2.1050534815261779</v>
      </c>
      <c r="AR235" s="1">
        <f t="shared" si="148"/>
        <v>7.740681698147267E-2</v>
      </c>
      <c r="AS235" s="1">
        <f t="shared" si="149"/>
        <v>0.56200000000000006</v>
      </c>
      <c r="AT235" s="1">
        <f t="shared" si="150"/>
        <v>2.4791507876642482</v>
      </c>
      <c r="AU235" s="1">
        <f t="shared" si="151"/>
        <v>0.40451464796910819</v>
      </c>
      <c r="AV235" s="1">
        <f t="shared" si="152"/>
        <v>0.59548535203089181</v>
      </c>
      <c r="AW235" s="1">
        <f t="shared" si="153"/>
        <v>1.0970580267558834</v>
      </c>
      <c r="AX235" s="1">
        <f t="shared" si="171"/>
        <v>1.9761631316284538</v>
      </c>
      <c r="AY235" s="1">
        <f t="shared" si="172"/>
        <v>3.2251093038981056</v>
      </c>
      <c r="AZ235" s="1">
        <f t="shared" si="173"/>
        <v>4.0750114496732639</v>
      </c>
      <c r="BA235" s="1">
        <f t="shared" si="174"/>
        <v>4.4761737641381121</v>
      </c>
      <c r="BB235" s="1">
        <f t="shared" si="175"/>
        <v>3.3215825879220944</v>
      </c>
      <c r="BC235" s="1">
        <f t="shared" si="176"/>
        <v>3.4183494258561833</v>
      </c>
      <c r="BD235" s="1">
        <f t="shared" si="177"/>
        <v>4.0729591438371422</v>
      </c>
      <c r="BE235" s="1">
        <f t="shared" si="154"/>
        <v>1.1591521294681586</v>
      </c>
      <c r="BF235" s="1">
        <f t="shared" si="155"/>
        <v>1.4646195692613115</v>
      </c>
      <c r="BG235" s="1">
        <f t="shared" si="156"/>
        <v>1.6088032564660402</v>
      </c>
      <c r="BH235" s="1">
        <f t="shared" si="157"/>
        <v>1.1938260589619683</v>
      </c>
      <c r="BI235" s="1">
        <f t="shared" si="158"/>
        <v>1.2286054960860453</v>
      </c>
      <c r="BJ235" s="1">
        <f t="shared" si="159"/>
        <v>1.4638819400971201</v>
      </c>
      <c r="BK235" s="1">
        <f t="shared" si="160"/>
        <v>0.92845477928704956</v>
      </c>
      <c r="BL235" s="2">
        <f t="shared" si="161"/>
        <v>1.2100000000000002</v>
      </c>
      <c r="BM235" s="2">
        <f t="shared" si="162"/>
        <v>1.5288672071191398</v>
      </c>
      <c r="BN235" s="2">
        <f t="shared" si="163"/>
        <v>1.679375718540991</v>
      </c>
      <c r="BO235" s="2">
        <f t="shared" si="164"/>
        <v>1.2461949511379147</v>
      </c>
      <c r="BP235" s="2">
        <f t="shared" si="165"/>
        <v>1.2825000381496099</v>
      </c>
      <c r="BQ235" s="2">
        <f t="shared" si="166"/>
        <v>1.5280972207938064</v>
      </c>
      <c r="BR235" s="2">
        <f t="shared" si="167"/>
        <v>0.96918277970362832</v>
      </c>
      <c r="BS235" s="1">
        <f t="shared" si="178"/>
        <v>3.366583348733696</v>
      </c>
      <c r="BT235" s="1">
        <f t="shared" si="179"/>
        <v>4.2537676710018895</v>
      </c>
      <c r="BU235" s="1">
        <f t="shared" si="180"/>
        <v>4.6725275457089142</v>
      </c>
      <c r="BV235" s="1">
        <f t="shared" si="181"/>
        <v>3.4672885717164514</v>
      </c>
      <c r="BW235" s="1">
        <f t="shared" si="182"/>
        <v>3.5683002257725671</v>
      </c>
      <c r="BX235" s="1">
        <f t="shared" si="183"/>
        <v>4.2516253378269973</v>
      </c>
      <c r="BY235" s="1">
        <f t="shared" si="168"/>
        <v>2.6965575272972506</v>
      </c>
    </row>
    <row r="236" spans="1:77" x14ac:dyDescent="0.25">
      <c r="A236" s="1">
        <v>20111008</v>
      </c>
      <c r="B236" s="1">
        <v>2011</v>
      </c>
      <c r="C236" s="1">
        <v>10</v>
      </c>
      <c r="D236" s="1">
        <v>21.187999999999999</v>
      </c>
      <c r="E236" s="1">
        <v>142.10300000000001</v>
      </c>
      <c r="F236" s="1">
        <f t="shared" si="138"/>
        <v>5.8932956160000005</v>
      </c>
      <c r="G236" s="1">
        <v>242.83500000000001</v>
      </c>
      <c r="H236" s="1">
        <v>14.265000000000001</v>
      </c>
      <c r="I236" s="1">
        <v>297.80129169999998</v>
      </c>
      <c r="J236" s="1">
        <v>137.5547292</v>
      </c>
      <c r="K236" s="1">
        <f t="shared" si="169"/>
        <v>3.8595047404319993E-3</v>
      </c>
      <c r="L236" s="1">
        <f t="shared" si="170"/>
        <v>1.7827092904319998E-3</v>
      </c>
      <c r="M236" s="1">
        <f t="shared" si="139"/>
        <v>2.0767954499999993E-3</v>
      </c>
      <c r="N236" s="1">
        <f t="shared" si="140"/>
        <v>0.46190104957157246</v>
      </c>
      <c r="O236" s="1">
        <f t="shared" si="141"/>
        <v>2.7221194304659471</v>
      </c>
      <c r="P236" s="1">
        <f t="shared" si="142"/>
        <v>3.1711761855340534</v>
      </c>
      <c r="Q236" s="1">
        <v>25.2074</v>
      </c>
      <c r="R236" s="1">
        <v>7.7026000000000003</v>
      </c>
      <c r="S236" s="1">
        <v>0.76594955899999995</v>
      </c>
      <c r="T236" s="1">
        <v>2.3904200000000002</v>
      </c>
      <c r="U236" s="1">
        <v>0.74881864300000001</v>
      </c>
      <c r="V236" s="1">
        <v>5.6411111E-2</v>
      </c>
      <c r="W236" s="1">
        <v>0.20738888899999999</v>
      </c>
      <c r="X236" s="1">
        <v>3.4055556000000001E-2</v>
      </c>
      <c r="Y236" s="1">
        <v>0.13738888899999999</v>
      </c>
      <c r="Z236" s="1">
        <v>0.57231909800000003</v>
      </c>
      <c r="AA236" s="1">
        <v>0.20302932600000001</v>
      </c>
      <c r="AB236" s="1">
        <v>0.9</v>
      </c>
      <c r="AC236" s="1">
        <v>0.54167568200000005</v>
      </c>
      <c r="AD236" s="1">
        <v>0.41481664499999998</v>
      </c>
      <c r="AE236" s="1">
        <f t="shared" si="143"/>
        <v>0.28837381458361006</v>
      </c>
      <c r="AF236" s="1">
        <v>0.88572372099999996</v>
      </c>
      <c r="AG236" s="1">
        <v>1.222428879</v>
      </c>
      <c r="AH236" s="1">
        <v>0.88555825200000005</v>
      </c>
      <c r="AI236" s="1">
        <v>0.58027026999999998</v>
      </c>
      <c r="AJ236" s="1">
        <v>0.72910868200000001</v>
      </c>
      <c r="AK236" s="1">
        <v>0.61198653400000003</v>
      </c>
      <c r="AL236" s="1">
        <v>1</v>
      </c>
      <c r="AM236" s="1">
        <v>0.76594955899999995</v>
      </c>
      <c r="AN236" s="1">
        <f t="shared" si="144"/>
        <v>0.5851833549529516</v>
      </c>
      <c r="AO236" s="1">
        <f t="shared" si="145"/>
        <v>0.38519696169021445</v>
      </c>
      <c r="AP236" s="1">
        <f t="shared" si="146"/>
        <v>2.2700795656254611</v>
      </c>
      <c r="AQ236" s="1">
        <f t="shared" si="147"/>
        <v>3.6232160503745394</v>
      </c>
      <c r="AR236" s="1">
        <f t="shared" si="148"/>
        <v>0.15012853884683869</v>
      </c>
      <c r="AS236" s="1">
        <f t="shared" si="149"/>
        <v>0.5595</v>
      </c>
      <c r="AT236" s="1">
        <f t="shared" si="150"/>
        <v>1.2928023167843889</v>
      </c>
      <c r="AU236" s="1">
        <f t="shared" si="151"/>
        <v>0.29496127610940892</v>
      </c>
      <c r="AV236" s="1">
        <f t="shared" si="152"/>
        <v>0.6050387238905911</v>
      </c>
      <c r="AW236" s="1">
        <f t="shared" si="153"/>
        <v>0.62069318326729861</v>
      </c>
      <c r="AX236" s="1">
        <f t="shared" si="171"/>
        <v>2.7992826208633108</v>
      </c>
      <c r="AY236" s="1">
        <f t="shared" si="172"/>
        <v>3.4212216485783911</v>
      </c>
      <c r="AZ236" s="1">
        <f t="shared" si="173"/>
        <v>3.3996610386514345</v>
      </c>
      <c r="BA236" s="1">
        <f t="shared" si="174"/>
        <v>3.6221331280527624</v>
      </c>
      <c r="BB236" s="1">
        <f t="shared" si="175"/>
        <v>3.4169976446432671</v>
      </c>
      <c r="BC236" s="1">
        <f t="shared" si="176"/>
        <v>2.7737422359915014</v>
      </c>
      <c r="BD236" s="1">
        <f t="shared" si="177"/>
        <v>3.2176802422651725</v>
      </c>
      <c r="BE236" s="1">
        <f t="shared" si="154"/>
        <v>1.07172570241</v>
      </c>
      <c r="BF236" s="1">
        <f t="shared" si="155"/>
        <v>1.0649716647615017</v>
      </c>
      <c r="BG236" s="1">
        <f t="shared" si="156"/>
        <v>1.1346628688901006</v>
      </c>
      <c r="BH236" s="1">
        <f t="shared" si="157"/>
        <v>1.0704024985812639</v>
      </c>
      <c r="BI236" s="1">
        <f t="shared" si="158"/>
        <v>0.86889747333602541</v>
      </c>
      <c r="BJ236" s="1">
        <f t="shared" si="159"/>
        <v>1.0079646898076164</v>
      </c>
      <c r="BK236" s="1">
        <f t="shared" si="160"/>
        <v>0.74881864336952253</v>
      </c>
      <c r="BL236" s="2">
        <f t="shared" si="161"/>
        <v>1.21</v>
      </c>
      <c r="BM236" s="2">
        <f t="shared" si="162"/>
        <v>1.2023745548545626</v>
      </c>
      <c r="BN236" s="2">
        <f t="shared" si="163"/>
        <v>1.2810573342317662</v>
      </c>
      <c r="BO236" s="2">
        <f t="shared" si="164"/>
        <v>1.2085060761077482</v>
      </c>
      <c r="BP236" s="2">
        <f t="shared" si="165"/>
        <v>0.98100282597718236</v>
      </c>
      <c r="BQ236" s="2">
        <f t="shared" si="166"/>
        <v>1.1380125268290251</v>
      </c>
      <c r="BR236" s="2">
        <f t="shared" si="167"/>
        <v>0.84543139764179642</v>
      </c>
      <c r="BS236" s="1">
        <f t="shared" si="178"/>
        <v>3.8626284556495367</v>
      </c>
      <c r="BT236" s="1">
        <f t="shared" si="179"/>
        <v>3.8382860908513869</v>
      </c>
      <c r="BU236" s="1">
        <f t="shared" si="180"/>
        <v>4.0894615805968266</v>
      </c>
      <c r="BV236" s="1">
        <f t="shared" si="181"/>
        <v>3.8578594697513662</v>
      </c>
      <c r="BW236" s="1">
        <f t="shared" si="182"/>
        <v>3.1316110997455171</v>
      </c>
      <c r="BX236" s="1">
        <f t="shared" si="183"/>
        <v>3.632826090095393</v>
      </c>
      <c r="BY236" s="1">
        <f t="shared" si="168"/>
        <v>2.6988325403560016</v>
      </c>
    </row>
    <row r="237" spans="1:77" x14ac:dyDescent="0.25">
      <c r="A237" s="1">
        <v>20081014</v>
      </c>
      <c r="B237" s="1">
        <v>2008</v>
      </c>
      <c r="C237" s="1">
        <v>10</v>
      </c>
      <c r="D237" s="1">
        <v>9.5180000000000007</v>
      </c>
      <c r="E237" s="1">
        <v>102.995</v>
      </c>
      <c r="F237" s="1">
        <f t="shared" si="138"/>
        <v>4.2714086399999998</v>
      </c>
      <c r="G237" s="1">
        <v>220.59200000000001</v>
      </c>
      <c r="H237" s="1">
        <v>3.415</v>
      </c>
      <c r="I237" s="1">
        <v>179.06485420000001</v>
      </c>
      <c r="J237" s="1">
        <v>122.5094375</v>
      </c>
      <c r="K237" s="1">
        <f t="shared" si="169"/>
        <v>2.3206805104319999E-3</v>
      </c>
      <c r="L237" s="1">
        <f t="shared" si="170"/>
        <v>1.58772231E-3</v>
      </c>
      <c r="M237" s="1">
        <f t="shared" si="139"/>
        <v>7.3295820043199991E-4</v>
      </c>
      <c r="N237" s="1">
        <f t="shared" si="140"/>
        <v>0.6841623837761458</v>
      </c>
      <c r="O237" s="1">
        <f t="shared" si="141"/>
        <v>2.922337117224425</v>
      </c>
      <c r="P237" s="1">
        <f t="shared" si="142"/>
        <v>1.3490715227755747</v>
      </c>
      <c r="Q237" s="1">
        <v>18.515499999999999</v>
      </c>
      <c r="R237" s="1">
        <v>22.842600000000001</v>
      </c>
      <c r="S237" s="1">
        <v>0.44768739400000002</v>
      </c>
      <c r="T237" s="1">
        <v>2.3850899999999999</v>
      </c>
      <c r="U237" s="1">
        <v>0.801826394</v>
      </c>
      <c r="V237" s="1">
        <v>2.8044444000000002E-2</v>
      </c>
      <c r="W237" s="1">
        <v>0.15712222200000001</v>
      </c>
      <c r="X237" s="1">
        <v>1.6433333000000001E-2</v>
      </c>
      <c r="Y237" s="1">
        <v>9.7466667000000007E-2</v>
      </c>
      <c r="Z237" s="1">
        <v>0.697089713</v>
      </c>
      <c r="AA237" s="1">
        <v>0.23432112499999999</v>
      </c>
      <c r="AB237" s="1">
        <v>0.96666666700000003</v>
      </c>
      <c r="AC237" s="1">
        <v>0.69639124399999996</v>
      </c>
      <c r="AD237" s="1">
        <v>0.53309730200000005</v>
      </c>
      <c r="AE237" s="1">
        <f t="shared" si="143"/>
        <v>0.44547390357285171</v>
      </c>
      <c r="AF237" s="1">
        <v>0.88192901400000001</v>
      </c>
      <c r="AG237" s="1">
        <v>0.65874214099999995</v>
      </c>
      <c r="AH237" s="1">
        <v>0.53149271799999998</v>
      </c>
      <c r="AI237" s="1">
        <v>1</v>
      </c>
      <c r="AJ237" s="1">
        <v>0.74807340899999997</v>
      </c>
      <c r="AK237" s="1">
        <v>1</v>
      </c>
      <c r="AL237" s="1">
        <v>1</v>
      </c>
      <c r="AM237" s="1">
        <v>0.44768739400000002</v>
      </c>
      <c r="AN237" s="1">
        <f t="shared" si="144"/>
        <v>0.4669026981939508</v>
      </c>
      <c r="AO237" s="1">
        <f t="shared" si="145"/>
        <v>0.58477640660430263</v>
      </c>
      <c r="AP237" s="1">
        <f t="shared" si="146"/>
        <v>2.497818995637771</v>
      </c>
      <c r="AQ237" s="1">
        <f t="shared" si="147"/>
        <v>1.7735896443622288</v>
      </c>
      <c r="AR237" s="1">
        <f t="shared" si="148"/>
        <v>7.4201488202782426E-2</v>
      </c>
      <c r="AS237" s="1">
        <f t="shared" si="149"/>
        <v>0.56116666667500004</v>
      </c>
      <c r="AT237" s="1">
        <f t="shared" si="150"/>
        <v>1.36684798235189</v>
      </c>
      <c r="AU237" s="1">
        <f t="shared" si="151"/>
        <v>0.28308432081886586</v>
      </c>
      <c r="AV237" s="1">
        <f t="shared" si="152"/>
        <v>0.68358234618113412</v>
      </c>
      <c r="AW237" s="1">
        <f t="shared" si="153"/>
        <v>0.70590974948367258</v>
      </c>
      <c r="AX237" s="1">
        <f t="shared" si="171"/>
        <v>1.5835373445569965</v>
      </c>
      <c r="AY237" s="1">
        <f t="shared" si="172"/>
        <v>3.174266782755486</v>
      </c>
      <c r="AZ237" s="1">
        <f t="shared" si="173"/>
        <v>3.7436087350344787</v>
      </c>
      <c r="BA237" s="1">
        <f t="shared" si="174"/>
        <v>2.8881918789670853</v>
      </c>
      <c r="BB237" s="1">
        <f t="shared" si="175"/>
        <v>2.279663290143942</v>
      </c>
      <c r="BC237" s="1">
        <f t="shared" si="176"/>
        <v>3.1742043396928734</v>
      </c>
      <c r="BD237" s="1">
        <f t="shared" si="177"/>
        <v>2.607377559711527</v>
      </c>
      <c r="BE237" s="1">
        <f t="shared" si="154"/>
        <v>1.06713410694</v>
      </c>
      <c r="BF237" s="1">
        <f t="shared" si="155"/>
        <v>1.2585371166332529</v>
      </c>
      <c r="BG237" s="1">
        <f t="shared" si="156"/>
        <v>0.97096062567161812</v>
      </c>
      <c r="BH237" s="1">
        <f t="shared" si="157"/>
        <v>0.76638374016562583</v>
      </c>
      <c r="BI237" s="1">
        <f t="shared" si="158"/>
        <v>1.0671131146522006</v>
      </c>
      <c r="BJ237" s="1">
        <f t="shared" si="159"/>
        <v>0.87655566279240715</v>
      </c>
      <c r="BK237" s="1">
        <f t="shared" si="160"/>
        <v>0.80182639371984454</v>
      </c>
      <c r="BL237" s="2">
        <f t="shared" si="161"/>
        <v>1.21</v>
      </c>
      <c r="BM237" s="2">
        <f t="shared" si="162"/>
        <v>1.4270276821091781</v>
      </c>
      <c r="BN237" s="2">
        <f t="shared" si="163"/>
        <v>1.1009509952142453</v>
      </c>
      <c r="BO237" s="2">
        <f t="shared" si="164"/>
        <v>0.86898574375014925</v>
      </c>
      <c r="BP237" s="2">
        <f t="shared" si="165"/>
        <v>1.2099761973044698</v>
      </c>
      <c r="BQ237" s="2">
        <f t="shared" si="166"/>
        <v>0.9939072747099883</v>
      </c>
      <c r="BR237" s="2">
        <f t="shared" si="167"/>
        <v>0.90917339263298635</v>
      </c>
      <c r="BS237" s="1">
        <f t="shared" si="178"/>
        <v>3.5992316074947568</v>
      </c>
      <c r="BT237" s="1">
        <f t="shared" si="179"/>
        <v>4.2447959819977967</v>
      </c>
      <c r="BU237" s="1">
        <f t="shared" si="180"/>
        <v>3.2748575374197695</v>
      </c>
      <c r="BV237" s="1">
        <f t="shared" si="181"/>
        <v>2.5848602936924605</v>
      </c>
      <c r="BW237" s="1">
        <f t="shared" si="182"/>
        <v>3.5991608046731902</v>
      </c>
      <c r="BX237" s="1">
        <f t="shared" si="183"/>
        <v>2.9564483289712102</v>
      </c>
      <c r="BY237" s="1">
        <f t="shared" si="168"/>
        <v>2.7044013317833762</v>
      </c>
    </row>
    <row r="238" spans="1:77" x14ac:dyDescent="0.25">
      <c r="A238" s="1">
        <v>20100331</v>
      </c>
      <c r="B238" s="1">
        <v>2010</v>
      </c>
      <c r="C238" s="1">
        <v>3</v>
      </c>
      <c r="D238" s="1">
        <v>11.204000000000001</v>
      </c>
      <c r="E238" s="1">
        <v>165.744</v>
      </c>
      <c r="F238" s="1">
        <f t="shared" si="138"/>
        <v>6.8737351680000005</v>
      </c>
      <c r="G238" s="1">
        <v>327.15499999999997</v>
      </c>
      <c r="H238" s="1">
        <v>9.4429999999999996</v>
      </c>
      <c r="I238" s="1">
        <v>345.70966670000001</v>
      </c>
      <c r="J238" s="1">
        <v>183.01643749999999</v>
      </c>
      <c r="K238" s="1">
        <f t="shared" si="169"/>
        <v>4.4803972804319993E-3</v>
      </c>
      <c r="L238" s="1">
        <f t="shared" si="170"/>
        <v>2.3718930299999998E-3</v>
      </c>
      <c r="M238" s="1">
        <f t="shared" si="139"/>
        <v>2.1085042504319996E-3</v>
      </c>
      <c r="N238" s="1">
        <f t="shared" si="140"/>
        <v>0.52939346257510933</v>
      </c>
      <c r="O238" s="1">
        <f t="shared" si="141"/>
        <v>3.6389104614118213</v>
      </c>
      <c r="P238" s="1">
        <f t="shared" si="142"/>
        <v>3.2348247065881792</v>
      </c>
      <c r="Q238" s="1">
        <v>9.4749199999999991</v>
      </c>
      <c r="R238" s="1">
        <v>44.268300000000004</v>
      </c>
      <c r="S238" s="1">
        <v>0.17629982</v>
      </c>
      <c r="T238" s="1">
        <v>0.58016900000000005</v>
      </c>
      <c r="U238" s="1">
        <v>0.16344755899999999</v>
      </c>
      <c r="V238" s="1">
        <v>5.1455556E-2</v>
      </c>
      <c r="W238" s="1">
        <v>0.17822222200000001</v>
      </c>
      <c r="X238" s="1">
        <v>3.3311110999999997E-2</v>
      </c>
      <c r="Y238" s="1">
        <v>9.7066666999999995E-2</v>
      </c>
      <c r="Z238" s="1">
        <v>0.55193265599999997</v>
      </c>
      <c r="AA238" s="1">
        <v>0.29480141900000001</v>
      </c>
      <c r="AB238" s="1">
        <v>1.3555555560000001</v>
      </c>
      <c r="AC238" s="1">
        <v>0.51639649300000001</v>
      </c>
      <c r="AD238" s="1">
        <v>0.49337775699999997</v>
      </c>
      <c r="AE238" s="1">
        <f t="shared" si="143"/>
        <v>0.3927184978084739</v>
      </c>
      <c r="AF238" s="1">
        <v>0.92249479000000001</v>
      </c>
      <c r="AG238" s="1">
        <v>0.75644734300000005</v>
      </c>
      <c r="AH238" s="1">
        <v>0.582645631</v>
      </c>
      <c r="AI238" s="1">
        <v>0.84091891900000004</v>
      </c>
      <c r="AJ238" s="1">
        <v>0.78472813299999999</v>
      </c>
      <c r="AK238" s="1">
        <v>0.79019225699999995</v>
      </c>
      <c r="AL238" s="1">
        <v>0.231211576</v>
      </c>
      <c r="AM238" s="1">
        <v>0.17629982</v>
      </c>
      <c r="AN238" s="1">
        <f t="shared" si="144"/>
        <v>0.5066222432791796</v>
      </c>
      <c r="AO238" s="1">
        <f t="shared" si="145"/>
        <v>0.51230577591057314</v>
      </c>
      <c r="AP238" s="1">
        <f t="shared" si="146"/>
        <v>3.521454228646034</v>
      </c>
      <c r="AQ238" s="1">
        <f t="shared" si="147"/>
        <v>3.3522809393539665</v>
      </c>
      <c r="AR238" s="1">
        <f t="shared" si="148"/>
        <v>0.12470299938369812</v>
      </c>
      <c r="AS238" s="1">
        <f t="shared" si="149"/>
        <v>0.5708888889</v>
      </c>
      <c r="AT238" s="1">
        <f t="shared" si="150"/>
        <v>1.5338967099477494</v>
      </c>
      <c r="AU238" s="1">
        <f t="shared" si="151"/>
        <v>0.41272142497974351</v>
      </c>
      <c r="AV238" s="1">
        <f t="shared" si="152"/>
        <v>0.94283413102025659</v>
      </c>
      <c r="AW238" s="1">
        <f t="shared" si="153"/>
        <v>1.2449890716178358</v>
      </c>
      <c r="AX238" s="1">
        <f t="shared" si="171"/>
        <v>2.9441553551393511</v>
      </c>
      <c r="AY238" s="1">
        <f t="shared" si="172"/>
        <v>0.91608325782102096</v>
      </c>
      <c r="AZ238" s="1">
        <f t="shared" si="173"/>
        <v>1.0232782116822523</v>
      </c>
      <c r="BA238" s="1">
        <f t="shared" si="174"/>
        <v>1.2596768357719117</v>
      </c>
      <c r="BB238" s="1">
        <f t="shared" si="175"/>
        <v>1.007769699842417</v>
      </c>
      <c r="BC238" s="1">
        <f t="shared" si="176"/>
        <v>0.7806731691411688</v>
      </c>
      <c r="BD238" s="1">
        <f t="shared" si="177"/>
        <v>1.0292445327909558</v>
      </c>
      <c r="BE238" s="1">
        <f t="shared" si="154"/>
        <v>0.25808268383970373</v>
      </c>
      <c r="BF238" s="1">
        <f t="shared" si="155"/>
        <v>0.28828208018320167</v>
      </c>
      <c r="BG238" s="1">
        <f t="shared" si="156"/>
        <v>0.35488125753984362</v>
      </c>
      <c r="BH238" s="1">
        <f t="shared" si="157"/>
        <v>0.28391295944683465</v>
      </c>
      <c r="BI238" s="1">
        <f t="shared" si="158"/>
        <v>0.21993440549588505</v>
      </c>
      <c r="BJ238" s="1">
        <f t="shared" si="159"/>
        <v>0.28996293631853398</v>
      </c>
      <c r="BK238" s="1">
        <f t="shared" si="160"/>
        <v>0.16344755929362351</v>
      </c>
      <c r="BL238" s="2">
        <f t="shared" si="161"/>
        <v>1.21</v>
      </c>
      <c r="BM238" s="2">
        <f t="shared" si="162"/>
        <v>1.3515874518661177</v>
      </c>
      <c r="BN238" s="2">
        <f t="shared" si="163"/>
        <v>1.6638323626931781</v>
      </c>
      <c r="BO238" s="2">
        <f t="shared" si="164"/>
        <v>1.3311031791037975</v>
      </c>
      <c r="BP238" s="2">
        <f t="shared" si="165"/>
        <v>1.0311448512962209</v>
      </c>
      <c r="BQ238" s="2">
        <f t="shared" si="166"/>
        <v>1.3594680112802291</v>
      </c>
      <c r="BR238" s="2">
        <f t="shared" si="167"/>
        <v>0.76631079545081449</v>
      </c>
      <c r="BS238" s="1">
        <f t="shared" si="178"/>
        <v>4.2949830088248193</v>
      </c>
      <c r="BT238" s="1">
        <f t="shared" si="179"/>
        <v>4.7975579675254609</v>
      </c>
      <c r="BU238" s="1">
        <f t="shared" si="180"/>
        <v>5.9058939895041771</v>
      </c>
      <c r="BV238" s="1">
        <f t="shared" si="181"/>
        <v>4.7248475514409174</v>
      </c>
      <c r="BW238" s="1">
        <f t="shared" si="182"/>
        <v>3.6601236495491438</v>
      </c>
      <c r="BX238" s="1">
        <f t="shared" si="183"/>
        <v>4.8255305863549181</v>
      </c>
      <c r="BY238" s="1">
        <f t="shared" si="168"/>
        <v>2.7200759057357682</v>
      </c>
    </row>
    <row r="239" spans="1:77" x14ac:dyDescent="0.25">
      <c r="A239" s="1">
        <v>20071024</v>
      </c>
      <c r="B239" s="1">
        <v>2007</v>
      </c>
      <c r="C239" s="1">
        <v>10</v>
      </c>
      <c r="D239" s="1">
        <v>1.899</v>
      </c>
      <c r="E239" s="1">
        <v>87.864999999999995</v>
      </c>
      <c r="F239" s="1">
        <f t="shared" si="138"/>
        <v>3.6439372799999998</v>
      </c>
      <c r="G239" s="1">
        <v>193.43</v>
      </c>
      <c r="H239" s="1">
        <v>0.83899999999999997</v>
      </c>
      <c r="I239" s="1">
        <v>154.69308330000001</v>
      </c>
      <c r="J239" s="1">
        <v>101.16</v>
      </c>
      <c r="K239" s="1">
        <f t="shared" si="169"/>
        <v>2.0048223595680002E-3</v>
      </c>
      <c r="L239" s="1">
        <f t="shared" si="170"/>
        <v>1.3110336000000001E-3</v>
      </c>
      <c r="M239" s="1">
        <f t="shared" si="139"/>
        <v>6.9378875956800016E-4</v>
      </c>
      <c r="N239" s="1">
        <f t="shared" si="140"/>
        <v>0.65394003301245196</v>
      </c>
      <c r="O239" s="1">
        <f t="shared" si="141"/>
        <v>2.3829164651785044</v>
      </c>
      <c r="P239" s="1">
        <f t="shared" si="142"/>
        <v>1.2610208148214954</v>
      </c>
      <c r="Q239" s="1">
        <v>25.135200000000001</v>
      </c>
      <c r="R239" s="1">
        <v>22.4435</v>
      </c>
      <c r="S239" s="1">
        <v>0.52828681700000002</v>
      </c>
      <c r="T239" s="1">
        <v>1.78759</v>
      </c>
      <c r="U239" s="1">
        <v>0.71799011400000001</v>
      </c>
      <c r="V239" s="1">
        <v>2.3077778E-2</v>
      </c>
      <c r="W239" s="1">
        <v>0.12414444400000001</v>
      </c>
      <c r="X239" s="1">
        <v>1.3922222E-2</v>
      </c>
      <c r="Y239" s="1">
        <v>8.9711110999999996E-2</v>
      </c>
      <c r="Z239" s="1">
        <v>0.686490563</v>
      </c>
      <c r="AA239" s="1">
        <v>0.16101210499999999</v>
      </c>
      <c r="AB239" s="1">
        <v>0.85555555599999999</v>
      </c>
      <c r="AC239" s="1">
        <v>0.68324829799999998</v>
      </c>
      <c r="AD239" s="1">
        <v>0.545752986</v>
      </c>
      <c r="AE239" s="1">
        <f t="shared" si="143"/>
        <v>0.4622831531411874</v>
      </c>
      <c r="AF239" s="1">
        <v>0.65703462700000004</v>
      </c>
      <c r="AG239" s="1">
        <v>0.25306397600000002</v>
      </c>
      <c r="AH239" s="1">
        <v>0.30033373800000002</v>
      </c>
      <c r="AI239" s="1">
        <v>1</v>
      </c>
      <c r="AJ239" s="1">
        <v>0.70364369999999998</v>
      </c>
      <c r="AK239" s="1">
        <v>1</v>
      </c>
      <c r="AL239" s="1">
        <v>1</v>
      </c>
      <c r="AM239" s="1">
        <v>0.52828681700000002</v>
      </c>
      <c r="AN239" s="1">
        <f t="shared" si="144"/>
        <v>0.45424701442382254</v>
      </c>
      <c r="AO239" s="1">
        <f t="shared" si="145"/>
        <v>0.60861644039475604</v>
      </c>
      <c r="AP239" s="1">
        <f t="shared" si="146"/>
        <v>2.2177601363753494</v>
      </c>
      <c r="AQ239" s="1">
        <f t="shared" si="147"/>
        <v>1.4261771436246504</v>
      </c>
      <c r="AR239" s="1">
        <f t="shared" si="148"/>
        <v>6.1538273804173316E-2</v>
      </c>
      <c r="AS239" s="1">
        <f t="shared" si="149"/>
        <v>0.55838888890000005</v>
      </c>
      <c r="AT239" s="1">
        <f t="shared" si="150"/>
        <v>1.2972319050295269</v>
      </c>
      <c r="AU239" s="1">
        <f t="shared" si="151"/>
        <v>0.2489017814794898</v>
      </c>
      <c r="AV239" s="1">
        <f t="shared" si="152"/>
        <v>0.60665377452051017</v>
      </c>
      <c r="AW239" s="1">
        <f t="shared" si="153"/>
        <v>0.57274710660675254</v>
      </c>
      <c r="AX239" s="1">
        <f t="shared" si="171"/>
        <v>1.2760946764775789</v>
      </c>
      <c r="AY239" s="1">
        <f t="shared" si="172"/>
        <v>1.9793522102247265</v>
      </c>
      <c r="AZ239" s="1">
        <f t="shared" si="173"/>
        <v>2.3736930039608719</v>
      </c>
      <c r="BA239" s="1">
        <f t="shared" si="174"/>
        <v>1.7408698022207019</v>
      </c>
      <c r="BB239" s="1">
        <f t="shared" si="175"/>
        <v>1.3716271040337369</v>
      </c>
      <c r="BC239" s="1">
        <f t="shared" si="176"/>
        <v>1.9108979421254237</v>
      </c>
      <c r="BD239" s="1">
        <f t="shared" si="177"/>
        <v>1.5383129639415232</v>
      </c>
      <c r="BE239" s="1">
        <f t="shared" si="154"/>
        <v>0.79501189866999999</v>
      </c>
      <c r="BF239" s="1">
        <f t="shared" si="155"/>
        <v>0.95339989123228064</v>
      </c>
      <c r="BG239" s="1">
        <f t="shared" si="156"/>
        <v>0.69922482701732658</v>
      </c>
      <c r="BH239" s="1">
        <f t="shared" si="157"/>
        <v>0.55091754899007539</v>
      </c>
      <c r="BI239" s="1">
        <f t="shared" si="158"/>
        <v>0.76751706608155779</v>
      </c>
      <c r="BJ239" s="1">
        <f t="shared" si="159"/>
        <v>0.61786735270979098</v>
      </c>
      <c r="BK239" s="1">
        <f t="shared" si="160"/>
        <v>0.71799011444363092</v>
      </c>
      <c r="BL239" s="2">
        <f t="shared" si="161"/>
        <v>1.21</v>
      </c>
      <c r="BM239" s="2">
        <f t="shared" si="162"/>
        <v>1.4510649089918979</v>
      </c>
      <c r="BN239" s="2">
        <f t="shared" si="163"/>
        <v>1.0642130540516042</v>
      </c>
      <c r="BO239" s="2">
        <f t="shared" si="164"/>
        <v>0.83849088975043529</v>
      </c>
      <c r="BP239" s="2">
        <f t="shared" si="165"/>
        <v>1.1681531452703142</v>
      </c>
      <c r="BQ239" s="2">
        <f t="shared" si="166"/>
        <v>0.94038780806873812</v>
      </c>
      <c r="BR239" s="2">
        <f t="shared" si="167"/>
        <v>1.0927736300930619</v>
      </c>
      <c r="BS239" s="1">
        <f t="shared" si="178"/>
        <v>3.0125538729402863</v>
      </c>
      <c r="BT239" s="1">
        <f t="shared" si="179"/>
        <v>3.6127365384060219</v>
      </c>
      <c r="BU239" s="1">
        <f t="shared" si="180"/>
        <v>2.6495860806750171</v>
      </c>
      <c r="BV239" s="1">
        <f t="shared" si="181"/>
        <v>2.0876024606139012</v>
      </c>
      <c r="BW239" s="1">
        <f t="shared" si="182"/>
        <v>2.9083671751830269</v>
      </c>
      <c r="BX239" s="1">
        <f t="shared" si="183"/>
        <v>2.3412966390605821</v>
      </c>
      <c r="BY239" s="1">
        <f t="shared" si="168"/>
        <v>2.7206937451106361</v>
      </c>
    </row>
    <row r="240" spans="1:77" x14ac:dyDescent="0.25">
      <c r="A240" s="1">
        <v>20130529</v>
      </c>
      <c r="B240" s="1">
        <v>2013</v>
      </c>
      <c r="C240" s="1">
        <v>5</v>
      </c>
      <c r="D240" s="1">
        <v>16.577000000000002</v>
      </c>
      <c r="E240" s="1">
        <v>108.196</v>
      </c>
      <c r="F240" s="1">
        <f t="shared" si="138"/>
        <v>4.4871045120000002</v>
      </c>
      <c r="G240" s="1">
        <v>473.06700000000001</v>
      </c>
      <c r="H240" s="1">
        <v>6.0650000000000004</v>
      </c>
      <c r="I240" s="1">
        <v>229.0663333</v>
      </c>
      <c r="J240" s="1">
        <v>227.0466667</v>
      </c>
      <c r="K240" s="1">
        <f t="shared" si="169"/>
        <v>2.968699679568E-3</v>
      </c>
      <c r="L240" s="1">
        <f t="shared" si="170"/>
        <v>2.9425248004319999E-3</v>
      </c>
      <c r="M240" s="1">
        <f t="shared" si="139"/>
        <v>2.6174879136000011E-5</v>
      </c>
      <c r="N240" s="1">
        <f t="shared" si="140"/>
        <v>0.99118304915914945</v>
      </c>
      <c r="O240" s="1">
        <f t="shared" si="141"/>
        <v>4.4475419320999379</v>
      </c>
      <c r="P240" s="1">
        <f t="shared" si="142"/>
        <v>3.9562579900062289E-2</v>
      </c>
      <c r="Q240" s="1">
        <v>18.267499999999998</v>
      </c>
      <c r="R240" s="1">
        <v>26.900099999999998</v>
      </c>
      <c r="S240" s="1">
        <v>0.40443813699999998</v>
      </c>
      <c r="T240" s="1">
        <v>2.5094400000000001</v>
      </c>
      <c r="U240" s="1">
        <v>0.85473800499999997</v>
      </c>
      <c r="V240" s="1">
        <v>3.3133333000000001E-2</v>
      </c>
      <c r="W240" s="1">
        <v>0.16358888899999999</v>
      </c>
      <c r="X240" s="1">
        <v>1.83E-2</v>
      </c>
      <c r="Y240" s="1">
        <v>0.1288</v>
      </c>
      <c r="Z240" s="1">
        <v>0.66314600700000004</v>
      </c>
      <c r="AA240" s="1">
        <v>0.11898156999999999</v>
      </c>
      <c r="AB240" s="1">
        <v>1.7888888890000001</v>
      </c>
      <c r="AC240" s="1">
        <v>0.65430104899999997</v>
      </c>
      <c r="AD240" s="1">
        <v>0.771288211</v>
      </c>
      <c r="AE240" s="1">
        <f t="shared" si="143"/>
        <v>0.76183850577765977</v>
      </c>
      <c r="AF240" s="1">
        <v>0.99964966799999999</v>
      </c>
      <c r="AG240" s="1">
        <v>1.0172120570000001</v>
      </c>
      <c r="AH240" s="1">
        <v>0.74566140800000003</v>
      </c>
      <c r="AI240" s="1">
        <v>1</v>
      </c>
      <c r="AJ240" s="1">
        <v>0.67817064800000004</v>
      </c>
      <c r="AK240" s="1">
        <v>0.94511846499999996</v>
      </c>
      <c r="AL240" s="1">
        <v>0.92253980899999999</v>
      </c>
      <c r="AM240" s="1">
        <v>0.40443813699999998</v>
      </c>
      <c r="AN240" s="1">
        <f t="shared" si="144"/>
        <v>0.22871178923915639</v>
      </c>
      <c r="AO240" s="1">
        <f t="shared" si="145"/>
        <v>0.98617307782233155</v>
      </c>
      <c r="AP240" s="1">
        <f t="shared" si="146"/>
        <v>4.4250616671095111</v>
      </c>
      <c r="AQ240" s="1">
        <f t="shared" si="147"/>
        <v>6.2042844890489057E-2</v>
      </c>
      <c r="AR240" s="1">
        <f t="shared" si="148"/>
        <v>1.9811023336901651E-3</v>
      </c>
      <c r="AS240" s="1">
        <f t="shared" si="149"/>
        <v>0.58172222222500003</v>
      </c>
      <c r="AT240" s="1">
        <f t="shared" si="150"/>
        <v>1.5082925152490314</v>
      </c>
      <c r="AU240" s="1">
        <f t="shared" si="151"/>
        <v>0.57876974320251973</v>
      </c>
      <c r="AV240" s="1">
        <f t="shared" si="152"/>
        <v>1.2101191457974805</v>
      </c>
      <c r="AW240" s="1">
        <f t="shared" si="153"/>
        <v>1.6396542462763828</v>
      </c>
      <c r="AX240" s="1">
        <f t="shared" si="171"/>
        <v>0.82726737714312881</v>
      </c>
      <c r="AY240" s="1">
        <f t="shared" si="172"/>
        <v>3.2761374463448032</v>
      </c>
      <c r="AZ240" s="1">
        <f t="shared" si="173"/>
        <v>5.088651183389711</v>
      </c>
      <c r="BA240" s="1">
        <f t="shared" si="174"/>
        <v>4.7539463667142057</v>
      </c>
      <c r="BB240" s="1">
        <f t="shared" si="175"/>
        <v>2.5664583427644492</v>
      </c>
      <c r="BC240" s="1">
        <f t="shared" si="176"/>
        <v>4.9448818855405046</v>
      </c>
      <c r="BD240" s="1">
        <f t="shared" si="177"/>
        <v>4.9820081994158221</v>
      </c>
      <c r="BE240" s="1">
        <f t="shared" si="154"/>
        <v>1.1158821026781964</v>
      </c>
      <c r="BF240" s="1">
        <f t="shared" si="155"/>
        <v>1.7332407065680773</v>
      </c>
      <c r="BG240" s="1">
        <f t="shared" si="156"/>
        <v>1.6192372129035826</v>
      </c>
      <c r="BH240" s="1">
        <f t="shared" si="157"/>
        <v>0.87415896886597844</v>
      </c>
      <c r="BI240" s="1">
        <f t="shared" si="158"/>
        <v>1.6842715808790645</v>
      </c>
      <c r="BJ240" s="1">
        <f t="shared" si="159"/>
        <v>1.6969171398247376</v>
      </c>
      <c r="BK240" s="1">
        <f t="shared" si="160"/>
        <v>0.85473800461852079</v>
      </c>
      <c r="BL240" s="2">
        <f t="shared" si="161"/>
        <v>1.2100000000000002</v>
      </c>
      <c r="BM240" s="2">
        <f t="shared" si="162"/>
        <v>1.8794290632620536</v>
      </c>
      <c r="BN240" s="2">
        <f t="shared" si="163"/>
        <v>1.7558100653383819</v>
      </c>
      <c r="BO240" s="2">
        <f t="shared" si="164"/>
        <v>0.94788898378171049</v>
      </c>
      <c r="BP240" s="2">
        <f t="shared" si="165"/>
        <v>1.82632968838948</v>
      </c>
      <c r="BQ240" s="2">
        <f t="shared" si="166"/>
        <v>1.8400418236478022</v>
      </c>
      <c r="BR240" s="2">
        <f t="shared" si="167"/>
        <v>0.92682997881781359</v>
      </c>
      <c r="BS240" s="1">
        <f t="shared" si="178"/>
        <v>3.5524597989008218</v>
      </c>
      <c r="BT240" s="1">
        <f t="shared" si="179"/>
        <v>5.51784809266469</v>
      </c>
      <c r="BU240" s="1">
        <f t="shared" si="180"/>
        <v>5.1549129517520891</v>
      </c>
      <c r="BV240" s="1">
        <f t="shared" si="181"/>
        <v>2.7829235609136194</v>
      </c>
      <c r="BW240" s="1">
        <f t="shared" si="182"/>
        <v>5.3619527252418946</v>
      </c>
      <c r="BX240" s="1">
        <f t="shared" si="183"/>
        <v>5.4022104188470843</v>
      </c>
      <c r="BY240" s="1">
        <f t="shared" si="168"/>
        <v>2.7210960662532098</v>
      </c>
    </row>
    <row r="241" spans="1:77" x14ac:dyDescent="0.25">
      <c r="A241" s="1">
        <v>20060424</v>
      </c>
      <c r="B241" s="1">
        <v>2006</v>
      </c>
      <c r="C241" s="1">
        <v>4</v>
      </c>
      <c r="D241" s="1">
        <v>5.3630000000000004</v>
      </c>
      <c r="E241" s="1">
        <v>134.72800000000001</v>
      </c>
      <c r="F241" s="1">
        <f t="shared" si="138"/>
        <v>5.5874396160000002</v>
      </c>
      <c r="G241" s="1">
        <v>400.85399999999998</v>
      </c>
      <c r="H241" s="1">
        <v>1.518</v>
      </c>
      <c r="I241" s="1">
        <v>270.63425000000001</v>
      </c>
      <c r="J241" s="1">
        <v>160.77733330000001</v>
      </c>
      <c r="K241" s="1">
        <f t="shared" si="169"/>
        <v>3.5074198799999999E-3</v>
      </c>
      <c r="L241" s="1">
        <f t="shared" si="170"/>
        <v>2.0836742395680002E-3</v>
      </c>
      <c r="M241" s="1">
        <f t="shared" si="139"/>
        <v>1.4237456404319997E-3</v>
      </c>
      <c r="N241" s="1">
        <f t="shared" si="140"/>
        <v>0.59407607610640567</v>
      </c>
      <c r="O241" s="1">
        <f t="shared" si="141"/>
        <v>3.3193642025547621</v>
      </c>
      <c r="P241" s="1">
        <f t="shared" si="142"/>
        <v>2.2680754134452381</v>
      </c>
      <c r="Q241" s="1">
        <v>27.490100000000002</v>
      </c>
      <c r="R241" s="1">
        <v>35.988500000000002</v>
      </c>
      <c r="S241" s="1">
        <v>0.43306090600000002</v>
      </c>
      <c r="T241" s="1">
        <v>2.08691</v>
      </c>
      <c r="U241" s="1">
        <v>0.60522449899999997</v>
      </c>
      <c r="V241" s="1">
        <v>3.3844444000000001E-2</v>
      </c>
      <c r="W241" s="1">
        <v>0.15067777800000001</v>
      </c>
      <c r="X241" s="1">
        <v>1.7833333E-2</v>
      </c>
      <c r="Y241" s="1">
        <v>0.119311111</v>
      </c>
      <c r="Z241" s="1">
        <v>0.63316674100000003</v>
      </c>
      <c r="AA241" s="1">
        <v>0.11617762199999999</v>
      </c>
      <c r="AB241" s="1">
        <v>1.4444444439999999</v>
      </c>
      <c r="AC241" s="1">
        <v>0.61712675900000002</v>
      </c>
      <c r="AD241" s="1">
        <v>0.66389757900000002</v>
      </c>
      <c r="AE241" s="1">
        <f t="shared" si="143"/>
        <v>0.61920252224731043</v>
      </c>
      <c r="AF241" s="1">
        <v>0.76549790900000003</v>
      </c>
      <c r="AG241" s="1">
        <v>0.41703892100000001</v>
      </c>
      <c r="AH241" s="1">
        <v>0.40543082499999999</v>
      </c>
      <c r="AI241" s="1">
        <v>1</v>
      </c>
      <c r="AJ241" s="1">
        <v>0.67647128599999995</v>
      </c>
      <c r="AK241" s="1">
        <v>1</v>
      </c>
      <c r="AL241" s="1">
        <v>1</v>
      </c>
      <c r="AM241" s="1">
        <v>0.43306090600000002</v>
      </c>
      <c r="AN241" s="1">
        <f t="shared" si="144"/>
        <v>0.33610242133045948</v>
      </c>
      <c r="AO241" s="1">
        <f t="shared" si="145"/>
        <v>0.83157411057139119</v>
      </c>
      <c r="AP241" s="1">
        <f t="shared" si="146"/>
        <v>4.6463701290465558</v>
      </c>
      <c r="AQ241" s="1">
        <f t="shared" si="147"/>
        <v>0.94106948695344439</v>
      </c>
      <c r="AR241" s="1">
        <f t="shared" si="148"/>
        <v>3.2864181019080944E-2</v>
      </c>
      <c r="AS241" s="1">
        <f t="shared" si="149"/>
        <v>0.57311111110000001</v>
      </c>
      <c r="AT241" s="1">
        <f t="shared" si="150"/>
        <v>1.9231441850269342</v>
      </c>
      <c r="AU241" s="1">
        <f t="shared" si="151"/>
        <v>0.48188019379466113</v>
      </c>
      <c r="AV241" s="1">
        <f t="shared" si="152"/>
        <v>0.96256425020533887</v>
      </c>
      <c r="AW241" s="1">
        <f t="shared" si="153"/>
        <v>1.532483905946745</v>
      </c>
      <c r="AX241" s="1">
        <f t="shared" si="171"/>
        <v>1.4089814871428745</v>
      </c>
      <c r="AY241" s="1">
        <f t="shared" si="172"/>
        <v>3.1938653284293772</v>
      </c>
      <c r="AZ241" s="1">
        <f t="shared" si="173"/>
        <v>4.4224730143686335</v>
      </c>
      <c r="BA241" s="1">
        <f t="shared" si="174"/>
        <v>4.1067090900331458</v>
      </c>
      <c r="BB241" s="1">
        <f t="shared" si="175"/>
        <v>2.5405430483279403</v>
      </c>
      <c r="BC241" s="1">
        <f t="shared" si="176"/>
        <v>2.8905903863887832</v>
      </c>
      <c r="BD241" s="1">
        <f t="shared" si="177"/>
        <v>3.0476427822688086</v>
      </c>
      <c r="BE241" s="1">
        <f t="shared" si="154"/>
        <v>0.92625246988999999</v>
      </c>
      <c r="BF241" s="1">
        <f t="shared" si="155"/>
        <v>1.2825608256298144</v>
      </c>
      <c r="BG241" s="1">
        <f t="shared" si="156"/>
        <v>1.190986170864476</v>
      </c>
      <c r="BH241" s="1">
        <f t="shared" si="157"/>
        <v>0.73678256012529864</v>
      </c>
      <c r="BI241" s="1">
        <f t="shared" si="158"/>
        <v>0.83829974326110757</v>
      </c>
      <c r="BJ241" s="1">
        <f t="shared" si="159"/>
        <v>0.88384648823220879</v>
      </c>
      <c r="BK241" s="1">
        <f t="shared" si="160"/>
        <v>0.60522449858232419</v>
      </c>
      <c r="BL241" s="2">
        <f t="shared" si="161"/>
        <v>1.21</v>
      </c>
      <c r="BM241" s="2">
        <f t="shared" si="162"/>
        <v>1.675459606813654</v>
      </c>
      <c r="BN241" s="2">
        <f t="shared" si="163"/>
        <v>1.5558320367201368</v>
      </c>
      <c r="BO241" s="2">
        <f t="shared" si="164"/>
        <v>0.96248801134909256</v>
      </c>
      <c r="BP241" s="2">
        <f t="shared" si="165"/>
        <v>1.0951038969606219</v>
      </c>
      <c r="BQ241" s="2">
        <f t="shared" si="166"/>
        <v>1.1546033997490759</v>
      </c>
      <c r="BR241" s="2">
        <f t="shared" si="167"/>
        <v>0.79062854576957986</v>
      </c>
      <c r="BS241" s="1">
        <f t="shared" si="178"/>
        <v>4.1722717866096444</v>
      </c>
      <c r="BT241" s="1">
        <f t="shared" si="179"/>
        <v>5.7772502868699975</v>
      </c>
      <c r="BU241" s="1">
        <f t="shared" si="180"/>
        <v>5.3647554640585513</v>
      </c>
      <c r="BV241" s="1">
        <f t="shared" si="181"/>
        <v>3.3188112187618533</v>
      </c>
      <c r="BW241" s="1">
        <f t="shared" si="182"/>
        <v>3.7760918121446929</v>
      </c>
      <c r="BX241" s="1">
        <f t="shared" si="183"/>
        <v>3.9812555285096258</v>
      </c>
      <c r="BY241" s="1">
        <f t="shared" si="168"/>
        <v>2.7262125414897769</v>
      </c>
    </row>
    <row r="242" spans="1:77" x14ac:dyDescent="0.25">
      <c r="A242" s="1">
        <v>20080503</v>
      </c>
      <c r="B242" s="1">
        <v>2008</v>
      </c>
      <c r="C242" s="1">
        <v>5</v>
      </c>
      <c r="D242" s="1">
        <v>10.347</v>
      </c>
      <c r="E242" s="1">
        <v>150.709</v>
      </c>
      <c r="F242" s="1">
        <f t="shared" si="138"/>
        <v>6.2502036480000003</v>
      </c>
      <c r="G242" s="1">
        <v>426.678</v>
      </c>
      <c r="H242" s="1">
        <v>2.5510000000000002</v>
      </c>
      <c r="I242" s="1">
        <v>307.47174999999999</v>
      </c>
      <c r="J242" s="1">
        <v>207.15627079999999</v>
      </c>
      <c r="K242" s="1">
        <f t="shared" si="169"/>
        <v>3.9848338799999992E-3</v>
      </c>
      <c r="L242" s="1">
        <f t="shared" si="170"/>
        <v>2.684745269568E-3</v>
      </c>
      <c r="M242" s="1">
        <f t="shared" si="139"/>
        <v>1.3000886104319992E-3</v>
      </c>
      <c r="N242" s="1">
        <f t="shared" si="140"/>
        <v>0.67374082594579832</v>
      </c>
      <c r="O242" s="1">
        <f t="shared" si="141"/>
        <v>4.2110173681329615</v>
      </c>
      <c r="P242" s="1">
        <f t="shared" si="142"/>
        <v>2.0391862798670388</v>
      </c>
      <c r="Q242" s="1">
        <v>44.377600000000001</v>
      </c>
      <c r="R242" s="1">
        <v>26.9712</v>
      </c>
      <c r="S242" s="1">
        <v>0.62198102799999999</v>
      </c>
      <c r="T242" s="1">
        <v>2.4774099999999999</v>
      </c>
      <c r="U242" s="1">
        <v>0.61918219600000002</v>
      </c>
      <c r="V242" s="1">
        <v>3.5511110999999998E-2</v>
      </c>
      <c r="W242" s="1">
        <v>0.16842222200000001</v>
      </c>
      <c r="X242" s="1">
        <v>1.9711111E-2</v>
      </c>
      <c r="Y242" s="1">
        <v>0.135255556</v>
      </c>
      <c r="Z242" s="1">
        <v>0.65173804099999999</v>
      </c>
      <c r="AA242" s="1">
        <v>0.109216638</v>
      </c>
      <c r="AB242" s="1">
        <v>1.6</v>
      </c>
      <c r="AC242" s="1">
        <v>0.64015517099999997</v>
      </c>
      <c r="AD242" s="1">
        <v>0.64678516399999997</v>
      </c>
      <c r="AE242" s="1">
        <f t="shared" si="143"/>
        <v>0.59647385310134149</v>
      </c>
      <c r="AF242" s="1">
        <v>0.902496878</v>
      </c>
      <c r="AG242" s="1">
        <v>0.70740848300000003</v>
      </c>
      <c r="AH242" s="1">
        <v>0.556644417</v>
      </c>
      <c r="AI242" s="1">
        <v>1</v>
      </c>
      <c r="AJ242" s="1">
        <v>0.67225250800000003</v>
      </c>
      <c r="AK242" s="1">
        <v>1</v>
      </c>
      <c r="AL242" s="1">
        <v>1</v>
      </c>
      <c r="AM242" s="1">
        <v>0.62198102799999999</v>
      </c>
      <c r="AN242" s="1">
        <f t="shared" si="144"/>
        <v>0.35321483648090596</v>
      </c>
      <c r="AO242" s="1">
        <f t="shared" si="145"/>
        <v>0.80072095245057717</v>
      </c>
      <c r="AP242" s="1">
        <f t="shared" si="146"/>
        <v>5.0046690180366324</v>
      </c>
      <c r="AQ242" s="1">
        <f t="shared" si="147"/>
        <v>1.2455346299633678</v>
      </c>
      <c r="AR242" s="1">
        <f t="shared" si="148"/>
        <v>4.1987941409569636E-2</v>
      </c>
      <c r="AS242" s="1">
        <f t="shared" si="149"/>
        <v>0.57700000000000007</v>
      </c>
      <c r="AT242" s="1">
        <f t="shared" si="150"/>
        <v>1.8961661249131669</v>
      </c>
      <c r="AU242" s="1">
        <f t="shared" si="151"/>
        <v>0.52045950873691771</v>
      </c>
      <c r="AV242" s="1">
        <f t="shared" si="152"/>
        <v>1.0795404912630824</v>
      </c>
      <c r="AW242" s="1">
        <f t="shared" si="153"/>
        <v>1.7784197483529169</v>
      </c>
      <c r="AX242" s="1">
        <f t="shared" si="171"/>
        <v>1.7193020730509208</v>
      </c>
      <c r="AY242" s="1">
        <f t="shared" si="172"/>
        <v>4.3692863149652741</v>
      </c>
      <c r="AZ242" s="1">
        <f t="shared" si="173"/>
        <v>5.932687769550987</v>
      </c>
      <c r="BA242" s="1">
        <f t="shared" si="174"/>
        <v>5.6840312013041139</v>
      </c>
      <c r="BB242" s="1">
        <f t="shared" si="175"/>
        <v>3.5609156894289509</v>
      </c>
      <c r="BC242" s="1">
        <f t="shared" si="176"/>
        <v>4.3151310721498186</v>
      </c>
      <c r="BD242" s="1">
        <f t="shared" si="177"/>
        <v>4.6057188510689802</v>
      </c>
      <c r="BE242" s="1">
        <f t="shared" si="154"/>
        <v>1.0920212223800001</v>
      </c>
      <c r="BF242" s="1">
        <f t="shared" si="155"/>
        <v>1.482764113652606</v>
      </c>
      <c r="BG242" s="1">
        <f t="shared" si="156"/>
        <v>1.4206170649046861</v>
      </c>
      <c r="BH242" s="1">
        <f t="shared" si="157"/>
        <v>0.88998413554256373</v>
      </c>
      <c r="BI242" s="1">
        <f t="shared" si="158"/>
        <v>1.0784861344515522</v>
      </c>
      <c r="BJ242" s="1">
        <f t="shared" si="159"/>
        <v>1.1511131034046074</v>
      </c>
      <c r="BK242" s="1">
        <f t="shared" si="160"/>
        <v>0.61918219624797866</v>
      </c>
      <c r="BL242" s="2">
        <f t="shared" si="161"/>
        <v>1.2100000000000002</v>
      </c>
      <c r="BM242" s="2">
        <f t="shared" si="162"/>
        <v>1.6429576099349188</v>
      </c>
      <c r="BN242" s="2">
        <f t="shared" si="163"/>
        <v>1.5740963758820739</v>
      </c>
      <c r="BO242" s="2">
        <f t="shared" si="164"/>
        <v>0.98613541745965327</v>
      </c>
      <c r="BP242" s="2">
        <f t="shared" si="165"/>
        <v>1.1950026207753288</v>
      </c>
      <c r="BQ242" s="2">
        <f t="shared" si="166"/>
        <v>1.2754759949481038</v>
      </c>
      <c r="BR242" s="2">
        <f t="shared" si="167"/>
        <v>0.68607682900813161</v>
      </c>
      <c r="BS242" s="1">
        <f t="shared" si="178"/>
        <v>4.8413312239350192</v>
      </c>
      <c r="BT242" s="1">
        <f t="shared" si="179"/>
        <v>6.5736379971732015</v>
      </c>
      <c r="BU242" s="1">
        <f t="shared" si="180"/>
        <v>6.2981173008601967</v>
      </c>
      <c r="BV242" s="1">
        <f t="shared" si="181"/>
        <v>3.9456266013021608</v>
      </c>
      <c r="BW242" s="1">
        <f t="shared" si="182"/>
        <v>4.7813252071436176</v>
      </c>
      <c r="BX242" s="1">
        <f t="shared" si="183"/>
        <v>5.1033072394395367</v>
      </c>
      <c r="BY242" s="1">
        <f t="shared" si="168"/>
        <v>2.7450621275168552</v>
      </c>
    </row>
    <row r="243" spans="1:77" x14ac:dyDescent="0.25">
      <c r="A243" s="1">
        <v>20101001</v>
      </c>
      <c r="B243" s="1">
        <v>2010</v>
      </c>
      <c r="C243" s="1">
        <v>10</v>
      </c>
      <c r="D243" s="1">
        <v>5.6950000000000003</v>
      </c>
      <c r="E243" s="1">
        <v>91.025999999999996</v>
      </c>
      <c r="F243" s="1">
        <f t="shared" si="138"/>
        <v>3.775030272</v>
      </c>
      <c r="G243" s="1">
        <v>265.66199999999998</v>
      </c>
      <c r="H243" s="1">
        <v>1.7350000000000001</v>
      </c>
      <c r="I243" s="1">
        <v>189.429</v>
      </c>
      <c r="J243" s="1">
        <v>162.40127079999999</v>
      </c>
      <c r="K243" s="1">
        <f t="shared" si="169"/>
        <v>2.4549998399999999E-3</v>
      </c>
      <c r="L243" s="1">
        <f t="shared" si="170"/>
        <v>2.104720469568E-3</v>
      </c>
      <c r="M243" s="1">
        <f t="shared" si="139"/>
        <v>3.5027937043199996E-4</v>
      </c>
      <c r="N243" s="1">
        <f t="shared" si="140"/>
        <v>0.85732000274509179</v>
      </c>
      <c r="O243" s="1">
        <f t="shared" si="141"/>
        <v>3.2364089631538446</v>
      </c>
      <c r="P243" s="1">
        <f t="shared" si="142"/>
        <v>0.53862130884615533</v>
      </c>
      <c r="Q243" s="1">
        <v>22.818000000000001</v>
      </c>
      <c r="R243" s="1">
        <v>20.335599999999999</v>
      </c>
      <c r="S243" s="1">
        <v>0.52876237400000003</v>
      </c>
      <c r="T243" s="1">
        <v>2.13259</v>
      </c>
      <c r="U243" s="1">
        <v>0.86751525900000004</v>
      </c>
      <c r="V243" s="1">
        <v>3.3366667000000003E-2</v>
      </c>
      <c r="W243" s="1">
        <v>0.16327777800000001</v>
      </c>
      <c r="X243" s="1">
        <v>2.1000000000000001E-2</v>
      </c>
      <c r="Y243" s="1">
        <v>0.103911111</v>
      </c>
      <c r="Z243" s="1">
        <v>0.66063961800000004</v>
      </c>
      <c r="AA243" s="1">
        <v>0.22218987900000001</v>
      </c>
      <c r="AB243" s="1">
        <v>1.1444444439999999</v>
      </c>
      <c r="AC243" s="1">
        <v>0.65119312600000001</v>
      </c>
      <c r="AD243" s="1">
        <v>0.65736161000000004</v>
      </c>
      <c r="AE243" s="1">
        <f t="shared" si="143"/>
        <v>0.61052146367379467</v>
      </c>
      <c r="AF243" s="1">
        <v>0.77544458699999996</v>
      </c>
      <c r="AG243" s="1">
        <v>0.43518064699999998</v>
      </c>
      <c r="AH243" s="1">
        <v>0.41550364099999998</v>
      </c>
      <c r="AI243" s="1">
        <v>1</v>
      </c>
      <c r="AJ243" s="1">
        <v>0.74072113900000003</v>
      </c>
      <c r="AK243" s="1">
        <v>1</v>
      </c>
      <c r="AL243" s="1">
        <v>1</v>
      </c>
      <c r="AM243" s="1">
        <v>0.52876237400000003</v>
      </c>
      <c r="AN243" s="1">
        <f t="shared" si="144"/>
        <v>0.34263839013483299</v>
      </c>
      <c r="AO243" s="1">
        <f t="shared" si="145"/>
        <v>0.81991267525924316</v>
      </c>
      <c r="AP243" s="1">
        <f t="shared" si="146"/>
        <v>3.0951951695001485</v>
      </c>
      <c r="AQ243" s="1">
        <f t="shared" si="147"/>
        <v>0.67983510249985146</v>
      </c>
      <c r="AR243" s="1">
        <f t="shared" si="148"/>
        <v>2.70321279097477E-2</v>
      </c>
      <c r="AS243" s="1">
        <f t="shared" si="149"/>
        <v>0.56561111110000006</v>
      </c>
      <c r="AT243" s="1">
        <f t="shared" si="150"/>
        <v>1.524503916599417</v>
      </c>
      <c r="AU243" s="1">
        <f t="shared" si="151"/>
        <v>0.33919530900767131</v>
      </c>
      <c r="AV243" s="1">
        <f t="shared" si="152"/>
        <v>0.80524913499232853</v>
      </c>
      <c r="AW243" s="1">
        <f t="shared" si="153"/>
        <v>0.93535248136373272</v>
      </c>
      <c r="AX243" s="1">
        <f t="shared" si="171"/>
        <v>0.88642434612970655</v>
      </c>
      <c r="AY243" s="1">
        <f t="shared" si="172"/>
        <v>2.3065686508210286</v>
      </c>
      <c r="AZ243" s="1">
        <f t="shared" si="173"/>
        <v>3.1701893061819795</v>
      </c>
      <c r="BA243" s="1">
        <f t="shared" si="174"/>
        <v>2.5567417368870364</v>
      </c>
      <c r="BB243" s="1">
        <f t="shared" si="175"/>
        <v>1.5946215214509263</v>
      </c>
      <c r="BC243" s="1">
        <f t="shared" si="176"/>
        <v>2.8876564645977387</v>
      </c>
      <c r="BD243" s="1">
        <f t="shared" si="177"/>
        <v>2.4415391512912259</v>
      </c>
      <c r="BE243" s="1">
        <f t="shared" si="154"/>
        <v>0.93828795027000012</v>
      </c>
      <c r="BF243" s="1">
        <f t="shared" si="155"/>
        <v>1.2895997806120207</v>
      </c>
      <c r="BG243" s="1">
        <f t="shared" si="156"/>
        <v>1.0400557394290353</v>
      </c>
      <c r="BH243" s="1">
        <f t="shared" si="157"/>
        <v>0.64867532049654686</v>
      </c>
      <c r="BI243" s="1">
        <f t="shared" si="158"/>
        <v>1.1746683820951485</v>
      </c>
      <c r="BJ243" s="1">
        <f t="shared" si="159"/>
        <v>0.99319253513376271</v>
      </c>
      <c r="BK243" s="1">
        <f t="shared" si="160"/>
        <v>0.86751525871733515</v>
      </c>
      <c r="BL243" s="2">
        <f t="shared" si="161"/>
        <v>1.2100000000000002</v>
      </c>
      <c r="BM243" s="2">
        <f t="shared" si="162"/>
        <v>1.6630456930535267</v>
      </c>
      <c r="BN243" s="2">
        <f t="shared" si="163"/>
        <v>1.3412379902640745</v>
      </c>
      <c r="BO243" s="2">
        <f t="shared" si="164"/>
        <v>0.83652053463434251</v>
      </c>
      <c r="BP243" s="2">
        <f t="shared" si="165"/>
        <v>1.5148321386053449</v>
      </c>
      <c r="BQ243" s="2">
        <f t="shared" si="166"/>
        <v>1.2808040081576619</v>
      </c>
      <c r="BR243" s="2">
        <f t="shared" si="167"/>
        <v>1.118732754423541</v>
      </c>
      <c r="BS243" s="1">
        <f t="shared" si="178"/>
        <v>2.9745112539176559</v>
      </c>
      <c r="BT243" s="1">
        <f t="shared" si="179"/>
        <v>4.0882215948487621</v>
      </c>
      <c r="BU243" s="1">
        <f t="shared" si="180"/>
        <v>3.2971301621672633</v>
      </c>
      <c r="BV243" s="1">
        <f t="shared" si="181"/>
        <v>2.0563964829777404</v>
      </c>
      <c r="BW243" s="1">
        <f t="shared" si="182"/>
        <v>3.7238721025435941</v>
      </c>
      <c r="BX243" s="1">
        <f t="shared" si="183"/>
        <v>3.1485668895271122</v>
      </c>
      <c r="BY243" s="1">
        <f t="shared" si="168"/>
        <v>2.7501513786439005</v>
      </c>
    </row>
    <row r="244" spans="1:77" x14ac:dyDescent="0.25">
      <c r="A244" s="1">
        <v>20060512</v>
      </c>
      <c r="B244" s="1">
        <v>2006</v>
      </c>
      <c r="C244" s="1">
        <v>5</v>
      </c>
      <c r="D244" s="1">
        <v>11.260999999999999</v>
      </c>
      <c r="E244" s="1">
        <v>132.93100000000001</v>
      </c>
      <c r="F244" s="1">
        <f t="shared" si="138"/>
        <v>5.5129144320000005</v>
      </c>
      <c r="G244" s="1">
        <v>444.58</v>
      </c>
      <c r="H244" s="1">
        <v>2.0230000000000001</v>
      </c>
      <c r="I244" s="1">
        <v>272.7577708</v>
      </c>
      <c r="J244" s="1">
        <v>185.9463125</v>
      </c>
      <c r="K244" s="1">
        <f t="shared" si="169"/>
        <v>3.5349407095679997E-3</v>
      </c>
      <c r="L244" s="1">
        <f t="shared" si="170"/>
        <v>2.4098642099999999E-3</v>
      </c>
      <c r="M244" s="1">
        <f t="shared" si="139"/>
        <v>1.1250764995679998E-3</v>
      </c>
      <c r="N244" s="1">
        <f t="shared" si="140"/>
        <v>0.68172691085800585</v>
      </c>
      <c r="O244" s="1">
        <f t="shared" si="141"/>
        <v>3.7583021255518783</v>
      </c>
      <c r="P244" s="1">
        <f t="shared" si="142"/>
        <v>1.7546123064481223</v>
      </c>
      <c r="Q244" s="1">
        <v>34.155799999999999</v>
      </c>
      <c r="R244" s="1">
        <v>-0.486292</v>
      </c>
      <c r="S244" s="1">
        <v>1.0144430980000001</v>
      </c>
      <c r="T244" s="1">
        <v>2.5436800000000002</v>
      </c>
      <c r="U244" s="1">
        <v>0.71395532799999994</v>
      </c>
      <c r="V244" s="1">
        <v>3.0322221999999999E-2</v>
      </c>
      <c r="W244" s="1">
        <v>0.14631111099999999</v>
      </c>
      <c r="X244" s="1">
        <v>1.7522222E-2</v>
      </c>
      <c r="Y244" s="1">
        <v>9.9844444000000004E-2</v>
      </c>
      <c r="Z244" s="1">
        <v>0.65666478100000003</v>
      </c>
      <c r="AA244" s="1">
        <v>0.18876952399999999</v>
      </c>
      <c r="AB244" s="1">
        <v>1.0333333330000001</v>
      </c>
      <c r="AC244" s="1">
        <v>0.646264328</v>
      </c>
      <c r="AD244" s="1">
        <v>0.700996446</v>
      </c>
      <c r="AE244" s="1">
        <f t="shared" si="143"/>
        <v>0.66847714968787353</v>
      </c>
      <c r="AF244" s="1">
        <v>0.92377438199999995</v>
      </c>
      <c r="AG244" s="1">
        <v>0.75965077000000003</v>
      </c>
      <c r="AH244" s="1">
        <v>0.58437499999999998</v>
      </c>
      <c r="AI244" s="1">
        <v>1</v>
      </c>
      <c r="AJ244" s="1">
        <v>0.72046637800000002</v>
      </c>
      <c r="AK244" s="1">
        <v>1</v>
      </c>
      <c r="AL244" s="1">
        <v>1</v>
      </c>
      <c r="AM244" s="1">
        <v>1</v>
      </c>
      <c r="AN244" s="1">
        <f t="shared" si="144"/>
        <v>0.29900355391605565</v>
      </c>
      <c r="AO244" s="1">
        <f t="shared" si="145"/>
        <v>0.89405489157744633</v>
      </c>
      <c r="AP244" s="1">
        <f t="shared" si="146"/>
        <v>4.9288481147774998</v>
      </c>
      <c r="AQ244" s="1">
        <f t="shared" si="147"/>
        <v>0.58406631722250069</v>
      </c>
      <c r="AR244" s="1">
        <f t="shared" si="148"/>
        <v>2.06046655848314E-2</v>
      </c>
      <c r="AS244" s="1">
        <f t="shared" si="149"/>
        <v>0.56283333332500007</v>
      </c>
      <c r="AT244" s="1">
        <f t="shared" si="150"/>
        <v>2.5922420025353379</v>
      </c>
      <c r="AU244" s="1">
        <f t="shared" si="151"/>
        <v>0.43652634953490599</v>
      </c>
      <c r="AV244" s="1">
        <f t="shared" si="152"/>
        <v>0.59680698346509409</v>
      </c>
      <c r="AW244" s="1">
        <f t="shared" si="153"/>
        <v>1.1303071898512436</v>
      </c>
      <c r="AX244" s="1">
        <f t="shared" si="171"/>
        <v>1.1520892059280912</v>
      </c>
      <c r="AY244" s="1">
        <f t="shared" si="172"/>
        <v>3.9823802092459326</v>
      </c>
      <c r="AZ244" s="1">
        <f t="shared" si="173"/>
        <v>5.7462202563569882</v>
      </c>
      <c r="BA244" s="1">
        <f t="shared" si="174"/>
        <v>3.7449159428752008</v>
      </c>
      <c r="BB244" s="1">
        <f t="shared" si="175"/>
        <v>2.378911095851703</v>
      </c>
      <c r="BC244" s="1">
        <f t="shared" si="176"/>
        <v>3.9703948281316381</v>
      </c>
      <c r="BD244" s="1">
        <f t="shared" si="177"/>
        <v>3.0750793373733578</v>
      </c>
      <c r="BE244" s="1">
        <f t="shared" si="154"/>
        <v>1.1177670022199999</v>
      </c>
      <c r="BF244" s="1">
        <f t="shared" si="155"/>
        <v>1.6128383159226727</v>
      </c>
      <c r="BG244" s="1">
        <f t="shared" si="156"/>
        <v>1.0511159776545069</v>
      </c>
      <c r="BH244" s="1">
        <f t="shared" si="157"/>
        <v>0.66770830117738822</v>
      </c>
      <c r="BI244" s="1">
        <f t="shared" si="158"/>
        <v>1.1144029679453507</v>
      </c>
      <c r="BJ244" s="1">
        <f t="shared" si="159"/>
        <v>0.86310749650278207</v>
      </c>
      <c r="BK244" s="1">
        <f t="shared" si="160"/>
        <v>0.71395532792318195</v>
      </c>
      <c r="BL244" s="2">
        <f t="shared" si="161"/>
        <v>1.21</v>
      </c>
      <c r="BM244" s="2">
        <f t="shared" si="162"/>
        <v>1.7459223240536592</v>
      </c>
      <c r="BN244" s="2">
        <f t="shared" si="163"/>
        <v>1.1378492390953823</v>
      </c>
      <c r="BO244" s="2">
        <f t="shared" si="164"/>
        <v>0.72280452260624417</v>
      </c>
      <c r="BP244" s="2">
        <f t="shared" si="165"/>
        <v>1.2063583810720471</v>
      </c>
      <c r="BQ244" s="2">
        <f t="shared" si="166"/>
        <v>0.93432716182725029</v>
      </c>
      <c r="BR244" s="2">
        <f t="shared" si="167"/>
        <v>0.77286764153109189</v>
      </c>
      <c r="BS244" s="1">
        <f t="shared" si="178"/>
        <v>4.3109879282687587</v>
      </c>
      <c r="BT244" s="1">
        <f t="shared" si="179"/>
        <v>6.2203719526365786</v>
      </c>
      <c r="BU244" s="1">
        <f t="shared" si="180"/>
        <v>4.0539292015950288</v>
      </c>
      <c r="BV244" s="1">
        <f t="shared" si="181"/>
        <v>2.5752079102922161</v>
      </c>
      <c r="BW244" s="1">
        <f t="shared" si="182"/>
        <v>4.2980135685681295</v>
      </c>
      <c r="BX244" s="1">
        <f t="shared" si="183"/>
        <v>3.3288207567693275</v>
      </c>
      <c r="BY244" s="1">
        <f t="shared" si="168"/>
        <v>2.753572787429821</v>
      </c>
    </row>
    <row r="245" spans="1:77" x14ac:dyDescent="0.25">
      <c r="A245" s="1">
        <v>20091011</v>
      </c>
      <c r="B245" s="1">
        <v>2009</v>
      </c>
      <c r="C245" s="1">
        <v>10</v>
      </c>
      <c r="D245" s="1">
        <v>1.0269999999999999</v>
      </c>
      <c r="E245" s="1">
        <v>78.200999999999993</v>
      </c>
      <c r="F245" s="1">
        <f t="shared" si="138"/>
        <v>3.2431518719999999</v>
      </c>
      <c r="G245" s="1">
        <v>233.21</v>
      </c>
      <c r="H245" s="1">
        <v>1.4450000000000001</v>
      </c>
      <c r="I245" s="1">
        <v>157.85714580000001</v>
      </c>
      <c r="J245" s="1">
        <v>115.6777917</v>
      </c>
      <c r="K245" s="1">
        <f t="shared" si="169"/>
        <v>2.0458286095680002E-3</v>
      </c>
      <c r="L245" s="1">
        <f t="shared" si="170"/>
        <v>1.499184180432E-3</v>
      </c>
      <c r="M245" s="1">
        <f t="shared" si="139"/>
        <v>5.4664442913600017E-4</v>
      </c>
      <c r="N245" s="1">
        <f t="shared" si="140"/>
        <v>0.73280047674598203</v>
      </c>
      <c r="O245" s="1">
        <f t="shared" si="141"/>
        <v>2.3765832379612242</v>
      </c>
      <c r="P245" s="1">
        <f t="shared" si="142"/>
        <v>0.86656863403877571</v>
      </c>
      <c r="Q245" s="1">
        <v>26.664400000000001</v>
      </c>
      <c r="R245" s="1">
        <v>-2.0831900000000001</v>
      </c>
      <c r="S245" s="1">
        <v>1.0847472520000001</v>
      </c>
      <c r="T245" s="1">
        <v>1.7404500000000001</v>
      </c>
      <c r="U245" s="1">
        <v>0.80358445300000003</v>
      </c>
      <c r="V245" s="1">
        <v>4.6011111E-2</v>
      </c>
      <c r="W245" s="1">
        <v>0.23631111099999999</v>
      </c>
      <c r="X245" s="1">
        <v>1.7077777999999998E-2</v>
      </c>
      <c r="Y245" s="1">
        <v>0.124677778</v>
      </c>
      <c r="Z245" s="1">
        <v>0.674052502</v>
      </c>
      <c r="AA245" s="1">
        <v>0.30924312700000001</v>
      </c>
      <c r="AB245" s="1">
        <v>1.511111111</v>
      </c>
      <c r="AC245" s="1">
        <v>0.667825102</v>
      </c>
      <c r="AD245" s="1">
        <v>0.66467561399999997</v>
      </c>
      <c r="AE245" s="1">
        <f t="shared" si="143"/>
        <v>0.62023590649488636</v>
      </c>
      <c r="AF245" s="1">
        <v>0.62862194100000002</v>
      </c>
      <c r="AG245" s="1">
        <v>0.220088902</v>
      </c>
      <c r="AH245" s="1">
        <v>0.27387742700000001</v>
      </c>
      <c r="AI245" s="1">
        <v>1</v>
      </c>
      <c r="AJ245" s="1">
        <v>0.79348068299999996</v>
      </c>
      <c r="AK245" s="1">
        <v>1</v>
      </c>
      <c r="AL245" s="1">
        <v>1</v>
      </c>
      <c r="AM245" s="1">
        <v>1</v>
      </c>
      <c r="AN245" s="1">
        <f t="shared" si="144"/>
        <v>0.33532438574675183</v>
      </c>
      <c r="AO245" s="1">
        <f t="shared" si="145"/>
        <v>0.83295123004396565</v>
      </c>
      <c r="AP245" s="1">
        <f t="shared" si="146"/>
        <v>2.7013873410017899</v>
      </c>
      <c r="AQ245" s="1">
        <f t="shared" si="147"/>
        <v>0.54176453099820998</v>
      </c>
      <c r="AR245" s="1">
        <f t="shared" si="148"/>
        <v>2.1238871377273195E-2</v>
      </c>
      <c r="AS245" s="1">
        <f t="shared" si="149"/>
        <v>0.57477777777500005</v>
      </c>
      <c r="AT245" s="1">
        <f t="shared" si="150"/>
        <v>1.0763794943892813</v>
      </c>
      <c r="AU245" s="1">
        <f t="shared" si="151"/>
        <v>0.32583157618958258</v>
      </c>
      <c r="AV245" s="1">
        <f t="shared" si="152"/>
        <v>1.1852795348104173</v>
      </c>
      <c r="AW245" s="1">
        <f t="shared" si="153"/>
        <v>1.0788268776301779</v>
      </c>
      <c r="AX245" s="1">
        <f t="shared" si="171"/>
        <v>0.7259789142528521</v>
      </c>
      <c r="AY245" s="1">
        <f t="shared" si="172"/>
        <v>1.6474222651997832</v>
      </c>
      <c r="AZ245" s="1">
        <f t="shared" si="173"/>
        <v>2.2831602658011372</v>
      </c>
      <c r="BA245" s="1">
        <f t="shared" si="174"/>
        <v>2.2303272019834108</v>
      </c>
      <c r="BB245" s="1">
        <f t="shared" si="175"/>
        <v>1.2808017018194868</v>
      </c>
      <c r="BC245" s="1">
        <f t="shared" si="176"/>
        <v>1.7487888433149354</v>
      </c>
      <c r="BD245" s="1">
        <f t="shared" si="177"/>
        <v>1.8573820958177043</v>
      </c>
      <c r="BE245" s="1">
        <f t="shared" si="154"/>
        <v>0.76063254860999985</v>
      </c>
      <c r="BF245" s="1">
        <f t="shared" si="155"/>
        <v>1.0541596095587553</v>
      </c>
      <c r="BG245" s="1">
        <f t="shared" si="156"/>
        <v>1.0297660167128566</v>
      </c>
      <c r="BH245" s="1">
        <f t="shared" si="157"/>
        <v>0.59135989800455779</v>
      </c>
      <c r="BI245" s="1">
        <f t="shared" si="158"/>
        <v>0.80743458612298236</v>
      </c>
      <c r="BJ245" s="1">
        <f t="shared" si="159"/>
        <v>0.85757325679526053</v>
      </c>
      <c r="BK245" s="1">
        <f t="shared" si="160"/>
        <v>0.80358445262831968</v>
      </c>
      <c r="BL245" s="2">
        <f t="shared" si="161"/>
        <v>1.2099999999999997</v>
      </c>
      <c r="BM245" s="2">
        <f t="shared" si="162"/>
        <v>1.6769373462876875</v>
      </c>
      <c r="BN245" s="2">
        <f t="shared" si="163"/>
        <v>1.6381324760550422</v>
      </c>
      <c r="BO245" s="2">
        <f t="shared" si="164"/>
        <v>0.94072424049315484</v>
      </c>
      <c r="BP245" s="2">
        <f t="shared" si="165"/>
        <v>1.2844518039547435</v>
      </c>
      <c r="BQ245" s="2">
        <f t="shared" si="166"/>
        <v>1.3642114613929146</v>
      </c>
      <c r="BR245" s="2">
        <f t="shared" si="167"/>
        <v>1.2783270837635616</v>
      </c>
      <c r="BS245" s="1">
        <f t="shared" si="178"/>
        <v>2.6206884579610676</v>
      </c>
      <c r="BT245" s="1">
        <f t="shared" si="179"/>
        <v>3.6320085521818224</v>
      </c>
      <c r="BU245" s="1">
        <f t="shared" si="180"/>
        <v>3.5479627046352342</v>
      </c>
      <c r="BV245" s="1">
        <f t="shared" si="181"/>
        <v>2.0374753381690933</v>
      </c>
      <c r="BW245" s="1">
        <f t="shared" si="182"/>
        <v>2.7819405102739414</v>
      </c>
      <c r="BX245" s="1">
        <f t="shared" si="183"/>
        <v>2.954688620736043</v>
      </c>
      <c r="BY245" s="1">
        <f t="shared" si="168"/>
        <v>2.7686752346431382</v>
      </c>
    </row>
    <row r="246" spans="1:77" x14ac:dyDescent="0.25">
      <c r="A246" s="1">
        <v>20051001</v>
      </c>
      <c r="B246" s="1">
        <v>2005</v>
      </c>
      <c r="C246" s="1">
        <v>10</v>
      </c>
      <c r="D246" s="1">
        <v>16.579000000000001</v>
      </c>
      <c r="E246" s="1">
        <v>174.30799999999999</v>
      </c>
      <c r="F246" s="1">
        <f t="shared" si="138"/>
        <v>7.2289013759999996</v>
      </c>
      <c r="G246" s="1">
        <v>265.66199999999998</v>
      </c>
      <c r="H246" s="1">
        <v>6.8559999999999999</v>
      </c>
      <c r="I246" s="1">
        <v>354.16341670000003</v>
      </c>
      <c r="J246" s="1">
        <v>81.610583329999997</v>
      </c>
      <c r="K246" s="1">
        <f t="shared" si="169"/>
        <v>4.5899578804319994E-3</v>
      </c>
      <c r="L246" s="1">
        <f t="shared" si="170"/>
        <v>1.0576731599568001E-3</v>
      </c>
      <c r="M246" s="1">
        <f t="shared" si="139"/>
        <v>3.5322847204751996E-3</v>
      </c>
      <c r="N246" s="1">
        <f t="shared" si="140"/>
        <v>0.23043199687428356</v>
      </c>
      <c r="O246" s="1">
        <f t="shared" si="141"/>
        <v>1.6657701792789361</v>
      </c>
      <c r="P246" s="1">
        <f t="shared" si="142"/>
        <v>5.5631311967210637</v>
      </c>
      <c r="Q246" s="1">
        <v>43.635599999999997</v>
      </c>
      <c r="R246" s="1">
        <v>14.3009</v>
      </c>
      <c r="S246" s="1">
        <v>0.75316251400000001</v>
      </c>
      <c r="T246" s="1">
        <v>2.7753800000000002</v>
      </c>
      <c r="U246" s="1">
        <v>0.50608315400000004</v>
      </c>
      <c r="V246" s="1">
        <v>3.1355556E-2</v>
      </c>
      <c r="W246" s="1">
        <v>0.21678888900000001</v>
      </c>
      <c r="X246" s="1">
        <v>1.5433333E-2</v>
      </c>
      <c r="Y246" s="1">
        <v>0.101188889</v>
      </c>
      <c r="Z246" s="1">
        <v>0.74727980699999996</v>
      </c>
      <c r="AA246" s="1">
        <v>0.36354741699999998</v>
      </c>
      <c r="AB246" s="1">
        <v>2.0333333329999999</v>
      </c>
      <c r="AC246" s="1">
        <v>0.75862696100000004</v>
      </c>
      <c r="AD246" s="1">
        <v>0.34387304200000002</v>
      </c>
      <c r="AE246" s="1">
        <f t="shared" si="143"/>
        <v>0.19414668880329397</v>
      </c>
      <c r="AF246" s="1">
        <v>0.99965406700000004</v>
      </c>
      <c r="AG246" s="1">
        <v>1.017295507</v>
      </c>
      <c r="AH246" s="1">
        <v>0.74572208699999998</v>
      </c>
      <c r="AI246" s="1">
        <v>0.98075675699999998</v>
      </c>
      <c r="AJ246" s="1">
        <v>0.82639237399999999</v>
      </c>
      <c r="AK246" s="1">
        <v>0.90631531799999998</v>
      </c>
      <c r="AL246" s="1">
        <v>1</v>
      </c>
      <c r="AM246" s="1">
        <v>0.75316251400000001</v>
      </c>
      <c r="AN246" s="1">
        <f t="shared" si="144"/>
        <v>0.65612695831545353</v>
      </c>
      <c r="AO246" s="1">
        <f t="shared" si="145"/>
        <v>0.29552285314224003</v>
      </c>
      <c r="AP246" s="1">
        <f t="shared" si="146"/>
        <v>2.1363055597193847</v>
      </c>
      <c r="AQ246" s="1">
        <f t="shared" si="147"/>
        <v>5.0925958162806149</v>
      </c>
      <c r="AR246" s="1">
        <f t="shared" si="148"/>
        <v>0.18423229935098315</v>
      </c>
      <c r="AS246" s="1">
        <f t="shared" si="149"/>
        <v>0.58783333332499998</v>
      </c>
      <c r="AT246" s="1">
        <f t="shared" si="150"/>
        <v>0.63661980454983202</v>
      </c>
      <c r="AU246" s="1">
        <f t="shared" si="151"/>
        <v>0.37869693642178381</v>
      </c>
      <c r="AV246" s="1">
        <f t="shared" si="152"/>
        <v>1.654636396578216</v>
      </c>
      <c r="AW246" s="1">
        <f t="shared" si="153"/>
        <v>1.2659285802695053</v>
      </c>
      <c r="AX246" s="1">
        <f t="shared" si="171"/>
        <v>4.4080351491773717</v>
      </c>
      <c r="AY246" s="1">
        <f t="shared" si="172"/>
        <v>6.6333922701361985</v>
      </c>
      <c r="AZ246" s="1">
        <f t="shared" si="173"/>
        <v>5.8528983722673029</v>
      </c>
      <c r="BA246" s="1">
        <f t="shared" si="174"/>
        <v>7.2190784991369723</v>
      </c>
      <c r="BB246" s="1">
        <f t="shared" si="175"/>
        <v>6.3929811850087859</v>
      </c>
      <c r="BC246" s="1">
        <f t="shared" si="176"/>
        <v>5.1353986322661562</v>
      </c>
      <c r="BD246" s="1">
        <f t="shared" si="177"/>
        <v>5.2698323016823405</v>
      </c>
      <c r="BE246" s="1">
        <f t="shared" si="154"/>
        <v>1.20958142107</v>
      </c>
      <c r="BF246" s="1">
        <f t="shared" si="155"/>
        <v>1.0672604366212184</v>
      </c>
      <c r="BG246" s="1">
        <f t="shared" si="156"/>
        <v>1.3163797457168462</v>
      </c>
      <c r="BH246" s="1">
        <f t="shared" si="157"/>
        <v>1.1657430997184079</v>
      </c>
      <c r="BI246" s="1">
        <f t="shared" si="158"/>
        <v>0.93642626915683547</v>
      </c>
      <c r="BJ246" s="1">
        <f t="shared" si="159"/>
        <v>0.96093989088612064</v>
      </c>
      <c r="BK246" s="1">
        <f t="shared" si="160"/>
        <v>0.50608315439489737</v>
      </c>
      <c r="BL246" s="2">
        <f t="shared" si="161"/>
        <v>1.21</v>
      </c>
      <c r="BM246" s="2">
        <f t="shared" si="162"/>
        <v>1.0676297649887101</v>
      </c>
      <c r="BN246" s="2">
        <f t="shared" si="163"/>
        <v>1.3168352824966261</v>
      </c>
      <c r="BO246" s="2">
        <f t="shared" si="164"/>
        <v>1.1661465082784561</v>
      </c>
      <c r="BP246" s="2">
        <f t="shared" si="165"/>
        <v>0.93675032200597796</v>
      </c>
      <c r="BQ246" s="2">
        <f t="shared" si="166"/>
        <v>0.96127242674052027</v>
      </c>
      <c r="BR246" s="2">
        <f t="shared" si="167"/>
        <v>0.50625828584249366</v>
      </c>
      <c r="BS246" s="1">
        <f t="shared" si="178"/>
        <v>6.6356877735147535</v>
      </c>
      <c r="BT246" s="1">
        <f t="shared" si="179"/>
        <v>5.8549237836165409</v>
      </c>
      <c r="BU246" s="1">
        <f t="shared" si="180"/>
        <v>7.2215766808228992</v>
      </c>
      <c r="BV246" s="1">
        <f t="shared" si="181"/>
        <v>6.3951934934795656</v>
      </c>
      <c r="BW246" s="1">
        <f t="shared" si="182"/>
        <v>5.137175750885187</v>
      </c>
      <c r="BX246" s="1">
        <f t="shared" si="183"/>
        <v>5.2716559414371291</v>
      </c>
      <c r="BY246" s="1">
        <f t="shared" si="168"/>
        <v>2.7763404277732011</v>
      </c>
    </row>
    <row r="247" spans="1:77" x14ac:dyDescent="0.25">
      <c r="A247" s="1">
        <v>20121016</v>
      </c>
      <c r="B247" s="1">
        <v>2012</v>
      </c>
      <c r="C247" s="1">
        <v>10</v>
      </c>
      <c r="D247" s="1">
        <v>4.194</v>
      </c>
      <c r="E247" s="1">
        <v>121.434</v>
      </c>
      <c r="F247" s="1">
        <f t="shared" si="138"/>
        <v>5.0361108479999999</v>
      </c>
      <c r="G247" s="1">
        <v>214.39400000000001</v>
      </c>
      <c r="H247" s="1">
        <v>2.6749999999999998</v>
      </c>
      <c r="I247" s="1">
        <v>240.33704169999999</v>
      </c>
      <c r="J247" s="1">
        <v>111.1141875</v>
      </c>
      <c r="K247" s="1">
        <f t="shared" si="169"/>
        <v>3.1147680604319996E-3</v>
      </c>
      <c r="L247" s="1">
        <f t="shared" si="170"/>
        <v>1.4400398699999999E-3</v>
      </c>
      <c r="M247" s="1">
        <f t="shared" si="139"/>
        <v>1.6747281904319997E-3</v>
      </c>
      <c r="N247" s="1">
        <f t="shared" si="140"/>
        <v>0.46232651743586811</v>
      </c>
      <c r="O247" s="1">
        <f t="shared" si="141"/>
        <v>2.3283275897768365</v>
      </c>
      <c r="P247" s="1">
        <f t="shared" si="142"/>
        <v>2.7077832582231633</v>
      </c>
      <c r="Q247" s="1">
        <v>19.2867</v>
      </c>
      <c r="R247" s="1">
        <v>28.724799999999998</v>
      </c>
      <c r="S247" s="1">
        <v>0.40171000699999998</v>
      </c>
      <c r="T247" s="1">
        <v>1.85378</v>
      </c>
      <c r="U247" s="1">
        <v>0.74123974100000001</v>
      </c>
      <c r="V247" s="1">
        <v>5.6088889000000003E-2</v>
      </c>
      <c r="W247" s="1">
        <v>0.185655556</v>
      </c>
      <c r="X247" s="1">
        <v>3.1300000000000001E-2</v>
      </c>
      <c r="Y247" s="1">
        <v>0.13</v>
      </c>
      <c r="Z247" s="1">
        <v>0.53596543699999999</v>
      </c>
      <c r="AA247" s="1">
        <v>0.176317365</v>
      </c>
      <c r="AB247" s="1">
        <v>0.78888888899999998</v>
      </c>
      <c r="AC247" s="1">
        <v>0.49659714199999999</v>
      </c>
      <c r="AD247" s="1">
        <v>0.43359422399999997</v>
      </c>
      <c r="AE247" s="1">
        <f t="shared" si="143"/>
        <v>0.31331415061761186</v>
      </c>
      <c r="AF247" s="1">
        <v>0.72978849400000001</v>
      </c>
      <c r="AG247" s="1">
        <v>0.35618449600000002</v>
      </c>
      <c r="AH247" s="1">
        <v>0.36996359200000001</v>
      </c>
      <c r="AI247" s="1">
        <v>1</v>
      </c>
      <c r="AJ247" s="1">
        <v>0.71291961500000001</v>
      </c>
      <c r="AK247" s="1">
        <v>1</v>
      </c>
      <c r="AL247" s="1">
        <v>0.91427274800000002</v>
      </c>
      <c r="AM247" s="1">
        <v>0.40171000699999998</v>
      </c>
      <c r="AN247" s="1">
        <f t="shared" si="144"/>
        <v>0.5664057762810526</v>
      </c>
      <c r="AO247" s="1">
        <f t="shared" si="145"/>
        <v>0.41318015998325985</v>
      </c>
      <c r="AP247" s="1">
        <f t="shared" si="146"/>
        <v>2.0808210858700704</v>
      </c>
      <c r="AQ247" s="1">
        <f t="shared" si="147"/>
        <v>2.9552897621299294</v>
      </c>
      <c r="AR247" s="1">
        <f t="shared" si="148"/>
        <v>0.12640271430746383</v>
      </c>
      <c r="AS247" s="1">
        <f t="shared" si="149"/>
        <v>0.55672222222500001</v>
      </c>
      <c r="AT247" s="1">
        <f t="shared" si="150"/>
        <v>1.2671928268048929</v>
      </c>
      <c r="AU247" s="1">
        <f t="shared" si="151"/>
        <v>0.25973315397936986</v>
      </c>
      <c r="AV247" s="1">
        <f t="shared" si="152"/>
        <v>0.52915573502063018</v>
      </c>
      <c r="AW247" s="1">
        <f t="shared" si="153"/>
        <v>0.5084884241868739</v>
      </c>
      <c r="AX247" s="1">
        <f t="shared" si="171"/>
        <v>2.2806893579574754</v>
      </c>
      <c r="AY247" s="1">
        <f t="shared" si="172"/>
        <v>2.0190991848937401</v>
      </c>
      <c r="AZ247" s="1">
        <f t="shared" si="173"/>
        <v>2.0658876124203789</v>
      </c>
      <c r="BA247" s="1">
        <f t="shared" si="174"/>
        <v>2.228131258624408</v>
      </c>
      <c r="BB247" s="1">
        <f t="shared" si="175"/>
        <v>2.0999953719979634</v>
      </c>
      <c r="BC247" s="1">
        <f t="shared" si="176"/>
        <v>1.6374899596086785</v>
      </c>
      <c r="BD247" s="1">
        <f t="shared" si="177"/>
        <v>1.9776867938038891</v>
      </c>
      <c r="BE247" s="1">
        <f t="shared" si="154"/>
        <v>0.80734313556047532</v>
      </c>
      <c r="BF247" s="1">
        <f t="shared" si="155"/>
        <v>0.82605163491004474</v>
      </c>
      <c r="BG247" s="1">
        <f t="shared" si="156"/>
        <v>0.89092526520573456</v>
      </c>
      <c r="BH247" s="1">
        <f t="shared" si="157"/>
        <v>0.839689729447614</v>
      </c>
      <c r="BI247" s="1">
        <f t="shared" si="158"/>
        <v>0.65475549112702003</v>
      </c>
      <c r="BJ247" s="1">
        <f t="shared" si="159"/>
        <v>0.79078426122498968</v>
      </c>
      <c r="BK247" s="1">
        <f t="shared" si="160"/>
        <v>0.74123974148306249</v>
      </c>
      <c r="BL247" s="2">
        <f t="shared" si="161"/>
        <v>1.21</v>
      </c>
      <c r="BM247" s="2">
        <f t="shared" si="162"/>
        <v>1.2380392353831851</v>
      </c>
      <c r="BN247" s="2">
        <f t="shared" si="163"/>
        <v>1.3352681448769039</v>
      </c>
      <c r="BO247" s="2">
        <f t="shared" si="164"/>
        <v>1.2584792362497343</v>
      </c>
      <c r="BP247" s="2">
        <f t="shared" si="165"/>
        <v>0.98131031201955277</v>
      </c>
      <c r="BQ247" s="2">
        <f t="shared" si="166"/>
        <v>1.1851825003973953</v>
      </c>
      <c r="BR247" s="2">
        <f t="shared" si="167"/>
        <v>1.1109279904533502</v>
      </c>
      <c r="BS247" s="1">
        <f t="shared" si="178"/>
        <v>3.0261110872335153</v>
      </c>
      <c r="BT247" s="1">
        <f t="shared" si="179"/>
        <v>3.096234922829058</v>
      </c>
      <c r="BU247" s="1">
        <f t="shared" si="180"/>
        <v>3.3393964773898572</v>
      </c>
      <c r="BV247" s="1">
        <f t="shared" si="181"/>
        <v>3.1473536941061888</v>
      </c>
      <c r="BW247" s="1">
        <f t="shared" si="182"/>
        <v>2.454176872081776</v>
      </c>
      <c r="BX247" s="1">
        <f t="shared" si="183"/>
        <v>2.9640445494609073</v>
      </c>
      <c r="BY247" s="1">
        <f t="shared" si="168"/>
        <v>2.7783400901065547</v>
      </c>
    </row>
    <row r="248" spans="1:77" x14ac:dyDescent="0.25">
      <c r="A248" s="1">
        <v>20111027</v>
      </c>
      <c r="B248" s="1">
        <v>2011</v>
      </c>
      <c r="C248" s="1">
        <v>10</v>
      </c>
      <c r="D248" s="1">
        <v>-0.53200000000000003</v>
      </c>
      <c r="E248" s="1">
        <v>61.418999999999997</v>
      </c>
      <c r="F248" s="1">
        <f t="shared" si="138"/>
        <v>2.5471687679999997</v>
      </c>
      <c r="G248" s="1">
        <v>184.85499999999999</v>
      </c>
      <c r="H248" s="1">
        <v>1.4430000000000001</v>
      </c>
      <c r="I248" s="1">
        <v>126.8828958</v>
      </c>
      <c r="J248" s="1">
        <v>109.8745625</v>
      </c>
      <c r="K248" s="1">
        <f t="shared" si="169"/>
        <v>1.6444023295679999E-3</v>
      </c>
      <c r="L248" s="1">
        <f t="shared" si="170"/>
        <v>1.4239743299999999E-3</v>
      </c>
      <c r="M248" s="1">
        <f t="shared" si="139"/>
        <v>2.2042799956800002E-4</v>
      </c>
      <c r="N248" s="1">
        <f t="shared" si="140"/>
        <v>0.86595251319918254</v>
      </c>
      <c r="O248" s="1">
        <f t="shared" si="141"/>
        <v>2.2057271961920653</v>
      </c>
      <c r="P248" s="1">
        <f t="shared" si="142"/>
        <v>0.34144157180793444</v>
      </c>
      <c r="Q248" s="1">
        <v>7.14229</v>
      </c>
      <c r="R248" s="1">
        <v>15.1752</v>
      </c>
      <c r="S248" s="1">
        <v>0.32003106100000001</v>
      </c>
      <c r="T248" s="1">
        <v>1.0696099999999999</v>
      </c>
      <c r="U248" s="1">
        <v>1.1765943379999999</v>
      </c>
      <c r="V248" s="1">
        <v>6.6022222000000005E-2</v>
      </c>
      <c r="W248" s="1">
        <v>0.16294444399999999</v>
      </c>
      <c r="X248" s="1">
        <v>5.6333332999999999E-2</v>
      </c>
      <c r="Y248" s="1">
        <v>0.112566667</v>
      </c>
      <c r="Z248" s="1">
        <v>0.42330276100000003</v>
      </c>
      <c r="AA248" s="1">
        <v>0.18285207000000001</v>
      </c>
      <c r="AB248" s="1">
        <v>0.75555555600000002</v>
      </c>
      <c r="AC248" s="1">
        <v>0.35689542400000002</v>
      </c>
      <c r="AD248" s="1">
        <v>0.66774498900000001</v>
      </c>
      <c r="AE248" s="1">
        <f t="shared" si="143"/>
        <v>0.62431264311329526</v>
      </c>
      <c r="AF248" s="1">
        <v>0.57694659999999998</v>
      </c>
      <c r="AG248" s="1">
        <v>0.16957704700000001</v>
      </c>
      <c r="AH248" s="1">
        <v>0.22657767000000001</v>
      </c>
      <c r="AI248" s="1">
        <v>1</v>
      </c>
      <c r="AJ248" s="1">
        <v>0.716880042</v>
      </c>
      <c r="AK248" s="1">
        <v>1</v>
      </c>
      <c r="AL248" s="1">
        <v>0.66676079099999996</v>
      </c>
      <c r="AM248" s="1">
        <v>0.32003106100000001</v>
      </c>
      <c r="AN248" s="1">
        <f t="shared" si="144"/>
        <v>0.33225501068404967</v>
      </c>
      <c r="AO248" s="1">
        <f t="shared" si="145"/>
        <v>0.83835992920662361</v>
      </c>
      <c r="AP248" s="1">
        <f t="shared" si="146"/>
        <v>2.1354442280178025</v>
      </c>
      <c r="AQ248" s="1">
        <f t="shared" si="147"/>
        <v>0.41172453998219716</v>
      </c>
      <c r="AR248" s="1">
        <f t="shared" si="148"/>
        <v>1.8053566202791024E-2</v>
      </c>
      <c r="AS248" s="1">
        <f t="shared" si="149"/>
        <v>0.55588888889999999</v>
      </c>
      <c r="AT248" s="1">
        <f t="shared" si="150"/>
        <v>1.3270522416858221</v>
      </c>
      <c r="AU248" s="1">
        <f t="shared" si="151"/>
        <v>0.23218847341444401</v>
      </c>
      <c r="AV248" s="1">
        <f t="shared" si="152"/>
        <v>0.52336708258555598</v>
      </c>
      <c r="AW248" s="1">
        <f t="shared" si="153"/>
        <v>0.47261451889867961</v>
      </c>
      <c r="AX248" s="1">
        <f t="shared" si="171"/>
        <v>0.50305398505915788</v>
      </c>
      <c r="AY248" s="1">
        <f t="shared" si="172"/>
        <v>0.42314551534586514</v>
      </c>
      <c r="AZ248" s="1">
        <f t="shared" si="173"/>
        <v>0.58847549018711331</v>
      </c>
      <c r="BA248" s="1">
        <f t="shared" si="174"/>
        <v>0.65912444436558171</v>
      </c>
      <c r="BB248" s="1">
        <f t="shared" si="175"/>
        <v>0.42382497563427324</v>
      </c>
      <c r="BC248" s="1">
        <f t="shared" si="176"/>
        <v>0.53612842278907313</v>
      </c>
      <c r="BD248" s="1">
        <f t="shared" si="177"/>
        <v>0.63784392590821104</v>
      </c>
      <c r="BE248" s="1">
        <f t="shared" si="154"/>
        <v>0.46546929937072029</v>
      </c>
      <c r="BF248" s="1">
        <f t="shared" si="155"/>
        <v>0.64733587898325207</v>
      </c>
      <c r="BG248" s="1">
        <f t="shared" si="156"/>
        <v>0.72505127004877423</v>
      </c>
      <c r="BH248" s="1">
        <f t="shared" si="157"/>
        <v>0.46621672051291774</v>
      </c>
      <c r="BI248" s="1">
        <f t="shared" si="158"/>
        <v>0.5897529626998036</v>
      </c>
      <c r="BJ248" s="1">
        <f t="shared" si="159"/>
        <v>0.70164223543215631</v>
      </c>
      <c r="BK248" s="1">
        <f t="shared" si="160"/>
        <v>1.176594337512884</v>
      </c>
      <c r="BL248" s="2">
        <f t="shared" si="161"/>
        <v>1.21</v>
      </c>
      <c r="BM248" s="2">
        <f t="shared" si="162"/>
        <v>1.6827670796520118</v>
      </c>
      <c r="BN248" s="2">
        <f t="shared" si="163"/>
        <v>1.8847903351414952</v>
      </c>
      <c r="BO248" s="2">
        <f t="shared" si="164"/>
        <v>1.2119429414212315</v>
      </c>
      <c r="BP248" s="2">
        <f t="shared" si="165"/>
        <v>1.5330787354429125</v>
      </c>
      <c r="BQ248" s="2">
        <f t="shared" si="166"/>
        <v>1.8239379181842417</v>
      </c>
      <c r="BR248" s="2">
        <f t="shared" si="167"/>
        <v>3.058588719632632</v>
      </c>
      <c r="BS248" s="1">
        <f t="shared" si="178"/>
        <v>1.0999781817204504</v>
      </c>
      <c r="BT248" s="1">
        <f t="shared" si="179"/>
        <v>1.529757911185663</v>
      </c>
      <c r="BU248" s="1">
        <f t="shared" si="180"/>
        <v>1.7134117733662975</v>
      </c>
      <c r="BV248" s="1">
        <f t="shared" si="181"/>
        <v>1.1017444570689754</v>
      </c>
      <c r="BW248" s="1">
        <f t="shared" si="182"/>
        <v>1.3936802973940348</v>
      </c>
      <c r="BX248" s="1">
        <f t="shared" si="183"/>
        <v>1.6580924915828807</v>
      </c>
      <c r="BY248" s="1">
        <f t="shared" si="168"/>
        <v>2.7804800483075889</v>
      </c>
    </row>
    <row r="249" spans="1:77" x14ac:dyDescent="0.25">
      <c r="A249" s="1">
        <v>20120319</v>
      </c>
      <c r="B249" s="1">
        <v>2012</v>
      </c>
      <c r="C249" s="1">
        <v>3</v>
      </c>
      <c r="D249" s="1">
        <v>19.143000000000001</v>
      </c>
      <c r="E249" s="1">
        <v>197.03</v>
      </c>
      <c r="F249" s="1">
        <f t="shared" si="138"/>
        <v>8.1712281600000001</v>
      </c>
      <c r="G249" s="1">
        <v>290.154</v>
      </c>
      <c r="H249" s="1">
        <v>10.672000000000001</v>
      </c>
      <c r="I249" s="1">
        <v>414.85602080000001</v>
      </c>
      <c r="J249" s="1">
        <v>125.0795</v>
      </c>
      <c r="K249" s="1">
        <f t="shared" si="169"/>
        <v>5.3765340295679996E-3</v>
      </c>
      <c r="L249" s="1">
        <f t="shared" si="170"/>
        <v>1.6210303199999999E-3</v>
      </c>
      <c r="M249" s="1">
        <f t="shared" si="139"/>
        <v>3.7555037095679997E-3</v>
      </c>
      <c r="N249" s="1">
        <f t="shared" si="140"/>
        <v>0.30150098764096323</v>
      </c>
      <c r="O249" s="1">
        <f t="shared" si="141"/>
        <v>2.4636333604796508</v>
      </c>
      <c r="P249" s="1">
        <f t="shared" si="142"/>
        <v>5.7075947995203489</v>
      </c>
      <c r="Q249" s="1">
        <v>14.570600000000001</v>
      </c>
      <c r="R249" s="1">
        <v>36.6496</v>
      </c>
      <c r="S249" s="1">
        <v>0.28446979900000002</v>
      </c>
      <c r="T249" s="1">
        <v>1.52641</v>
      </c>
      <c r="U249" s="1">
        <v>0.39728165199999999</v>
      </c>
      <c r="V249" s="1">
        <v>5.4733333000000002E-2</v>
      </c>
      <c r="W249" s="1">
        <v>0.170822222</v>
      </c>
      <c r="X249" s="1">
        <v>3.6844443999999997E-2</v>
      </c>
      <c r="Y249" s="1">
        <v>7.8344443999999999E-2</v>
      </c>
      <c r="Z249" s="1">
        <v>0.51467980499999999</v>
      </c>
      <c r="AA249" s="1">
        <v>0.371148274</v>
      </c>
      <c r="AB249" s="1">
        <v>0.92222222200000004</v>
      </c>
      <c r="AC249" s="1">
        <v>0.470202958</v>
      </c>
      <c r="AD249" s="1">
        <v>0.32094680799999997</v>
      </c>
      <c r="AE249" s="1">
        <f t="shared" si="143"/>
        <v>0.16369611900650816</v>
      </c>
      <c r="AF249" s="1">
        <v>0.976278329</v>
      </c>
      <c r="AG249" s="1">
        <v>1.123815096</v>
      </c>
      <c r="AH249" s="1">
        <v>0.82351335000000003</v>
      </c>
      <c r="AI249" s="1">
        <v>0.77448648600000003</v>
      </c>
      <c r="AJ249" s="1">
        <v>0.83099895400000001</v>
      </c>
      <c r="AK249" s="1">
        <v>0.74036201700000004</v>
      </c>
      <c r="AL249" s="1">
        <v>0.55899939099999996</v>
      </c>
      <c r="AM249" s="1">
        <v>0.28446979900000002</v>
      </c>
      <c r="AN249" s="1">
        <f t="shared" si="144"/>
        <v>0.67905319244263396</v>
      </c>
      <c r="AO249" s="1">
        <f t="shared" si="145"/>
        <v>0.27229849634193082</v>
      </c>
      <c r="AP249" s="1">
        <f t="shared" si="146"/>
        <v>2.2250131412348422</v>
      </c>
      <c r="AQ249" s="1">
        <f t="shared" si="147"/>
        <v>5.9462150187651579</v>
      </c>
      <c r="AR249" s="1">
        <f t="shared" si="148"/>
        <v>0.23747606409795438</v>
      </c>
      <c r="AS249" s="1">
        <f t="shared" si="149"/>
        <v>0.56005555555000008</v>
      </c>
      <c r="AT249" s="1">
        <f t="shared" si="150"/>
        <v>1.2503594985219844</v>
      </c>
      <c r="AU249" s="1">
        <f t="shared" si="151"/>
        <v>0.33173121462969762</v>
      </c>
      <c r="AV249" s="1">
        <f t="shared" si="152"/>
        <v>0.59049100737030247</v>
      </c>
      <c r="AW249" s="1">
        <f t="shared" si="153"/>
        <v>0.63436059897709218</v>
      </c>
      <c r="AX249" s="1">
        <f t="shared" si="171"/>
        <v>4.2130690194355926</v>
      </c>
      <c r="AY249" s="1">
        <f t="shared" si="172"/>
        <v>2.5371319143654052</v>
      </c>
      <c r="AZ249" s="1">
        <f t="shared" si="173"/>
        <v>2.1473056848654397</v>
      </c>
      <c r="BA249" s="1">
        <f t="shared" si="174"/>
        <v>2.9155322914099266</v>
      </c>
      <c r="BB249" s="1">
        <f t="shared" si="175"/>
        <v>2.9804285439567755</v>
      </c>
      <c r="BC249" s="1">
        <f t="shared" si="176"/>
        <v>1.9483652566649519</v>
      </c>
      <c r="BD249" s="1">
        <f t="shared" si="177"/>
        <v>2.6154392582732342</v>
      </c>
      <c r="BE249" s="1">
        <f t="shared" si="154"/>
        <v>0.66034417954257218</v>
      </c>
      <c r="BF249" s="1">
        <f t="shared" si="155"/>
        <v>0.55888336064474364</v>
      </c>
      <c r="BG249" s="1">
        <f t="shared" si="156"/>
        <v>0.75883116995219924</v>
      </c>
      <c r="BH249" s="1">
        <f t="shared" si="157"/>
        <v>0.77572184181706949</v>
      </c>
      <c r="BI249" s="1">
        <f t="shared" si="158"/>
        <v>0.50710475461559779</v>
      </c>
      <c r="BJ249" s="1">
        <f t="shared" si="159"/>
        <v>0.68072538182542908</v>
      </c>
      <c r="BK249" s="1">
        <f t="shared" si="160"/>
        <v>0.39728165232105811</v>
      </c>
      <c r="BL249" s="2">
        <f t="shared" si="161"/>
        <v>1.2100000000000002</v>
      </c>
      <c r="BM249" s="2">
        <f t="shared" si="162"/>
        <v>1.0240854501793064</v>
      </c>
      <c r="BN249" s="2">
        <f t="shared" si="163"/>
        <v>1.3904653725852461</v>
      </c>
      <c r="BO249" s="2">
        <f t="shared" si="164"/>
        <v>1.4214154643550416</v>
      </c>
      <c r="BP249" s="2">
        <f t="shared" si="165"/>
        <v>0.92920748314904322</v>
      </c>
      <c r="BQ249" s="2">
        <f t="shared" si="166"/>
        <v>1.2473460621388988</v>
      </c>
      <c r="BR249" s="2">
        <f t="shared" si="167"/>
        <v>0.72797007106426559</v>
      </c>
      <c r="BS249" s="1">
        <f t="shared" si="178"/>
        <v>4.6489841381031258</v>
      </c>
      <c r="BT249" s="1">
        <f t="shared" si="179"/>
        <v>3.9346752181370213</v>
      </c>
      <c r="BU249" s="1">
        <f t="shared" si="180"/>
        <v>5.3423565799425292</v>
      </c>
      <c r="BV249" s="1">
        <f t="shared" si="181"/>
        <v>5.4612710309430392</v>
      </c>
      <c r="BW249" s="1">
        <f t="shared" si="182"/>
        <v>3.5701411984848175</v>
      </c>
      <c r="BX249" s="1">
        <f t="shared" si="183"/>
        <v>4.7924727748835831</v>
      </c>
      <c r="BY249" s="1">
        <f t="shared" si="168"/>
        <v>2.7969597631335339</v>
      </c>
    </row>
    <row r="250" spans="1:77" x14ac:dyDescent="0.25">
      <c r="A250" s="1">
        <v>20031013</v>
      </c>
      <c r="B250" s="1">
        <v>2003</v>
      </c>
      <c r="C250" s="1">
        <v>10</v>
      </c>
      <c r="D250" s="1">
        <v>8.0429999999999993</v>
      </c>
      <c r="E250" s="1">
        <v>77.501999999999995</v>
      </c>
      <c r="F250" s="1">
        <f t="shared" si="138"/>
        <v>3.2141629439999999</v>
      </c>
      <c r="G250" s="1">
        <v>226.86699999999999</v>
      </c>
      <c r="H250" s="1">
        <v>2.109</v>
      </c>
      <c r="I250" s="1">
        <v>157.49606249999999</v>
      </c>
      <c r="J250" s="1">
        <v>111.4014167</v>
      </c>
      <c r="K250" s="1">
        <f t="shared" si="169"/>
        <v>2.0411489699999996E-3</v>
      </c>
      <c r="L250" s="1">
        <f t="shared" si="170"/>
        <v>1.4437623604319999E-3</v>
      </c>
      <c r="M250" s="1">
        <f t="shared" si="139"/>
        <v>5.9738660956799969E-4</v>
      </c>
      <c r="N250" s="1">
        <f t="shared" si="140"/>
        <v>0.70732826542885796</v>
      </c>
      <c r="O250" s="1">
        <f t="shared" si="141"/>
        <v>2.2734682999852316</v>
      </c>
      <c r="P250" s="1">
        <f t="shared" si="142"/>
        <v>0.94069464401476832</v>
      </c>
      <c r="Q250" s="1">
        <v>13.413399999999999</v>
      </c>
      <c r="R250" s="1">
        <v>0.67377100000000001</v>
      </c>
      <c r="S250" s="1">
        <v>0.95217130500000002</v>
      </c>
      <c r="T250" s="1">
        <v>2.3598400000000002</v>
      </c>
      <c r="U250" s="1">
        <v>1.2023065930000001</v>
      </c>
      <c r="V250" s="1">
        <v>3.4488889000000002E-2</v>
      </c>
      <c r="W250" s="1">
        <v>0.15091111099999999</v>
      </c>
      <c r="X250" s="1">
        <v>2.1866666999999999E-2</v>
      </c>
      <c r="Y250" s="1">
        <v>0.10468888899999999</v>
      </c>
      <c r="Z250" s="1">
        <v>0.62795157499999998</v>
      </c>
      <c r="AA250" s="1">
        <v>0.18083811399999999</v>
      </c>
      <c r="AB250" s="1">
        <v>0.9</v>
      </c>
      <c r="AC250" s="1">
        <v>0.61065995299999998</v>
      </c>
      <c r="AD250" s="1">
        <v>0.65838134199999998</v>
      </c>
      <c r="AE250" s="1">
        <f t="shared" si="143"/>
        <v>0.61187586930535265</v>
      </c>
      <c r="AF250" s="1">
        <v>0.84284227300000003</v>
      </c>
      <c r="AG250" s="1">
        <v>0.57088950999999999</v>
      </c>
      <c r="AH250" s="1">
        <v>0.48674150500000002</v>
      </c>
      <c r="AI250" s="1">
        <v>1</v>
      </c>
      <c r="AJ250" s="1">
        <v>0.71565946300000005</v>
      </c>
      <c r="AK250" s="1">
        <v>1</v>
      </c>
      <c r="AL250" s="1">
        <v>1</v>
      </c>
      <c r="AM250" s="1">
        <v>0.95217130500000002</v>
      </c>
      <c r="AN250" s="1">
        <f t="shared" si="144"/>
        <v>0.3416186576275968</v>
      </c>
      <c r="AO250" s="1">
        <f t="shared" si="145"/>
        <v>0.82174266393298157</v>
      </c>
      <c r="AP250" s="1">
        <f t="shared" si="146"/>
        <v>2.6412148199172347</v>
      </c>
      <c r="AQ250" s="1">
        <f t="shared" si="147"/>
        <v>0.57294812408276519</v>
      </c>
      <c r="AR250" s="1">
        <f t="shared" si="148"/>
        <v>2.4019134002095818E-2</v>
      </c>
      <c r="AS250" s="1">
        <f t="shared" si="149"/>
        <v>0.5595</v>
      </c>
      <c r="AT250" s="1">
        <f t="shared" si="150"/>
        <v>1.5041625368639748</v>
      </c>
      <c r="AU250" s="1">
        <f t="shared" si="151"/>
        <v>0.28217790392608522</v>
      </c>
      <c r="AV250" s="1">
        <f t="shared" si="152"/>
        <v>0.61782209607391481</v>
      </c>
      <c r="AW250" s="1">
        <f t="shared" si="153"/>
        <v>0.66017427307363363</v>
      </c>
      <c r="AX250" s="1">
        <f t="shared" si="171"/>
        <v>0.70580265401409281</v>
      </c>
      <c r="AY250" s="1">
        <f t="shared" si="172"/>
        <v>2.001700094770166</v>
      </c>
      <c r="AZ250" s="1">
        <f t="shared" si="173"/>
        <v>2.7543765406960801</v>
      </c>
      <c r="BA250" s="1">
        <f t="shared" si="174"/>
        <v>2.019502816412253</v>
      </c>
      <c r="BB250" s="1">
        <f t="shared" si="175"/>
        <v>1.2998476062855329</v>
      </c>
      <c r="BC250" s="1">
        <f t="shared" si="176"/>
        <v>2.0585620902800672</v>
      </c>
      <c r="BD250" s="1">
        <f t="shared" si="177"/>
        <v>1.7067512729672834</v>
      </c>
      <c r="BE250" s="1">
        <f t="shared" si="154"/>
        <v>1.0198391503300002</v>
      </c>
      <c r="BF250" s="1">
        <f t="shared" si="155"/>
        <v>1.4033176289952192</v>
      </c>
      <c r="BG250" s="1">
        <f t="shared" si="156"/>
        <v>1.0289093964475196</v>
      </c>
      <c r="BH250" s="1">
        <f t="shared" si="157"/>
        <v>0.66225479122282349</v>
      </c>
      <c r="BI250" s="1">
        <f t="shared" si="158"/>
        <v>1.0488095686950669</v>
      </c>
      <c r="BJ250" s="1">
        <f t="shared" si="159"/>
        <v>0.86956671111486161</v>
      </c>
      <c r="BK250" s="1">
        <f t="shared" si="160"/>
        <v>1.2023065926821963</v>
      </c>
      <c r="BL250" s="2">
        <f t="shared" si="161"/>
        <v>1.2100000000000002</v>
      </c>
      <c r="BM250" s="2">
        <f t="shared" si="162"/>
        <v>1.6649824931066541</v>
      </c>
      <c r="BN250" s="2">
        <f t="shared" si="163"/>
        <v>1.2207614988095401</v>
      </c>
      <c r="BO250" s="2">
        <f t="shared" si="164"/>
        <v>0.78573988566758024</v>
      </c>
      <c r="BP250" s="2">
        <f t="shared" si="165"/>
        <v>1.2443722892089288</v>
      </c>
      <c r="BQ250" s="2">
        <f t="shared" si="166"/>
        <v>1.0317075198657739</v>
      </c>
      <c r="BR250" s="2">
        <f t="shared" si="167"/>
        <v>1.426490615382549</v>
      </c>
      <c r="BS250" s="1">
        <f t="shared" si="178"/>
        <v>2.3749403167040315</v>
      </c>
      <c r="BT250" s="1">
        <f t="shared" si="179"/>
        <v>3.2679620243680874</v>
      </c>
      <c r="BU250" s="1">
        <f t="shared" si="180"/>
        <v>2.3960625624816672</v>
      </c>
      <c r="BV250" s="1">
        <f t="shared" si="181"/>
        <v>1.5422192834002915</v>
      </c>
      <c r="BW250" s="1">
        <f t="shared" si="182"/>
        <v>2.4424048914310532</v>
      </c>
      <c r="BX250" s="1">
        <f t="shared" si="183"/>
        <v>2.0249948627900434</v>
      </c>
      <c r="BY250" s="1">
        <f t="shared" si="168"/>
        <v>2.7998595651834375</v>
      </c>
    </row>
    <row r="251" spans="1:77" x14ac:dyDescent="0.25">
      <c r="A251" s="1">
        <v>20061001</v>
      </c>
      <c r="B251" s="1">
        <v>2006</v>
      </c>
      <c r="C251" s="1">
        <v>10</v>
      </c>
      <c r="D251" s="1">
        <v>9.3309999999999995</v>
      </c>
      <c r="E251" s="1">
        <v>104.05</v>
      </c>
      <c r="F251" s="1">
        <f t="shared" si="138"/>
        <v>4.3151615999999997</v>
      </c>
      <c r="G251" s="1">
        <v>265.66199999999998</v>
      </c>
      <c r="H251" s="1">
        <v>1.6859999999999999</v>
      </c>
      <c r="I251" s="1">
        <v>206.56593749999999</v>
      </c>
      <c r="J251" s="1">
        <v>158.46612500000001</v>
      </c>
      <c r="K251" s="1">
        <f t="shared" si="169"/>
        <v>2.6770945499999996E-3</v>
      </c>
      <c r="L251" s="1">
        <f t="shared" si="170"/>
        <v>2.0537209799999998E-3</v>
      </c>
      <c r="M251" s="1">
        <f t="shared" si="139"/>
        <v>6.2337356999999987E-4</v>
      </c>
      <c r="N251" s="1">
        <f t="shared" si="140"/>
        <v>0.76714547866828242</v>
      </c>
      <c r="O251" s="1">
        <f t="shared" si="141"/>
        <v>3.3103567111629912</v>
      </c>
      <c r="P251" s="1">
        <f t="shared" si="142"/>
        <v>1.0048048888370085</v>
      </c>
      <c r="Q251" s="1">
        <v>37.681199999999997</v>
      </c>
      <c r="R251" s="1">
        <v>19.5579</v>
      </c>
      <c r="S251" s="1">
        <v>0.65831223800000005</v>
      </c>
      <c r="T251" s="1">
        <v>2.4645800000000002</v>
      </c>
      <c r="U251" s="1">
        <v>0.96735808199999995</v>
      </c>
      <c r="V251" s="1">
        <v>3.8155556E-2</v>
      </c>
      <c r="W251" s="1">
        <v>0.15833333299999999</v>
      </c>
      <c r="X251" s="1">
        <v>1.9566666999999999E-2</v>
      </c>
      <c r="Y251" s="1">
        <v>0.108422222</v>
      </c>
      <c r="Z251" s="1">
        <v>0.61162632500000003</v>
      </c>
      <c r="AA251" s="1">
        <v>0.187104299</v>
      </c>
      <c r="AB251" s="1">
        <v>1.011111111</v>
      </c>
      <c r="AC251" s="1">
        <v>0.59041664299999996</v>
      </c>
      <c r="AD251" s="1">
        <v>0.60833690900000004</v>
      </c>
      <c r="AE251" s="1">
        <f t="shared" si="143"/>
        <v>0.54540697170939045</v>
      </c>
      <c r="AF251" s="1">
        <v>0.87714030799999998</v>
      </c>
      <c r="AG251" s="1">
        <v>0.64765151899999995</v>
      </c>
      <c r="AH251" s="1">
        <v>0.52581917499999997</v>
      </c>
      <c r="AI251" s="1">
        <v>1</v>
      </c>
      <c r="AJ251" s="1">
        <v>0.71945715099999996</v>
      </c>
      <c r="AK251" s="1">
        <v>1</v>
      </c>
      <c r="AL251" s="1">
        <v>1</v>
      </c>
      <c r="AM251" s="1">
        <v>0.65831223800000005</v>
      </c>
      <c r="AN251" s="1">
        <f t="shared" si="144"/>
        <v>0.39166309069419036</v>
      </c>
      <c r="AO251" s="1">
        <f t="shared" si="145"/>
        <v>0.72853795188811432</v>
      </c>
      <c r="AP251" s="1">
        <f t="shared" si="146"/>
        <v>3.1437589941302382</v>
      </c>
      <c r="AQ251" s="1">
        <f t="shared" si="147"/>
        <v>1.1714026058697615</v>
      </c>
      <c r="AR251" s="1">
        <f t="shared" si="148"/>
        <v>4.7208359223798804E-2</v>
      </c>
      <c r="AS251" s="1">
        <f t="shared" si="149"/>
        <v>0.56227777777499999</v>
      </c>
      <c r="AT251" s="1">
        <f t="shared" si="150"/>
        <v>1.6753712252004764</v>
      </c>
      <c r="AU251" s="1">
        <f t="shared" si="151"/>
        <v>0.32576477949540761</v>
      </c>
      <c r="AV251" s="1">
        <f t="shared" si="152"/>
        <v>0.68534633150459234</v>
      </c>
      <c r="AW251" s="1">
        <f t="shared" si="153"/>
        <v>0.85294900991964062</v>
      </c>
      <c r="AX251" s="1">
        <f t="shared" si="171"/>
        <v>1.2203183261379678</v>
      </c>
      <c r="AY251" s="1">
        <f t="shared" si="172"/>
        <v>2.7040212161966606</v>
      </c>
      <c r="AZ251" s="1">
        <f t="shared" si="173"/>
        <v>3.5083713666392926</v>
      </c>
      <c r="BA251" s="1">
        <f t="shared" si="174"/>
        <v>2.9480383817037188</v>
      </c>
      <c r="BB251" s="1">
        <f t="shared" si="175"/>
        <v>2.0528187444869808</v>
      </c>
      <c r="BC251" s="1">
        <f t="shared" si="176"/>
        <v>2.9994698507990738</v>
      </c>
      <c r="BD251" s="1">
        <f t="shared" si="177"/>
        <v>2.6938383682367637</v>
      </c>
      <c r="BE251" s="1">
        <f t="shared" si="154"/>
        <v>1.0613397726799998</v>
      </c>
      <c r="BF251" s="1">
        <f t="shared" si="155"/>
        <v>1.3770506113052465</v>
      </c>
      <c r="BG251" s="1">
        <f t="shared" si="156"/>
        <v>1.1571175429940783</v>
      </c>
      <c r="BH251" s="1">
        <f t="shared" si="157"/>
        <v>0.80574004618630835</v>
      </c>
      <c r="BI251" s="1">
        <f t="shared" si="158"/>
        <v>1.1773046123082167</v>
      </c>
      <c r="BJ251" s="1">
        <f t="shared" si="159"/>
        <v>1.0573429617547538</v>
      </c>
      <c r="BK251" s="1">
        <f t="shared" si="160"/>
        <v>0.96735808183889394</v>
      </c>
      <c r="BL251" s="2">
        <f t="shared" si="161"/>
        <v>1.2099999999999997</v>
      </c>
      <c r="BM251" s="2">
        <f t="shared" si="162"/>
        <v>1.5699319695444285</v>
      </c>
      <c r="BN251" s="2">
        <f t="shared" si="163"/>
        <v>1.319193215088319</v>
      </c>
      <c r="BO251" s="2">
        <f t="shared" si="164"/>
        <v>0.91859881348231043</v>
      </c>
      <c r="BP251" s="2">
        <f t="shared" si="165"/>
        <v>1.3422078561098536</v>
      </c>
      <c r="BQ251" s="2">
        <f t="shared" si="166"/>
        <v>1.2054433619242064</v>
      </c>
      <c r="BR251" s="2">
        <f t="shared" si="167"/>
        <v>1.1028544384701722</v>
      </c>
      <c r="BS251" s="1">
        <f t="shared" si="178"/>
        <v>3.0827693033081554</v>
      </c>
      <c r="BT251" s="1">
        <f t="shared" si="179"/>
        <v>3.9997835404906428</v>
      </c>
      <c r="BU251" s="1">
        <f t="shared" si="180"/>
        <v>3.3609655773608784</v>
      </c>
      <c r="BV251" s="1">
        <f t="shared" si="181"/>
        <v>2.3403539043459176</v>
      </c>
      <c r="BW251" s="1">
        <f t="shared" si="182"/>
        <v>3.4196009731194268</v>
      </c>
      <c r="BX251" s="1">
        <f t="shared" si="183"/>
        <v>3.0711601595177904</v>
      </c>
      <c r="BY251" s="1">
        <f t="shared" si="168"/>
        <v>2.8097899247380163</v>
      </c>
    </row>
    <row r="252" spans="1:77" x14ac:dyDescent="0.25">
      <c r="A252" s="1">
        <v>20081013</v>
      </c>
      <c r="B252" s="1">
        <v>2008</v>
      </c>
      <c r="C252" s="1">
        <v>10</v>
      </c>
      <c r="D252" s="1">
        <v>19.800999999999998</v>
      </c>
      <c r="E252" s="1">
        <v>97.352999999999994</v>
      </c>
      <c r="F252" s="1">
        <f t="shared" si="138"/>
        <v>4.0374236159999999</v>
      </c>
      <c r="G252" s="1">
        <v>223.721</v>
      </c>
      <c r="H252" s="1">
        <v>8.8420000000000005</v>
      </c>
      <c r="I252" s="1">
        <v>186.77958330000001</v>
      </c>
      <c r="J252" s="1">
        <v>136.91485420000001</v>
      </c>
      <c r="K252" s="1">
        <f t="shared" si="169"/>
        <v>2.4206633995679998E-3</v>
      </c>
      <c r="L252" s="1">
        <f t="shared" si="170"/>
        <v>1.7744165104320001E-3</v>
      </c>
      <c r="M252" s="1">
        <f t="shared" si="139"/>
        <v>6.462468891359997E-4</v>
      </c>
      <c r="N252" s="1">
        <f t="shared" si="140"/>
        <v>0.73302901623937822</v>
      </c>
      <c r="O252" s="1">
        <f t="shared" si="141"/>
        <v>2.959548661378113</v>
      </c>
      <c r="P252" s="1">
        <f t="shared" si="142"/>
        <v>1.0778749546218869</v>
      </c>
      <c r="Q252" s="1">
        <v>26.821899999999999</v>
      </c>
      <c r="R252" s="1">
        <v>5.6438899999999999</v>
      </c>
      <c r="S252" s="1">
        <v>0.826158858</v>
      </c>
      <c r="T252" s="1">
        <v>2.7053400000000001</v>
      </c>
      <c r="U252" s="1">
        <v>0.96219751899999995</v>
      </c>
      <c r="V252" s="1">
        <v>2.8044444000000002E-2</v>
      </c>
      <c r="W252" s="1">
        <v>0.15712222200000001</v>
      </c>
      <c r="X252" s="1">
        <v>1.6433333000000001E-2</v>
      </c>
      <c r="Y252" s="1">
        <v>9.7466667000000007E-2</v>
      </c>
      <c r="Z252" s="1">
        <v>0.697089713</v>
      </c>
      <c r="AA252" s="1">
        <v>0.23432112499999999</v>
      </c>
      <c r="AB252" s="1">
        <v>0.96666666700000003</v>
      </c>
      <c r="AC252" s="1">
        <v>0.69639124399999996</v>
      </c>
      <c r="AD252" s="1">
        <v>0.56484639299999995</v>
      </c>
      <c r="AE252" s="1">
        <f t="shared" si="143"/>
        <v>0.48764297117811123</v>
      </c>
      <c r="AF252" s="1">
        <v>0.957016529</v>
      </c>
      <c r="AG252" s="1">
        <v>1.153032807</v>
      </c>
      <c r="AH252" s="1">
        <v>0.84347694200000001</v>
      </c>
      <c r="AI252" s="1">
        <v>0.87340540499999997</v>
      </c>
      <c r="AJ252" s="1">
        <v>0.74807340899999997</v>
      </c>
      <c r="AK252" s="1">
        <v>0.81576741100000005</v>
      </c>
      <c r="AL252" s="1">
        <v>1</v>
      </c>
      <c r="AM252" s="1">
        <v>0.826158858</v>
      </c>
      <c r="AN252" s="1">
        <f t="shared" si="144"/>
        <v>0.4351536065009543</v>
      </c>
      <c r="AO252" s="1">
        <f t="shared" si="145"/>
        <v>0.64501839940575789</v>
      </c>
      <c r="AP252" s="1">
        <f t="shared" si="146"/>
        <v>2.6042125185153271</v>
      </c>
      <c r="AQ252" s="1">
        <f t="shared" si="147"/>
        <v>1.4332110974846728</v>
      </c>
      <c r="AR252" s="1">
        <f t="shared" si="148"/>
        <v>5.9824014567122601E-2</v>
      </c>
      <c r="AS252" s="1">
        <f t="shared" si="149"/>
        <v>0.56116666667500004</v>
      </c>
      <c r="AT252" s="1">
        <f t="shared" si="150"/>
        <v>1.4250682826756795</v>
      </c>
      <c r="AU252" s="1">
        <f t="shared" si="151"/>
        <v>0.2859029641903475</v>
      </c>
      <c r="AV252" s="1">
        <f t="shared" si="152"/>
        <v>0.68076370280965248</v>
      </c>
      <c r="AW252" s="1">
        <f t="shared" si="153"/>
        <v>0.72303338904552583</v>
      </c>
      <c r="AX252" s="1">
        <f t="shared" si="171"/>
        <v>1.3427104703306916</v>
      </c>
      <c r="AY252" s="1">
        <f t="shared" si="172"/>
        <v>3.2558353183009117</v>
      </c>
      <c r="AZ252" s="1">
        <f t="shared" si="173"/>
        <v>4.0020659085142567</v>
      </c>
      <c r="BA252" s="1">
        <f t="shared" si="174"/>
        <v>2.9802944485894241</v>
      </c>
      <c r="BB252" s="1">
        <f t="shared" si="175"/>
        <v>2.2319567182007436</v>
      </c>
      <c r="BC252" s="1">
        <f t="shared" si="176"/>
        <v>3.4570470236755337</v>
      </c>
      <c r="BD252" s="1">
        <f t="shared" si="177"/>
        <v>2.7231090915064837</v>
      </c>
      <c r="BE252" s="1">
        <f t="shared" si="154"/>
        <v>1.1579900000899999</v>
      </c>
      <c r="BF252" s="1">
        <f t="shared" si="155"/>
        <v>1.423398866555416</v>
      </c>
      <c r="BG252" s="1">
        <f t="shared" si="156"/>
        <v>1.0599894747106893</v>
      </c>
      <c r="BH252" s="1">
        <f t="shared" si="157"/>
        <v>0.79383117007863413</v>
      </c>
      <c r="BI252" s="1">
        <f t="shared" si="158"/>
        <v>1.2295541671764547</v>
      </c>
      <c r="BJ252" s="1">
        <f t="shared" si="159"/>
        <v>0.96851738151310107</v>
      </c>
      <c r="BK252" s="1">
        <f t="shared" si="160"/>
        <v>0.96219751939982612</v>
      </c>
      <c r="BL252" s="2">
        <f t="shared" si="161"/>
        <v>1.2099999999999997</v>
      </c>
      <c r="BM252" s="2">
        <f t="shared" si="162"/>
        <v>1.4873294487846991</v>
      </c>
      <c r="BN252" s="2">
        <f t="shared" si="163"/>
        <v>1.1075978758886089</v>
      </c>
      <c r="BO252" s="2">
        <f t="shared" si="164"/>
        <v>0.82948532864747848</v>
      </c>
      <c r="BP252" s="2">
        <f t="shared" si="165"/>
        <v>1.2847784023764282</v>
      </c>
      <c r="BQ252" s="2">
        <f t="shared" si="166"/>
        <v>1.0120174021708053</v>
      </c>
      <c r="BR252" s="2">
        <f t="shared" si="167"/>
        <v>1.0054136895683921</v>
      </c>
      <c r="BS252" s="1">
        <f t="shared" si="178"/>
        <v>3.4020680099464737</v>
      </c>
      <c r="BT252" s="1">
        <f t="shared" si="179"/>
        <v>4.1818148247617746</v>
      </c>
      <c r="BU252" s="1">
        <f t="shared" si="180"/>
        <v>3.1141514887977699</v>
      </c>
      <c r="BV252" s="1">
        <f t="shared" si="181"/>
        <v>2.3322028936458876</v>
      </c>
      <c r="BW252" s="1">
        <f t="shared" si="182"/>
        <v>3.6123169442933767</v>
      </c>
      <c r="BX252" s="1">
        <f t="shared" si="183"/>
        <v>2.8454149003590343</v>
      </c>
      <c r="BY252" s="1">
        <f t="shared" si="168"/>
        <v>2.8268477273081665</v>
      </c>
    </row>
    <row r="253" spans="1:77" x14ac:dyDescent="0.25">
      <c r="A253" s="1">
        <v>20071021</v>
      </c>
      <c r="B253" s="1">
        <v>2007</v>
      </c>
      <c r="C253" s="1">
        <v>10</v>
      </c>
      <c r="D253" s="1">
        <v>13.802</v>
      </c>
      <c r="E253" s="1">
        <v>124.392</v>
      </c>
      <c r="F253" s="1">
        <f t="shared" si="138"/>
        <v>5.1587850240000002</v>
      </c>
      <c r="G253" s="1">
        <v>202.26300000000001</v>
      </c>
      <c r="H253" s="1">
        <v>5.8490000000000002</v>
      </c>
      <c r="I253" s="1">
        <v>255.17693750000001</v>
      </c>
      <c r="J253" s="1">
        <v>74.995458330000005</v>
      </c>
      <c r="K253" s="1">
        <f t="shared" si="169"/>
        <v>3.3070931099999997E-3</v>
      </c>
      <c r="L253" s="1">
        <f t="shared" si="170"/>
        <v>9.7194113995679998E-4</v>
      </c>
      <c r="M253" s="1">
        <f t="shared" si="139"/>
        <v>2.3351519700431996E-3</v>
      </c>
      <c r="N253" s="1">
        <f t="shared" si="140"/>
        <v>0.29389591028382023</v>
      </c>
      <c r="O253" s="1">
        <f t="shared" si="141"/>
        <v>1.5161458205870195</v>
      </c>
      <c r="P253" s="1">
        <f t="shared" si="142"/>
        <v>3.6426392034129806</v>
      </c>
      <c r="Q253" s="1">
        <v>24.8062</v>
      </c>
      <c r="R253" s="1">
        <v>14.8253</v>
      </c>
      <c r="S253" s="1">
        <v>0.62592130000000001</v>
      </c>
      <c r="T253" s="1">
        <v>2.7603300000000002</v>
      </c>
      <c r="U253" s="1">
        <v>0.81198297500000005</v>
      </c>
      <c r="V253" s="1">
        <v>2.5088889E-2</v>
      </c>
      <c r="W253" s="1">
        <v>0.12555555600000001</v>
      </c>
      <c r="X253" s="1">
        <v>1.4955556E-2</v>
      </c>
      <c r="Y253" s="1">
        <v>9.0244443999999993E-2</v>
      </c>
      <c r="Z253" s="1">
        <v>0.66691252400000001</v>
      </c>
      <c r="AA253" s="1">
        <v>0.163628879</v>
      </c>
      <c r="AB253" s="1">
        <v>0.75555555600000002</v>
      </c>
      <c r="AC253" s="1">
        <v>0.65897152999999997</v>
      </c>
      <c r="AD253" s="1">
        <v>0.38499873899999998</v>
      </c>
      <c r="AE253" s="1">
        <f t="shared" si="143"/>
        <v>0.24876974232965865</v>
      </c>
      <c r="AF253" s="1">
        <v>0.97280615100000001</v>
      </c>
      <c r="AG253" s="1">
        <v>0.89305137499999998</v>
      </c>
      <c r="AH253" s="1">
        <v>0.66146844699999996</v>
      </c>
      <c r="AI253" s="1">
        <v>1</v>
      </c>
      <c r="AJ253" s="1">
        <v>0.705229624</v>
      </c>
      <c r="AK253" s="1">
        <v>0.95600035000000005</v>
      </c>
      <c r="AL253" s="1">
        <v>1</v>
      </c>
      <c r="AM253" s="1">
        <v>0.62592130000000001</v>
      </c>
      <c r="AN253" s="1">
        <f t="shared" si="144"/>
        <v>0.61500126073478589</v>
      </c>
      <c r="AO253" s="1">
        <f t="shared" si="145"/>
        <v>0.34430677643404595</v>
      </c>
      <c r="AP253" s="1">
        <f t="shared" si="146"/>
        <v>1.7762046419296724</v>
      </c>
      <c r="AQ253" s="1">
        <f t="shared" si="147"/>
        <v>3.3825803820703277</v>
      </c>
      <c r="AR253" s="1">
        <f t="shared" si="148"/>
        <v>0.14644477196573219</v>
      </c>
      <c r="AS253" s="1">
        <f t="shared" si="149"/>
        <v>0.55588888889999999</v>
      </c>
      <c r="AT253" s="1">
        <f t="shared" si="150"/>
        <v>1.1038060937575955</v>
      </c>
      <c r="AU253" s="1">
        <f t="shared" si="151"/>
        <v>0.24637938433702522</v>
      </c>
      <c r="AV253" s="1">
        <f t="shared" si="152"/>
        <v>0.5091761716629748</v>
      </c>
      <c r="AW253" s="1">
        <f t="shared" si="153"/>
        <v>0.43799270226586157</v>
      </c>
      <c r="AX253" s="1">
        <f t="shared" si="171"/>
        <v>2.5494408268729649</v>
      </c>
      <c r="AY253" s="1">
        <f t="shared" si="172"/>
        <v>4.0015270824359206</v>
      </c>
      <c r="AZ253" s="1">
        <f t="shared" si="173"/>
        <v>3.7890186501428822</v>
      </c>
      <c r="BA253" s="1">
        <f t="shared" si="174"/>
        <v>3.2875782835369862</v>
      </c>
      <c r="BB253" s="1">
        <f t="shared" si="175"/>
        <v>3.2779799440743371</v>
      </c>
      <c r="BC253" s="1">
        <f t="shared" si="176"/>
        <v>3.0730533228127395</v>
      </c>
      <c r="BD253" s="1">
        <f t="shared" si="177"/>
        <v>2.8567296766087518</v>
      </c>
      <c r="BE253" s="1">
        <f t="shared" si="154"/>
        <v>1.17709544271</v>
      </c>
      <c r="BF253" s="1">
        <f t="shared" si="155"/>
        <v>1.114583631084997</v>
      </c>
      <c r="BG253" s="1">
        <f t="shared" si="156"/>
        <v>0.96707915137938372</v>
      </c>
      <c r="BH253" s="1">
        <f t="shared" si="157"/>
        <v>0.96425568888461277</v>
      </c>
      <c r="BI253" s="1">
        <f t="shared" si="158"/>
        <v>0.90397415460841746</v>
      </c>
      <c r="BJ253" s="1">
        <f t="shared" si="159"/>
        <v>0.840340053713587</v>
      </c>
      <c r="BK253" s="1">
        <f t="shared" si="160"/>
        <v>0.81198297460922564</v>
      </c>
      <c r="BL253" s="2">
        <f t="shared" si="161"/>
        <v>1.21</v>
      </c>
      <c r="BM253" s="2">
        <f t="shared" si="162"/>
        <v>1.1457407315314119</v>
      </c>
      <c r="BN253" s="2">
        <f t="shared" si="163"/>
        <v>0.99411290767977856</v>
      </c>
      <c r="BO253" s="2">
        <f t="shared" si="164"/>
        <v>0.99121051803938764</v>
      </c>
      <c r="BP253" s="2">
        <f t="shared" si="165"/>
        <v>0.9292438721518913</v>
      </c>
      <c r="BQ253" s="2">
        <f t="shared" si="166"/>
        <v>0.86383094190939891</v>
      </c>
      <c r="BR253" s="2">
        <f t="shared" si="167"/>
        <v>0.83468116826208849</v>
      </c>
      <c r="BS253" s="1">
        <f t="shared" si="178"/>
        <v>4.113385876849704</v>
      </c>
      <c r="BT253" s="1">
        <f t="shared" si="179"/>
        <v>3.8949369781923617</v>
      </c>
      <c r="BU253" s="1">
        <f t="shared" si="180"/>
        <v>3.3794793342512346</v>
      </c>
      <c r="BV253" s="1">
        <f t="shared" si="181"/>
        <v>3.3696126825521451</v>
      </c>
      <c r="BW253" s="1">
        <f t="shared" si="182"/>
        <v>3.1589575370733232</v>
      </c>
      <c r="BX253" s="1">
        <f t="shared" si="183"/>
        <v>2.9365867739139651</v>
      </c>
      <c r="BY253" s="1">
        <f t="shared" si="168"/>
        <v>2.8374923381832113</v>
      </c>
    </row>
    <row r="254" spans="1:77" x14ac:dyDescent="0.25">
      <c r="A254" s="1">
        <v>20130926</v>
      </c>
      <c r="B254" s="1">
        <v>2013</v>
      </c>
      <c r="C254" s="1">
        <v>9</v>
      </c>
      <c r="D254" s="1">
        <v>17.433</v>
      </c>
      <c r="E254" s="1">
        <v>190.13399999999999</v>
      </c>
      <c r="F254" s="1">
        <f t="shared" si="138"/>
        <v>7.8852372479999993</v>
      </c>
      <c r="G254" s="1">
        <v>282.13200000000001</v>
      </c>
      <c r="H254" s="1">
        <v>10.314</v>
      </c>
      <c r="I254" s="1">
        <v>388.38547920000002</v>
      </c>
      <c r="J254" s="1">
        <v>82.131958330000003</v>
      </c>
      <c r="K254" s="1">
        <f t="shared" si="169"/>
        <v>5.0334758104320001E-3</v>
      </c>
      <c r="L254" s="1">
        <f t="shared" si="170"/>
        <v>1.0644301799568E-3</v>
      </c>
      <c r="M254" s="1">
        <f t="shared" si="139"/>
        <v>3.9690456304751999E-3</v>
      </c>
      <c r="N254" s="1">
        <f t="shared" si="140"/>
        <v>0.21147020866788369</v>
      </c>
      <c r="O254" s="1">
        <f t="shared" si="141"/>
        <v>1.6674927662303287</v>
      </c>
      <c r="P254" s="1">
        <f t="shared" si="142"/>
        <v>6.217744481769671</v>
      </c>
      <c r="Q254" s="1">
        <v>24.026700000000002</v>
      </c>
      <c r="R254" s="1">
        <v>31.2559</v>
      </c>
      <c r="S254" s="1">
        <v>0.434615955</v>
      </c>
      <c r="T254" s="1">
        <v>2.8399100000000002</v>
      </c>
      <c r="U254" s="1">
        <v>0.46686662299999998</v>
      </c>
      <c r="V254" s="1">
        <v>2.7444443999999998E-2</v>
      </c>
      <c r="W254" s="1">
        <v>0.19900000000000001</v>
      </c>
      <c r="X254" s="1">
        <v>1.3733333E-2</v>
      </c>
      <c r="Y254" s="1">
        <v>0.107988889</v>
      </c>
      <c r="Z254" s="1">
        <v>0.75760549899999996</v>
      </c>
      <c r="AA254" s="1">
        <v>0.29646386000000002</v>
      </c>
      <c r="AB254" s="1">
        <v>2.4555555560000002</v>
      </c>
      <c r="AC254" s="1">
        <v>0.77143081899999999</v>
      </c>
      <c r="AD254" s="1">
        <v>0.32608140899999999</v>
      </c>
      <c r="AE254" s="1">
        <f t="shared" si="143"/>
        <v>0.17051588391552663</v>
      </c>
      <c r="AF254" s="1">
        <v>0.99885602500000004</v>
      </c>
      <c r="AG254" s="1">
        <v>1.05256415</v>
      </c>
      <c r="AH254" s="1">
        <v>0.771632282</v>
      </c>
      <c r="AI254" s="1">
        <v>0.79383783799999996</v>
      </c>
      <c r="AJ254" s="1">
        <v>0.78573567300000002</v>
      </c>
      <c r="AK254" s="1">
        <v>0.75454376300000003</v>
      </c>
      <c r="AL254" s="1">
        <v>1</v>
      </c>
      <c r="AM254" s="1">
        <v>0.434615955</v>
      </c>
      <c r="AN254" s="1">
        <f t="shared" si="144"/>
        <v>0.67391859129769038</v>
      </c>
      <c r="AO254" s="1">
        <f t="shared" si="145"/>
        <v>0.2772507650960796</v>
      </c>
      <c r="AP254" s="1">
        <f t="shared" si="146"/>
        <v>2.1861880599721051</v>
      </c>
      <c r="AQ254" s="1">
        <f t="shared" si="147"/>
        <v>5.6990491880278942</v>
      </c>
      <c r="AR254" s="1">
        <f t="shared" si="148"/>
        <v>0.19411060893388393</v>
      </c>
      <c r="AS254" s="1">
        <f t="shared" si="149"/>
        <v>0.59838888890000008</v>
      </c>
      <c r="AT254" s="1">
        <f t="shared" si="150"/>
        <v>0.51990736513325819</v>
      </c>
      <c r="AU254" s="1">
        <f t="shared" si="151"/>
        <v>0.40636015312794616</v>
      </c>
      <c r="AV254" s="1">
        <f t="shared" si="152"/>
        <v>2.049195402872054</v>
      </c>
      <c r="AW254" s="1">
        <f t="shared" si="153"/>
        <v>1.4842932136013463</v>
      </c>
      <c r="AX254" s="1">
        <f t="shared" si="171"/>
        <v>4.9510336508703672</v>
      </c>
      <c r="AY254" s="1">
        <f t="shared" si="172"/>
        <v>7.3519071538725713</v>
      </c>
      <c r="AZ254" s="1">
        <f t="shared" si="173"/>
        <v>6.2815527979289323</v>
      </c>
      <c r="BA254" s="1">
        <f t="shared" si="174"/>
        <v>8.2708510654766449</v>
      </c>
      <c r="BB254" s="1">
        <f t="shared" si="175"/>
        <v>7.2430582601446503</v>
      </c>
      <c r="BC254" s="1">
        <f t="shared" si="176"/>
        <v>5.7227890139784217</v>
      </c>
      <c r="BD254" s="1">
        <f t="shared" si="177"/>
        <v>5.8756203378327951</v>
      </c>
      <c r="BE254" s="1">
        <f t="shared" si="154"/>
        <v>1.2086157902500001</v>
      </c>
      <c r="BF254" s="1">
        <f t="shared" si="155"/>
        <v>1.0326550295003312</v>
      </c>
      <c r="BG254" s="1">
        <f t="shared" si="156"/>
        <v>1.3596854513152592</v>
      </c>
      <c r="BH254" s="1">
        <f t="shared" si="157"/>
        <v>1.1907215909684554</v>
      </c>
      <c r="BI254" s="1">
        <f t="shared" si="158"/>
        <v>0.94079713219994143</v>
      </c>
      <c r="BJ254" s="1">
        <f t="shared" si="159"/>
        <v>0.965921817181567</v>
      </c>
      <c r="BK254" s="1">
        <f t="shared" si="160"/>
        <v>0.46686662345577956</v>
      </c>
      <c r="BL254" s="2">
        <f t="shared" si="161"/>
        <v>1.21</v>
      </c>
      <c r="BM254" s="2">
        <f t="shared" si="162"/>
        <v>1.0338377139992034</v>
      </c>
      <c r="BN254" s="2">
        <f t="shared" si="163"/>
        <v>1.3612426789088639</v>
      </c>
      <c r="BO254" s="2">
        <f t="shared" si="164"/>
        <v>1.192085306757253</v>
      </c>
      <c r="BP254" s="2">
        <f t="shared" si="165"/>
        <v>0.94187461321058896</v>
      </c>
      <c r="BQ254" s="2">
        <f t="shared" si="166"/>
        <v>0.96702807312151617</v>
      </c>
      <c r="BR254" s="2">
        <f t="shared" si="167"/>
        <v>0.46740131887954478</v>
      </c>
      <c r="BS254" s="1">
        <f t="shared" si="178"/>
        <v>7.360327184163074</v>
      </c>
      <c r="BT254" s="1">
        <f t="shared" si="179"/>
        <v>6.2887469672407814</v>
      </c>
      <c r="BU254" s="1">
        <f t="shared" si="180"/>
        <v>8.2803235486081643</v>
      </c>
      <c r="BV254" s="1">
        <f t="shared" si="181"/>
        <v>7.251353627410567</v>
      </c>
      <c r="BW254" s="1">
        <f t="shared" si="182"/>
        <v>5.729343239410726</v>
      </c>
      <c r="BX254" s="1">
        <f t="shared" si="183"/>
        <v>5.8823495987149848</v>
      </c>
      <c r="BY254" s="1">
        <f t="shared" si="168"/>
        <v>2.8431625068287496</v>
      </c>
    </row>
    <row r="255" spans="1:77" x14ac:dyDescent="0.25">
      <c r="A255" s="1">
        <v>20061008</v>
      </c>
      <c r="B255" s="1">
        <v>2006</v>
      </c>
      <c r="C255" s="1">
        <v>10</v>
      </c>
      <c r="D255" s="1">
        <v>15.349</v>
      </c>
      <c r="E255" s="1">
        <v>130.71600000000001</v>
      </c>
      <c r="F255" s="1">
        <f t="shared" si="138"/>
        <v>5.4210539520000003</v>
      </c>
      <c r="G255" s="1">
        <v>242.83500000000001</v>
      </c>
      <c r="H255" s="1">
        <v>8.827</v>
      </c>
      <c r="I255" s="1">
        <v>261.50912499999998</v>
      </c>
      <c r="J255" s="1">
        <v>137.83083329999999</v>
      </c>
      <c r="K255" s="1">
        <f t="shared" si="169"/>
        <v>3.3891582599999996E-3</v>
      </c>
      <c r="L255" s="1">
        <f t="shared" si="170"/>
        <v>1.786287599568E-3</v>
      </c>
      <c r="M255" s="1">
        <f t="shared" si="139"/>
        <v>1.6028706604319996E-3</v>
      </c>
      <c r="N255" s="1">
        <f t="shared" si="140"/>
        <v>0.52705936475448034</v>
      </c>
      <c r="O255" s="1">
        <f t="shared" si="141"/>
        <v>2.8572172522408854</v>
      </c>
      <c r="P255" s="1">
        <f t="shared" si="142"/>
        <v>2.5638366997591149</v>
      </c>
      <c r="Q255" s="1">
        <v>35.014899999999997</v>
      </c>
      <c r="R255" s="1">
        <v>20.708600000000001</v>
      </c>
      <c r="S255" s="1">
        <v>0.62836864199999998</v>
      </c>
      <c r="T255" s="1">
        <v>2.8264499999999999</v>
      </c>
      <c r="U255" s="1">
        <v>0.86922838199999997</v>
      </c>
      <c r="V255" s="1">
        <v>4.1488889000000001E-2</v>
      </c>
      <c r="W255" s="1">
        <v>0.17642222199999999</v>
      </c>
      <c r="X255" s="1">
        <v>2.1022222E-2</v>
      </c>
      <c r="Y255" s="1">
        <v>0.13845555600000001</v>
      </c>
      <c r="Z255" s="1">
        <v>0.61921272599999999</v>
      </c>
      <c r="AA255" s="1">
        <v>0.12057588299999999</v>
      </c>
      <c r="AB255" s="1">
        <v>0.94444444400000005</v>
      </c>
      <c r="AC255" s="1">
        <v>0.59982378000000003</v>
      </c>
      <c r="AD255" s="1">
        <v>0.46170856799999999</v>
      </c>
      <c r="AE255" s="1">
        <f t="shared" si="143"/>
        <v>0.35065555585071057</v>
      </c>
      <c r="AF255" s="1">
        <v>0.99236609799999997</v>
      </c>
      <c r="AG255" s="1">
        <v>0.96463570700000001</v>
      </c>
      <c r="AH255" s="1">
        <v>0.70840412600000002</v>
      </c>
      <c r="AI255" s="1">
        <v>0.87421621599999999</v>
      </c>
      <c r="AJ255" s="1">
        <v>0.67913689899999996</v>
      </c>
      <c r="AK255" s="1">
        <v>0.81641620400000003</v>
      </c>
      <c r="AL255" s="1">
        <v>1</v>
      </c>
      <c r="AM255" s="1">
        <v>0.62836864199999998</v>
      </c>
      <c r="AN255" s="1">
        <f t="shared" si="144"/>
        <v>0.53829143245413558</v>
      </c>
      <c r="AO255" s="1">
        <f t="shared" si="145"/>
        <v>0.45803617502184746</v>
      </c>
      <c r="AP255" s="1">
        <f t="shared" si="146"/>
        <v>2.4830388167611499</v>
      </c>
      <c r="AQ255" s="1">
        <f t="shared" si="147"/>
        <v>2.9380151352388504</v>
      </c>
      <c r="AR255" s="1">
        <f t="shared" si="148"/>
        <v>0.1212014319702376</v>
      </c>
      <c r="AS255" s="1">
        <f t="shared" si="149"/>
        <v>0.56061111110000006</v>
      </c>
      <c r="AT255" s="1">
        <f t="shared" si="150"/>
        <v>1.3769195749642353</v>
      </c>
      <c r="AU255" s="1">
        <f t="shared" si="151"/>
        <v>0.30001871232494959</v>
      </c>
      <c r="AV255" s="1">
        <f t="shared" si="152"/>
        <v>0.64442573167505046</v>
      </c>
      <c r="AW255" s="1">
        <f t="shared" si="153"/>
        <v>0.691263112628137</v>
      </c>
      <c r="AX255" s="1">
        <f t="shared" si="171"/>
        <v>2.3810677988133904</v>
      </c>
      <c r="AY255" s="1">
        <f t="shared" si="172"/>
        <v>3.9044934476429258</v>
      </c>
      <c r="AZ255" s="1">
        <f t="shared" si="173"/>
        <v>4.1672801996049884</v>
      </c>
      <c r="BA255" s="1">
        <f t="shared" si="174"/>
        <v>3.8911084968574503</v>
      </c>
      <c r="BB255" s="1">
        <f t="shared" si="175"/>
        <v>3.4403665297738191</v>
      </c>
      <c r="BC255" s="1">
        <f t="shared" si="176"/>
        <v>3.3210763752672379</v>
      </c>
      <c r="BD255" s="1">
        <f t="shared" si="177"/>
        <v>3.4024341058683536</v>
      </c>
      <c r="BE255" s="1">
        <f t="shared" si="154"/>
        <v>1.20076297858</v>
      </c>
      <c r="BF255" s="1">
        <f t="shared" si="155"/>
        <v>1.281578737973275</v>
      </c>
      <c r="BG255" s="1">
        <f t="shared" si="156"/>
        <v>1.1966466562993168</v>
      </c>
      <c r="BH255" s="1">
        <f t="shared" si="157"/>
        <v>1.0580283504360855</v>
      </c>
      <c r="BI255" s="1">
        <f t="shared" si="158"/>
        <v>1.0213426181736682</v>
      </c>
      <c r="BJ255" s="1">
        <f t="shared" si="159"/>
        <v>1.0463628550461566</v>
      </c>
      <c r="BK255" s="1">
        <f t="shared" si="160"/>
        <v>0.86922838168835359</v>
      </c>
      <c r="BL255" s="2">
        <f t="shared" si="161"/>
        <v>1.21</v>
      </c>
      <c r="BM255" s="2">
        <f t="shared" si="162"/>
        <v>1.2914374448665165</v>
      </c>
      <c r="BN255" s="2">
        <f t="shared" si="163"/>
        <v>1.2058520123883927</v>
      </c>
      <c r="BO255" s="2">
        <f t="shared" si="164"/>
        <v>1.0661673676362184</v>
      </c>
      <c r="BP255" s="2">
        <f t="shared" si="165"/>
        <v>1.0291994257281332</v>
      </c>
      <c r="BQ255" s="2">
        <f t="shared" si="166"/>
        <v>1.0544121339442982</v>
      </c>
      <c r="BR255" s="2">
        <f t="shared" si="167"/>
        <v>0.87591503119683722</v>
      </c>
      <c r="BS255" s="1">
        <f t="shared" si="178"/>
        <v>3.9345292584178204</v>
      </c>
      <c r="BT255" s="1">
        <f t="shared" si="179"/>
        <v>4.1993375307798839</v>
      </c>
      <c r="BU255" s="1">
        <f t="shared" si="180"/>
        <v>3.9210413422017671</v>
      </c>
      <c r="BV255" s="1">
        <f t="shared" si="181"/>
        <v>3.4668319854008347</v>
      </c>
      <c r="BW255" s="1">
        <f t="shared" si="182"/>
        <v>3.3466241762596347</v>
      </c>
      <c r="BX255" s="1">
        <f t="shared" si="183"/>
        <v>3.4286077615162078</v>
      </c>
      <c r="BY255" s="1">
        <f t="shared" si="168"/>
        <v>2.8481928249024082</v>
      </c>
    </row>
    <row r="256" spans="1:77" x14ac:dyDescent="0.25">
      <c r="A256" s="1">
        <v>20110407</v>
      </c>
      <c r="B256" s="1">
        <v>2011</v>
      </c>
      <c r="C256" s="1">
        <v>4</v>
      </c>
      <c r="D256" s="1">
        <v>1.379</v>
      </c>
      <c r="E256" s="1">
        <v>262.79399999999998</v>
      </c>
      <c r="F256" s="1">
        <f t="shared" si="138"/>
        <v>10.898592767999999</v>
      </c>
      <c r="G256" s="1">
        <v>349.95699999999999</v>
      </c>
      <c r="H256" s="1">
        <v>4.4279999999999999</v>
      </c>
      <c r="I256" s="1">
        <v>529.0211458</v>
      </c>
      <c r="J256" s="1">
        <v>109.5983542</v>
      </c>
      <c r="K256" s="1">
        <f t="shared" si="169"/>
        <v>6.8561140495679998E-3</v>
      </c>
      <c r="L256" s="1">
        <f t="shared" si="170"/>
        <v>1.420394670432E-3</v>
      </c>
      <c r="M256" s="1">
        <f t="shared" si="139"/>
        <v>5.4357193791359998E-3</v>
      </c>
      <c r="N256" s="1">
        <f t="shared" si="140"/>
        <v>0.20717197236844365</v>
      </c>
      <c r="O256" s="1">
        <f t="shared" si="141"/>
        <v>2.2578829597870156</v>
      </c>
      <c r="P256" s="1">
        <f t="shared" si="142"/>
        <v>8.6407098082129821</v>
      </c>
      <c r="Q256" s="1">
        <v>15.345700000000001</v>
      </c>
      <c r="R256" s="1">
        <v>88.402199999999993</v>
      </c>
      <c r="S256" s="1">
        <v>0.147913355</v>
      </c>
      <c r="T256" s="1">
        <v>0.26583400000000001</v>
      </c>
      <c r="U256" s="1">
        <v>5.1855149000000003E-2</v>
      </c>
      <c r="V256" s="1">
        <v>5.2555556000000003E-2</v>
      </c>
      <c r="W256" s="1">
        <v>0.16408888899999999</v>
      </c>
      <c r="X256" s="1">
        <v>3.7044444000000003E-2</v>
      </c>
      <c r="Y256" s="1">
        <v>7.7100000000000002E-2</v>
      </c>
      <c r="Z256" s="1">
        <v>0.51482203000000004</v>
      </c>
      <c r="AA256" s="1">
        <v>0.36066706599999998</v>
      </c>
      <c r="AB256" s="1">
        <v>0.82222222199999995</v>
      </c>
      <c r="AC256" s="1">
        <v>0.47037931700000002</v>
      </c>
      <c r="AD256" s="1">
        <v>0.24906774300000001</v>
      </c>
      <c r="AE256" s="1">
        <f t="shared" si="143"/>
        <v>6.8226514809403671E-2</v>
      </c>
      <c r="AF256" s="1">
        <v>0.64013678200000002</v>
      </c>
      <c r="AG256" s="1">
        <v>0.232983832</v>
      </c>
      <c r="AH256" s="1">
        <v>0.28455703900000001</v>
      </c>
      <c r="AI256" s="1">
        <v>1</v>
      </c>
      <c r="AJ256" s="1">
        <v>0.82464670699999998</v>
      </c>
      <c r="AK256" s="1">
        <v>1</v>
      </c>
      <c r="AL256" s="1">
        <v>0.145191985</v>
      </c>
      <c r="AM256" s="1">
        <v>0.147913355</v>
      </c>
      <c r="AN256" s="1">
        <f t="shared" si="144"/>
        <v>0.75093225739162239</v>
      </c>
      <c r="AO256" s="1">
        <f t="shared" si="145"/>
        <v>0.2177623523939185</v>
      </c>
      <c r="AP256" s="1">
        <f t="shared" si="146"/>
        <v>2.3733031989430273</v>
      </c>
      <c r="AQ256" s="1">
        <f t="shared" si="147"/>
        <v>8.5252895690569712</v>
      </c>
      <c r="AR256" s="1">
        <f t="shared" si="148"/>
        <v>0.32913737982829266</v>
      </c>
      <c r="AS256" s="1">
        <f t="shared" si="149"/>
        <v>0.55755555555000003</v>
      </c>
      <c r="AT256" s="1">
        <f t="shared" si="150"/>
        <v>1.416431740860485</v>
      </c>
      <c r="AU256" s="1">
        <f t="shared" si="151"/>
        <v>0.34563585026157689</v>
      </c>
      <c r="AV256" s="1">
        <f t="shared" si="152"/>
        <v>0.47658637173842305</v>
      </c>
      <c r="AW256" s="1">
        <f t="shared" si="153"/>
        <v>0.59054149520287003</v>
      </c>
      <c r="AX256" s="1">
        <f t="shared" si="171"/>
        <v>5.2050004852470728</v>
      </c>
      <c r="AY256" s="1">
        <f t="shared" si="172"/>
        <v>0.57652671688223045</v>
      </c>
      <c r="AZ256" s="1">
        <f t="shared" si="173"/>
        <v>0.42289612447679253</v>
      </c>
      <c r="BA256" s="1">
        <f t="shared" si="174"/>
        <v>0.56478210138155871</v>
      </c>
      <c r="BB256" s="1">
        <f t="shared" si="175"/>
        <v>0.60605920276019876</v>
      </c>
      <c r="BC256" s="1">
        <f t="shared" si="176"/>
        <v>0.44935662733281084</v>
      </c>
      <c r="BD256" s="1">
        <f t="shared" si="177"/>
        <v>0.52052998949275142</v>
      </c>
      <c r="BE256" s="1">
        <f t="shared" si="154"/>
        <v>0.11246070336061162</v>
      </c>
      <c r="BF256" s="1">
        <f t="shared" si="155"/>
        <v>8.2492613463483203E-2</v>
      </c>
      <c r="BG256" s="1">
        <f t="shared" si="156"/>
        <v>0.11016972935849043</v>
      </c>
      <c r="BH256" s="1">
        <f t="shared" si="157"/>
        <v>0.1182214843210924</v>
      </c>
      <c r="BI256" s="1">
        <f t="shared" si="158"/>
        <v>8.7654155288562519E-2</v>
      </c>
      <c r="BJ256" s="1">
        <f t="shared" si="159"/>
        <v>0.10153765129085016</v>
      </c>
      <c r="BK256" s="1">
        <f t="shared" si="160"/>
        <v>5.1855148671751478E-2</v>
      </c>
      <c r="BL256" s="2">
        <f t="shared" si="161"/>
        <v>1.2099999999999997</v>
      </c>
      <c r="BM256" s="2">
        <f t="shared" si="162"/>
        <v>0.88756391617744723</v>
      </c>
      <c r="BN256" s="2">
        <f t="shared" si="163"/>
        <v>1.1853506917551648</v>
      </c>
      <c r="BO256" s="2">
        <f t="shared" si="164"/>
        <v>1.2719820502085095</v>
      </c>
      <c r="BP256" s="2">
        <f t="shared" si="165"/>
        <v>0.94309856447427964</v>
      </c>
      <c r="BQ256" s="2">
        <f t="shared" si="166"/>
        <v>1.0924754548970703</v>
      </c>
      <c r="BR256" s="2">
        <f t="shared" si="167"/>
        <v>0.55792581779988282</v>
      </c>
      <c r="BS256" s="1">
        <f t="shared" si="178"/>
        <v>6.2030318731923035</v>
      </c>
      <c r="BT256" s="1">
        <f t="shared" si="179"/>
        <v>4.5500721169785852</v>
      </c>
      <c r="BU256" s="1">
        <f t="shared" si="180"/>
        <v>6.07666786931226</v>
      </c>
      <c r="BV256" s="1">
        <f t="shared" si="181"/>
        <v>6.5207811566709735</v>
      </c>
      <c r="BW256" s="1">
        <f t="shared" si="182"/>
        <v>4.8347689710709627</v>
      </c>
      <c r="BX256" s="1">
        <f t="shared" si="183"/>
        <v>5.6005455102535446</v>
      </c>
      <c r="BY256" s="1">
        <f t="shared" si="168"/>
        <v>2.8601914303219469</v>
      </c>
    </row>
    <row r="257" spans="1:77" x14ac:dyDescent="0.25">
      <c r="A257" s="1">
        <v>20070925</v>
      </c>
      <c r="B257" s="1">
        <v>2007</v>
      </c>
      <c r="C257" s="1">
        <v>9</v>
      </c>
      <c r="D257" s="1">
        <v>20.266999999999999</v>
      </c>
      <c r="E257" s="1">
        <v>109.417</v>
      </c>
      <c r="F257" s="1">
        <f t="shared" si="138"/>
        <v>4.5377418240000003</v>
      </c>
      <c r="G257" s="1">
        <v>285.43</v>
      </c>
      <c r="H257" s="1">
        <v>5.992</v>
      </c>
      <c r="I257" s="1">
        <v>198.6500417</v>
      </c>
      <c r="J257" s="1">
        <v>153.07249999999999</v>
      </c>
      <c r="K257" s="1">
        <f t="shared" si="169"/>
        <v>2.574504540432E-3</v>
      </c>
      <c r="L257" s="1">
        <f t="shared" si="170"/>
        <v>1.9838195999999997E-3</v>
      </c>
      <c r="M257" s="1">
        <f t="shared" si="139"/>
        <v>5.9068494043200024E-4</v>
      </c>
      <c r="N257" s="1">
        <f t="shared" si="140"/>
        <v>0.77056364393403487</v>
      </c>
      <c r="O257" s="1">
        <f t="shared" si="141"/>
        <v>3.496618875133314</v>
      </c>
      <c r="P257" s="1">
        <f t="shared" si="142"/>
        <v>1.0411229488666862</v>
      </c>
      <c r="Q257" s="1">
        <v>32.8277</v>
      </c>
      <c r="R257" s="1">
        <v>17.139299999999999</v>
      </c>
      <c r="S257" s="1">
        <v>0.656987612</v>
      </c>
      <c r="T257" s="1">
        <v>2.68716</v>
      </c>
      <c r="U257" s="1">
        <v>0.83164772600000003</v>
      </c>
      <c r="V257" s="1">
        <v>3.6655555999999999E-2</v>
      </c>
      <c r="W257" s="1">
        <v>0.21590000000000001</v>
      </c>
      <c r="X257" s="1">
        <v>1.6977777999999999E-2</v>
      </c>
      <c r="Y257" s="1">
        <v>0.120011111</v>
      </c>
      <c r="Z257" s="1">
        <v>0.70972283000000003</v>
      </c>
      <c r="AA257" s="1">
        <v>0.28545911699999998</v>
      </c>
      <c r="AB257" s="1">
        <v>2.3111111110000002</v>
      </c>
      <c r="AC257" s="1">
        <v>0.71205630900000005</v>
      </c>
      <c r="AD257" s="1">
        <v>0.61665907600000003</v>
      </c>
      <c r="AE257" s="1">
        <f t="shared" si="143"/>
        <v>0.55646045424359147</v>
      </c>
      <c r="AF257" s="1">
        <v>0.93842886999999997</v>
      </c>
      <c r="AG257" s="1">
        <v>1.1749223310000001</v>
      </c>
      <c r="AH257" s="1">
        <v>0.857615291</v>
      </c>
      <c r="AI257" s="1">
        <v>1</v>
      </c>
      <c r="AJ257" s="1">
        <v>0.77906613199999997</v>
      </c>
      <c r="AK257" s="1">
        <v>0.94878221100000004</v>
      </c>
      <c r="AL257" s="1">
        <v>1</v>
      </c>
      <c r="AM257" s="1">
        <v>0.656987612</v>
      </c>
      <c r="AN257" s="1">
        <f t="shared" si="144"/>
        <v>0.38334092421959848</v>
      </c>
      <c r="AO257" s="1">
        <f t="shared" si="145"/>
        <v>0.74439614895141248</v>
      </c>
      <c r="AP257" s="1">
        <f t="shared" si="146"/>
        <v>3.3778775387213584</v>
      </c>
      <c r="AQ257" s="1">
        <f t="shared" si="147"/>
        <v>1.1598642852786418</v>
      </c>
      <c r="AR257" s="1">
        <f t="shared" si="148"/>
        <v>4.0076213772372929E-2</v>
      </c>
      <c r="AS257" s="1">
        <f t="shared" si="149"/>
        <v>0.59477777777500007</v>
      </c>
      <c r="AT257" s="1">
        <f t="shared" si="150"/>
        <v>0.86698163044226806</v>
      </c>
      <c r="AU257" s="1">
        <f t="shared" si="151"/>
        <v>0.40892474709224075</v>
      </c>
      <c r="AV257" s="1">
        <f t="shared" si="152"/>
        <v>1.9021863639077594</v>
      </c>
      <c r="AW257" s="1">
        <f t="shared" si="153"/>
        <v>1.7785687765977904</v>
      </c>
      <c r="AX257" s="1">
        <f t="shared" si="171"/>
        <v>1.3250370093349864</v>
      </c>
      <c r="AY257" s="1">
        <f t="shared" si="172"/>
        <v>3.6689420483999453</v>
      </c>
      <c r="AZ257" s="1">
        <f t="shared" si="173"/>
        <v>4.8082499796576892</v>
      </c>
      <c r="BA257" s="1">
        <f t="shared" si="174"/>
        <v>5.5925229441256885</v>
      </c>
      <c r="BB257" s="1">
        <f t="shared" si="175"/>
        <v>3.287214321149369</v>
      </c>
      <c r="BC257" s="1">
        <f t="shared" si="176"/>
        <v>4.0880367720261868</v>
      </c>
      <c r="BD257" s="1">
        <f t="shared" si="177"/>
        <v>4.8697976683486282</v>
      </c>
      <c r="BE257" s="1">
        <f t="shared" si="154"/>
        <v>1.1354989326999998</v>
      </c>
      <c r="BF257" s="1">
        <f t="shared" si="155"/>
        <v>1.4881027413439654</v>
      </c>
      <c r="BG257" s="1">
        <f t="shared" si="156"/>
        <v>1.730826966025369</v>
      </c>
      <c r="BH257" s="1">
        <f t="shared" si="157"/>
        <v>1.0173582204300806</v>
      </c>
      <c r="BI257" s="1">
        <f t="shared" si="158"/>
        <v>1.2652043369010104</v>
      </c>
      <c r="BJ257" s="1">
        <f t="shared" si="159"/>
        <v>1.5071511029416067</v>
      </c>
      <c r="BK257" s="1">
        <f t="shared" si="160"/>
        <v>0.83164772616804172</v>
      </c>
      <c r="BL257" s="2">
        <f t="shared" si="161"/>
        <v>1.2099999999999997</v>
      </c>
      <c r="BM257" s="2">
        <f t="shared" si="162"/>
        <v>1.5857384495683358</v>
      </c>
      <c r="BN257" s="2">
        <f t="shared" si="163"/>
        <v>1.844388020612973</v>
      </c>
      <c r="BO257" s="2">
        <f t="shared" si="164"/>
        <v>1.0841079733939565</v>
      </c>
      <c r="BP257" s="2">
        <f t="shared" si="165"/>
        <v>1.3482154879794037</v>
      </c>
      <c r="BQ257" s="2">
        <f t="shared" si="166"/>
        <v>1.6060365906492271</v>
      </c>
      <c r="BR257" s="2">
        <f t="shared" si="167"/>
        <v>0.88621285294434915</v>
      </c>
      <c r="BS257" s="1">
        <f t="shared" si="178"/>
        <v>3.9096645102147649</v>
      </c>
      <c r="BT257" s="1">
        <f t="shared" si="179"/>
        <v>5.1237234204630653</v>
      </c>
      <c r="BU257" s="1">
        <f t="shared" si="180"/>
        <v>5.9594532126080999</v>
      </c>
      <c r="BV257" s="1">
        <f t="shared" si="181"/>
        <v>3.5028912965447971</v>
      </c>
      <c r="BW257" s="1">
        <f t="shared" si="182"/>
        <v>4.3562564012189728</v>
      </c>
      <c r="BX257" s="1">
        <f t="shared" si="183"/>
        <v>5.1893093062542164</v>
      </c>
      <c r="BY257" s="1">
        <f t="shared" si="168"/>
        <v>2.8634668922749573</v>
      </c>
    </row>
    <row r="258" spans="1:77" x14ac:dyDescent="0.25">
      <c r="A258" s="1">
        <v>20130513</v>
      </c>
      <c r="B258" s="1">
        <v>2013</v>
      </c>
      <c r="C258" s="1">
        <v>5</v>
      </c>
      <c r="D258" s="1">
        <v>2.431</v>
      </c>
      <c r="E258" s="1">
        <v>333.524</v>
      </c>
      <c r="F258" s="1">
        <f t="shared" ref="F258:F321" si="184">0.0864*E258*0.48</f>
        <v>13.831907328</v>
      </c>
      <c r="G258" s="1">
        <v>446.62900000000002</v>
      </c>
      <c r="H258" s="1">
        <v>3.63</v>
      </c>
      <c r="I258" s="1">
        <v>635.90229169999998</v>
      </c>
      <c r="J258" s="1">
        <v>131.62808329999999</v>
      </c>
      <c r="K258" s="1">
        <f t="shared" si="169"/>
        <v>8.2412937004319991E-3</v>
      </c>
      <c r="L258" s="1">
        <f t="shared" si="170"/>
        <v>1.7058999595679996E-3</v>
      </c>
      <c r="M258" s="1">
        <f t="shared" ref="M258:M321" si="185">K258-L258</f>
        <v>6.5353937408639991E-3</v>
      </c>
      <c r="N258" s="1">
        <f t="shared" ref="N258:N321" si="186">J258/I258</f>
        <v>0.20699419552036816</v>
      </c>
      <c r="O258" s="1">
        <f t="shared" ref="O258:O321" si="187">N258*F258</f>
        <v>2.8631245298716452</v>
      </c>
      <c r="P258" s="1">
        <f t="shared" ref="P258:P321" si="188">F258-O258</f>
        <v>10.968782798128355</v>
      </c>
      <c r="Q258" s="1">
        <v>69.325900000000004</v>
      </c>
      <c r="R258" s="1">
        <v>43.3902</v>
      </c>
      <c r="S258" s="1">
        <v>0.61504878200000002</v>
      </c>
      <c r="T258" s="1">
        <v>1.9305099999999999</v>
      </c>
      <c r="U258" s="1">
        <v>0.215666989</v>
      </c>
      <c r="V258" s="1">
        <v>3.8877778000000002E-2</v>
      </c>
      <c r="W258" s="1">
        <v>0.18806666699999999</v>
      </c>
      <c r="X258" s="1">
        <v>1.8911111000000001E-2</v>
      </c>
      <c r="Y258" s="1">
        <v>0.15126666699999999</v>
      </c>
      <c r="Z258" s="1">
        <v>0.65738065999999995</v>
      </c>
      <c r="AA258" s="1">
        <v>0.10844793699999999</v>
      </c>
      <c r="AB258" s="1">
        <v>1.9111111110000001</v>
      </c>
      <c r="AC258" s="1">
        <v>0.647152018</v>
      </c>
      <c r="AD258" s="1">
        <v>0.25324150499999998</v>
      </c>
      <c r="AE258" s="1">
        <f t="shared" ref="AE258:AE321" si="189">(AD258-0.1977)/(0.9506-0.1977)</f>
        <v>7.3770095630229765E-2</v>
      </c>
      <c r="AF258" s="1">
        <v>0.67417550900000001</v>
      </c>
      <c r="AG258" s="1">
        <v>0.27488364399999998</v>
      </c>
      <c r="AH258" s="1">
        <v>0.31647451500000001</v>
      </c>
      <c r="AI258" s="1">
        <v>1</v>
      </c>
      <c r="AJ258" s="1">
        <v>0.671786628</v>
      </c>
      <c r="AK258" s="1">
        <v>1</v>
      </c>
      <c r="AL258" s="1">
        <v>1</v>
      </c>
      <c r="AM258" s="1">
        <v>0.61504878200000002</v>
      </c>
      <c r="AN258" s="1">
        <f t="shared" ref="AN258:AN321" si="190">E258/G258</f>
        <v>0.7467584953059474</v>
      </c>
      <c r="AO258" s="1">
        <f t="shared" ref="AO258:AO321" si="191">0.7527+3.8453*AN258-16.316*AN258*AN258+18.962*AN258*AN258*AN258-7.0802*AN258*AN258*AN258*AN258</f>
        <v>0.22019918473161182</v>
      </c>
      <c r="AP258" s="1">
        <f t="shared" ref="AP258:AP321" si="192">F258*AO258</f>
        <v>3.0457747169088072</v>
      </c>
      <c r="AQ258" s="1">
        <f t="shared" ref="AQ258:AQ321" si="193">F258-AP258</f>
        <v>10.786132611091192</v>
      </c>
      <c r="AR258" s="1">
        <f t="shared" ref="AR258:AR321" si="194">0.07*0.7*AQ258*(1.1-0.1*AB258)*EXP(-G258/1367)</f>
        <v>0.34648070926503188</v>
      </c>
      <c r="AS258" s="1">
        <f t="shared" ref="AS258:AS321" si="195">0.537+0.025*AB258</f>
        <v>0.58477777777500006</v>
      </c>
      <c r="AT258" s="1">
        <f t="shared" ref="AT258:AT321" si="196">AP258*EXP(-0.5*0.7*AB258/AS258)</f>
        <v>0.97036884854064098</v>
      </c>
      <c r="AU258" s="1">
        <f t="shared" ref="AU258:AU321" si="197">2*G258/1367*(1-EXP(-0.5*0.7*AB258/(G258/1367)))</f>
        <v>0.56909319953546977</v>
      </c>
      <c r="AV258" s="1">
        <f t="shared" ref="AV258:AV321" si="198">AB258-AU258</f>
        <v>1.3420179114645303</v>
      </c>
      <c r="AW258" s="1">
        <f t="shared" ref="AW258:AW321" si="199">(1-0.17)*((AP258-AT258)/AB258+AR258)*AV258</f>
        <v>1.5955688231175393</v>
      </c>
      <c r="AX258" s="1">
        <f t="shared" si="171"/>
        <v>8.473457431111898</v>
      </c>
      <c r="AY258" s="1">
        <f t="shared" si="172"/>
        <v>7.302082281141729</v>
      </c>
      <c r="AZ258" s="1">
        <f t="shared" si="173"/>
        <v>5.4040914816519336</v>
      </c>
      <c r="BA258" s="1">
        <f t="shared" si="174"/>
        <v>7.8279630074874911</v>
      </c>
      <c r="BB258" s="1">
        <f t="shared" si="175"/>
        <v>7.6329095757535628</v>
      </c>
      <c r="BC258" s="1">
        <f t="shared" si="176"/>
        <v>5.6911446742671359</v>
      </c>
      <c r="BD258" s="1">
        <f t="shared" si="177"/>
        <v>6.3950167769991646</v>
      </c>
      <c r="BE258" s="1">
        <f t="shared" ref="BE258:BE321" si="200">AY258/AC258/F258</f>
        <v>0.81575236588999989</v>
      </c>
      <c r="BF258" s="1">
        <f t="shared" ref="BF258:BF321" si="201">AZ258/AC258/F258</f>
        <v>0.60371826034179898</v>
      </c>
      <c r="BG258" s="1">
        <f t="shared" ref="BG258:BG321" si="202">BA258/AC258/F258</f>
        <v>0.87450114879544694</v>
      </c>
      <c r="BH258" s="1">
        <f t="shared" ref="BH258:BH321" si="203">BB258/AC258/F258</f>
        <v>0.85271074815550274</v>
      </c>
      <c r="BI258" s="1">
        <f t="shared" ref="BI258:BI321" si="204">BC258/AC258/F258</f>
        <v>0.63578641734091668</v>
      </c>
      <c r="BJ258" s="1">
        <f t="shared" ref="BJ258:BJ321" si="205">BD258/AC258/F258</f>
        <v>0.71441951280335847</v>
      </c>
      <c r="BK258" s="1">
        <f t="shared" ref="BK258:BK321" si="206">T258/AC258/F258</f>
        <v>0.21566698911917362</v>
      </c>
      <c r="BL258" s="2">
        <f t="shared" ref="BL258:BL321" si="207">BE258/AF258/AL258</f>
        <v>1.2099999999999997</v>
      </c>
      <c r="BM258" s="2">
        <f t="shared" ref="BM258:BM321" si="208">BF258/AF258/AL258</f>
        <v>0.89549123675122855</v>
      </c>
      <c r="BN258" s="2">
        <f t="shared" ref="BN258:BN321" si="209">BG258/AF258/AL258</f>
        <v>1.297141674714035</v>
      </c>
      <c r="BO258" s="2">
        <f t="shared" ref="BO258:BO321" si="210">BH258/AF258/AL258</f>
        <v>1.2648201199422431</v>
      </c>
      <c r="BP258" s="2">
        <f t="shared" ref="BP258:BP321" si="211">BI258/AF258/AL258</f>
        <v>0.94305771843295583</v>
      </c>
      <c r="BQ258" s="2">
        <f t="shared" ref="BQ258:BQ321" si="212">BJ258/AF258/AL258</f>
        <v>1.0596936602800242</v>
      </c>
      <c r="BR258" s="2">
        <f t="shared" ref="BR258:BR321" si="213">BK258/AF258/AL258</f>
        <v>0.31989739502562325</v>
      </c>
      <c r="BS258" s="1">
        <f t="shared" si="178"/>
        <v>10.831129555526065</v>
      </c>
      <c r="BT258" s="1">
        <f t="shared" si="179"/>
        <v>8.0158525628849766</v>
      </c>
      <c r="BU258" s="1">
        <f t="shared" si="180"/>
        <v>11.611164901404763</v>
      </c>
      <c r="BV258" s="1">
        <f t="shared" si="181"/>
        <v>11.321843457463185</v>
      </c>
      <c r="BW258" s="1">
        <f t="shared" si="182"/>
        <v>8.4416366336249329</v>
      </c>
      <c r="BX258" s="1">
        <f t="shared" si="183"/>
        <v>9.4856853914566699</v>
      </c>
      <c r="BY258" s="1">
        <f t="shared" ref="BY258:BY321" si="214">T258/AF258/AL258</f>
        <v>2.8635125041304339</v>
      </c>
    </row>
    <row r="259" spans="1:77" x14ac:dyDescent="0.25">
      <c r="A259" s="1">
        <v>20100402</v>
      </c>
      <c r="B259" s="1">
        <v>2010</v>
      </c>
      <c r="C259" s="1">
        <v>4</v>
      </c>
      <c r="D259" s="1">
        <v>18.373999999999999</v>
      </c>
      <c r="E259" s="1">
        <v>187.27799999999999</v>
      </c>
      <c r="F259" s="1">
        <f t="shared" si="184"/>
        <v>7.7667932159999991</v>
      </c>
      <c r="G259" s="1">
        <v>333.74900000000002</v>
      </c>
      <c r="H259" s="1">
        <v>12.946</v>
      </c>
      <c r="I259" s="1">
        <v>389.97756249999998</v>
      </c>
      <c r="J259" s="1">
        <v>239.28052080000001</v>
      </c>
      <c r="K259" s="1">
        <f t="shared" ref="K259:K322" si="215">I259*0.0036*0.0036</f>
        <v>5.0541092099999994E-3</v>
      </c>
      <c r="L259" s="1">
        <f t="shared" ref="L259:L322" si="216">J259*0.0036*0.0036</f>
        <v>3.1010755495680001E-3</v>
      </c>
      <c r="M259" s="1">
        <f t="shared" si="185"/>
        <v>1.9530336604319993E-3</v>
      </c>
      <c r="N259" s="1">
        <f t="shared" si="186"/>
        <v>0.61357509715703196</v>
      </c>
      <c r="O259" s="1">
        <f t="shared" si="187"/>
        <v>4.7655109021057758</v>
      </c>
      <c r="P259" s="1">
        <f t="shared" si="188"/>
        <v>3.0012823138942233</v>
      </c>
      <c r="Q259" s="1">
        <v>19.362400000000001</v>
      </c>
      <c r="R259" s="1">
        <v>59.343800000000002</v>
      </c>
      <c r="S259" s="1">
        <v>0.24600857400000001</v>
      </c>
      <c r="T259" s="1">
        <v>1.25891</v>
      </c>
      <c r="U259" s="1">
        <v>0.31388434599999998</v>
      </c>
      <c r="V259" s="1">
        <v>5.1455556E-2</v>
      </c>
      <c r="W259" s="1">
        <v>0.17822222200000001</v>
      </c>
      <c r="X259" s="1">
        <v>3.3311110999999997E-2</v>
      </c>
      <c r="Y259" s="1">
        <v>9.7066666999999995E-2</v>
      </c>
      <c r="Z259" s="1">
        <v>0.55193265599999997</v>
      </c>
      <c r="AA259" s="1">
        <v>0.29480141900000001</v>
      </c>
      <c r="AB259" s="1">
        <v>1.3555555560000001</v>
      </c>
      <c r="AC259" s="1">
        <v>0.51639649300000001</v>
      </c>
      <c r="AD259" s="1">
        <v>0.43886573400000001</v>
      </c>
      <c r="AE259" s="1">
        <f t="shared" si="189"/>
        <v>0.32031575773675125</v>
      </c>
      <c r="AF259" s="1">
        <v>0.99057498099999997</v>
      </c>
      <c r="AG259" s="1">
        <v>1.0913000470000001</v>
      </c>
      <c r="AH259" s="1">
        <v>0.80018203899999996</v>
      </c>
      <c r="AI259" s="1">
        <v>0.65156756800000004</v>
      </c>
      <c r="AJ259" s="1">
        <v>0.78472813299999999</v>
      </c>
      <c r="AK259" s="1">
        <v>0.65629952599999997</v>
      </c>
      <c r="AL259" s="1">
        <v>0.442450224</v>
      </c>
      <c r="AM259" s="1">
        <v>0.24600857400000001</v>
      </c>
      <c r="AN259" s="1">
        <f t="shared" si="190"/>
        <v>0.56113426557083312</v>
      </c>
      <c r="AO259" s="1">
        <f t="shared" si="191"/>
        <v>0.42132928404074155</v>
      </c>
      <c r="AP259" s="1">
        <f t="shared" si="192"/>
        <v>3.2723774249897679</v>
      </c>
      <c r="AQ259" s="1">
        <f t="shared" si="193"/>
        <v>4.4944157910102316</v>
      </c>
      <c r="AR259" s="1">
        <f t="shared" si="194"/>
        <v>0.16638525337907412</v>
      </c>
      <c r="AS259" s="1">
        <f t="shared" si="195"/>
        <v>0.5708888889</v>
      </c>
      <c r="AT259" s="1">
        <f t="shared" si="196"/>
        <v>1.4254023025677773</v>
      </c>
      <c r="AU259" s="1">
        <f t="shared" si="197"/>
        <v>0.41835360606742805</v>
      </c>
      <c r="AV259" s="1">
        <f t="shared" si="198"/>
        <v>0.93720194993257211</v>
      </c>
      <c r="AW259" s="1">
        <f t="shared" si="199"/>
        <v>1.1893032238030061</v>
      </c>
      <c r="AX259" s="1">
        <f t="shared" ref="AX259:AX322" si="217">(1-0.17)*(AQ259*0.5/(G259/1367)+(AP259-AT259)/AB259+AR259)*AU259</f>
        <v>3.7269368314066065</v>
      </c>
      <c r="AY259" s="1">
        <f t="shared" ref="AY259:AY322" si="218">F259*AC259*1.21*AF259*AL259</f>
        <v>2.1269739512859034</v>
      </c>
      <c r="AZ259" s="1">
        <f t="shared" ref="AZ259:AZ322" si="219">F259*AC259*((2.22-0.79)*AE259+0.79)*AL259*AF259</f>
        <v>2.1938620675637228</v>
      </c>
      <c r="BA259" s="1">
        <f t="shared" ref="BA259:BA322" si="220">(AW259*2.71+AX259*0.86)*AL259*AF259</f>
        <v>2.8173423816497176</v>
      </c>
      <c r="BB259" s="1">
        <f t="shared" ref="BB259:BB322" si="221">(AW259/(0.86*L259+1)+AX259/(0.86*M259+1))*1.13*AL259*AF259</f>
        <v>2.4301383557844551</v>
      </c>
      <c r="BC259" s="1">
        <f t="shared" ref="BC259:BC322" si="222">AC259*(N259*O259*1.85/(0.15*L259+1)+P259*1.09/(0.1*M259+1))*AF259*AL259</f>
        <v>1.9639786879185974</v>
      </c>
      <c r="BD259" s="1">
        <f t="shared" ref="BD259:BD322" si="223">(N259*AW259*2.81/(0.01*L259+1)+AX259*1.01/(0.01*M259+1))*AF259*AL259</f>
        <v>2.5484242657190088</v>
      </c>
      <c r="BE259" s="1">
        <f t="shared" si="200"/>
        <v>0.5303189479010173</v>
      </c>
      <c r="BF259" s="1">
        <f t="shared" si="201"/>
        <v>0.54699617868237638</v>
      </c>
      <c r="BG259" s="1">
        <f t="shared" si="202"/>
        <v>0.70244868152247153</v>
      </c>
      <c r="BH259" s="1">
        <f t="shared" si="203"/>
        <v>0.60590700479165838</v>
      </c>
      <c r="BI259" s="1">
        <f t="shared" si="204"/>
        <v>0.48967929806913274</v>
      </c>
      <c r="BJ259" s="1">
        <f t="shared" si="205"/>
        <v>0.63539926033624683</v>
      </c>
      <c r="BK259" s="1">
        <f t="shared" si="206"/>
        <v>0.31388434555037437</v>
      </c>
      <c r="BL259" s="2">
        <f t="shared" si="207"/>
        <v>1.21</v>
      </c>
      <c r="BM259" s="2">
        <f t="shared" si="208"/>
        <v>1.2480515335635545</v>
      </c>
      <c r="BN259" s="2">
        <f t="shared" si="209"/>
        <v>1.6027390837274664</v>
      </c>
      <c r="BO259" s="2">
        <f t="shared" si="210"/>
        <v>1.3824651725149122</v>
      </c>
      <c r="BP259" s="2">
        <f t="shared" si="211"/>
        <v>1.1172747136582444</v>
      </c>
      <c r="BQ259" s="2">
        <f t="shared" si="212"/>
        <v>1.4497560535030316</v>
      </c>
      <c r="BR259" s="2">
        <f t="shared" si="213"/>
        <v>0.71617289862862243</v>
      </c>
      <c r="BS259" s="1">
        <f t="shared" ref="BS259:BS322" si="224">AY259/AL259/AF259</f>
        <v>4.8530011821042951</v>
      </c>
      <c r="BT259" s="1">
        <f t="shared" ref="BT259:BT322" si="225">AZ259/AL259/AF259</f>
        <v>5.0056161716619894</v>
      </c>
      <c r="BU259" s="1">
        <f t="shared" ref="BU259:BU322" si="226">BA259/AL259/AF259</f>
        <v>6.4281774115158274</v>
      </c>
      <c r="BV259" s="1">
        <f t="shared" ref="BV259:BV322" si="227">BB259/AL259/AF259</f>
        <v>5.5447149722585838</v>
      </c>
      <c r="BW259" s="1">
        <f t="shared" ref="BW259:BW322" si="228">BC259/AL259/AF259</f>
        <v>4.4811037240650409</v>
      </c>
      <c r="BX259" s="1">
        <f t="shared" ref="BX259:BX322" si="229">BD259/AL259/AF259</f>
        <v>5.8146015218289833</v>
      </c>
      <c r="BY259" s="1">
        <f t="shared" si="214"/>
        <v>2.8723867137485657</v>
      </c>
    </row>
    <row r="260" spans="1:77" x14ac:dyDescent="0.25">
      <c r="A260" s="1">
        <v>20071008</v>
      </c>
      <c r="B260" s="1">
        <v>2007</v>
      </c>
      <c r="C260" s="1">
        <v>10</v>
      </c>
      <c r="D260" s="1">
        <v>8.4700000000000006</v>
      </c>
      <c r="E260" s="1">
        <v>77.528000000000006</v>
      </c>
      <c r="F260" s="1">
        <f t="shared" si="184"/>
        <v>3.2152412160000003</v>
      </c>
      <c r="G260" s="1">
        <v>242.83500000000001</v>
      </c>
      <c r="H260" s="1">
        <v>1.1459999999999999</v>
      </c>
      <c r="I260" s="1">
        <v>153.68704170000001</v>
      </c>
      <c r="J260" s="1">
        <v>146.28506250000001</v>
      </c>
      <c r="K260" s="1">
        <f t="shared" si="215"/>
        <v>1.991784060432E-3</v>
      </c>
      <c r="L260" s="1">
        <f t="shared" si="216"/>
        <v>1.8958544099999999E-3</v>
      </c>
      <c r="M260" s="1">
        <f t="shared" si="185"/>
        <v>9.5929650432000167E-5</v>
      </c>
      <c r="N260" s="1">
        <f t="shared" si="186"/>
        <v>0.9518373239661363</v>
      </c>
      <c r="O260" s="1">
        <f t="shared" si="187"/>
        <v>3.0603865949430662</v>
      </c>
      <c r="P260" s="1">
        <f t="shared" si="188"/>
        <v>0.15485462105693415</v>
      </c>
      <c r="Q260" s="1">
        <v>28.182099999999998</v>
      </c>
      <c r="R260" s="1">
        <v>18.221599999999999</v>
      </c>
      <c r="S260" s="1">
        <v>0.60732441599999998</v>
      </c>
      <c r="T260" s="1">
        <v>2.4562300000000001</v>
      </c>
      <c r="U260" s="1">
        <v>1.159352363</v>
      </c>
      <c r="V260" s="1">
        <v>2.6033332999999999E-2</v>
      </c>
      <c r="W260" s="1">
        <v>0.130266667</v>
      </c>
      <c r="X260" s="1">
        <v>1.5033332999999999E-2</v>
      </c>
      <c r="Y260" s="1">
        <v>8.5955556000000002E-2</v>
      </c>
      <c r="Z260" s="1">
        <v>0.66687993599999995</v>
      </c>
      <c r="AA260" s="1">
        <v>0.20493319500000001</v>
      </c>
      <c r="AB260" s="1">
        <v>0.88888888899999996</v>
      </c>
      <c r="AC260" s="1">
        <v>0.65893112099999995</v>
      </c>
      <c r="AD260" s="1">
        <v>0.68073795000000004</v>
      </c>
      <c r="AE260" s="1">
        <f t="shared" si="189"/>
        <v>0.64156986319564357</v>
      </c>
      <c r="AF260" s="1">
        <v>0.85445325800000005</v>
      </c>
      <c r="AG260" s="1">
        <v>0.59634057100000004</v>
      </c>
      <c r="AH260" s="1">
        <v>0.49969660199999999</v>
      </c>
      <c r="AI260" s="1">
        <v>1</v>
      </c>
      <c r="AJ260" s="1">
        <v>0.73026254199999996</v>
      </c>
      <c r="AK260" s="1">
        <v>1</v>
      </c>
      <c r="AL260" s="1">
        <v>1</v>
      </c>
      <c r="AM260" s="1">
        <v>0.60732441599999998</v>
      </c>
      <c r="AN260" s="1">
        <f t="shared" si="190"/>
        <v>0.31926205036341548</v>
      </c>
      <c r="AO260" s="1">
        <f t="shared" si="191"/>
        <v>0.86079618165169591</v>
      </c>
      <c r="AP260" s="1">
        <f t="shared" si="192"/>
        <v>2.7676673618219558</v>
      </c>
      <c r="AQ260" s="1">
        <f t="shared" si="193"/>
        <v>0.44757385417804452</v>
      </c>
      <c r="AR260" s="1">
        <f t="shared" si="194"/>
        <v>1.8565696381194395E-2</v>
      </c>
      <c r="AS260" s="1">
        <f t="shared" si="195"/>
        <v>0.55922222222500007</v>
      </c>
      <c r="AT260" s="1">
        <f t="shared" si="196"/>
        <v>1.5867321092611009</v>
      </c>
      <c r="AU260" s="1">
        <f t="shared" si="197"/>
        <v>0.2936261904335668</v>
      </c>
      <c r="AV260" s="1">
        <f t="shared" si="198"/>
        <v>0.5952626985664331</v>
      </c>
      <c r="AW260" s="1">
        <f t="shared" si="199"/>
        <v>0.66556787818408036</v>
      </c>
      <c r="AX260" s="1">
        <f t="shared" si="217"/>
        <v>0.63532443949254491</v>
      </c>
      <c r="AY260" s="1">
        <f t="shared" si="218"/>
        <v>2.1904193147942266</v>
      </c>
      <c r="AZ260" s="1">
        <f t="shared" si="219"/>
        <v>3.0909258656847323</v>
      </c>
      <c r="BA260" s="1">
        <f t="shared" si="220"/>
        <v>2.0080232316444175</v>
      </c>
      <c r="BB260" s="1">
        <f t="shared" si="221"/>
        <v>1.2549567380280664</v>
      </c>
      <c r="BC260" s="1">
        <f t="shared" si="222"/>
        <v>3.128334679605512</v>
      </c>
      <c r="BD260" s="1">
        <f t="shared" si="223"/>
        <v>2.0693260232165156</v>
      </c>
      <c r="BE260" s="1">
        <f t="shared" si="200"/>
        <v>1.0338884421800003</v>
      </c>
      <c r="BF260" s="1">
        <f t="shared" si="201"/>
        <v>1.458931861394249</v>
      </c>
      <c r="BG260" s="1">
        <f t="shared" si="202"/>
        <v>0.94779661446745778</v>
      </c>
      <c r="BH260" s="1">
        <f t="shared" si="203"/>
        <v>0.59234561077864734</v>
      </c>
      <c r="BI260" s="1">
        <f t="shared" si="204"/>
        <v>1.4765890013250069</v>
      </c>
      <c r="BJ260" s="1">
        <f t="shared" si="205"/>
        <v>0.97673182666709812</v>
      </c>
      <c r="BK260" s="1">
        <f t="shared" si="206"/>
        <v>1.1593523628942006</v>
      </c>
      <c r="BL260" s="2">
        <f t="shared" si="207"/>
        <v>1.2100000000000002</v>
      </c>
      <c r="BM260" s="2">
        <f t="shared" si="208"/>
        <v>1.7074449043697706</v>
      </c>
      <c r="BN260" s="2">
        <f t="shared" si="209"/>
        <v>1.1092433735766243</v>
      </c>
      <c r="BO260" s="2">
        <f t="shared" si="210"/>
        <v>0.69324518952053349</v>
      </c>
      <c r="BP260" s="2">
        <f t="shared" si="211"/>
        <v>1.728109744447843</v>
      </c>
      <c r="BQ260" s="2">
        <f t="shared" si="212"/>
        <v>1.1431073818517736</v>
      </c>
      <c r="BR260" s="2">
        <f t="shared" si="213"/>
        <v>1.35683532368742</v>
      </c>
      <c r="BS260" s="1">
        <f t="shared" si="224"/>
        <v>2.5635332234805834</v>
      </c>
      <c r="BT260" s="1">
        <f t="shared" si="225"/>
        <v>3.6174311897640772</v>
      </c>
      <c r="BU260" s="1">
        <f t="shared" si="226"/>
        <v>2.3500679678424463</v>
      </c>
      <c r="BV260" s="1">
        <f t="shared" si="227"/>
        <v>1.4687248556644468</v>
      </c>
      <c r="BW260" s="1">
        <f t="shared" si="228"/>
        <v>3.6612121848864341</v>
      </c>
      <c r="BX260" s="1">
        <f t="shared" si="229"/>
        <v>2.4218130176718402</v>
      </c>
      <c r="BY260" s="1">
        <f t="shared" si="214"/>
        <v>2.8746218438551496</v>
      </c>
    </row>
    <row r="261" spans="1:77" x14ac:dyDescent="0.25">
      <c r="A261" s="1">
        <v>20081024</v>
      </c>
      <c r="B261" s="1">
        <v>2008</v>
      </c>
      <c r="C261" s="1">
        <v>10</v>
      </c>
      <c r="D261" s="1">
        <v>5.2930000000000001</v>
      </c>
      <c r="E261" s="1">
        <v>86.727999999999994</v>
      </c>
      <c r="F261" s="1">
        <f t="shared" si="184"/>
        <v>3.5967836159999997</v>
      </c>
      <c r="G261" s="1">
        <v>190.542</v>
      </c>
      <c r="H261" s="1">
        <v>2.113</v>
      </c>
      <c r="I261" s="1">
        <v>156.8322708</v>
      </c>
      <c r="J261" s="1">
        <v>123.6621458</v>
      </c>
      <c r="K261" s="1">
        <f t="shared" si="215"/>
        <v>2.0325462295680001E-3</v>
      </c>
      <c r="L261" s="1">
        <f t="shared" si="216"/>
        <v>1.602661409568E-3</v>
      </c>
      <c r="M261" s="1">
        <f t="shared" si="185"/>
        <v>4.2988482000000014E-4</v>
      </c>
      <c r="N261" s="1">
        <f t="shared" si="186"/>
        <v>0.78849936412449118</v>
      </c>
      <c r="O261" s="1">
        <f t="shared" si="187"/>
        <v>2.8360615941093879</v>
      </c>
      <c r="P261" s="1">
        <f t="shared" si="188"/>
        <v>0.76072202189061189</v>
      </c>
      <c r="Q261" s="1">
        <v>8.9125300000000003</v>
      </c>
      <c r="R261" s="1">
        <v>11.8749</v>
      </c>
      <c r="S261" s="1">
        <v>0.42874612200000001</v>
      </c>
      <c r="T261" s="1">
        <v>2.1898900000000001</v>
      </c>
      <c r="U261" s="1">
        <v>0.93118362099999996</v>
      </c>
      <c r="V261" s="1">
        <v>2.7444443999999998E-2</v>
      </c>
      <c r="W261" s="1">
        <v>0.13532222199999999</v>
      </c>
      <c r="X261" s="1">
        <v>1.5288889E-2</v>
      </c>
      <c r="Y261" s="1">
        <v>8.9666667000000005E-2</v>
      </c>
      <c r="Z261" s="1">
        <v>0.66277562000000001</v>
      </c>
      <c r="AA261" s="1">
        <v>0.20292359900000001</v>
      </c>
      <c r="AB261" s="1">
        <v>0.7</v>
      </c>
      <c r="AC261" s="1">
        <v>0.65384176900000002</v>
      </c>
      <c r="AD261" s="1">
        <v>0.54483525899999996</v>
      </c>
      <c r="AE261" s="1">
        <f t="shared" si="189"/>
        <v>0.46106423030947002</v>
      </c>
      <c r="AF261" s="1">
        <v>0.76338916700000004</v>
      </c>
      <c r="AG261" s="1">
        <v>0.41325864499999998</v>
      </c>
      <c r="AH261" s="1">
        <v>0.40330703899999998</v>
      </c>
      <c r="AI261" s="1">
        <v>1</v>
      </c>
      <c r="AJ261" s="1">
        <v>0.72904460500000001</v>
      </c>
      <c r="AK261" s="1">
        <v>1</v>
      </c>
      <c r="AL261" s="1">
        <v>0.99620036999999995</v>
      </c>
      <c r="AM261" s="1">
        <v>0.42874612200000001</v>
      </c>
      <c r="AN261" s="1">
        <f t="shared" si="190"/>
        <v>0.45516474058212886</v>
      </c>
      <c r="AO261" s="1">
        <f t="shared" si="191"/>
        <v>0.60687863039350254</v>
      </c>
      <c r="AP261" s="1">
        <f t="shared" si="192"/>
        <v>2.1828111146998692</v>
      </c>
      <c r="AQ261" s="1">
        <f t="shared" si="193"/>
        <v>1.4139725013001305</v>
      </c>
      <c r="AR261" s="1">
        <f t="shared" si="194"/>
        <v>6.207822239711111E-2</v>
      </c>
      <c r="AS261" s="1">
        <f t="shared" si="195"/>
        <v>0.55449999999999999</v>
      </c>
      <c r="AT261" s="1">
        <f t="shared" si="196"/>
        <v>1.4032262549408536</v>
      </c>
      <c r="AU261" s="1">
        <f t="shared" si="197"/>
        <v>0.23070172141114609</v>
      </c>
      <c r="AV261" s="1">
        <f t="shared" si="198"/>
        <v>0.46929827858885387</v>
      </c>
      <c r="AW261" s="1">
        <f t="shared" si="199"/>
        <v>0.45798341718580143</v>
      </c>
      <c r="AX261" s="1">
        <f t="shared" si="217"/>
        <v>1.1963596275313411</v>
      </c>
      <c r="AY261" s="1">
        <f t="shared" si="218"/>
        <v>2.1640387539968517</v>
      </c>
      <c r="AZ261" s="1">
        <f t="shared" si="219"/>
        <v>2.5920567347038417</v>
      </c>
      <c r="BA261" s="1">
        <f t="shared" si="220"/>
        <v>1.7263123560168994</v>
      </c>
      <c r="BB261" s="1">
        <f t="shared" si="221"/>
        <v>1.4207414924138639</v>
      </c>
      <c r="BC261" s="1">
        <f t="shared" si="222"/>
        <v>2.4688859080534717</v>
      </c>
      <c r="BD261" s="1">
        <f t="shared" si="223"/>
        <v>1.6906025473614308</v>
      </c>
      <c r="BE261" s="1">
        <f t="shared" si="200"/>
        <v>0.92019117044946408</v>
      </c>
      <c r="BF261" s="1">
        <f t="shared" si="201"/>
        <v>1.1021927015739634</v>
      </c>
      <c r="BG261" s="1">
        <f t="shared" si="202"/>
        <v>0.73406143236142496</v>
      </c>
      <c r="BH261" s="1">
        <f t="shared" si="203"/>
        <v>0.60412678580539592</v>
      </c>
      <c r="BI261" s="1">
        <f t="shared" si="204"/>
        <v>1.0498180816965244</v>
      </c>
      <c r="BJ261" s="1">
        <f t="shared" si="205"/>
        <v>0.71887693043764378</v>
      </c>
      <c r="BK261" s="1">
        <f t="shared" si="206"/>
        <v>0.93118362068783378</v>
      </c>
      <c r="BL261" s="2">
        <f t="shared" si="207"/>
        <v>1.2100000000000002</v>
      </c>
      <c r="BM261" s="2">
        <f t="shared" si="208"/>
        <v>1.4493218493425422</v>
      </c>
      <c r="BN261" s="2">
        <f t="shared" si="209"/>
        <v>0.96524978904489933</v>
      </c>
      <c r="BO261" s="2">
        <f t="shared" si="210"/>
        <v>0.79439298517445889</v>
      </c>
      <c r="BP261" s="2">
        <f t="shared" si="211"/>
        <v>1.380452149124981</v>
      </c>
      <c r="BQ261" s="2">
        <f t="shared" si="212"/>
        <v>0.94528301701121331</v>
      </c>
      <c r="BR261" s="2">
        <f t="shared" si="213"/>
        <v>1.2244544581773489</v>
      </c>
      <c r="BS261" s="1">
        <f t="shared" si="224"/>
        <v>2.8455901082567441</v>
      </c>
      <c r="BT261" s="1">
        <f t="shared" si="225"/>
        <v>3.4084098497268678</v>
      </c>
      <c r="BU261" s="1">
        <f t="shared" si="226"/>
        <v>2.2700043402504755</v>
      </c>
      <c r="BV261" s="1">
        <f t="shared" si="227"/>
        <v>1.8681957195710632</v>
      </c>
      <c r="BW261" s="1">
        <f t="shared" si="228"/>
        <v>3.2464470912990171</v>
      </c>
      <c r="BX261" s="1">
        <f t="shared" si="229"/>
        <v>2.2230479361241331</v>
      </c>
      <c r="BY261" s="1">
        <f t="shared" si="214"/>
        <v>2.8795830530581279</v>
      </c>
    </row>
    <row r="262" spans="1:77" x14ac:dyDescent="0.25">
      <c r="A262" s="1">
        <v>20081009</v>
      </c>
      <c r="B262" s="1">
        <v>2008</v>
      </c>
      <c r="C262" s="1">
        <v>10</v>
      </c>
      <c r="D262" s="1">
        <v>9.2729999999999997</v>
      </c>
      <c r="E262" s="1">
        <v>96.876999999999995</v>
      </c>
      <c r="F262" s="1">
        <f t="shared" si="184"/>
        <v>4.0176829440000006</v>
      </c>
      <c r="G262" s="1">
        <v>236.405</v>
      </c>
      <c r="H262" s="1">
        <v>2.617</v>
      </c>
      <c r="I262" s="1">
        <v>179.0548125</v>
      </c>
      <c r="J262" s="1">
        <v>129.00322919999999</v>
      </c>
      <c r="K262" s="1">
        <f t="shared" si="215"/>
        <v>2.32055037E-3</v>
      </c>
      <c r="L262" s="1">
        <f t="shared" si="216"/>
        <v>1.6718818504319998E-3</v>
      </c>
      <c r="M262" s="1">
        <f t="shared" si="185"/>
        <v>6.486685195680002E-4</v>
      </c>
      <c r="N262" s="1">
        <f t="shared" si="186"/>
        <v>0.72046781317313091</v>
      </c>
      <c r="O262" s="1">
        <f t="shared" si="187"/>
        <v>2.8946112446866672</v>
      </c>
      <c r="P262" s="1">
        <f t="shared" si="188"/>
        <v>1.1230716993133334</v>
      </c>
      <c r="Q262" s="1">
        <v>33.889400000000002</v>
      </c>
      <c r="R262" s="1">
        <v>1.2530600000000001</v>
      </c>
      <c r="S262" s="1">
        <v>0.96434341800000001</v>
      </c>
      <c r="T262" s="1">
        <v>2.52962</v>
      </c>
      <c r="U262" s="1">
        <v>0.90412051299999996</v>
      </c>
      <c r="V262" s="1">
        <v>2.8044444000000002E-2</v>
      </c>
      <c r="W262" s="1">
        <v>0.15712222200000001</v>
      </c>
      <c r="X262" s="1">
        <v>1.6433333000000001E-2</v>
      </c>
      <c r="Y262" s="1">
        <v>9.7466667000000007E-2</v>
      </c>
      <c r="Z262" s="1">
        <v>0.697089713</v>
      </c>
      <c r="AA262" s="1">
        <v>0.23432112499999999</v>
      </c>
      <c r="AB262" s="1">
        <v>0.96666666700000003</v>
      </c>
      <c r="AC262" s="1">
        <v>0.69639124399999996</v>
      </c>
      <c r="AD262" s="1">
        <v>0.59020748300000003</v>
      </c>
      <c r="AE262" s="1">
        <f t="shared" si="189"/>
        <v>0.52132751095763052</v>
      </c>
      <c r="AF262" s="1">
        <v>0.87564454300000005</v>
      </c>
      <c r="AG262" s="1">
        <v>0.64420575199999996</v>
      </c>
      <c r="AH262" s="1">
        <v>0.52405946599999997</v>
      </c>
      <c r="AI262" s="1">
        <v>1</v>
      </c>
      <c r="AJ262" s="1">
        <v>0.74807340899999997</v>
      </c>
      <c r="AK262" s="1">
        <v>1</v>
      </c>
      <c r="AL262" s="1">
        <v>1</v>
      </c>
      <c r="AM262" s="1">
        <v>0.96434341800000001</v>
      </c>
      <c r="AN262" s="1">
        <f t="shared" si="190"/>
        <v>0.40979251707874198</v>
      </c>
      <c r="AO262" s="1">
        <f t="shared" si="191"/>
        <v>0.69376289311634509</v>
      </c>
      <c r="AP262" s="1">
        <f t="shared" si="192"/>
        <v>2.7873193428536349</v>
      </c>
      <c r="AQ262" s="1">
        <f t="shared" si="193"/>
        <v>1.2303636011463657</v>
      </c>
      <c r="AR262" s="1">
        <f t="shared" si="194"/>
        <v>5.0882585635237287E-2</v>
      </c>
      <c r="AS262" s="1">
        <f t="shared" si="195"/>
        <v>0.56116666667500004</v>
      </c>
      <c r="AT262" s="1">
        <f t="shared" si="196"/>
        <v>1.52526737389837</v>
      </c>
      <c r="AU262" s="1">
        <f t="shared" si="197"/>
        <v>0.29697895871475205</v>
      </c>
      <c r="AV262" s="1">
        <f t="shared" si="198"/>
        <v>0.66968770828524793</v>
      </c>
      <c r="AW262" s="1">
        <f t="shared" si="199"/>
        <v>0.75397224438800037</v>
      </c>
      <c r="AX262" s="1">
        <f t="shared" si="217"/>
        <v>1.2111931705771011</v>
      </c>
      <c r="AY262" s="1">
        <f t="shared" si="218"/>
        <v>2.96443668543932</v>
      </c>
      <c r="AZ262" s="1">
        <f t="shared" si="219"/>
        <v>3.7618905880261218</v>
      </c>
      <c r="BA262" s="1">
        <f t="shared" si="220"/>
        <v>2.7012678902054663</v>
      </c>
      <c r="BB262" s="1">
        <f t="shared" si="221"/>
        <v>1.9427492830843394</v>
      </c>
      <c r="BC262" s="1">
        <f t="shared" si="222"/>
        <v>3.0984885547496281</v>
      </c>
      <c r="BD262" s="1">
        <f t="shared" si="223"/>
        <v>2.407759301066386</v>
      </c>
      <c r="BE262" s="1">
        <f t="shared" si="200"/>
        <v>1.0595298970300002</v>
      </c>
      <c r="BF262" s="1">
        <f t="shared" si="201"/>
        <v>1.3445507427927257</v>
      </c>
      <c r="BG262" s="1">
        <f t="shared" si="202"/>
        <v>0.9654697985683891</v>
      </c>
      <c r="BH262" s="1">
        <f t="shared" si="203"/>
        <v>0.69436495573404633</v>
      </c>
      <c r="BI262" s="1">
        <f t="shared" si="204"/>
        <v>1.1074418541261528</v>
      </c>
      <c r="BJ262" s="1">
        <f t="shared" si="205"/>
        <v>0.86056584607197617</v>
      </c>
      <c r="BK262" s="1">
        <f t="shared" si="206"/>
        <v>0.90412051344852074</v>
      </c>
      <c r="BL262" s="2">
        <f t="shared" si="207"/>
        <v>1.2100000000000002</v>
      </c>
      <c r="BM262" s="2">
        <f t="shared" si="208"/>
        <v>1.535498340669412</v>
      </c>
      <c r="BN262" s="2">
        <f t="shared" si="209"/>
        <v>1.1025818710188537</v>
      </c>
      <c r="BO262" s="2">
        <f t="shared" si="210"/>
        <v>0.79297582710344861</v>
      </c>
      <c r="BP262" s="2">
        <f t="shared" si="211"/>
        <v>1.264716217304346</v>
      </c>
      <c r="BQ262" s="2">
        <f t="shared" si="212"/>
        <v>0.98277988819942441</v>
      </c>
      <c r="BR262" s="2">
        <f t="shared" si="213"/>
        <v>1.0325200113175612</v>
      </c>
      <c r="BS262" s="1">
        <f t="shared" si="224"/>
        <v>3.3854338602773888</v>
      </c>
      <c r="BT262" s="1">
        <f t="shared" si="225"/>
        <v>4.2961389048776626</v>
      </c>
      <c r="BU262" s="1">
        <f t="shared" si="226"/>
        <v>3.0848909089877878</v>
      </c>
      <c r="BV262" s="1">
        <f t="shared" si="227"/>
        <v>2.2186505912871763</v>
      </c>
      <c r="BW262" s="1">
        <f t="shared" si="228"/>
        <v>3.5385232278546019</v>
      </c>
      <c r="BX262" s="1">
        <f t="shared" si="229"/>
        <v>2.7496994303388078</v>
      </c>
      <c r="BY262" s="1">
        <f t="shared" si="214"/>
        <v>2.8888662873788959</v>
      </c>
    </row>
    <row r="263" spans="1:77" x14ac:dyDescent="0.25">
      <c r="A263" s="1">
        <v>20120515</v>
      </c>
      <c r="B263" s="1">
        <v>2012</v>
      </c>
      <c r="C263" s="1">
        <v>5</v>
      </c>
      <c r="D263" s="1">
        <v>14.057</v>
      </c>
      <c r="E263" s="1">
        <v>153.239</v>
      </c>
      <c r="F263" s="1">
        <f t="shared" si="184"/>
        <v>6.3551278080000007</v>
      </c>
      <c r="G263" s="1">
        <v>452.50700000000001</v>
      </c>
      <c r="H263" s="1">
        <v>7.5549999999999997</v>
      </c>
      <c r="I263" s="1">
        <v>313.67564579999998</v>
      </c>
      <c r="J263" s="1">
        <v>237.66670830000001</v>
      </c>
      <c r="K263" s="1">
        <f t="shared" si="215"/>
        <v>4.0652363695679993E-3</v>
      </c>
      <c r="L263" s="1">
        <f t="shared" si="216"/>
        <v>3.0801605395679998E-3</v>
      </c>
      <c r="M263" s="1">
        <f t="shared" si="185"/>
        <v>9.8507582999999947E-4</v>
      </c>
      <c r="N263" s="1">
        <f t="shared" si="186"/>
        <v>0.75768301263508553</v>
      </c>
      <c r="O263" s="1">
        <f t="shared" si="187"/>
        <v>4.8151723832464475</v>
      </c>
      <c r="P263" s="1">
        <f t="shared" si="188"/>
        <v>1.5399554247535532</v>
      </c>
      <c r="Q263" s="1">
        <v>40.672499999999999</v>
      </c>
      <c r="R263" s="1">
        <v>14.414</v>
      </c>
      <c r="S263" s="1">
        <v>0.73833879400000002</v>
      </c>
      <c r="T263" s="1">
        <v>2.82355</v>
      </c>
      <c r="U263" s="1">
        <v>0.77229297500000005</v>
      </c>
      <c r="V263" s="1">
        <v>4.8399999999999999E-2</v>
      </c>
      <c r="W263" s="1">
        <v>0.193255556</v>
      </c>
      <c r="X263" s="1">
        <v>2.6499999999999999E-2</v>
      </c>
      <c r="Y263" s="1">
        <v>0.159033333</v>
      </c>
      <c r="Z263" s="1">
        <v>0.59942985999999998</v>
      </c>
      <c r="AA263" s="1">
        <v>9.7142498999999993E-2</v>
      </c>
      <c r="AB263" s="1">
        <v>1.622222222</v>
      </c>
      <c r="AC263" s="1">
        <v>0.57529302599999999</v>
      </c>
      <c r="AD263" s="1">
        <v>0.661355515</v>
      </c>
      <c r="AE263" s="1">
        <f t="shared" si="189"/>
        <v>0.6158261588524373</v>
      </c>
      <c r="AF263" s="1">
        <v>0.97667792200000003</v>
      </c>
      <c r="AG263" s="1">
        <v>0.90533825999999995</v>
      </c>
      <c r="AH263" s="1">
        <v>0.66920509699999997</v>
      </c>
      <c r="AI263" s="1">
        <v>0.94297297300000005</v>
      </c>
      <c r="AJ263" s="1">
        <v>0.66493484800000002</v>
      </c>
      <c r="AK263" s="1">
        <v>0.87335339499999998</v>
      </c>
      <c r="AL263" s="1">
        <v>1</v>
      </c>
      <c r="AM263" s="1">
        <v>0.73833879400000002</v>
      </c>
      <c r="AN263" s="1">
        <f t="shared" si="190"/>
        <v>0.33864448505768974</v>
      </c>
      <c r="AO263" s="1">
        <f t="shared" si="191"/>
        <v>0.82705796889145666</v>
      </c>
      <c r="AP263" s="1">
        <f t="shared" si="192"/>
        <v>5.2560590969300955</v>
      </c>
      <c r="AQ263" s="1">
        <f t="shared" si="193"/>
        <v>1.0990687110699051</v>
      </c>
      <c r="AR263" s="1">
        <f t="shared" si="194"/>
        <v>3.6271027368033698E-2</v>
      </c>
      <c r="AS263" s="1">
        <f t="shared" si="195"/>
        <v>0.57755555555000004</v>
      </c>
      <c r="AT263" s="1">
        <f t="shared" si="196"/>
        <v>1.9666097344812008</v>
      </c>
      <c r="AU263" s="1">
        <f t="shared" si="197"/>
        <v>0.54292705177431066</v>
      </c>
      <c r="AV263" s="1">
        <f t="shared" si="198"/>
        <v>1.0792951702256892</v>
      </c>
      <c r="AW263" s="1">
        <f t="shared" si="199"/>
        <v>1.8489744911131538</v>
      </c>
      <c r="AX263" s="1">
        <f t="shared" si="217"/>
        <v>1.6782019238458821</v>
      </c>
      <c r="AY263" s="1">
        <f t="shared" si="218"/>
        <v>4.3206604668946786</v>
      </c>
      <c r="AZ263" s="1">
        <f t="shared" si="219"/>
        <v>5.9654802278218639</v>
      </c>
      <c r="BA263" s="1">
        <f t="shared" si="220"/>
        <v>6.3034544281321514</v>
      </c>
      <c r="BB263" s="1">
        <f t="shared" si="221"/>
        <v>3.8857954057482766</v>
      </c>
      <c r="BC263" s="1">
        <f t="shared" si="222"/>
        <v>4.7336713131726826</v>
      </c>
      <c r="BD263" s="1">
        <f t="shared" si="223"/>
        <v>5.5001399737179986</v>
      </c>
      <c r="BE263" s="1">
        <f t="shared" si="200"/>
        <v>1.1817802856199999</v>
      </c>
      <c r="BF263" s="1">
        <f t="shared" si="201"/>
        <v>1.6316688111719735</v>
      </c>
      <c r="BG263" s="1">
        <f t="shared" si="202"/>
        <v>1.7241109852412415</v>
      </c>
      <c r="BH263" s="1">
        <f t="shared" si="203"/>
        <v>1.0628366750064329</v>
      </c>
      <c r="BI263" s="1">
        <f t="shared" si="204"/>
        <v>1.2947463656020664</v>
      </c>
      <c r="BJ263" s="1">
        <f t="shared" si="205"/>
        <v>1.5043896734987019</v>
      </c>
      <c r="BK263" s="1">
        <f t="shared" si="206"/>
        <v>0.77229297488876025</v>
      </c>
      <c r="BL263" s="2">
        <f t="shared" si="207"/>
        <v>1.21</v>
      </c>
      <c r="BM263" s="2">
        <f t="shared" si="208"/>
        <v>1.6706314071589849</v>
      </c>
      <c r="BN263" s="2">
        <f t="shared" si="209"/>
        <v>1.7652810065683469</v>
      </c>
      <c r="BO263" s="2">
        <f t="shared" si="210"/>
        <v>1.0882161366256755</v>
      </c>
      <c r="BP263" s="2">
        <f t="shared" si="211"/>
        <v>1.3256635953751663</v>
      </c>
      <c r="BQ263" s="2">
        <f t="shared" si="212"/>
        <v>1.5403129727946301</v>
      </c>
      <c r="BR263" s="2">
        <f t="shared" si="213"/>
        <v>0.79073454768721618</v>
      </c>
      <c r="BS263" s="1">
        <f t="shared" si="224"/>
        <v>4.4238334558100911</v>
      </c>
      <c r="BT263" s="1">
        <f t="shared" si="225"/>
        <v>6.1079298440636443</v>
      </c>
      <c r="BU263" s="1">
        <f t="shared" si="226"/>
        <v>6.4539745254241048</v>
      </c>
      <c r="BV263" s="1">
        <f t="shared" si="227"/>
        <v>3.9785842581463373</v>
      </c>
      <c r="BW263" s="1">
        <f t="shared" si="228"/>
        <v>4.846706582124094</v>
      </c>
      <c r="BX263" s="1">
        <f t="shared" si="229"/>
        <v>5.6314777367497388</v>
      </c>
      <c r="BY263" s="1">
        <f t="shared" si="214"/>
        <v>2.890973509688898</v>
      </c>
    </row>
    <row r="264" spans="1:77" x14ac:dyDescent="0.25">
      <c r="A264" s="1">
        <v>20050917</v>
      </c>
      <c r="B264" s="1">
        <v>2005</v>
      </c>
      <c r="C264" s="1">
        <v>9</v>
      </c>
      <c r="D264" s="1">
        <v>11.573</v>
      </c>
      <c r="E264" s="1">
        <v>166.50299999999999</v>
      </c>
      <c r="F264" s="1">
        <f t="shared" si="184"/>
        <v>6.9052124159999995</v>
      </c>
      <c r="G264" s="1">
        <v>294.99400000000003</v>
      </c>
      <c r="H264" s="1">
        <v>3.69</v>
      </c>
      <c r="I264" s="1">
        <v>330.18791670000002</v>
      </c>
      <c r="J264" s="1">
        <v>173.63874999999999</v>
      </c>
      <c r="K264" s="1">
        <f t="shared" si="215"/>
        <v>4.2792354004319993E-3</v>
      </c>
      <c r="L264" s="1">
        <f t="shared" si="216"/>
        <v>2.2503581999999997E-3</v>
      </c>
      <c r="M264" s="1">
        <f t="shared" si="185"/>
        <v>2.0288772004319997E-3</v>
      </c>
      <c r="N264" s="1">
        <f t="shared" si="186"/>
        <v>0.52587857161885043</v>
      </c>
      <c r="O264" s="1">
        <f t="shared" si="187"/>
        <v>3.6313032420508309</v>
      </c>
      <c r="P264" s="1">
        <f t="shared" si="188"/>
        <v>3.2739091739491686</v>
      </c>
      <c r="Q264" s="1">
        <v>23.007300000000001</v>
      </c>
      <c r="R264" s="1">
        <v>22.523599999999998</v>
      </c>
      <c r="S264" s="1">
        <v>0.50531177699999996</v>
      </c>
      <c r="T264" s="1">
        <v>2.6940499999999998</v>
      </c>
      <c r="U264" s="1">
        <v>0.47039508400000002</v>
      </c>
      <c r="V264" s="1">
        <v>2.4144444000000001E-2</v>
      </c>
      <c r="W264" s="1">
        <v>0.22267777799999999</v>
      </c>
      <c r="X264" s="1">
        <v>1.3744444E-2</v>
      </c>
      <c r="Y264" s="1">
        <v>0.118122222</v>
      </c>
      <c r="Z264" s="1">
        <v>0.804357616</v>
      </c>
      <c r="AA264" s="1">
        <v>0.30679447199999998</v>
      </c>
      <c r="AB264" s="1">
        <v>2.7777777779999999</v>
      </c>
      <c r="AC264" s="1">
        <v>0.82940344399999999</v>
      </c>
      <c r="AD264" s="1">
        <v>0.43557157099999999</v>
      </c>
      <c r="AE264" s="1">
        <f t="shared" si="189"/>
        <v>0.31594045822818434</v>
      </c>
      <c r="AF264" s="1">
        <v>0.93065829799999999</v>
      </c>
      <c r="AG264" s="1">
        <v>0.77704037199999998</v>
      </c>
      <c r="AH264" s="1">
        <v>0.59384101899999997</v>
      </c>
      <c r="AI264" s="1">
        <v>1</v>
      </c>
      <c r="AJ264" s="1">
        <v>0.79199664999999997</v>
      </c>
      <c r="AK264" s="1">
        <v>1</v>
      </c>
      <c r="AL264" s="1">
        <v>1</v>
      </c>
      <c r="AM264" s="1">
        <v>0.50531177699999996</v>
      </c>
      <c r="AN264" s="1">
        <f t="shared" si="190"/>
        <v>0.56442842905279422</v>
      </c>
      <c r="AO264" s="1">
        <f t="shared" si="191"/>
        <v>0.41622221703608353</v>
      </c>
      <c r="AP264" s="1">
        <f t="shared" si="192"/>
        <v>2.8741028208926105</v>
      </c>
      <c r="AQ264" s="1">
        <f t="shared" si="193"/>
        <v>4.031109595107389</v>
      </c>
      <c r="AR264" s="1">
        <f t="shared" si="194"/>
        <v>0.13088522024907401</v>
      </c>
      <c r="AS264" s="1">
        <f t="shared" si="195"/>
        <v>0.60644444445000001</v>
      </c>
      <c r="AT264" s="1">
        <f t="shared" si="196"/>
        <v>0.57844559925991912</v>
      </c>
      <c r="AU264" s="1">
        <f t="shared" si="197"/>
        <v>0.42682390528272462</v>
      </c>
      <c r="AV264" s="1">
        <f t="shared" si="198"/>
        <v>2.3509538727172754</v>
      </c>
      <c r="AW264" s="1">
        <f t="shared" si="199"/>
        <v>1.8680141352804545</v>
      </c>
      <c r="AX264" s="1">
        <f t="shared" si="217"/>
        <v>3.6479921396931201</v>
      </c>
      <c r="AY264" s="1">
        <f t="shared" si="218"/>
        <v>6.4493879441457258</v>
      </c>
      <c r="AZ264" s="1">
        <f t="shared" si="219"/>
        <v>6.6188568336005664</v>
      </c>
      <c r="BA264" s="1">
        <f t="shared" si="220"/>
        <v>7.6310179131899263</v>
      </c>
      <c r="BB264" s="1">
        <f t="shared" si="221"/>
        <v>5.7903974784629417</v>
      </c>
      <c r="BC264" s="1">
        <f t="shared" si="222"/>
        <v>5.4800033173456271</v>
      </c>
      <c r="BD264" s="1">
        <f t="shared" si="223"/>
        <v>5.9978458943387087</v>
      </c>
      <c r="BE264" s="1">
        <f t="shared" si="200"/>
        <v>1.1260965405800001</v>
      </c>
      <c r="BF264" s="1">
        <f t="shared" si="201"/>
        <v>1.1556866864672946</v>
      </c>
      <c r="BG264" s="1">
        <f t="shared" si="202"/>
        <v>1.3324152535974378</v>
      </c>
      <c r="BH264" s="1">
        <f t="shared" si="203"/>
        <v>1.0110333919359185</v>
      </c>
      <c r="BI264" s="1">
        <f t="shared" si="204"/>
        <v>0.95683696367364912</v>
      </c>
      <c r="BJ264" s="1">
        <f t="shared" si="205"/>
        <v>1.0472549598567247</v>
      </c>
      <c r="BK264" s="1">
        <f t="shared" si="206"/>
        <v>0.47039508421932824</v>
      </c>
      <c r="BL264" s="2">
        <f t="shared" si="207"/>
        <v>1.2100000000000002</v>
      </c>
      <c r="BM264" s="2">
        <f t="shared" si="208"/>
        <v>1.2417948552663036</v>
      </c>
      <c r="BN264" s="2">
        <f t="shared" si="209"/>
        <v>1.4316911550252334</v>
      </c>
      <c r="BO264" s="2">
        <f t="shared" si="210"/>
        <v>1.0863636998763626</v>
      </c>
      <c r="BP264" s="2">
        <f t="shared" si="211"/>
        <v>1.0281291917021613</v>
      </c>
      <c r="BQ264" s="2">
        <f t="shared" si="212"/>
        <v>1.1252840726905813</v>
      </c>
      <c r="BR264" s="2">
        <f t="shared" si="213"/>
        <v>0.50544338908299102</v>
      </c>
      <c r="BS264" s="1">
        <f t="shared" si="224"/>
        <v>6.9299204208521719</v>
      </c>
      <c r="BT264" s="1">
        <f t="shared" si="225"/>
        <v>7.1120161372058881</v>
      </c>
      <c r="BU264" s="1">
        <f t="shared" si="226"/>
        <v>8.1995915467461149</v>
      </c>
      <c r="BV264" s="1">
        <f t="shared" si="227"/>
        <v>6.2218297423518401</v>
      </c>
      <c r="BW264" s="1">
        <f t="shared" si="228"/>
        <v>5.8883086618603677</v>
      </c>
      <c r="BX264" s="1">
        <f t="shared" si="229"/>
        <v>6.4447347723951722</v>
      </c>
      <c r="BY264" s="1">
        <f t="shared" si="214"/>
        <v>2.89477889552971</v>
      </c>
    </row>
    <row r="265" spans="1:77" x14ac:dyDescent="0.25">
      <c r="A265" s="1">
        <v>20031007</v>
      </c>
      <c r="B265" s="1">
        <v>2003</v>
      </c>
      <c r="C265" s="1">
        <v>10</v>
      </c>
      <c r="D265" s="1">
        <v>11.815</v>
      </c>
      <c r="E265" s="1">
        <v>171.99600000000001</v>
      </c>
      <c r="F265" s="1">
        <f t="shared" si="184"/>
        <v>7.1330181120000002</v>
      </c>
      <c r="G265" s="1">
        <v>246.06899999999999</v>
      </c>
      <c r="H265" s="1">
        <v>4.6120000000000001</v>
      </c>
      <c r="I265" s="1">
        <v>340.58116669999998</v>
      </c>
      <c r="J265" s="1">
        <v>96.5606875</v>
      </c>
      <c r="K265" s="1">
        <f t="shared" si="215"/>
        <v>4.4139319204319991E-3</v>
      </c>
      <c r="L265" s="1">
        <f t="shared" si="216"/>
        <v>1.2514265099999998E-3</v>
      </c>
      <c r="M265" s="1">
        <f t="shared" si="185"/>
        <v>3.1625054104319995E-3</v>
      </c>
      <c r="N265" s="1">
        <f t="shared" si="186"/>
        <v>0.28351740184463936</v>
      </c>
      <c r="O265" s="1">
        <f t="shared" si="187"/>
        <v>2.022334762424995</v>
      </c>
      <c r="P265" s="1">
        <f t="shared" si="188"/>
        <v>5.1106833495750053</v>
      </c>
      <c r="Q265" s="1">
        <v>25.889399999999998</v>
      </c>
      <c r="R265" s="1">
        <v>16.881499999999999</v>
      </c>
      <c r="S265" s="1">
        <v>0.60530407399999997</v>
      </c>
      <c r="T265" s="1">
        <v>2.71712</v>
      </c>
      <c r="U265" s="1">
        <v>0.54623191699999996</v>
      </c>
      <c r="V265" s="1">
        <v>3.3455555999999997E-2</v>
      </c>
      <c r="W265" s="1">
        <v>0.18801111100000001</v>
      </c>
      <c r="X265" s="1">
        <v>2.0622221999999999E-2</v>
      </c>
      <c r="Y265" s="1">
        <v>0.121944444</v>
      </c>
      <c r="Z265" s="1">
        <v>0.69787276399999998</v>
      </c>
      <c r="AA265" s="1">
        <v>0.21314884000000001</v>
      </c>
      <c r="AB265" s="1">
        <v>1.811111111</v>
      </c>
      <c r="AC265" s="1">
        <v>0.69736222699999995</v>
      </c>
      <c r="AD265" s="1">
        <v>0.30102532199999998</v>
      </c>
      <c r="AE265" s="1">
        <f t="shared" si="189"/>
        <v>0.13723644839952184</v>
      </c>
      <c r="AF265" s="1">
        <v>0.93585236500000002</v>
      </c>
      <c r="AG265" s="1">
        <v>0.79035154100000005</v>
      </c>
      <c r="AH265" s="1">
        <v>0.601183252</v>
      </c>
      <c r="AI265" s="1">
        <v>1</v>
      </c>
      <c r="AJ265" s="1">
        <v>0.73524172099999996</v>
      </c>
      <c r="AK265" s="1">
        <v>1</v>
      </c>
      <c r="AL265" s="1">
        <v>1</v>
      </c>
      <c r="AM265" s="1">
        <v>0.60530407399999997</v>
      </c>
      <c r="AN265" s="1">
        <f t="shared" si="190"/>
        <v>0.69897467783426603</v>
      </c>
      <c r="AO265" s="1">
        <f t="shared" si="191"/>
        <v>0.25444099612152082</v>
      </c>
      <c r="AP265" s="1">
        <f t="shared" si="192"/>
        <v>1.8149322337701299</v>
      </c>
      <c r="AQ265" s="1">
        <f t="shared" si="193"/>
        <v>5.3180858782298701</v>
      </c>
      <c r="AR265" s="1">
        <f t="shared" si="194"/>
        <v>0.20000394419884265</v>
      </c>
      <c r="AS265" s="1">
        <f t="shared" si="195"/>
        <v>0.58227777777500001</v>
      </c>
      <c r="AT265" s="1">
        <f t="shared" si="196"/>
        <v>0.61104269184584492</v>
      </c>
      <c r="AU265" s="1">
        <f t="shared" si="197"/>
        <v>0.34937269947394556</v>
      </c>
      <c r="AV265" s="1">
        <f t="shared" si="198"/>
        <v>1.4617384115260545</v>
      </c>
      <c r="AW265" s="1">
        <f t="shared" si="199"/>
        <v>1.0491253709830077</v>
      </c>
      <c r="AX265" s="1">
        <f t="shared" si="217"/>
        <v>4.5343050785657475</v>
      </c>
      <c r="AY265" s="1">
        <f t="shared" si="218"/>
        <v>5.6328016583257803</v>
      </c>
      <c r="AZ265" s="1">
        <f t="shared" si="219"/>
        <v>4.591190126181643</v>
      </c>
      <c r="BA265" s="1">
        <f t="shared" si="220"/>
        <v>6.3101082185694732</v>
      </c>
      <c r="BB265" s="1">
        <f t="shared" si="221"/>
        <v>5.8903524089866055</v>
      </c>
      <c r="BC265" s="1">
        <f t="shared" si="222"/>
        <v>4.3265416246881561</v>
      </c>
      <c r="BD265" s="1">
        <f t="shared" si="223"/>
        <v>5.0679345395596247</v>
      </c>
      <c r="BE265" s="1">
        <f t="shared" si="200"/>
        <v>1.1323813616499998</v>
      </c>
      <c r="BF265" s="1">
        <f t="shared" si="201"/>
        <v>0.92298263671241698</v>
      </c>
      <c r="BG265" s="1">
        <f t="shared" si="202"/>
        <v>1.2685426134507947</v>
      </c>
      <c r="BH265" s="1">
        <f t="shared" si="203"/>
        <v>1.1841576689687934</v>
      </c>
      <c r="BI265" s="1">
        <f t="shared" si="204"/>
        <v>0.86977944429450738</v>
      </c>
      <c r="BJ265" s="1">
        <f t="shared" si="205"/>
        <v>1.0188241949149917</v>
      </c>
      <c r="BK265" s="1">
        <f t="shared" si="206"/>
        <v>0.54623191654878189</v>
      </c>
      <c r="BL265" s="2">
        <f t="shared" si="207"/>
        <v>1.2099999999999997</v>
      </c>
      <c r="BM265" s="2">
        <f t="shared" si="208"/>
        <v>0.98624812121131622</v>
      </c>
      <c r="BN265" s="2">
        <f t="shared" si="209"/>
        <v>1.3554943716478129</v>
      </c>
      <c r="BO265" s="2">
        <f t="shared" si="210"/>
        <v>1.2653252940903701</v>
      </c>
      <c r="BP265" s="2">
        <f t="shared" si="211"/>
        <v>0.92939813673977023</v>
      </c>
      <c r="BQ265" s="2">
        <f t="shared" si="212"/>
        <v>1.0886591016041207</v>
      </c>
      <c r="BR265" s="2">
        <f t="shared" si="213"/>
        <v>0.58367317001841623</v>
      </c>
      <c r="BS265" s="1">
        <f t="shared" si="224"/>
        <v>6.0188998489369423</v>
      </c>
      <c r="BT265" s="1">
        <f t="shared" si="225"/>
        <v>4.9058914609695332</v>
      </c>
      <c r="BU265" s="1">
        <f t="shared" si="226"/>
        <v>6.7426321229304937</v>
      </c>
      <c r="BV265" s="1">
        <f t="shared" si="227"/>
        <v>6.2941043152534055</v>
      </c>
      <c r="BW265" s="1">
        <f t="shared" si="228"/>
        <v>4.6231027312605617</v>
      </c>
      <c r="BX265" s="1">
        <f t="shared" si="229"/>
        <v>5.4153141340403881</v>
      </c>
      <c r="BY265" s="1">
        <f t="shared" si="214"/>
        <v>2.9033639296300757</v>
      </c>
    </row>
    <row r="266" spans="1:77" x14ac:dyDescent="0.25">
      <c r="A266" s="1">
        <v>20051018</v>
      </c>
      <c r="B266" s="1">
        <v>2005</v>
      </c>
      <c r="C266" s="1">
        <v>10</v>
      </c>
      <c r="D266" s="1">
        <v>10.196999999999999</v>
      </c>
      <c r="E266" s="1">
        <v>109.11799999999999</v>
      </c>
      <c r="F266" s="1">
        <f t="shared" si="184"/>
        <v>4.5253416959999999</v>
      </c>
      <c r="G266" s="1">
        <v>190.30099999999999</v>
      </c>
      <c r="H266" s="1">
        <v>3.5859999999999999</v>
      </c>
      <c r="I266" s="1">
        <v>200.47583330000001</v>
      </c>
      <c r="J266" s="1">
        <v>132.35124999999999</v>
      </c>
      <c r="K266" s="1">
        <f t="shared" si="215"/>
        <v>2.5981667995680002E-3</v>
      </c>
      <c r="L266" s="1">
        <f t="shared" si="216"/>
        <v>1.7152721999999997E-3</v>
      </c>
      <c r="M266" s="1">
        <f t="shared" si="185"/>
        <v>8.8289459956800045E-4</v>
      </c>
      <c r="N266" s="1">
        <f t="shared" si="186"/>
        <v>0.66018555863511152</v>
      </c>
      <c r="O266" s="1">
        <f t="shared" si="187"/>
        <v>2.9875652355885229</v>
      </c>
      <c r="P266" s="1">
        <f t="shared" si="188"/>
        <v>1.537776460411477</v>
      </c>
      <c r="Q266" s="1">
        <v>23.4924</v>
      </c>
      <c r="R266" s="1">
        <v>8.6160099999999993</v>
      </c>
      <c r="S266" s="1">
        <v>0.73165877700000004</v>
      </c>
      <c r="T266" s="1">
        <v>2.6101000000000001</v>
      </c>
      <c r="U266" s="1">
        <v>0.78709948399999996</v>
      </c>
      <c r="V266" s="1">
        <v>3.2477777999999999E-2</v>
      </c>
      <c r="W266" s="1">
        <v>0.20496666699999999</v>
      </c>
      <c r="X266" s="1">
        <v>1.9355555999999999E-2</v>
      </c>
      <c r="Y266" s="1">
        <v>0.122911111</v>
      </c>
      <c r="Z266" s="1">
        <v>0.72643893199999998</v>
      </c>
      <c r="AA266" s="1">
        <v>0.25026263300000001</v>
      </c>
      <c r="AB266" s="1">
        <v>1.8222222219999999</v>
      </c>
      <c r="AC266" s="1">
        <v>0.73278427599999996</v>
      </c>
      <c r="AD266" s="1">
        <v>0.426603118</v>
      </c>
      <c r="AE266" s="1">
        <f t="shared" si="189"/>
        <v>0.30402858015672735</v>
      </c>
      <c r="AF266" s="1">
        <v>0.89885926699999996</v>
      </c>
      <c r="AG266" s="1">
        <v>0.69867739399999995</v>
      </c>
      <c r="AH266" s="1">
        <v>0.55209344699999996</v>
      </c>
      <c r="AI266" s="1">
        <v>1</v>
      </c>
      <c r="AJ266" s="1">
        <v>0.75773492899999995</v>
      </c>
      <c r="AK266" s="1">
        <v>1</v>
      </c>
      <c r="AL266" s="1">
        <v>1</v>
      </c>
      <c r="AM266" s="1">
        <v>0.73165877700000004</v>
      </c>
      <c r="AN266" s="1">
        <f t="shared" si="190"/>
        <v>0.57339688178201897</v>
      </c>
      <c r="AO266" s="1">
        <f t="shared" si="191"/>
        <v>0.40256826869657791</v>
      </c>
      <c r="AP266" s="1">
        <f t="shared" si="192"/>
        <v>1.8217589718191556</v>
      </c>
      <c r="AQ266" s="1">
        <f t="shared" si="193"/>
        <v>2.7035827241808441</v>
      </c>
      <c r="AR266" s="1">
        <f t="shared" si="194"/>
        <v>0.10578274932814678</v>
      </c>
      <c r="AS266" s="1">
        <f t="shared" si="195"/>
        <v>0.58255555555000005</v>
      </c>
      <c r="AT266" s="1">
        <f t="shared" si="196"/>
        <v>0.60957666478464101</v>
      </c>
      <c r="AU266" s="1">
        <f t="shared" si="197"/>
        <v>0.27557013128094726</v>
      </c>
      <c r="AV266" s="1">
        <f t="shared" si="198"/>
        <v>1.5466520907190526</v>
      </c>
      <c r="AW266" s="1">
        <f t="shared" si="199"/>
        <v>0.9897551664594948</v>
      </c>
      <c r="AX266" s="1">
        <f t="shared" si="217"/>
        <v>2.3973404820352178</v>
      </c>
      <c r="AY266" s="1">
        <f t="shared" si="218"/>
        <v>3.6066549021323677</v>
      </c>
      <c r="AZ266" s="1">
        <f t="shared" si="219"/>
        <v>3.6506527226196148</v>
      </c>
      <c r="BA266" s="1">
        <f t="shared" si="220"/>
        <v>4.2641428045552709</v>
      </c>
      <c r="BB266" s="1">
        <f t="shared" si="221"/>
        <v>3.4369819661674046</v>
      </c>
      <c r="BC266" s="1">
        <f t="shared" si="222"/>
        <v>3.5067143040752264</v>
      </c>
      <c r="BD266" s="1">
        <f t="shared" si="223"/>
        <v>3.8267827921862692</v>
      </c>
      <c r="BE266" s="1">
        <f t="shared" si="200"/>
        <v>1.08761971307</v>
      </c>
      <c r="BF266" s="1">
        <f t="shared" si="201"/>
        <v>1.100887657520619</v>
      </c>
      <c r="BG266" s="1">
        <f t="shared" si="202"/>
        <v>1.2858911926499861</v>
      </c>
      <c r="BH266" s="1">
        <f t="shared" si="203"/>
        <v>1.036453290183005</v>
      </c>
      <c r="BI266" s="1">
        <f t="shared" si="204"/>
        <v>1.0574817133077585</v>
      </c>
      <c r="BJ266" s="1">
        <f t="shared" si="205"/>
        <v>1.1540012879962784</v>
      </c>
      <c r="BK266" s="1">
        <f t="shared" si="206"/>
        <v>0.78709948418009756</v>
      </c>
      <c r="BL266" s="2">
        <f t="shared" si="207"/>
        <v>1.2100000000000002</v>
      </c>
      <c r="BM266" s="2">
        <f t="shared" si="208"/>
        <v>1.2247608696241199</v>
      </c>
      <c r="BN266" s="2">
        <f t="shared" si="209"/>
        <v>1.4305812265158369</v>
      </c>
      <c r="BO266" s="2">
        <f t="shared" si="210"/>
        <v>1.1530762692609644</v>
      </c>
      <c r="BP266" s="2">
        <f t="shared" si="211"/>
        <v>1.1764708360154879</v>
      </c>
      <c r="BQ266" s="2">
        <f t="shared" si="212"/>
        <v>1.2838509101072419</v>
      </c>
      <c r="BR266" s="2">
        <f t="shared" si="213"/>
        <v>0.87566487110612123</v>
      </c>
      <c r="BS266" s="1">
        <f t="shared" si="224"/>
        <v>4.012480078410726</v>
      </c>
      <c r="BT266" s="1">
        <f t="shared" si="225"/>
        <v>4.0614285869287423</v>
      </c>
      <c r="BU266" s="1">
        <f t="shared" si="226"/>
        <v>4.7439493156555184</v>
      </c>
      <c r="BV266" s="1">
        <f t="shared" si="227"/>
        <v>3.8237153382626299</v>
      </c>
      <c r="BW266" s="1">
        <f t="shared" si="228"/>
        <v>3.9012940432589729</v>
      </c>
      <c r="BX266" s="1">
        <f t="shared" si="229"/>
        <v>4.2573770251692462</v>
      </c>
      <c r="BY266" s="1">
        <f t="shared" si="214"/>
        <v>2.9037916121300893</v>
      </c>
    </row>
    <row r="267" spans="1:77" x14ac:dyDescent="0.25">
      <c r="A267" s="1">
        <v>20031015</v>
      </c>
      <c r="B267" s="1">
        <v>2003</v>
      </c>
      <c r="C267" s="1">
        <v>10</v>
      </c>
      <c r="D267" s="1">
        <v>3.427</v>
      </c>
      <c r="E267" s="1">
        <v>108.089</v>
      </c>
      <c r="F267" s="1">
        <f t="shared" si="184"/>
        <v>4.482667008</v>
      </c>
      <c r="G267" s="1">
        <v>220.59200000000001</v>
      </c>
      <c r="H267" s="1">
        <v>1.988</v>
      </c>
      <c r="I267" s="1">
        <v>209.92022919999999</v>
      </c>
      <c r="J267" s="1">
        <v>131.6206042</v>
      </c>
      <c r="K267" s="1">
        <f t="shared" si="215"/>
        <v>2.7205661704319999E-3</v>
      </c>
      <c r="L267" s="1">
        <f t="shared" si="216"/>
        <v>1.7058030304319999E-3</v>
      </c>
      <c r="M267" s="1">
        <f t="shared" si="185"/>
        <v>1.01476314E-3</v>
      </c>
      <c r="N267" s="1">
        <f t="shared" si="186"/>
        <v>0.62700295584471477</v>
      </c>
      <c r="O267" s="1">
        <f t="shared" si="187"/>
        <v>2.8106454640835836</v>
      </c>
      <c r="P267" s="1">
        <f t="shared" si="188"/>
        <v>1.6720215439164163</v>
      </c>
      <c r="Q267" s="1">
        <v>30.838899999999999</v>
      </c>
      <c r="R267" s="1">
        <v>33.761499999999998</v>
      </c>
      <c r="S267" s="1">
        <v>0.47737939699999998</v>
      </c>
      <c r="T267" s="1">
        <v>2.0534699999999999</v>
      </c>
      <c r="U267" s="1">
        <v>0.75015747899999996</v>
      </c>
      <c r="V267" s="1">
        <v>3.4488889000000002E-2</v>
      </c>
      <c r="W267" s="1">
        <v>0.15091111099999999</v>
      </c>
      <c r="X267" s="1">
        <v>2.1866666999999999E-2</v>
      </c>
      <c r="Y267" s="1">
        <v>0.10468888899999999</v>
      </c>
      <c r="Z267" s="1">
        <v>0.62795157499999998</v>
      </c>
      <c r="AA267" s="1">
        <v>0.18083811399999999</v>
      </c>
      <c r="AB267" s="1">
        <v>0.9</v>
      </c>
      <c r="AC267" s="1">
        <v>0.61065995299999998</v>
      </c>
      <c r="AD267" s="1">
        <v>0.51000489599999999</v>
      </c>
      <c r="AE267" s="1">
        <f t="shared" si="189"/>
        <v>0.41480262451852834</v>
      </c>
      <c r="AF267" s="1">
        <v>0.70583286000000001</v>
      </c>
      <c r="AG267" s="1">
        <v>0.31916111600000002</v>
      </c>
      <c r="AH267" s="1">
        <v>0.34669296100000002</v>
      </c>
      <c r="AI267" s="1">
        <v>1</v>
      </c>
      <c r="AJ267" s="1">
        <v>0.71565946300000005</v>
      </c>
      <c r="AK267" s="1">
        <v>1</v>
      </c>
      <c r="AL267" s="1">
        <v>1</v>
      </c>
      <c r="AM267" s="1">
        <v>0.47737939699999998</v>
      </c>
      <c r="AN267" s="1">
        <f t="shared" si="190"/>
        <v>0.48999510408355695</v>
      </c>
      <c r="AO267" s="1">
        <f t="shared" si="191"/>
        <v>0.54213519823627232</v>
      </c>
      <c r="AP267" s="1">
        <f t="shared" si="192"/>
        <v>2.4302115670092777</v>
      </c>
      <c r="AQ267" s="1">
        <f t="shared" si="193"/>
        <v>2.0524554409907223</v>
      </c>
      <c r="AR267" s="1">
        <f t="shared" si="194"/>
        <v>8.6438921902389984E-2</v>
      </c>
      <c r="AS267" s="1">
        <f t="shared" si="195"/>
        <v>0.5595</v>
      </c>
      <c r="AT267" s="1">
        <f t="shared" si="196"/>
        <v>1.3839969275438935</v>
      </c>
      <c r="AU267" s="1">
        <f t="shared" si="197"/>
        <v>0.27691517375985941</v>
      </c>
      <c r="AV267" s="1">
        <f t="shared" si="198"/>
        <v>0.62308482624014061</v>
      </c>
      <c r="AW267" s="1">
        <f t="shared" si="199"/>
        <v>0.64588144067969955</v>
      </c>
      <c r="AX267" s="1">
        <f t="shared" si="217"/>
        <v>1.7487098899575571</v>
      </c>
      <c r="AY267" s="1">
        <f t="shared" si="218"/>
        <v>2.3378850946676142</v>
      </c>
      <c r="AZ267" s="1">
        <f t="shared" si="219"/>
        <v>2.6724688209151788</v>
      </c>
      <c r="BA267" s="1">
        <f t="shared" si="220"/>
        <v>2.2969419101113786</v>
      </c>
      <c r="BB267" s="1">
        <f t="shared" si="221"/>
        <v>1.9079340607657989</v>
      </c>
      <c r="BC267" s="1">
        <f t="shared" si="222"/>
        <v>2.1903374699135818</v>
      </c>
      <c r="BD267" s="1">
        <f t="shared" si="223"/>
        <v>2.0498262572388914</v>
      </c>
      <c r="BE267" s="1">
        <f t="shared" si="200"/>
        <v>0.85405776059999994</v>
      </c>
      <c r="BF267" s="1">
        <f t="shared" si="201"/>
        <v>0.97628525100316932</v>
      </c>
      <c r="BG267" s="1">
        <f t="shared" si="202"/>
        <v>0.83910071904407069</v>
      </c>
      <c r="BH267" s="1">
        <f t="shared" si="203"/>
        <v>0.69699143684466347</v>
      </c>
      <c r="BI267" s="1">
        <f t="shared" si="204"/>
        <v>0.80015682497801466</v>
      </c>
      <c r="BJ267" s="1">
        <f t="shared" si="205"/>
        <v>0.74882637597098256</v>
      </c>
      <c r="BK267" s="1">
        <f t="shared" si="206"/>
        <v>0.7501574793643242</v>
      </c>
      <c r="BL267" s="2">
        <f t="shared" si="207"/>
        <v>1.21</v>
      </c>
      <c r="BM267" s="2">
        <f t="shared" si="208"/>
        <v>1.3831677530614959</v>
      </c>
      <c r="BN267" s="2">
        <f t="shared" si="209"/>
        <v>1.1888093720148856</v>
      </c>
      <c r="BO267" s="2">
        <f t="shared" si="210"/>
        <v>0.98747377225348143</v>
      </c>
      <c r="BP267" s="2">
        <f t="shared" si="211"/>
        <v>1.1336349868692919</v>
      </c>
      <c r="BQ267" s="2">
        <f t="shared" si="212"/>
        <v>1.0609117517863684</v>
      </c>
      <c r="BR267" s="2">
        <f t="shared" si="213"/>
        <v>1.0627976138208191</v>
      </c>
      <c r="BS267" s="1">
        <f t="shared" si="224"/>
        <v>3.3122361215481155</v>
      </c>
      <c r="BT267" s="1">
        <f t="shared" si="225"/>
        <v>3.7862629701246537</v>
      </c>
      <c r="BU267" s="1">
        <f t="shared" si="226"/>
        <v>3.2542292096054846</v>
      </c>
      <c r="BV267" s="1">
        <f t="shared" si="227"/>
        <v>2.7030961136688916</v>
      </c>
      <c r="BW267" s="1">
        <f t="shared" si="228"/>
        <v>3.1031956629414812</v>
      </c>
      <c r="BX267" s="1">
        <f t="shared" si="229"/>
        <v>2.9041241537534699</v>
      </c>
      <c r="BY267" s="1">
        <f t="shared" si="214"/>
        <v>2.9092864846218691</v>
      </c>
    </row>
    <row r="268" spans="1:77" x14ac:dyDescent="0.25">
      <c r="A268" s="1">
        <v>20031005</v>
      </c>
      <c r="B268" s="1">
        <v>2003</v>
      </c>
      <c r="C268" s="1">
        <v>10</v>
      </c>
      <c r="D268" s="1">
        <v>0.61199999999999999</v>
      </c>
      <c r="E268" s="1">
        <v>97.978999999999999</v>
      </c>
      <c r="F268" s="1">
        <f t="shared" si="184"/>
        <v>4.0633850880000004</v>
      </c>
      <c r="G268" s="1">
        <v>252.56700000000001</v>
      </c>
      <c r="H268" s="1">
        <v>0.72499999999999998</v>
      </c>
      <c r="I268" s="1">
        <v>172.202</v>
      </c>
      <c r="J268" s="1">
        <v>149.75862499999999</v>
      </c>
      <c r="K268" s="1">
        <f t="shared" si="215"/>
        <v>2.2317379199999999E-3</v>
      </c>
      <c r="L268" s="1">
        <f t="shared" si="216"/>
        <v>1.9408717799999997E-3</v>
      </c>
      <c r="M268" s="1">
        <f t="shared" si="185"/>
        <v>2.9086614000000018E-4</v>
      </c>
      <c r="N268" s="1">
        <f t="shared" si="186"/>
        <v>0.86966832557113161</v>
      </c>
      <c r="O268" s="1">
        <f t="shared" si="187"/>
        <v>3.5337973056316656</v>
      </c>
      <c r="P268" s="1">
        <f t="shared" si="188"/>
        <v>0.52958778236833481</v>
      </c>
      <c r="Q268" s="1">
        <v>48.118899999999996</v>
      </c>
      <c r="R268" s="1">
        <v>22.909400000000002</v>
      </c>
      <c r="S268" s="1">
        <v>0.677460956</v>
      </c>
      <c r="T268" s="1">
        <v>1.80393</v>
      </c>
      <c r="U268" s="1">
        <v>0.63660974000000004</v>
      </c>
      <c r="V268" s="1">
        <v>3.3455555999999997E-2</v>
      </c>
      <c r="W268" s="1">
        <v>0.18801111100000001</v>
      </c>
      <c r="X268" s="1">
        <v>2.0622221999999999E-2</v>
      </c>
      <c r="Y268" s="1">
        <v>0.121944444</v>
      </c>
      <c r="Z268" s="1">
        <v>0.69787276399999998</v>
      </c>
      <c r="AA268" s="1">
        <v>0.21314884000000001</v>
      </c>
      <c r="AB268" s="1">
        <v>1.811111111</v>
      </c>
      <c r="AC268" s="1">
        <v>0.69736222699999995</v>
      </c>
      <c r="AD268" s="1">
        <v>0.61206729299999996</v>
      </c>
      <c r="AE268" s="1">
        <f t="shared" si="189"/>
        <v>0.55036165891884703</v>
      </c>
      <c r="AF268" s="1">
        <v>0.61497086700000003</v>
      </c>
      <c r="AG268" s="1">
        <v>0.20560258100000001</v>
      </c>
      <c r="AH268" s="1">
        <v>0.26128640800000003</v>
      </c>
      <c r="AI268" s="1">
        <v>1</v>
      </c>
      <c r="AJ268" s="1">
        <v>0.73524172099999996</v>
      </c>
      <c r="AK268" s="1">
        <v>1</v>
      </c>
      <c r="AL268" s="1">
        <v>1</v>
      </c>
      <c r="AM268" s="1">
        <v>0.677460956</v>
      </c>
      <c r="AN268" s="1">
        <f t="shared" si="190"/>
        <v>0.38793270696488458</v>
      </c>
      <c r="AO268" s="1">
        <f t="shared" si="191"/>
        <v>0.73565743838408837</v>
      </c>
      <c r="AP268" s="1">
        <f t="shared" si="192"/>
        <v>2.9892594650061839</v>
      </c>
      <c r="AQ268" s="1">
        <f t="shared" si="193"/>
        <v>1.0741256229938165</v>
      </c>
      <c r="AR268" s="1">
        <f t="shared" si="194"/>
        <v>4.0204427563354669E-2</v>
      </c>
      <c r="AS268" s="1">
        <f t="shared" si="195"/>
        <v>0.58227777777500001</v>
      </c>
      <c r="AT268" s="1">
        <f t="shared" si="196"/>
        <v>1.0064095596168645</v>
      </c>
      <c r="AU268" s="1">
        <f t="shared" si="197"/>
        <v>0.35756297242864399</v>
      </c>
      <c r="AV268" s="1">
        <f t="shared" si="198"/>
        <v>1.453548138571356</v>
      </c>
      <c r="AW268" s="1">
        <f t="shared" si="199"/>
        <v>1.3693506487715872</v>
      </c>
      <c r="AX268" s="1">
        <f t="shared" si="217"/>
        <v>1.1995267733974211</v>
      </c>
      <c r="AY268" s="1">
        <f t="shared" si="218"/>
        <v>2.1085617067983562</v>
      </c>
      <c r="AZ268" s="1">
        <f t="shared" si="219"/>
        <v>2.7481305953538087</v>
      </c>
      <c r="BA268" s="1">
        <f t="shared" si="220"/>
        <v>2.91651980500292</v>
      </c>
      <c r="BB268" s="1">
        <f t="shared" si="221"/>
        <v>1.7833626434661789</v>
      </c>
      <c r="BC268" s="1">
        <f t="shared" si="222"/>
        <v>2.6851012135850021</v>
      </c>
      <c r="BD268" s="1">
        <f t="shared" si="223"/>
        <v>2.8029319649602562</v>
      </c>
      <c r="BE268" s="1">
        <f t="shared" si="200"/>
        <v>0.74411474907000008</v>
      </c>
      <c r="BF268" s="1">
        <f t="shared" si="201"/>
        <v>0.96981961769490077</v>
      </c>
      <c r="BG268" s="1">
        <f t="shared" si="202"/>
        <v>1.029244435133325</v>
      </c>
      <c r="BH268" s="1">
        <f t="shared" si="203"/>
        <v>0.62935148716069922</v>
      </c>
      <c r="BI268" s="1">
        <f t="shared" si="204"/>
        <v>0.94757644954491693</v>
      </c>
      <c r="BJ268" s="1">
        <f t="shared" si="205"/>
        <v>0.98915910738681601</v>
      </c>
      <c r="BK268" s="1">
        <f t="shared" si="206"/>
        <v>0.63660973969220136</v>
      </c>
      <c r="BL268" s="2">
        <f t="shared" si="207"/>
        <v>1.21</v>
      </c>
      <c r="BM268" s="2">
        <f t="shared" si="208"/>
        <v>1.5770171722539512</v>
      </c>
      <c r="BN268" s="2">
        <f t="shared" si="209"/>
        <v>1.6736474691138905</v>
      </c>
      <c r="BO268" s="2">
        <f t="shared" si="210"/>
        <v>1.0233842299406017</v>
      </c>
      <c r="BP268" s="2">
        <f t="shared" si="211"/>
        <v>1.5408477057904548</v>
      </c>
      <c r="BQ268" s="2">
        <f t="shared" si="212"/>
        <v>1.6084649866622316</v>
      </c>
      <c r="BR268" s="2">
        <f t="shared" si="213"/>
        <v>1.0351868256747865</v>
      </c>
      <c r="BS268" s="1">
        <f t="shared" si="224"/>
        <v>3.4287180416927883</v>
      </c>
      <c r="BT268" s="1">
        <f t="shared" si="225"/>
        <v>4.4687167194764177</v>
      </c>
      <c r="BU268" s="1">
        <f t="shared" si="226"/>
        <v>4.7425332832927838</v>
      </c>
      <c r="BV268" s="1">
        <f t="shared" si="227"/>
        <v>2.8999140270919188</v>
      </c>
      <c r="BW268" s="1">
        <f t="shared" si="228"/>
        <v>4.3662250647476641</v>
      </c>
      <c r="BX268" s="1">
        <f t="shared" si="229"/>
        <v>4.5578288588429281</v>
      </c>
      <c r="BY268" s="1">
        <f t="shared" si="214"/>
        <v>2.9333584675320887</v>
      </c>
    </row>
    <row r="269" spans="1:77" x14ac:dyDescent="0.25">
      <c r="A269" s="1">
        <v>20050401</v>
      </c>
      <c r="B269" s="1">
        <v>2005</v>
      </c>
      <c r="C269" s="1">
        <v>4</v>
      </c>
      <c r="D269" s="1">
        <v>2.2010000000000001</v>
      </c>
      <c r="E269" s="1">
        <v>112.77800000000001</v>
      </c>
      <c r="F269" s="1">
        <f t="shared" si="184"/>
        <v>4.677129216</v>
      </c>
      <c r="G269" s="1">
        <v>330.459</v>
      </c>
      <c r="H269" s="1">
        <v>0.88300000000000001</v>
      </c>
      <c r="I269" s="1">
        <v>212.88262499999999</v>
      </c>
      <c r="J269" s="1">
        <v>177.88379169999999</v>
      </c>
      <c r="K269" s="1">
        <f t="shared" si="215"/>
        <v>2.7589588199999995E-3</v>
      </c>
      <c r="L269" s="1">
        <f t="shared" si="216"/>
        <v>2.3053739404319995E-3</v>
      </c>
      <c r="M269" s="1">
        <f t="shared" si="185"/>
        <v>4.5358487956799996E-4</v>
      </c>
      <c r="N269" s="1">
        <f t="shared" si="186"/>
        <v>0.83559563256982572</v>
      </c>
      <c r="O269" s="1">
        <f t="shared" si="187"/>
        <v>3.908188745854333</v>
      </c>
      <c r="P269" s="1">
        <f t="shared" si="188"/>
        <v>0.76894047014566702</v>
      </c>
      <c r="Q269" s="1">
        <v>26.083600000000001</v>
      </c>
      <c r="R269" s="1">
        <v>8.1836599999999997</v>
      </c>
      <c r="S269" s="1">
        <v>0.76118137299999999</v>
      </c>
      <c r="T269" s="1">
        <v>1.96193</v>
      </c>
      <c r="U269" s="1">
        <v>1.6431135370000001</v>
      </c>
      <c r="V269" s="1">
        <v>0.117855556</v>
      </c>
      <c r="W269" s="1">
        <v>0.24002222200000001</v>
      </c>
      <c r="X269" s="1">
        <v>0.107066667</v>
      </c>
      <c r="Y269" s="1">
        <v>9.9400000000000002E-2</v>
      </c>
      <c r="Z269" s="1">
        <v>0.34136421300000003</v>
      </c>
      <c r="AA269" s="1">
        <v>0.41429880800000002</v>
      </c>
      <c r="AB269" s="1">
        <v>0.58888888900000003</v>
      </c>
      <c r="AC269" s="1">
        <v>0.25529162399999999</v>
      </c>
      <c r="AD269" s="1">
        <v>0.65872317000000002</v>
      </c>
      <c r="AE269" s="1">
        <f t="shared" si="189"/>
        <v>0.61232988444680569</v>
      </c>
      <c r="AF269" s="1">
        <v>0.66678380299999995</v>
      </c>
      <c r="AG269" s="1">
        <v>0.265292164</v>
      </c>
      <c r="AH269" s="1">
        <v>0.309496359</v>
      </c>
      <c r="AI269" s="1">
        <v>1</v>
      </c>
      <c r="AJ269" s="1">
        <v>0.85715079299999997</v>
      </c>
      <c r="AK269" s="1">
        <v>1</v>
      </c>
      <c r="AL269" s="1">
        <v>1</v>
      </c>
      <c r="AM269" s="1">
        <v>0.76118137299999999</v>
      </c>
      <c r="AN269" s="1">
        <f t="shared" si="190"/>
        <v>0.34127683010600407</v>
      </c>
      <c r="AO269" s="1">
        <f t="shared" si="191"/>
        <v>0.82235524617959932</v>
      </c>
      <c r="AP269" s="1">
        <f t="shared" si="192"/>
        <v>3.8462617478374765</v>
      </c>
      <c r="AQ269" s="1">
        <f t="shared" si="193"/>
        <v>0.83086746816252344</v>
      </c>
      <c r="AR269" s="1">
        <f t="shared" si="194"/>
        <v>3.3284223906405057E-2</v>
      </c>
      <c r="AS269" s="1">
        <f t="shared" si="195"/>
        <v>0.551722222225</v>
      </c>
      <c r="AT269" s="1">
        <f t="shared" si="196"/>
        <v>2.6472570167576559</v>
      </c>
      <c r="AU269" s="1">
        <f t="shared" si="197"/>
        <v>0.27737319952878836</v>
      </c>
      <c r="AV269" s="1">
        <f t="shared" si="198"/>
        <v>0.31151568947121167</v>
      </c>
      <c r="AW269" s="1">
        <f t="shared" si="199"/>
        <v>0.53504187046817542</v>
      </c>
      <c r="AX269" s="1">
        <f t="shared" si="217"/>
        <v>0.87203616768994352</v>
      </c>
      <c r="AY269" s="1">
        <f t="shared" si="218"/>
        <v>0.96335497939256365</v>
      </c>
      <c r="AZ269" s="1">
        <f t="shared" si="219"/>
        <v>1.3261112607556127</v>
      </c>
      <c r="BA269" s="1">
        <f t="shared" si="220"/>
        <v>1.466867405381487</v>
      </c>
      <c r="BB269" s="1">
        <f t="shared" si="221"/>
        <v>1.0591311474400211</v>
      </c>
      <c r="BC269" s="1">
        <f t="shared" si="222"/>
        <v>1.1707177119267684</v>
      </c>
      <c r="BD269" s="1">
        <f t="shared" si="223"/>
        <v>1.4249267086823778</v>
      </c>
      <c r="BE269" s="1">
        <f t="shared" si="200"/>
        <v>0.80680840163</v>
      </c>
      <c r="BF269" s="1">
        <f t="shared" si="201"/>
        <v>1.1106162625000482</v>
      </c>
      <c r="BG269" s="1">
        <f t="shared" si="202"/>
        <v>1.2284993300031706</v>
      </c>
      <c r="BH269" s="1">
        <f t="shared" si="203"/>
        <v>0.88702080381775772</v>
      </c>
      <c r="BI269" s="1">
        <f t="shared" si="204"/>
        <v>0.98047439015174098</v>
      </c>
      <c r="BJ269" s="1">
        <f t="shared" si="205"/>
        <v>1.1933740571900346</v>
      </c>
      <c r="BK269" s="1">
        <f t="shared" si="206"/>
        <v>1.6431135368273413</v>
      </c>
      <c r="BL269" s="2">
        <f t="shared" si="207"/>
        <v>1.2100000000000002</v>
      </c>
      <c r="BM269" s="2">
        <f t="shared" si="208"/>
        <v>1.6656317347589324</v>
      </c>
      <c r="BN269" s="2">
        <f t="shared" si="209"/>
        <v>1.8424252725934476</v>
      </c>
      <c r="BO269" s="2">
        <f t="shared" si="210"/>
        <v>1.3302974664754383</v>
      </c>
      <c r="BP269" s="2">
        <f t="shared" si="211"/>
        <v>1.4704532199798217</v>
      </c>
      <c r="BQ269" s="2">
        <f t="shared" si="212"/>
        <v>1.7897466192501901</v>
      </c>
      <c r="BR269" s="2">
        <f t="shared" si="213"/>
        <v>2.4642373276534753</v>
      </c>
      <c r="BS269" s="1">
        <f t="shared" si="224"/>
        <v>1.4447786149846891</v>
      </c>
      <c r="BT269" s="1">
        <f t="shared" si="225"/>
        <v>1.9888174469583102</v>
      </c>
      <c r="BU269" s="1">
        <f t="shared" si="226"/>
        <v>2.1999145731821068</v>
      </c>
      <c r="BV269" s="1">
        <f t="shared" si="227"/>
        <v>1.5884176290347312</v>
      </c>
      <c r="BW269" s="1">
        <f t="shared" si="228"/>
        <v>1.7557680715390271</v>
      </c>
      <c r="BX269" s="1">
        <f t="shared" si="229"/>
        <v>2.1370145799453049</v>
      </c>
      <c r="BY269" s="1">
        <f t="shared" si="214"/>
        <v>2.9423780109427766</v>
      </c>
    </row>
    <row r="270" spans="1:77" x14ac:dyDescent="0.25">
      <c r="A270" s="1">
        <v>20070429</v>
      </c>
      <c r="B270" s="1">
        <v>2007</v>
      </c>
      <c r="C270" s="1">
        <v>4</v>
      </c>
      <c r="D270" s="1">
        <v>10.239000000000001</v>
      </c>
      <c r="E270" s="1">
        <v>138.517</v>
      </c>
      <c r="F270" s="1">
        <f t="shared" si="184"/>
        <v>5.7445770239999998</v>
      </c>
      <c r="G270" s="1">
        <v>414.21</v>
      </c>
      <c r="H270" s="1">
        <v>5.1929999999999996</v>
      </c>
      <c r="I270" s="1">
        <v>279.6669167</v>
      </c>
      <c r="J270" s="1">
        <v>180.78329170000001</v>
      </c>
      <c r="K270" s="1">
        <f t="shared" si="215"/>
        <v>3.6244832404319998E-3</v>
      </c>
      <c r="L270" s="1">
        <f t="shared" si="216"/>
        <v>2.3429514604320001E-3</v>
      </c>
      <c r="M270" s="1">
        <f t="shared" si="185"/>
        <v>1.2815317799999997E-3</v>
      </c>
      <c r="N270" s="1">
        <f t="shared" si="186"/>
        <v>0.64642358786372678</v>
      </c>
      <c r="O270" s="1">
        <f t="shared" si="187"/>
        <v>3.7134300906136102</v>
      </c>
      <c r="P270" s="1">
        <f t="shared" si="188"/>
        <v>2.0311469333863896</v>
      </c>
      <c r="Q270" s="1">
        <v>21.999500000000001</v>
      </c>
      <c r="R270" s="1">
        <v>30.601600000000001</v>
      </c>
      <c r="S270" s="1">
        <v>0.41823269899999999</v>
      </c>
      <c r="T270" s="1">
        <v>2.5678200000000002</v>
      </c>
      <c r="U270" s="1">
        <v>0.71961789099999995</v>
      </c>
      <c r="V270" s="1">
        <v>3.2233333000000003E-2</v>
      </c>
      <c r="W270" s="1">
        <v>0.14507777799999999</v>
      </c>
      <c r="X270" s="1">
        <v>1.7855556000000002E-2</v>
      </c>
      <c r="Y270" s="1">
        <v>0.116322222</v>
      </c>
      <c r="Z270" s="1">
        <v>0.636420608</v>
      </c>
      <c r="AA270" s="1">
        <v>0.110005953</v>
      </c>
      <c r="AB270" s="1">
        <v>1.4777777780000001</v>
      </c>
      <c r="AC270" s="1">
        <v>0.62116155399999995</v>
      </c>
      <c r="AD270" s="1">
        <v>0.665587504</v>
      </c>
      <c r="AE270" s="1">
        <f t="shared" si="189"/>
        <v>0.6214470766370036</v>
      </c>
      <c r="AF270" s="1">
        <v>0.89988169299999998</v>
      </c>
      <c r="AG270" s="1">
        <v>0.70112592699999998</v>
      </c>
      <c r="AH270" s="1">
        <v>0.55336771799999995</v>
      </c>
      <c r="AI270" s="1">
        <v>1</v>
      </c>
      <c r="AJ270" s="1">
        <v>0.672730881</v>
      </c>
      <c r="AK270" s="1">
        <v>0.98982313799999999</v>
      </c>
      <c r="AL270" s="1">
        <v>0.96434151199999996</v>
      </c>
      <c r="AM270" s="1">
        <v>0.41823269899999999</v>
      </c>
      <c r="AN270" s="1">
        <f t="shared" si="190"/>
        <v>0.33441249607686924</v>
      </c>
      <c r="AO270" s="1">
        <f t="shared" si="191"/>
        <v>0.83456215977862103</v>
      </c>
      <c r="AP270" s="1">
        <f t="shared" si="192"/>
        <v>4.7942066081640835</v>
      </c>
      <c r="AQ270" s="1">
        <f t="shared" si="193"/>
        <v>0.9503704158359163</v>
      </c>
      <c r="AR270" s="1">
        <f t="shared" si="194"/>
        <v>3.2751652231440158E-2</v>
      </c>
      <c r="AS270" s="1">
        <f t="shared" si="195"/>
        <v>0.57394444445000004</v>
      </c>
      <c r="AT270" s="1">
        <f t="shared" si="196"/>
        <v>1.946897344390017</v>
      </c>
      <c r="AU270" s="1">
        <f t="shared" si="197"/>
        <v>0.49607316664521617</v>
      </c>
      <c r="AV270" s="1">
        <f t="shared" si="198"/>
        <v>0.98170461135478393</v>
      </c>
      <c r="AW270" s="1">
        <f t="shared" si="199"/>
        <v>1.5966315133898175</v>
      </c>
      <c r="AX270" s="1">
        <f t="shared" si="217"/>
        <v>1.4525126801143162</v>
      </c>
      <c r="AY270" s="1">
        <f t="shared" si="218"/>
        <v>3.7468324594112365</v>
      </c>
      <c r="AZ270" s="1">
        <f t="shared" si="219"/>
        <v>5.1980931365793523</v>
      </c>
      <c r="BA270" s="1">
        <f t="shared" si="220"/>
        <v>4.8388433222639291</v>
      </c>
      <c r="BB270" s="1">
        <f t="shared" si="221"/>
        <v>2.9852938603045867</v>
      </c>
      <c r="BC270" s="1">
        <f t="shared" si="222"/>
        <v>3.5861977341585436</v>
      </c>
      <c r="BD270" s="1">
        <f t="shared" si="223"/>
        <v>3.7897858373470901</v>
      </c>
      <c r="BE270" s="1">
        <f t="shared" si="200"/>
        <v>1.0500298596629751</v>
      </c>
      <c r="BF270" s="1">
        <f t="shared" si="201"/>
        <v>1.4567379422070996</v>
      </c>
      <c r="BG270" s="1">
        <f t="shared" si="202"/>
        <v>1.3560600933318263</v>
      </c>
      <c r="BH270" s="1">
        <f t="shared" si="203"/>
        <v>0.83661271944914595</v>
      </c>
      <c r="BI270" s="1">
        <f t="shared" si="204"/>
        <v>1.0050128326564913</v>
      </c>
      <c r="BJ270" s="1">
        <f t="shared" si="205"/>
        <v>1.0620673152723787</v>
      </c>
      <c r="BK270" s="1">
        <f t="shared" si="206"/>
        <v>0.71961789149853417</v>
      </c>
      <c r="BL270" s="2">
        <f t="shared" si="207"/>
        <v>1.2100000000000002</v>
      </c>
      <c r="BM270" s="2">
        <f t="shared" si="208"/>
        <v>1.678669319590915</v>
      </c>
      <c r="BN270" s="2">
        <f t="shared" si="209"/>
        <v>1.5626533834553646</v>
      </c>
      <c r="BO270" s="2">
        <f t="shared" si="210"/>
        <v>0.9640691464320662</v>
      </c>
      <c r="BP270" s="2">
        <f t="shared" si="211"/>
        <v>1.1581247107626742</v>
      </c>
      <c r="BQ270" s="2">
        <f t="shared" si="212"/>
        <v>1.2238713400893697</v>
      </c>
      <c r="BR270" s="2">
        <f t="shared" si="213"/>
        <v>0.82925036912064987</v>
      </c>
      <c r="BS270" s="1">
        <f t="shared" si="224"/>
        <v>4.3176555734736475</v>
      </c>
      <c r="BT270" s="1">
        <f t="shared" si="225"/>
        <v>5.9900131766536626</v>
      </c>
      <c r="BU270" s="1">
        <f t="shared" si="226"/>
        <v>5.5760323061847172</v>
      </c>
      <c r="BV270" s="1">
        <f t="shared" si="227"/>
        <v>3.4400979531457789</v>
      </c>
      <c r="BW270" s="1">
        <f t="shared" si="228"/>
        <v>4.132548439836377</v>
      </c>
      <c r="BX270" s="1">
        <f t="shared" si="229"/>
        <v>4.367152820455809</v>
      </c>
      <c r="BY270" s="1">
        <f t="shared" si="214"/>
        <v>2.959022709123019</v>
      </c>
    </row>
    <row r="271" spans="1:77" x14ac:dyDescent="0.25">
      <c r="A271" s="1">
        <v>20061023</v>
      </c>
      <c r="B271" s="1">
        <v>2006</v>
      </c>
      <c r="C271" s="1">
        <v>10</v>
      </c>
      <c r="D271" s="1">
        <v>15.97</v>
      </c>
      <c r="E271" s="1">
        <v>57.406999999999996</v>
      </c>
      <c r="F271" s="1">
        <f t="shared" si="184"/>
        <v>2.3807831039999998</v>
      </c>
      <c r="G271" s="1">
        <v>174.971</v>
      </c>
      <c r="H271" s="1">
        <v>2.9889999999999999</v>
      </c>
      <c r="I271" s="1">
        <v>134.53404169999999</v>
      </c>
      <c r="J271" s="1">
        <v>114.3384375</v>
      </c>
      <c r="K271" s="1">
        <f t="shared" si="215"/>
        <v>1.7435611804319999E-3</v>
      </c>
      <c r="L271" s="1">
        <f t="shared" si="216"/>
        <v>1.4818261499999999E-3</v>
      </c>
      <c r="M271" s="1">
        <f t="shared" si="185"/>
        <v>2.6173503043199994E-4</v>
      </c>
      <c r="N271" s="1">
        <f t="shared" si="186"/>
        <v>0.8498848027993201</v>
      </c>
      <c r="O271" s="1">
        <f t="shared" si="187"/>
        <v>2.023391378850993</v>
      </c>
      <c r="P271" s="1">
        <f t="shared" si="188"/>
        <v>0.35739172514900686</v>
      </c>
      <c r="Q271" s="1">
        <v>18.773599999999998</v>
      </c>
      <c r="R271" s="1">
        <v>-13.4497</v>
      </c>
      <c r="S271" s="1">
        <v>3.5262871200000001</v>
      </c>
      <c r="T271" s="1">
        <v>2.96333</v>
      </c>
      <c r="U271" s="1">
        <v>1.7192269090000001</v>
      </c>
      <c r="V271" s="1">
        <v>4.1344444000000001E-2</v>
      </c>
      <c r="W271" s="1">
        <v>0.25327777800000001</v>
      </c>
      <c r="X271" s="1">
        <v>2.6777777999999999E-2</v>
      </c>
      <c r="Y271" s="1">
        <v>0.14787777799999999</v>
      </c>
      <c r="Z271" s="1">
        <v>0.71933926999999998</v>
      </c>
      <c r="AA271" s="1">
        <v>0.26274097000000002</v>
      </c>
      <c r="AB271" s="1">
        <v>1.811111111</v>
      </c>
      <c r="AC271" s="1">
        <v>0.72398069499999995</v>
      </c>
      <c r="AD271" s="1">
        <v>0.67190563000000003</v>
      </c>
      <c r="AE271" s="1">
        <f t="shared" si="189"/>
        <v>0.62983879665294196</v>
      </c>
      <c r="AF271" s="1">
        <v>0.99713258699999996</v>
      </c>
      <c r="AG271" s="1">
        <v>0.99159477799999995</v>
      </c>
      <c r="AH271" s="1">
        <v>0.72724514600000001</v>
      </c>
      <c r="AI271" s="1">
        <v>1</v>
      </c>
      <c r="AJ271" s="1">
        <v>0.76529755799999999</v>
      </c>
      <c r="AK271" s="1">
        <v>1</v>
      </c>
      <c r="AL271" s="1">
        <v>1</v>
      </c>
      <c r="AM271" s="1">
        <v>1</v>
      </c>
      <c r="AN271" s="1">
        <f t="shared" si="190"/>
        <v>0.32809436992415886</v>
      </c>
      <c r="AO271" s="1">
        <f t="shared" si="191"/>
        <v>0.84562796452532563</v>
      </c>
      <c r="AP271" s="1">
        <f t="shared" si="192"/>
        <v>2.0132567702118065</v>
      </c>
      <c r="AQ271" s="1">
        <f t="shared" si="193"/>
        <v>0.36752633378819333</v>
      </c>
      <c r="AR271" s="1">
        <f t="shared" si="194"/>
        <v>1.4559935038784364E-2</v>
      </c>
      <c r="AS271" s="1">
        <f t="shared" si="195"/>
        <v>0.58227777777500001</v>
      </c>
      <c r="AT271" s="1">
        <f t="shared" si="196"/>
        <v>0.67781364689944834</v>
      </c>
      <c r="AU271" s="1">
        <f t="shared" si="197"/>
        <v>0.25418372776172515</v>
      </c>
      <c r="AV271" s="1">
        <f t="shared" si="198"/>
        <v>1.5569273832382748</v>
      </c>
      <c r="AW271" s="1">
        <f t="shared" si="199"/>
        <v>0.97166992594432489</v>
      </c>
      <c r="AX271" s="1">
        <f t="shared" si="217"/>
        <v>0.46152594603688551</v>
      </c>
      <c r="AY271" s="1">
        <f t="shared" si="218"/>
        <v>2.0796253249358245</v>
      </c>
      <c r="AZ271" s="1">
        <f t="shared" si="219"/>
        <v>2.9057512934453613</v>
      </c>
      <c r="BA271" s="1">
        <f t="shared" si="220"/>
        <v>3.021449156344338</v>
      </c>
      <c r="BB271" s="1">
        <f t="shared" si="221"/>
        <v>1.6133570451464965</v>
      </c>
      <c r="BC271" s="1">
        <f t="shared" si="222"/>
        <v>2.5773382064854697</v>
      </c>
      <c r="BD271" s="1">
        <f t="shared" si="223"/>
        <v>2.7786342805964486</v>
      </c>
      <c r="BE271" s="1">
        <f t="shared" si="200"/>
        <v>1.2065304302699997</v>
      </c>
      <c r="BF271" s="1">
        <f t="shared" si="201"/>
        <v>1.6858216315703063</v>
      </c>
      <c r="BG271" s="1">
        <f t="shared" si="202"/>
        <v>1.7529457383173375</v>
      </c>
      <c r="BH271" s="1">
        <f t="shared" si="203"/>
        <v>0.93601686155644759</v>
      </c>
      <c r="BI271" s="1">
        <f t="shared" si="204"/>
        <v>1.4952871259721674</v>
      </c>
      <c r="BJ271" s="1">
        <f t="shared" si="205"/>
        <v>1.6120725084142069</v>
      </c>
      <c r="BK271" s="1">
        <f t="shared" si="206"/>
        <v>1.7192269093195096</v>
      </c>
      <c r="BL271" s="2">
        <f t="shared" si="207"/>
        <v>1.2099999999999997</v>
      </c>
      <c r="BM271" s="2">
        <f t="shared" si="208"/>
        <v>1.6906694792137069</v>
      </c>
      <c r="BN271" s="2">
        <f t="shared" si="209"/>
        <v>1.7579866119823617</v>
      </c>
      <c r="BO271" s="2">
        <f t="shared" si="210"/>
        <v>0.93870852658879922</v>
      </c>
      <c r="BP271" s="2">
        <f t="shared" si="211"/>
        <v>1.4995870614066769</v>
      </c>
      <c r="BQ271" s="2">
        <f t="shared" si="212"/>
        <v>1.6167082787499021</v>
      </c>
      <c r="BR271" s="2">
        <f t="shared" si="213"/>
        <v>1.7241708191405338</v>
      </c>
      <c r="BS271" s="1">
        <f t="shared" si="224"/>
        <v>2.085605617596594</v>
      </c>
      <c r="BT271" s="1">
        <f t="shared" si="225"/>
        <v>2.9141072424357159</v>
      </c>
      <c r="BU271" s="1">
        <f t="shared" si="226"/>
        <v>3.0301378129008416</v>
      </c>
      <c r="BV271" s="1">
        <f t="shared" si="227"/>
        <v>1.6179965093714228</v>
      </c>
      <c r="BW271" s="1">
        <f t="shared" si="228"/>
        <v>2.5847497515247388</v>
      </c>
      <c r="BX271" s="1">
        <f t="shared" si="229"/>
        <v>2.7866246844427405</v>
      </c>
      <c r="BY271" s="1">
        <f t="shared" si="214"/>
        <v>2.9718515256988587</v>
      </c>
    </row>
    <row r="272" spans="1:77" x14ac:dyDescent="0.25">
      <c r="A272" s="1">
        <v>20130921</v>
      </c>
      <c r="B272" s="1">
        <v>2013</v>
      </c>
      <c r="C272" s="1">
        <v>9</v>
      </c>
      <c r="D272" s="1">
        <v>7.9160000000000004</v>
      </c>
      <c r="E272" s="1">
        <v>94.236000000000004</v>
      </c>
      <c r="F272" s="1">
        <f t="shared" si="184"/>
        <v>3.9081553920000003</v>
      </c>
      <c r="G272" s="1">
        <v>298.60300000000001</v>
      </c>
      <c r="H272" s="1">
        <v>1.9059999999999999</v>
      </c>
      <c r="I272" s="1">
        <v>188.4573125</v>
      </c>
      <c r="J272" s="1">
        <v>187.9068125</v>
      </c>
      <c r="K272" s="1">
        <f t="shared" si="215"/>
        <v>2.4424067699999998E-3</v>
      </c>
      <c r="L272" s="1">
        <f t="shared" si="216"/>
        <v>2.4352722899999998E-3</v>
      </c>
      <c r="M272" s="1">
        <f t="shared" si="185"/>
        <v>7.1344800000000368E-6</v>
      </c>
      <c r="N272" s="1">
        <f t="shared" si="186"/>
        <v>0.99707891409095628</v>
      </c>
      <c r="O272" s="1">
        <f t="shared" si="187"/>
        <v>3.8967393343540757</v>
      </c>
      <c r="P272" s="1">
        <f t="shared" si="188"/>
        <v>1.1416057645924571E-2</v>
      </c>
      <c r="Q272" s="1">
        <v>42.841200000000001</v>
      </c>
      <c r="R272" s="1">
        <v>11.628399999999999</v>
      </c>
      <c r="S272" s="1">
        <v>0.78651578099999997</v>
      </c>
      <c r="T272" s="1">
        <v>2.4980799999999999</v>
      </c>
      <c r="U272" s="1">
        <v>0.76498563100000005</v>
      </c>
      <c r="V272" s="1">
        <v>2.2688889E-2</v>
      </c>
      <c r="W272" s="1">
        <v>0.21529999999999999</v>
      </c>
      <c r="X272" s="1">
        <v>1.4644444E-2</v>
      </c>
      <c r="Y272" s="1">
        <v>0.109677778</v>
      </c>
      <c r="Z272" s="1">
        <v>0.80932816600000002</v>
      </c>
      <c r="AA272" s="1">
        <v>0.325013675</v>
      </c>
      <c r="AB272" s="1">
        <v>3.1666666669999999</v>
      </c>
      <c r="AC272" s="1">
        <v>0.83556692600000004</v>
      </c>
      <c r="AD272" s="1">
        <v>0.68441040399999997</v>
      </c>
      <c r="AE272" s="1">
        <f t="shared" si="189"/>
        <v>0.64644760791605793</v>
      </c>
      <c r="AF272" s="1">
        <v>0.83934619799999999</v>
      </c>
      <c r="AG272" s="1">
        <v>0.56333749300000002</v>
      </c>
      <c r="AH272" s="1">
        <v>0.48288835000000002</v>
      </c>
      <c r="AI272" s="1">
        <v>1</v>
      </c>
      <c r="AJ272" s="1">
        <v>0.80303859099999997</v>
      </c>
      <c r="AK272" s="1">
        <v>1</v>
      </c>
      <c r="AL272" s="1">
        <v>1</v>
      </c>
      <c r="AM272" s="1">
        <v>0.78651578099999997</v>
      </c>
      <c r="AN272" s="1">
        <f t="shared" si="190"/>
        <v>0.31558959554994426</v>
      </c>
      <c r="AO272" s="1">
        <f t="shared" si="191"/>
        <v>0.86699132122788614</v>
      </c>
      <c r="AP272" s="1">
        <f t="shared" si="192"/>
        <v>3.3883368068739674</v>
      </c>
      <c r="AQ272" s="1">
        <f t="shared" si="193"/>
        <v>0.51981858512603285</v>
      </c>
      <c r="AR272" s="1">
        <f t="shared" si="194"/>
        <v>1.6037203017574019E-2</v>
      </c>
      <c r="AS272" s="1">
        <f t="shared" si="195"/>
        <v>0.61616666667500009</v>
      </c>
      <c r="AT272" s="1">
        <f t="shared" si="196"/>
        <v>0.56078563178817209</v>
      </c>
      <c r="AU272" s="1">
        <f t="shared" si="197"/>
        <v>0.43413959683775089</v>
      </c>
      <c r="AV272" s="1">
        <f t="shared" si="198"/>
        <v>2.732527070162249</v>
      </c>
      <c r="AW272" s="1">
        <f t="shared" si="199"/>
        <v>2.0614919902804236</v>
      </c>
      <c r="AX272" s="1">
        <f t="shared" si="217"/>
        <v>0.75627611950912366</v>
      </c>
      <c r="AY272" s="1">
        <f t="shared" si="218"/>
        <v>3.3164966450688813</v>
      </c>
      <c r="AZ272" s="1">
        <f t="shared" si="219"/>
        <v>4.6990648275234577</v>
      </c>
      <c r="BA272" s="1">
        <f t="shared" si="220"/>
        <v>5.2350364456871068</v>
      </c>
      <c r="BB272" s="1">
        <f t="shared" si="221"/>
        <v>2.6684529536667472</v>
      </c>
      <c r="BC272" s="1">
        <f t="shared" si="222"/>
        <v>5.0479823918700104</v>
      </c>
      <c r="BD272" s="1">
        <f t="shared" si="223"/>
        <v>5.4889627289026786</v>
      </c>
      <c r="BE272" s="1">
        <f t="shared" si="200"/>
        <v>1.0156088995799999</v>
      </c>
      <c r="BF272" s="1">
        <f t="shared" si="201"/>
        <v>1.4389919753520695</v>
      </c>
      <c r="BG272" s="1">
        <f t="shared" si="202"/>
        <v>1.60312226209264</v>
      </c>
      <c r="BH272" s="1">
        <f t="shared" si="203"/>
        <v>0.81715884497697067</v>
      </c>
      <c r="BI272" s="1">
        <f t="shared" si="204"/>
        <v>1.5458408045517071</v>
      </c>
      <c r="BJ272" s="1">
        <f t="shared" si="205"/>
        <v>1.6808819647760269</v>
      </c>
      <c r="BK272" s="1">
        <f t="shared" si="206"/>
        <v>0.76498563133933539</v>
      </c>
      <c r="BL272" s="2">
        <f t="shared" si="207"/>
        <v>1.21</v>
      </c>
      <c r="BM272" s="2">
        <f t="shared" si="208"/>
        <v>1.7144200793199631</v>
      </c>
      <c r="BN272" s="2">
        <f t="shared" si="209"/>
        <v>1.9099654777880342</v>
      </c>
      <c r="BO272" s="2">
        <f t="shared" si="210"/>
        <v>0.97356590989999414</v>
      </c>
      <c r="BP272" s="2">
        <f t="shared" si="211"/>
        <v>1.8417201486527817</v>
      </c>
      <c r="BQ272" s="2">
        <f t="shared" si="212"/>
        <v>2.0026086599084434</v>
      </c>
      <c r="BR272" s="2">
        <f t="shared" si="213"/>
        <v>0.91140656044210189</v>
      </c>
      <c r="BS272" s="1">
        <f t="shared" si="224"/>
        <v>3.9512857185407557</v>
      </c>
      <c r="BT272" s="1">
        <f t="shared" si="225"/>
        <v>5.5984822933855209</v>
      </c>
      <c r="BU272" s="1">
        <f t="shared" si="226"/>
        <v>6.2370407564377945</v>
      </c>
      <c r="BV272" s="1">
        <f t="shared" si="227"/>
        <v>3.1792041949140364</v>
      </c>
      <c r="BW272" s="1">
        <f t="shared" si="228"/>
        <v>6.0141839015871854</v>
      </c>
      <c r="BX272" s="1">
        <f t="shared" si="229"/>
        <v>6.5395694196051846</v>
      </c>
      <c r="BY272" s="1">
        <f t="shared" si="214"/>
        <v>2.9762212612059749</v>
      </c>
    </row>
    <row r="273" spans="1:77" x14ac:dyDescent="0.25">
      <c r="A273" s="1">
        <v>20071023</v>
      </c>
      <c r="B273" s="1">
        <v>2007</v>
      </c>
      <c r="C273" s="1">
        <v>10</v>
      </c>
      <c r="D273" s="1">
        <v>5.5810000000000004</v>
      </c>
      <c r="E273" s="1">
        <v>114.495</v>
      </c>
      <c r="F273" s="1">
        <f t="shared" si="184"/>
        <v>4.7483366400000007</v>
      </c>
      <c r="G273" s="1">
        <v>196.34700000000001</v>
      </c>
      <c r="H273" s="1">
        <v>2.988</v>
      </c>
      <c r="I273" s="1">
        <v>217.18954170000001</v>
      </c>
      <c r="J273" s="1">
        <v>85.145645830000007</v>
      </c>
      <c r="K273" s="1">
        <f t="shared" si="215"/>
        <v>2.814776460432E-3</v>
      </c>
      <c r="L273" s="1">
        <f t="shared" si="216"/>
        <v>1.1034875699568001E-3</v>
      </c>
      <c r="M273" s="1">
        <f t="shared" si="185"/>
        <v>1.7112888904751999E-3</v>
      </c>
      <c r="N273" s="1">
        <f t="shared" si="186"/>
        <v>0.39203382061374831</v>
      </c>
      <c r="O273" s="1">
        <f t="shared" si="187"/>
        <v>1.8615085545394487</v>
      </c>
      <c r="P273" s="1">
        <f t="shared" si="188"/>
        <v>2.8868280854605519</v>
      </c>
      <c r="Q273" s="1">
        <v>19.010899999999999</v>
      </c>
      <c r="R273" s="1">
        <v>22.1599</v>
      </c>
      <c r="S273" s="1">
        <v>0.46175687599999998</v>
      </c>
      <c r="T273" s="1">
        <v>2.30504</v>
      </c>
      <c r="U273" s="1">
        <v>0.73666546899999996</v>
      </c>
      <c r="V273" s="1">
        <v>2.5088889E-2</v>
      </c>
      <c r="W273" s="1">
        <v>0.12555555600000001</v>
      </c>
      <c r="X273" s="1">
        <v>1.4955556E-2</v>
      </c>
      <c r="Y273" s="1">
        <v>9.0244443999999993E-2</v>
      </c>
      <c r="Z273" s="1">
        <v>0.66691252400000001</v>
      </c>
      <c r="AA273" s="1">
        <v>0.163628879</v>
      </c>
      <c r="AB273" s="1">
        <v>0.75555555600000002</v>
      </c>
      <c r="AC273" s="1">
        <v>0.65897152999999997</v>
      </c>
      <c r="AD273" s="1">
        <v>0.416874207</v>
      </c>
      <c r="AE273" s="1">
        <f t="shared" si="189"/>
        <v>0.29110666356753884</v>
      </c>
      <c r="AF273" s="1">
        <v>0.77203949699999996</v>
      </c>
      <c r="AG273" s="1">
        <v>0.428912654</v>
      </c>
      <c r="AH273" s="1">
        <v>0.41204490300000002</v>
      </c>
      <c r="AI273" s="1">
        <v>1</v>
      </c>
      <c r="AJ273" s="1">
        <v>0.705229624</v>
      </c>
      <c r="AK273" s="1">
        <v>1</v>
      </c>
      <c r="AL273" s="1">
        <v>1</v>
      </c>
      <c r="AM273" s="1">
        <v>0.46175687599999998</v>
      </c>
      <c r="AN273" s="1">
        <f t="shared" si="190"/>
        <v>0.58312579260187325</v>
      </c>
      <c r="AO273" s="1">
        <f t="shared" si="191"/>
        <v>0.38818160002014801</v>
      </c>
      <c r="AP273" s="1">
        <f t="shared" si="192"/>
        <v>1.8432169143494939</v>
      </c>
      <c r="AQ273" s="1">
        <f t="shared" si="193"/>
        <v>2.9051197256505068</v>
      </c>
      <c r="AR273" s="1">
        <f t="shared" si="194"/>
        <v>0.12631917733513978</v>
      </c>
      <c r="AS273" s="1">
        <f t="shared" si="195"/>
        <v>0.55588888889999999</v>
      </c>
      <c r="AT273" s="1">
        <f t="shared" si="196"/>
        <v>1.1454502562079218</v>
      </c>
      <c r="AU273" s="1">
        <f t="shared" si="197"/>
        <v>0.24169441287557095</v>
      </c>
      <c r="AV273" s="1">
        <f t="shared" si="198"/>
        <v>0.5138611431244291</v>
      </c>
      <c r="AW273" s="1">
        <f t="shared" si="199"/>
        <v>0.44775913159230607</v>
      </c>
      <c r="AX273" s="1">
        <f t="shared" si="217"/>
        <v>2.2393274507890593</v>
      </c>
      <c r="AY273" s="1">
        <f t="shared" si="218"/>
        <v>2.9230284513430331</v>
      </c>
      <c r="AZ273" s="1">
        <f t="shared" si="219"/>
        <v>2.9140480597829295</v>
      </c>
      <c r="BA273" s="1">
        <f t="shared" si="220"/>
        <v>2.4236241064267654</v>
      </c>
      <c r="BB273" s="1">
        <f t="shared" si="221"/>
        <v>2.3409855226291407</v>
      </c>
      <c r="BC273" s="1">
        <f t="shared" si="222"/>
        <v>2.2873305217204245</v>
      </c>
      <c r="BD273" s="1">
        <f t="shared" si="223"/>
        <v>2.1269184542805406</v>
      </c>
      <c r="BE273" s="1">
        <f t="shared" si="200"/>
        <v>0.93416779137000006</v>
      </c>
      <c r="BF273" s="1">
        <f t="shared" si="201"/>
        <v>0.93129775685306415</v>
      </c>
      <c r="BG273" s="1">
        <f t="shared" si="202"/>
        <v>0.77456364736084482</v>
      </c>
      <c r="BH273" s="1">
        <f t="shared" si="203"/>
        <v>0.74815326354377942</v>
      </c>
      <c r="BI273" s="1">
        <f t="shared" si="204"/>
        <v>0.73100571451057683</v>
      </c>
      <c r="BJ273" s="1">
        <f t="shared" si="205"/>
        <v>0.67973977945593855</v>
      </c>
      <c r="BK273" s="1">
        <f t="shared" si="206"/>
        <v>0.73666546927729648</v>
      </c>
      <c r="BL273" s="2">
        <f t="shared" si="207"/>
        <v>1.2100000000000002</v>
      </c>
      <c r="BM273" s="2">
        <f t="shared" si="208"/>
        <v>1.2062825289015806</v>
      </c>
      <c r="BN273" s="2">
        <f t="shared" si="209"/>
        <v>1.0032694575480312</v>
      </c>
      <c r="BO273" s="2">
        <f t="shared" si="210"/>
        <v>0.9690608659932064</v>
      </c>
      <c r="BP273" s="2">
        <f t="shared" si="211"/>
        <v>0.94685015125667449</v>
      </c>
      <c r="BQ273" s="2">
        <f t="shared" si="212"/>
        <v>0.88044689694928724</v>
      </c>
      <c r="BR273" s="2">
        <f t="shared" si="213"/>
        <v>0.95418106475101305</v>
      </c>
      <c r="BS273" s="1">
        <f t="shared" si="224"/>
        <v>3.7861125793451902</v>
      </c>
      <c r="BT273" s="1">
        <f t="shared" si="225"/>
        <v>3.7744805429079356</v>
      </c>
      <c r="BU273" s="1">
        <f t="shared" si="226"/>
        <v>3.1392488542937405</v>
      </c>
      <c r="BV273" s="1">
        <f t="shared" si="227"/>
        <v>3.0322095329653074</v>
      </c>
      <c r="BW273" s="1">
        <f t="shared" si="228"/>
        <v>2.9627117920890833</v>
      </c>
      <c r="BX273" s="1">
        <f t="shared" si="229"/>
        <v>2.7549347702356486</v>
      </c>
      <c r="BY273" s="1">
        <f t="shared" si="214"/>
        <v>2.9856503572122297</v>
      </c>
    </row>
    <row r="274" spans="1:77" x14ac:dyDescent="0.25">
      <c r="A274" s="1">
        <v>20080927</v>
      </c>
      <c r="B274" s="1">
        <v>2008</v>
      </c>
      <c r="C274" s="1">
        <v>9</v>
      </c>
      <c r="D274" s="1">
        <v>13.016999999999999</v>
      </c>
      <c r="E274" s="1">
        <v>86.861000000000004</v>
      </c>
      <c r="F274" s="1">
        <f t="shared" si="184"/>
        <v>3.6022993920000004</v>
      </c>
      <c r="G274" s="1">
        <v>275.53800000000001</v>
      </c>
      <c r="H274" s="1">
        <v>3.1589999999999998</v>
      </c>
      <c r="I274" s="1">
        <v>160.69927079999999</v>
      </c>
      <c r="J274" s="1">
        <v>124.0216458</v>
      </c>
      <c r="K274" s="1">
        <f t="shared" si="215"/>
        <v>2.0826625495679999E-3</v>
      </c>
      <c r="L274" s="1">
        <f t="shared" si="216"/>
        <v>1.6073205295679999E-3</v>
      </c>
      <c r="M274" s="1">
        <f t="shared" si="185"/>
        <v>4.7534202000000005E-4</v>
      </c>
      <c r="N274" s="1">
        <f t="shared" si="186"/>
        <v>0.77176234330492066</v>
      </c>
      <c r="O274" s="1">
        <f t="shared" si="187"/>
        <v>2.7801190200558112</v>
      </c>
      <c r="P274" s="1">
        <f t="shared" si="188"/>
        <v>0.82218037194418914</v>
      </c>
      <c r="Q274" s="1">
        <v>23.495000000000001</v>
      </c>
      <c r="R274" s="1">
        <v>9.9168699999999994</v>
      </c>
      <c r="S274" s="1">
        <v>0.70319320600000002</v>
      </c>
      <c r="T274" s="1">
        <v>2.8701599999999998</v>
      </c>
      <c r="U274" s="1">
        <v>0.93956772899999996</v>
      </c>
      <c r="V274" s="1">
        <v>2.0933332999999998E-2</v>
      </c>
      <c r="W274" s="1">
        <v>0.21083333300000001</v>
      </c>
      <c r="X274" s="1">
        <v>1.4133333E-2</v>
      </c>
      <c r="Y274" s="1">
        <v>9.6299999999999997E-2</v>
      </c>
      <c r="Z274" s="1">
        <v>0.81935855300000004</v>
      </c>
      <c r="AA274" s="1">
        <v>0.37291078700000002</v>
      </c>
      <c r="AB274" s="1">
        <v>2.4111111109999999</v>
      </c>
      <c r="AC274" s="1">
        <v>0.84800460600000005</v>
      </c>
      <c r="AD274" s="1">
        <v>0.684758545</v>
      </c>
      <c r="AE274" s="1">
        <f t="shared" si="189"/>
        <v>0.64691000796918585</v>
      </c>
      <c r="AF274" s="1">
        <v>0.95954071500000004</v>
      </c>
      <c r="AG274" s="1">
        <v>0.85394239999999999</v>
      </c>
      <c r="AH274" s="1">
        <v>0.63765169899999996</v>
      </c>
      <c r="AI274" s="1">
        <v>1</v>
      </c>
      <c r="AJ274" s="1">
        <v>0.83206714400000004</v>
      </c>
      <c r="AK274" s="1">
        <v>1</v>
      </c>
      <c r="AL274" s="1">
        <v>1</v>
      </c>
      <c r="AM274" s="1">
        <v>0.70319320600000002</v>
      </c>
      <c r="AN274" s="1">
        <f t="shared" si="190"/>
        <v>0.31524145489914279</v>
      </c>
      <c r="AO274" s="1">
        <f t="shared" si="191"/>
        <v>0.86757502196324376</v>
      </c>
      <c r="AP274" s="1">
        <f t="shared" si="192"/>
        <v>3.12526497413258</v>
      </c>
      <c r="AQ274" s="1">
        <f t="shared" si="193"/>
        <v>0.4770344178674204</v>
      </c>
      <c r="AR274" s="1">
        <f t="shared" si="194"/>
        <v>1.6411362639060595E-2</v>
      </c>
      <c r="AS274" s="1">
        <f t="shared" si="195"/>
        <v>0.59727777777500002</v>
      </c>
      <c r="AT274" s="1">
        <f t="shared" si="196"/>
        <v>0.76080914115007192</v>
      </c>
      <c r="AU274" s="1">
        <f t="shared" si="197"/>
        <v>0.39700196897033624</v>
      </c>
      <c r="AV274" s="1">
        <f t="shared" si="198"/>
        <v>2.0141091420296635</v>
      </c>
      <c r="AW274" s="1">
        <f t="shared" si="199"/>
        <v>1.6667978439333062</v>
      </c>
      <c r="AX274" s="1">
        <f t="shared" si="217"/>
        <v>0.71846505224280111</v>
      </c>
      <c r="AY274" s="1">
        <f t="shared" si="218"/>
        <v>3.5467190990370288</v>
      </c>
      <c r="AZ274" s="1">
        <f t="shared" si="219"/>
        <v>5.0271997053962316</v>
      </c>
      <c r="BA274" s="1">
        <f t="shared" si="220"/>
        <v>4.9271476343966345</v>
      </c>
      <c r="BB274" s="1">
        <f t="shared" si="221"/>
        <v>2.583482186413208</v>
      </c>
      <c r="BC274" s="1">
        <f t="shared" si="222"/>
        <v>3.958236072234016</v>
      </c>
      <c r="BD274" s="1">
        <f t="shared" si="223"/>
        <v>4.164687791132323</v>
      </c>
      <c r="BE274" s="1">
        <f t="shared" si="200"/>
        <v>1.1610442651499999</v>
      </c>
      <c r="BF274" s="1">
        <f t="shared" si="201"/>
        <v>1.645690347819994</v>
      </c>
      <c r="BG274" s="1">
        <f t="shared" si="202"/>
        <v>1.6129375754670883</v>
      </c>
      <c r="BH274" s="1">
        <f t="shared" si="203"/>
        <v>0.84572166356976053</v>
      </c>
      <c r="BI274" s="1">
        <f t="shared" si="204"/>
        <v>1.2957573361321288</v>
      </c>
      <c r="BJ274" s="1">
        <f t="shared" si="205"/>
        <v>1.3633408062530981</v>
      </c>
      <c r="BK274" s="1">
        <f t="shared" si="206"/>
        <v>0.93956772865595706</v>
      </c>
      <c r="BL274" s="2">
        <f t="shared" si="207"/>
        <v>1.21</v>
      </c>
      <c r="BM274" s="2">
        <f t="shared" si="208"/>
        <v>1.7150813113959358</v>
      </c>
      <c r="BN274" s="2">
        <f t="shared" si="209"/>
        <v>1.6809475098376501</v>
      </c>
      <c r="BO274" s="2">
        <f t="shared" si="210"/>
        <v>0.88138173852243518</v>
      </c>
      <c r="BP274" s="2">
        <f t="shared" si="211"/>
        <v>1.3503932828239902</v>
      </c>
      <c r="BQ274" s="2">
        <f t="shared" si="212"/>
        <v>1.4208264276238638</v>
      </c>
      <c r="BR274" s="2">
        <f t="shared" si="213"/>
        <v>0.97918484746731882</v>
      </c>
      <c r="BS274" s="1">
        <f t="shared" si="224"/>
        <v>3.6962674366944697</v>
      </c>
      <c r="BT274" s="1">
        <f t="shared" si="225"/>
        <v>5.239172894707476</v>
      </c>
      <c r="BU274" s="1">
        <f t="shared" si="226"/>
        <v>5.134902101988069</v>
      </c>
      <c r="BV274" s="1">
        <f t="shared" si="227"/>
        <v>2.6924153879319315</v>
      </c>
      <c r="BW274" s="1">
        <f t="shared" si="228"/>
        <v>4.125136130606001</v>
      </c>
      <c r="BX274" s="1">
        <f t="shared" si="229"/>
        <v>4.3402929401826613</v>
      </c>
      <c r="BY274" s="1">
        <f t="shared" si="214"/>
        <v>2.9911810464447042</v>
      </c>
    </row>
    <row r="275" spans="1:77" x14ac:dyDescent="0.25">
      <c r="A275" s="1">
        <v>20071026</v>
      </c>
      <c r="B275" s="1">
        <v>2007</v>
      </c>
      <c r="C275" s="1">
        <v>10</v>
      </c>
      <c r="D275" s="1">
        <v>5.7089999999999996</v>
      </c>
      <c r="E275" s="1">
        <v>76.34</v>
      </c>
      <c r="F275" s="1">
        <f t="shared" si="184"/>
        <v>3.1659724800000002</v>
      </c>
      <c r="G275" s="1">
        <v>187.68299999999999</v>
      </c>
      <c r="H275" s="1">
        <v>1.5429999999999999</v>
      </c>
      <c r="I275" s="1">
        <v>143.27181250000001</v>
      </c>
      <c r="J275" s="1">
        <v>116.2062083</v>
      </c>
      <c r="K275" s="1">
        <f t="shared" si="215"/>
        <v>1.8568026899999999E-3</v>
      </c>
      <c r="L275" s="1">
        <f t="shared" si="216"/>
        <v>1.5060324595679998E-3</v>
      </c>
      <c r="M275" s="1">
        <f t="shared" si="185"/>
        <v>3.5077023043200012E-4</v>
      </c>
      <c r="N275" s="1">
        <f t="shared" si="186"/>
        <v>0.81108911985042409</v>
      </c>
      <c r="O275" s="1">
        <f t="shared" si="187"/>
        <v>2.5678858322738645</v>
      </c>
      <c r="P275" s="1">
        <f t="shared" si="188"/>
        <v>0.59808664772613573</v>
      </c>
      <c r="Q275" s="1">
        <v>7.1910600000000002</v>
      </c>
      <c r="R275" s="1">
        <v>8.5489599999999992</v>
      </c>
      <c r="S275" s="1">
        <v>0.45686473100000002</v>
      </c>
      <c r="T275" s="1">
        <v>2.3282400000000001</v>
      </c>
      <c r="U275" s="1">
        <v>1.0763215909999999</v>
      </c>
      <c r="V275" s="1">
        <v>2.3077778E-2</v>
      </c>
      <c r="W275" s="1">
        <v>0.12414444400000001</v>
      </c>
      <c r="X275" s="1">
        <v>1.3922222E-2</v>
      </c>
      <c r="Y275" s="1">
        <v>8.9711110999999996E-2</v>
      </c>
      <c r="Z275" s="1">
        <v>0.686490563</v>
      </c>
      <c r="AA275" s="1">
        <v>0.16101210499999999</v>
      </c>
      <c r="AB275" s="1">
        <v>0.85555555599999999</v>
      </c>
      <c r="AC275" s="1">
        <v>0.68324829799999998</v>
      </c>
      <c r="AD275" s="1">
        <v>0.59325032099999997</v>
      </c>
      <c r="AE275" s="1">
        <f t="shared" si="189"/>
        <v>0.52536900119537788</v>
      </c>
      <c r="AF275" s="1">
        <v>0.77586199899999997</v>
      </c>
      <c r="AG275" s="1">
        <v>0.43595309900000001</v>
      </c>
      <c r="AH275" s="1">
        <v>0.41592839799999998</v>
      </c>
      <c r="AI275" s="1">
        <v>1</v>
      </c>
      <c r="AJ275" s="1">
        <v>0.70364369999999998</v>
      </c>
      <c r="AK275" s="1">
        <v>1</v>
      </c>
      <c r="AL275" s="1">
        <v>1</v>
      </c>
      <c r="AM275" s="1">
        <v>0.45686473100000002</v>
      </c>
      <c r="AN275" s="1">
        <f t="shared" si="190"/>
        <v>0.40674967897998227</v>
      </c>
      <c r="AO275" s="1">
        <f t="shared" si="191"/>
        <v>0.69961316109367178</v>
      </c>
      <c r="AP275" s="1">
        <f t="shared" si="192"/>
        <v>2.2149560146683718</v>
      </c>
      <c r="AQ275" s="1">
        <f t="shared" si="193"/>
        <v>0.95101646533162842</v>
      </c>
      <c r="AR275" s="1">
        <f t="shared" si="194"/>
        <v>4.1208394054080597E-2</v>
      </c>
      <c r="AS275" s="1">
        <f t="shared" si="195"/>
        <v>0.55838888890000005</v>
      </c>
      <c r="AT275" s="1">
        <f t="shared" si="196"/>
        <v>1.2955916933203282</v>
      </c>
      <c r="AU275" s="1">
        <f t="shared" si="197"/>
        <v>0.24358255433956388</v>
      </c>
      <c r="AV275" s="1">
        <f t="shared" si="198"/>
        <v>0.61197300166043611</v>
      </c>
      <c r="AW275" s="1">
        <f t="shared" si="199"/>
        <v>0.56675171952138037</v>
      </c>
      <c r="AX275" s="1">
        <f t="shared" si="217"/>
        <v>0.92578930754807376</v>
      </c>
      <c r="AY275" s="1">
        <f t="shared" si="218"/>
        <v>2.03074571422452</v>
      </c>
      <c r="AZ275" s="1">
        <f t="shared" si="219"/>
        <v>2.5867297737634636</v>
      </c>
      <c r="BA275" s="1">
        <f t="shared" si="220"/>
        <v>1.8093691195548021</v>
      </c>
      <c r="BB275" s="1">
        <f t="shared" si="221"/>
        <v>1.3076591264644419</v>
      </c>
      <c r="BC275" s="1">
        <f t="shared" si="222"/>
        <v>2.3876904719915943</v>
      </c>
      <c r="BD275" s="1">
        <f t="shared" si="223"/>
        <v>1.7276449325484224</v>
      </c>
      <c r="BE275" s="1">
        <f t="shared" si="200"/>
        <v>0.9387930187900001</v>
      </c>
      <c r="BF275" s="1">
        <f t="shared" si="201"/>
        <v>1.1958187753865133</v>
      </c>
      <c r="BG275" s="1">
        <f t="shared" si="202"/>
        <v>0.83645287834617421</v>
      </c>
      <c r="BH275" s="1">
        <f t="shared" si="203"/>
        <v>0.60451746877163248</v>
      </c>
      <c r="BI275" s="1">
        <f t="shared" si="204"/>
        <v>1.1038049374847936</v>
      </c>
      <c r="BJ275" s="1">
        <f t="shared" si="205"/>
        <v>0.79867262073416911</v>
      </c>
      <c r="BK275" s="1">
        <f t="shared" si="206"/>
        <v>1.0763215910084023</v>
      </c>
      <c r="BL275" s="2">
        <f t="shared" si="207"/>
        <v>1.2100000000000002</v>
      </c>
      <c r="BM275" s="2">
        <f t="shared" si="208"/>
        <v>1.5412776717093903</v>
      </c>
      <c r="BN275" s="2">
        <f t="shared" si="209"/>
        <v>1.0780949181997175</v>
      </c>
      <c r="BO275" s="2">
        <f t="shared" si="210"/>
        <v>0.77915591890154234</v>
      </c>
      <c r="BP275" s="2">
        <f t="shared" si="211"/>
        <v>1.4226820477191506</v>
      </c>
      <c r="BQ275" s="2">
        <f t="shared" si="212"/>
        <v>1.0294003595530772</v>
      </c>
      <c r="BR275" s="2">
        <f t="shared" si="213"/>
        <v>1.3872590646218805</v>
      </c>
      <c r="BS275" s="1">
        <f t="shared" si="224"/>
        <v>2.6174058232545554</v>
      </c>
      <c r="BT275" s="1">
        <f t="shared" si="225"/>
        <v>3.3340075646151908</v>
      </c>
      <c r="BU275" s="1">
        <f t="shared" si="226"/>
        <v>2.3320759643942841</v>
      </c>
      <c r="BV275" s="1">
        <f t="shared" si="227"/>
        <v>1.6854274705422736</v>
      </c>
      <c r="BW275" s="1">
        <f t="shared" si="228"/>
        <v>3.077467996975058</v>
      </c>
      <c r="BX275" s="1">
        <f t="shared" si="229"/>
        <v>2.2267425583095513</v>
      </c>
      <c r="BY275" s="1">
        <f t="shared" si="214"/>
        <v>3.0008429372760146</v>
      </c>
    </row>
    <row r="276" spans="1:77" x14ac:dyDescent="0.25">
      <c r="A276" s="1">
        <v>20061019</v>
      </c>
      <c r="B276" s="1">
        <v>2006</v>
      </c>
      <c r="C276" s="1">
        <v>10</v>
      </c>
      <c r="D276" s="1">
        <v>14.295999999999999</v>
      </c>
      <c r="E276" s="1">
        <v>59.216999999999999</v>
      </c>
      <c r="F276" s="1">
        <f t="shared" si="184"/>
        <v>2.4558474239999999</v>
      </c>
      <c r="G276" s="1">
        <v>187.178</v>
      </c>
      <c r="H276" s="1">
        <v>2.6320000000000001</v>
      </c>
      <c r="I276" s="1">
        <v>137.77122919999999</v>
      </c>
      <c r="J276" s="1">
        <v>121.40975</v>
      </c>
      <c r="K276" s="1">
        <f t="shared" si="215"/>
        <v>1.7855151304319997E-3</v>
      </c>
      <c r="L276" s="1">
        <f t="shared" si="216"/>
        <v>1.5734703599999999E-3</v>
      </c>
      <c r="M276" s="1">
        <f t="shared" si="185"/>
        <v>2.1204477043199987E-4</v>
      </c>
      <c r="N276" s="1">
        <f t="shared" si="186"/>
        <v>0.8812416838043281</v>
      </c>
      <c r="O276" s="1">
        <f t="shared" si="187"/>
        <v>2.1641951190922817</v>
      </c>
      <c r="P276" s="1">
        <f t="shared" si="188"/>
        <v>0.29165230490771821</v>
      </c>
      <c r="Q276" s="1">
        <v>11.6751</v>
      </c>
      <c r="R276" s="1">
        <v>-8.3589300000000009</v>
      </c>
      <c r="S276" s="1">
        <v>3.5206578670000002</v>
      </c>
      <c r="T276" s="1">
        <v>2.9429400000000001</v>
      </c>
      <c r="U276" s="1">
        <v>1.6552097670000001</v>
      </c>
      <c r="V276" s="1">
        <v>4.1344444000000001E-2</v>
      </c>
      <c r="W276" s="1">
        <v>0.25327777800000001</v>
      </c>
      <c r="X276" s="1">
        <v>2.6777777999999999E-2</v>
      </c>
      <c r="Y276" s="1">
        <v>0.14787777799999999</v>
      </c>
      <c r="Z276" s="1">
        <v>0.71933926999999998</v>
      </c>
      <c r="AA276" s="1">
        <v>0.26274097000000002</v>
      </c>
      <c r="AB276" s="1">
        <v>1.811111111</v>
      </c>
      <c r="AC276" s="1">
        <v>0.72398069499999995</v>
      </c>
      <c r="AD276" s="1">
        <v>0.68363269199999999</v>
      </c>
      <c r="AE276" s="1">
        <f t="shared" si="189"/>
        <v>0.64541465267631826</v>
      </c>
      <c r="AF276" s="1">
        <v>0.98009318199999995</v>
      </c>
      <c r="AG276" s="1">
        <v>0.91667225299999999</v>
      </c>
      <c r="AH276" s="1">
        <v>0.67645631100000003</v>
      </c>
      <c r="AI276" s="1">
        <v>1</v>
      </c>
      <c r="AJ276" s="1">
        <v>0.76529755799999999</v>
      </c>
      <c r="AK276" s="1">
        <v>1</v>
      </c>
      <c r="AL276" s="1">
        <v>1</v>
      </c>
      <c r="AM276" s="1">
        <v>1</v>
      </c>
      <c r="AN276" s="1">
        <f t="shared" si="190"/>
        <v>0.31636730812381797</v>
      </c>
      <c r="AO276" s="1">
        <f t="shared" si="191"/>
        <v>0.86568512235675665</v>
      </c>
      <c r="AP276" s="1">
        <f t="shared" si="192"/>
        <v>2.1259905777349655</v>
      </c>
      <c r="AQ276" s="1">
        <f t="shared" si="193"/>
        <v>0.32985684626503442</v>
      </c>
      <c r="AR276" s="1">
        <f t="shared" si="194"/>
        <v>1.2951447997894078E-2</v>
      </c>
      <c r="AS276" s="1">
        <f t="shared" si="195"/>
        <v>0.58227777777500001</v>
      </c>
      <c r="AT276" s="1">
        <f t="shared" si="196"/>
        <v>0.71576832527765333</v>
      </c>
      <c r="AU276" s="1">
        <f t="shared" si="197"/>
        <v>0.27117932640860348</v>
      </c>
      <c r="AV276" s="1">
        <f t="shared" si="198"/>
        <v>1.5399317845913965</v>
      </c>
      <c r="AW276" s="1">
        <f t="shared" si="199"/>
        <v>1.0117805647826277</v>
      </c>
      <c r="AX276" s="1">
        <f t="shared" si="217"/>
        <v>0.44928178030527094</v>
      </c>
      <c r="AY276" s="1">
        <f t="shared" si="218"/>
        <v>2.1085364151637589</v>
      </c>
      <c r="AZ276" s="1">
        <f t="shared" si="219"/>
        <v>2.9849608216433223</v>
      </c>
      <c r="BA276" s="1">
        <f t="shared" si="220"/>
        <v>3.0660330103555102</v>
      </c>
      <c r="BB276" s="1">
        <f t="shared" si="221"/>
        <v>1.6165292977386394</v>
      </c>
      <c r="BC276" s="1">
        <f t="shared" si="222"/>
        <v>2.7285342741846956</v>
      </c>
      <c r="BD276" s="1">
        <f t="shared" si="223"/>
        <v>2.9002872650112836</v>
      </c>
      <c r="BE276" s="1">
        <f t="shared" si="200"/>
        <v>1.1859127502199998</v>
      </c>
      <c r="BF276" s="1">
        <f t="shared" si="201"/>
        <v>1.6788437097108695</v>
      </c>
      <c r="BG276" s="1">
        <f t="shared" si="202"/>
        <v>1.7244414720215377</v>
      </c>
      <c r="BH276" s="1">
        <f t="shared" si="203"/>
        <v>0.90919117711493103</v>
      </c>
      <c r="BI276" s="1">
        <f t="shared" si="204"/>
        <v>1.5346206790156838</v>
      </c>
      <c r="BJ276" s="1">
        <f t="shared" si="205"/>
        <v>1.6312204153279686</v>
      </c>
      <c r="BK276" s="1">
        <f t="shared" si="206"/>
        <v>1.6552097673216573</v>
      </c>
      <c r="BL276" s="2">
        <f t="shared" si="207"/>
        <v>1.2099999999999997</v>
      </c>
      <c r="BM276" s="2">
        <f t="shared" si="208"/>
        <v>1.7129429533271354</v>
      </c>
      <c r="BN276" s="2">
        <f t="shared" si="209"/>
        <v>1.7594668585517594</v>
      </c>
      <c r="BO276" s="2">
        <f t="shared" si="210"/>
        <v>0.92765789397658627</v>
      </c>
      <c r="BP276" s="2">
        <f t="shared" si="211"/>
        <v>1.5657905872624303</v>
      </c>
      <c r="BQ276" s="2">
        <f t="shared" si="212"/>
        <v>1.6643523751479057</v>
      </c>
      <c r="BR276" s="2">
        <f t="shared" si="213"/>
        <v>1.6888289784283566</v>
      </c>
      <c r="BS276" s="1">
        <f t="shared" si="224"/>
        <v>2.15136321105819</v>
      </c>
      <c r="BT276" s="1">
        <f t="shared" si="225"/>
        <v>3.0455888036606322</v>
      </c>
      <c r="BU276" s="1">
        <f t="shared" si="226"/>
        <v>3.1283076616234542</v>
      </c>
      <c r="BV276" s="1">
        <f t="shared" si="227"/>
        <v>1.6493628640900386</v>
      </c>
      <c r="BW276" s="1">
        <f t="shared" si="228"/>
        <v>2.7839539385599927</v>
      </c>
      <c r="BX276" s="1">
        <f t="shared" si="229"/>
        <v>2.9591954298599372</v>
      </c>
      <c r="BY276" s="1">
        <f t="shared" si="214"/>
        <v>3.0027144908758281</v>
      </c>
    </row>
    <row r="277" spans="1:77" x14ac:dyDescent="0.25">
      <c r="A277" s="1">
        <v>20051017</v>
      </c>
      <c r="B277" s="1">
        <v>2005</v>
      </c>
      <c r="C277" s="1">
        <v>10</v>
      </c>
      <c r="D277" s="1">
        <v>10.337</v>
      </c>
      <c r="E277" s="1">
        <v>113.26300000000001</v>
      </c>
      <c r="F277" s="1">
        <f t="shared" si="184"/>
        <v>4.697243136</v>
      </c>
      <c r="G277" s="1">
        <v>193.45</v>
      </c>
      <c r="H277" s="1">
        <v>5.5919999999999996</v>
      </c>
      <c r="I277" s="1">
        <v>205.85214579999999</v>
      </c>
      <c r="J277" s="1">
        <v>76.328187499999999</v>
      </c>
      <c r="K277" s="1">
        <f t="shared" si="215"/>
        <v>2.6678438095679999E-3</v>
      </c>
      <c r="L277" s="1">
        <f t="shared" si="216"/>
        <v>9.8921330999999992E-4</v>
      </c>
      <c r="M277" s="1">
        <f t="shared" si="185"/>
        <v>1.678630499568E-3</v>
      </c>
      <c r="N277" s="1">
        <f t="shared" si="186"/>
        <v>0.37079131336409904</v>
      </c>
      <c r="O277" s="1">
        <f t="shared" si="187"/>
        <v>1.7416969515879392</v>
      </c>
      <c r="P277" s="1">
        <f t="shared" si="188"/>
        <v>2.9555461844120607</v>
      </c>
      <c r="Q277" s="1">
        <v>19.842099999999999</v>
      </c>
      <c r="R277" s="1">
        <v>6.47736</v>
      </c>
      <c r="S277" s="1">
        <v>0.75389464699999997</v>
      </c>
      <c r="T277" s="1">
        <v>2.73088</v>
      </c>
      <c r="U277" s="1">
        <v>0.79338399400000004</v>
      </c>
      <c r="V277" s="1">
        <v>3.2477777999999999E-2</v>
      </c>
      <c r="W277" s="1">
        <v>0.20496666699999999</v>
      </c>
      <c r="X277" s="1">
        <v>1.9355555999999999E-2</v>
      </c>
      <c r="Y277" s="1">
        <v>0.122911111</v>
      </c>
      <c r="Z277" s="1">
        <v>0.72643893199999998</v>
      </c>
      <c r="AA277" s="1">
        <v>0.25026263300000001</v>
      </c>
      <c r="AB277" s="1">
        <v>1.8222222219999999</v>
      </c>
      <c r="AC277" s="1">
        <v>0.73278427599999996</v>
      </c>
      <c r="AD277" s="1">
        <v>0.41451020900000002</v>
      </c>
      <c r="AE277" s="1">
        <f t="shared" si="189"/>
        <v>0.28796680701288357</v>
      </c>
      <c r="AF277" s="1">
        <v>0.90225557899999997</v>
      </c>
      <c r="AG277" s="1">
        <v>0.70682761199999999</v>
      </c>
      <c r="AH277" s="1">
        <v>0.55634101899999999</v>
      </c>
      <c r="AI277" s="1">
        <v>1</v>
      </c>
      <c r="AJ277" s="1">
        <v>0.75773492899999995</v>
      </c>
      <c r="AK277" s="1">
        <v>0.96911111900000002</v>
      </c>
      <c r="AL277" s="1">
        <v>1</v>
      </c>
      <c r="AM277" s="1">
        <v>0.75389464699999997</v>
      </c>
      <c r="AN277" s="1">
        <f t="shared" si="190"/>
        <v>0.5854897906435772</v>
      </c>
      <c r="AO277" s="1">
        <f t="shared" si="191"/>
        <v>0.38475420926676951</v>
      </c>
      <c r="AP277" s="1">
        <f t="shared" si="192"/>
        <v>1.8072840685254408</v>
      </c>
      <c r="AQ277" s="1">
        <f t="shared" si="193"/>
        <v>2.8899590674745594</v>
      </c>
      <c r="AR277" s="1">
        <f t="shared" si="194"/>
        <v>0.11281489543092195</v>
      </c>
      <c r="AS277" s="1">
        <f t="shared" si="195"/>
        <v>0.58255555555000005</v>
      </c>
      <c r="AT277" s="1">
        <f t="shared" si="196"/>
        <v>0.60473323411716251</v>
      </c>
      <c r="AU277" s="1">
        <f t="shared" si="197"/>
        <v>0.27990570289624739</v>
      </c>
      <c r="AV277" s="1">
        <f t="shared" si="198"/>
        <v>1.5423165191037524</v>
      </c>
      <c r="AW277" s="1">
        <f t="shared" si="199"/>
        <v>0.98921652613316791</v>
      </c>
      <c r="AX277" s="1">
        <f t="shared" si="217"/>
        <v>2.5517270061254638</v>
      </c>
      <c r="AY277" s="1">
        <f t="shared" si="218"/>
        <v>3.7578040370713457</v>
      </c>
      <c r="AZ277" s="1">
        <f t="shared" si="219"/>
        <v>3.73231474057373</v>
      </c>
      <c r="BA277" s="1">
        <f t="shared" si="220"/>
        <v>4.398732348591615</v>
      </c>
      <c r="BB277" s="1">
        <f t="shared" si="221"/>
        <v>3.6055571443340946</v>
      </c>
      <c r="BC277" s="1">
        <f t="shared" si="222"/>
        <v>2.9193916581630424</v>
      </c>
      <c r="BD277" s="1">
        <f t="shared" si="223"/>
        <v>3.2552288240575407</v>
      </c>
      <c r="BE277" s="1">
        <f t="shared" si="200"/>
        <v>1.09172925059</v>
      </c>
      <c r="BF277" s="1">
        <f t="shared" si="201"/>
        <v>1.0843240186276928</v>
      </c>
      <c r="BG277" s="1">
        <f t="shared" si="202"/>
        <v>1.2779337940720668</v>
      </c>
      <c r="BH277" s="1">
        <f t="shared" si="203"/>
        <v>1.047497996252897</v>
      </c>
      <c r="BI277" s="1">
        <f t="shared" si="204"/>
        <v>0.84815100407124389</v>
      </c>
      <c r="BJ277" s="1">
        <f t="shared" si="205"/>
        <v>0.9457194918969194</v>
      </c>
      <c r="BK277" s="1">
        <f t="shared" si="206"/>
        <v>0.79338399406658966</v>
      </c>
      <c r="BL277" s="2">
        <f t="shared" si="207"/>
        <v>1.21</v>
      </c>
      <c r="BM277" s="2">
        <f t="shared" si="208"/>
        <v>1.2017925340284239</v>
      </c>
      <c r="BN277" s="2">
        <f t="shared" si="209"/>
        <v>1.4163767161056997</v>
      </c>
      <c r="BO277" s="2">
        <f t="shared" si="210"/>
        <v>1.1609770231777055</v>
      </c>
      <c r="BP277" s="2">
        <f t="shared" si="211"/>
        <v>0.94003409212639943</v>
      </c>
      <c r="BQ277" s="2">
        <f t="shared" si="212"/>
        <v>1.0481725066694427</v>
      </c>
      <c r="BR277" s="2">
        <f t="shared" si="213"/>
        <v>0.87933398532810814</v>
      </c>
      <c r="BS277" s="1">
        <f t="shared" si="224"/>
        <v>4.1648997518377726</v>
      </c>
      <c r="BT277" s="1">
        <f t="shared" si="225"/>
        <v>4.1366491130045207</v>
      </c>
      <c r="BU277" s="1">
        <f t="shared" si="226"/>
        <v>4.8752620110887843</v>
      </c>
      <c r="BV277" s="1">
        <f t="shared" si="227"/>
        <v>3.9961594344811413</v>
      </c>
      <c r="BW277" s="1">
        <f t="shared" si="228"/>
        <v>3.2356593033192453</v>
      </c>
      <c r="BX277" s="1">
        <f t="shared" si="229"/>
        <v>3.6078788536452384</v>
      </c>
      <c r="BY277" s="1">
        <f t="shared" si="214"/>
        <v>3.0267255349384765</v>
      </c>
    </row>
    <row r="278" spans="1:77" x14ac:dyDescent="0.25">
      <c r="A278" s="1">
        <v>20090508</v>
      </c>
      <c r="B278" s="1">
        <v>2009</v>
      </c>
      <c r="C278" s="1">
        <v>5</v>
      </c>
      <c r="D278" s="1">
        <v>7.343</v>
      </c>
      <c r="E278" s="1">
        <v>159.80000000000001</v>
      </c>
      <c r="F278" s="1">
        <f t="shared" si="184"/>
        <v>6.6272256000000009</v>
      </c>
      <c r="G278" s="1">
        <v>435.95800000000003</v>
      </c>
      <c r="H278" s="1">
        <v>1.3939999999999999</v>
      </c>
      <c r="I278" s="1">
        <v>337.66135420000001</v>
      </c>
      <c r="J278" s="1">
        <v>155.08185420000001</v>
      </c>
      <c r="K278" s="1">
        <f t="shared" si="215"/>
        <v>4.3760911504319997E-3</v>
      </c>
      <c r="L278" s="1">
        <f t="shared" si="216"/>
        <v>2.0098608304319997E-3</v>
      </c>
      <c r="M278" s="1">
        <f t="shared" si="185"/>
        <v>2.36623032E-3</v>
      </c>
      <c r="N278" s="1">
        <f t="shared" si="186"/>
        <v>0.4592822135877106</v>
      </c>
      <c r="O278" s="1">
        <f t="shared" si="187"/>
        <v>3.043766843513144</v>
      </c>
      <c r="P278" s="1">
        <f t="shared" si="188"/>
        <v>3.583458756486857</v>
      </c>
      <c r="Q278" s="1">
        <v>37.156199999999998</v>
      </c>
      <c r="R278" s="1">
        <v>38.039099999999998</v>
      </c>
      <c r="S278" s="1">
        <v>0.49412928699999997</v>
      </c>
      <c r="T278" s="1">
        <v>2.5077799999999999</v>
      </c>
      <c r="U278" s="1">
        <v>0.63894293199999996</v>
      </c>
      <c r="V278" s="1">
        <v>4.7866667000000002E-2</v>
      </c>
      <c r="W278" s="1">
        <v>0.199566667</v>
      </c>
      <c r="X278" s="1">
        <v>2.6644444E-2</v>
      </c>
      <c r="Y278" s="1">
        <v>0.1406</v>
      </c>
      <c r="Z278" s="1">
        <v>0.61309443500000005</v>
      </c>
      <c r="AA278" s="1">
        <v>0.17334640000000001</v>
      </c>
      <c r="AB278" s="1">
        <v>1.433333333</v>
      </c>
      <c r="AC278" s="1">
        <v>0.59223709899999999</v>
      </c>
      <c r="AD278" s="1">
        <v>0.633450929</v>
      </c>
      <c r="AE278" s="1">
        <f t="shared" si="189"/>
        <v>0.57876335369903043</v>
      </c>
      <c r="AF278" s="1">
        <v>0.82334280199999998</v>
      </c>
      <c r="AG278" s="1">
        <v>0.52944852399999998</v>
      </c>
      <c r="AH278" s="1">
        <v>0.46550364100000002</v>
      </c>
      <c r="AI278" s="1">
        <v>1</v>
      </c>
      <c r="AJ278" s="1">
        <v>0.71111902999999999</v>
      </c>
      <c r="AK278" s="1">
        <v>1</v>
      </c>
      <c r="AL278" s="1">
        <v>1</v>
      </c>
      <c r="AM278" s="1">
        <v>0.49412928699999997</v>
      </c>
      <c r="AN278" s="1">
        <f t="shared" si="190"/>
        <v>0.3665490712408076</v>
      </c>
      <c r="AO278" s="1">
        <f t="shared" si="191"/>
        <v>0.77604698475188072</v>
      </c>
      <c r="AP278" s="1">
        <f t="shared" si="192"/>
        <v>5.1430384441504744</v>
      </c>
      <c r="AQ278" s="1">
        <f t="shared" si="193"/>
        <v>1.4841871558495265</v>
      </c>
      <c r="AR278" s="1">
        <f t="shared" si="194"/>
        <v>5.0575709805527218E-2</v>
      </c>
      <c r="AS278" s="1">
        <f t="shared" si="195"/>
        <v>0.57283333332500008</v>
      </c>
      <c r="AT278" s="1">
        <f t="shared" si="196"/>
        <v>2.1423005919269897</v>
      </c>
      <c r="AU278" s="1">
        <f t="shared" si="197"/>
        <v>0.5055363994477079</v>
      </c>
      <c r="AV278" s="1">
        <f t="shared" si="198"/>
        <v>0.92779693355229209</v>
      </c>
      <c r="AW278" s="1">
        <f t="shared" si="199"/>
        <v>1.6511207923028168</v>
      </c>
      <c r="AX278" s="1">
        <f t="shared" si="217"/>
        <v>1.876026787410072</v>
      </c>
      <c r="AY278" s="1">
        <f t="shared" si="218"/>
        <v>3.910150083500898</v>
      </c>
      <c r="AZ278" s="1">
        <f t="shared" si="219"/>
        <v>5.2274234044218595</v>
      </c>
      <c r="BA278" s="1">
        <f t="shared" si="220"/>
        <v>5.0124454275734251</v>
      </c>
      <c r="BB278" s="1">
        <f t="shared" si="221"/>
        <v>3.2753829967164561</v>
      </c>
      <c r="BC278" s="1">
        <f t="shared" si="222"/>
        <v>3.1648451848243111</v>
      </c>
      <c r="BD278" s="1">
        <f t="shared" si="223"/>
        <v>3.3144552491953507</v>
      </c>
      <c r="BE278" s="1">
        <f t="shared" si="200"/>
        <v>0.99624479041999991</v>
      </c>
      <c r="BF278" s="1">
        <f t="shared" si="201"/>
        <v>1.3318653306811519</v>
      </c>
      <c r="BG278" s="1">
        <f t="shared" si="202"/>
        <v>1.2770923207156295</v>
      </c>
      <c r="BH278" s="1">
        <f t="shared" si="203"/>
        <v>0.83451611253434566</v>
      </c>
      <c r="BI278" s="1">
        <f t="shared" si="204"/>
        <v>0.80635281524643743</v>
      </c>
      <c r="BJ278" s="1">
        <f t="shared" si="205"/>
        <v>0.84447110841706696</v>
      </c>
      <c r="BK278" s="1">
        <f t="shared" si="206"/>
        <v>0.63894293241107336</v>
      </c>
      <c r="BL278" s="2">
        <f t="shared" si="207"/>
        <v>1.21</v>
      </c>
      <c r="BM278" s="2">
        <f t="shared" si="208"/>
        <v>1.6176315957896137</v>
      </c>
      <c r="BN278" s="2">
        <f t="shared" si="209"/>
        <v>1.5511064378208161</v>
      </c>
      <c r="BO278" s="2">
        <f t="shared" si="210"/>
        <v>1.0135706664431927</v>
      </c>
      <c r="BP278" s="2">
        <f t="shared" si="211"/>
        <v>0.97936462587358286</v>
      </c>
      <c r="BQ278" s="2">
        <f t="shared" si="212"/>
        <v>1.025661615509049</v>
      </c>
      <c r="BR278" s="2">
        <f t="shared" si="213"/>
        <v>0.77603512274474629</v>
      </c>
      <c r="BS278" s="1">
        <f t="shared" si="224"/>
        <v>4.7491155251526669</v>
      </c>
      <c r="BT278" s="1">
        <f t="shared" si="225"/>
        <v>6.3490242359850733</v>
      </c>
      <c r="BU278" s="1">
        <f t="shared" si="226"/>
        <v>6.0879203843132954</v>
      </c>
      <c r="BV278" s="1">
        <f t="shared" si="227"/>
        <v>3.9781522213592586</v>
      </c>
      <c r="BW278" s="1">
        <f t="shared" si="228"/>
        <v>3.8438973136541872</v>
      </c>
      <c r="BX278" s="1">
        <f t="shared" si="229"/>
        <v>4.0256078527001575</v>
      </c>
      <c r="BY278" s="1">
        <f t="shared" si="214"/>
        <v>3.0458516111494469</v>
      </c>
    </row>
    <row r="279" spans="1:77" x14ac:dyDescent="0.25">
      <c r="A279" s="1">
        <v>20090417</v>
      </c>
      <c r="B279" s="1">
        <v>2009</v>
      </c>
      <c r="C279" s="1">
        <v>4</v>
      </c>
      <c r="D279" s="1">
        <v>8.3580000000000005</v>
      </c>
      <c r="E279" s="1">
        <v>136.02699999999999</v>
      </c>
      <c r="F279" s="1">
        <f t="shared" si="184"/>
        <v>5.6413117439999994</v>
      </c>
      <c r="G279" s="1">
        <v>380.82100000000003</v>
      </c>
      <c r="H279" s="1">
        <v>6.67</v>
      </c>
      <c r="I279" s="1">
        <v>297.50220830000001</v>
      </c>
      <c r="J279" s="1">
        <v>207.21358330000001</v>
      </c>
      <c r="K279" s="1">
        <f t="shared" si="215"/>
        <v>3.855628619568E-3</v>
      </c>
      <c r="L279" s="1">
        <f t="shared" si="216"/>
        <v>2.6854880395680001E-3</v>
      </c>
      <c r="M279" s="1">
        <f t="shared" si="185"/>
        <v>1.1701405799999999E-3</v>
      </c>
      <c r="N279" s="1">
        <f t="shared" si="186"/>
        <v>0.69651107628433695</v>
      </c>
      <c r="O279" s="1">
        <f t="shared" si="187"/>
        <v>3.9292361144689094</v>
      </c>
      <c r="P279" s="1">
        <f t="shared" si="188"/>
        <v>1.7120756295310899</v>
      </c>
      <c r="Q279" s="1">
        <v>6.3491400000000002</v>
      </c>
      <c r="R279" s="1">
        <v>23.186599999999999</v>
      </c>
      <c r="S279" s="1">
        <v>0.21496465000000001</v>
      </c>
      <c r="T279" s="1">
        <v>0.90358000000000005</v>
      </c>
      <c r="U279" s="1">
        <v>0.593062427</v>
      </c>
      <c r="V279" s="1">
        <v>0.109955556</v>
      </c>
      <c r="W279" s="1">
        <v>0.23008888899999999</v>
      </c>
      <c r="X279" s="1">
        <v>9.7500000000000003E-2</v>
      </c>
      <c r="Y279" s="1">
        <v>8.0466667000000006E-2</v>
      </c>
      <c r="Z279" s="1">
        <v>0.35328714999999999</v>
      </c>
      <c r="AA279" s="1">
        <v>0.48178890699999999</v>
      </c>
      <c r="AB279" s="1">
        <v>0.71111111100000002</v>
      </c>
      <c r="AC279" s="1">
        <v>0.270076066</v>
      </c>
      <c r="AD279" s="1">
        <v>0.64280593799999997</v>
      </c>
      <c r="AE279" s="1">
        <f t="shared" si="189"/>
        <v>0.59118865453579483</v>
      </c>
      <c r="AF279" s="1">
        <v>0.85142965500000001</v>
      </c>
      <c r="AG279" s="1">
        <v>0.589658868</v>
      </c>
      <c r="AH279" s="1">
        <v>0.49629854400000001</v>
      </c>
      <c r="AI279" s="1">
        <v>0.99081081100000001</v>
      </c>
      <c r="AJ279" s="1">
        <v>0.898053883</v>
      </c>
      <c r="AK279" s="1">
        <v>0.91529395800000002</v>
      </c>
      <c r="AL279" s="1">
        <v>0.34837772700000003</v>
      </c>
      <c r="AM279" s="1">
        <v>0.21496465000000001</v>
      </c>
      <c r="AN279" s="1">
        <f t="shared" si="190"/>
        <v>0.35719406230223644</v>
      </c>
      <c r="AO279" s="1">
        <f t="shared" si="191"/>
        <v>0.79340868961156041</v>
      </c>
      <c r="AP279" s="1">
        <f t="shared" si="192"/>
        <v>4.4758657584973465</v>
      </c>
      <c r="AQ279" s="1">
        <f t="shared" si="193"/>
        <v>1.1654459855026529</v>
      </c>
      <c r="AR279" s="1">
        <f t="shared" si="194"/>
        <v>4.4470321669728551E-2</v>
      </c>
      <c r="AS279" s="1">
        <f t="shared" si="195"/>
        <v>0.55477777777500004</v>
      </c>
      <c r="AT279" s="1">
        <f t="shared" si="196"/>
        <v>2.8578560743151202</v>
      </c>
      <c r="AU279" s="1">
        <f t="shared" si="197"/>
        <v>0.32914086352029376</v>
      </c>
      <c r="AV279" s="1">
        <f t="shared" si="198"/>
        <v>0.38197024747970626</v>
      </c>
      <c r="AW279" s="1">
        <f t="shared" si="199"/>
        <v>0.73545737296902958</v>
      </c>
      <c r="AX279" s="1">
        <f t="shared" si="217"/>
        <v>1.2051767731439964</v>
      </c>
      <c r="AY279" s="1">
        <f t="shared" si="218"/>
        <v>0.5468279730515665</v>
      </c>
      <c r="AZ279" s="1">
        <f t="shared" si="219"/>
        <v>0.73907631787728301</v>
      </c>
      <c r="BA279" s="1">
        <f t="shared" si="220"/>
        <v>0.89861995937088546</v>
      </c>
      <c r="BB279" s="1">
        <f t="shared" si="221"/>
        <v>0.64948690108319851</v>
      </c>
      <c r="BC279" s="1">
        <f t="shared" si="222"/>
        <v>0.55491246171734743</v>
      </c>
      <c r="BD279" s="1">
        <f t="shared" si="223"/>
        <v>0.78800133040975795</v>
      </c>
      <c r="BE279" s="1">
        <f t="shared" si="200"/>
        <v>0.35890914477024594</v>
      </c>
      <c r="BF279" s="1">
        <f t="shared" si="201"/>
        <v>0.48509085533607776</v>
      </c>
      <c r="BG279" s="1">
        <f t="shared" si="202"/>
        <v>0.58980691732254042</v>
      </c>
      <c r="BH279" s="1">
        <f t="shared" si="203"/>
        <v>0.4262890702287937</v>
      </c>
      <c r="BI279" s="1">
        <f t="shared" si="204"/>
        <v>0.36421537827682365</v>
      </c>
      <c r="BJ279" s="1">
        <f t="shared" si="205"/>
        <v>0.51720266246970492</v>
      </c>
      <c r="BK279" s="1">
        <f t="shared" si="206"/>
        <v>0.59306242733291314</v>
      </c>
      <c r="BL279" s="2">
        <f t="shared" si="207"/>
        <v>1.2099999999999997</v>
      </c>
      <c r="BM279" s="2">
        <f t="shared" si="208"/>
        <v>1.6353997759861865</v>
      </c>
      <c r="BN279" s="2">
        <f t="shared" si="209"/>
        <v>1.9884318367455478</v>
      </c>
      <c r="BO279" s="2">
        <f t="shared" si="210"/>
        <v>1.4371597450018543</v>
      </c>
      <c r="BP279" s="2">
        <f t="shared" si="211"/>
        <v>1.2278890469538442</v>
      </c>
      <c r="BQ279" s="2">
        <f t="shared" si="212"/>
        <v>1.7436591703144138</v>
      </c>
      <c r="BR279" s="2">
        <f t="shared" si="213"/>
        <v>1.9994072247231167</v>
      </c>
      <c r="BS279" s="1">
        <f t="shared" si="224"/>
        <v>1.8435357723079338</v>
      </c>
      <c r="BT279" s="1">
        <f t="shared" si="225"/>
        <v>2.491667759549518</v>
      </c>
      <c r="BU279" s="1">
        <f t="shared" si="226"/>
        <v>3.0295415056499069</v>
      </c>
      <c r="BV279" s="1">
        <f t="shared" si="227"/>
        <v>2.1896325623403858</v>
      </c>
      <c r="BW279" s="1">
        <f t="shared" si="228"/>
        <v>1.8707912251938081</v>
      </c>
      <c r="BX279" s="1">
        <f t="shared" si="229"/>
        <v>2.6566099629647884</v>
      </c>
      <c r="BY279" s="1">
        <f t="shared" si="214"/>
        <v>3.046263423295863</v>
      </c>
    </row>
    <row r="280" spans="1:77" x14ac:dyDescent="0.25">
      <c r="A280" s="1">
        <v>20061027</v>
      </c>
      <c r="B280" s="1">
        <v>2006</v>
      </c>
      <c r="C280" s="1">
        <v>10</v>
      </c>
      <c r="D280" s="1">
        <v>13.065</v>
      </c>
      <c r="E280" s="1">
        <v>92.102000000000004</v>
      </c>
      <c r="F280" s="1">
        <f t="shared" si="184"/>
        <v>3.8196541440000003</v>
      </c>
      <c r="G280" s="1">
        <v>163.26900000000001</v>
      </c>
      <c r="H280" s="1">
        <v>4.5830000000000002</v>
      </c>
      <c r="I280" s="1">
        <v>215.68924999999999</v>
      </c>
      <c r="J280" s="1">
        <v>79.25889583</v>
      </c>
      <c r="K280" s="1">
        <f t="shared" si="215"/>
        <v>2.7953326799999996E-3</v>
      </c>
      <c r="L280" s="1">
        <f t="shared" si="216"/>
        <v>1.0271952899568E-3</v>
      </c>
      <c r="M280" s="1">
        <f t="shared" si="185"/>
        <v>1.7681373900431997E-3</v>
      </c>
      <c r="N280" s="1">
        <f t="shared" si="186"/>
        <v>0.36746799309654982</v>
      </c>
      <c r="O280" s="1">
        <f t="shared" si="187"/>
        <v>1.4036006426186001</v>
      </c>
      <c r="P280" s="1">
        <f t="shared" si="188"/>
        <v>2.4160535013814002</v>
      </c>
      <c r="Q280" s="1">
        <v>22.2866</v>
      </c>
      <c r="R280" s="1">
        <v>-15.4472</v>
      </c>
      <c r="S280" s="1">
        <v>3.2585606920000001</v>
      </c>
      <c r="T280" s="1">
        <v>2.9342600000000001</v>
      </c>
      <c r="U280" s="1">
        <v>1.121569974</v>
      </c>
      <c r="V280" s="1">
        <v>5.0266667000000001E-2</v>
      </c>
      <c r="W280" s="1">
        <v>0.27179999999999999</v>
      </c>
      <c r="X280" s="1">
        <v>3.0633332999999999E-2</v>
      </c>
      <c r="Y280" s="1">
        <v>0.16673333300000001</v>
      </c>
      <c r="Z280" s="1">
        <v>0.68784930499999997</v>
      </c>
      <c r="AA280" s="1">
        <v>0.23958650100000001</v>
      </c>
      <c r="AB280" s="1">
        <v>1.0222222219999999</v>
      </c>
      <c r="AC280" s="1">
        <v>0.684933138</v>
      </c>
      <c r="AD280" s="1">
        <v>0.43588801300000002</v>
      </c>
      <c r="AE280" s="1">
        <f t="shared" si="189"/>
        <v>0.31636075574445482</v>
      </c>
      <c r="AF280" s="1">
        <v>0.96040618600000005</v>
      </c>
      <c r="AG280" s="1">
        <v>0.85638971799999997</v>
      </c>
      <c r="AH280" s="1">
        <v>0.63910800999999995</v>
      </c>
      <c r="AI280" s="1">
        <v>1</v>
      </c>
      <c r="AJ280" s="1">
        <v>0.75126454600000003</v>
      </c>
      <c r="AK280" s="1">
        <v>1</v>
      </c>
      <c r="AL280" s="1">
        <v>1</v>
      </c>
      <c r="AM280" s="1">
        <v>1</v>
      </c>
      <c r="AN280" s="1">
        <f t="shared" si="190"/>
        <v>0.56411198696629494</v>
      </c>
      <c r="AO280" s="1">
        <f t="shared" si="191"/>
        <v>0.41671069138005068</v>
      </c>
      <c r="AP280" s="1">
        <f t="shared" si="192"/>
        <v>1.5916907191789158</v>
      </c>
      <c r="AQ280" s="1">
        <f t="shared" si="193"/>
        <v>2.2279634248210844</v>
      </c>
      <c r="AR280" s="1">
        <f t="shared" si="194"/>
        <v>9.666462541287292E-2</v>
      </c>
      <c r="AS280" s="1">
        <f t="shared" si="195"/>
        <v>0.56255555555000003</v>
      </c>
      <c r="AT280" s="1">
        <f t="shared" si="196"/>
        <v>0.84266164435810864</v>
      </c>
      <c r="AU280" s="1">
        <f t="shared" si="197"/>
        <v>0.226926335562953</v>
      </c>
      <c r="AV280" s="1">
        <f t="shared" si="198"/>
        <v>0.79529588643704696</v>
      </c>
      <c r="AW280" s="1">
        <f t="shared" si="199"/>
        <v>0.5474901831745872</v>
      </c>
      <c r="AX280" s="1">
        <f t="shared" si="217"/>
        <v>1.9129518212187939</v>
      </c>
      <c r="AY280" s="1">
        <f t="shared" si="218"/>
        <v>3.040272690068722</v>
      </c>
      <c r="AZ280" s="1">
        <f t="shared" si="219"/>
        <v>3.1216712945375096</v>
      </c>
      <c r="BA280" s="1">
        <f t="shared" si="220"/>
        <v>3.0049543739157545</v>
      </c>
      <c r="BB280" s="1">
        <f t="shared" si="221"/>
        <v>2.6665403449135976</v>
      </c>
      <c r="BC280" s="1">
        <f t="shared" si="222"/>
        <v>2.3596286550794425</v>
      </c>
      <c r="BD280" s="1">
        <f t="shared" si="223"/>
        <v>2.3984910903247565</v>
      </c>
      <c r="BE280" s="1">
        <f t="shared" si="200"/>
        <v>1.1620914850600002</v>
      </c>
      <c r="BF280" s="1">
        <f t="shared" si="201"/>
        <v>1.1932046892991917</v>
      </c>
      <c r="BG280" s="1">
        <f t="shared" si="202"/>
        <v>1.1485916715064031</v>
      </c>
      <c r="BH280" s="1">
        <f t="shared" si="203"/>
        <v>1.0192387806249719</v>
      </c>
      <c r="BI280" s="1">
        <f t="shared" si="204"/>
        <v>0.90192711230433009</v>
      </c>
      <c r="BJ280" s="1">
        <f t="shared" si="205"/>
        <v>0.91678160388819341</v>
      </c>
      <c r="BK280" s="1">
        <f t="shared" si="206"/>
        <v>1.1215699736707101</v>
      </c>
      <c r="BL280" s="2">
        <f t="shared" si="207"/>
        <v>1.2100000000000002</v>
      </c>
      <c r="BM280" s="2">
        <f t="shared" si="208"/>
        <v>1.2423958807145705</v>
      </c>
      <c r="BN280" s="2">
        <f t="shared" si="209"/>
        <v>1.1959436416066598</v>
      </c>
      <c r="BO280" s="2">
        <f t="shared" si="210"/>
        <v>1.0612580338221309</v>
      </c>
      <c r="BP280" s="2">
        <f t="shared" si="211"/>
        <v>0.93911006140096853</v>
      </c>
      <c r="BQ280" s="2">
        <f t="shared" si="212"/>
        <v>0.95457694593420017</v>
      </c>
      <c r="BR280" s="2">
        <f t="shared" si="213"/>
        <v>1.167807944201132</v>
      </c>
      <c r="BS280" s="1">
        <f t="shared" si="224"/>
        <v>3.1656113156987953</v>
      </c>
      <c r="BT280" s="1">
        <f t="shared" si="225"/>
        <v>3.2503656682376985</v>
      </c>
      <c r="BU280" s="1">
        <f t="shared" si="226"/>
        <v>3.1288369626512949</v>
      </c>
      <c r="BV280" s="1">
        <f t="shared" si="227"/>
        <v>2.7764714386310683</v>
      </c>
      <c r="BW280" s="1">
        <f t="shared" si="228"/>
        <v>2.4569069727747905</v>
      </c>
      <c r="BX280" s="1">
        <f t="shared" si="229"/>
        <v>2.4973715551690088</v>
      </c>
      <c r="BY280" s="1">
        <f t="shared" si="214"/>
        <v>3.0552281344843397</v>
      </c>
    </row>
    <row r="281" spans="1:77" x14ac:dyDescent="0.25">
      <c r="A281" s="1">
        <v>20111002</v>
      </c>
      <c r="B281" s="1">
        <v>2011</v>
      </c>
      <c r="C281" s="1">
        <v>10</v>
      </c>
      <c r="D281" s="1">
        <v>8.3789999999999996</v>
      </c>
      <c r="E281" s="1">
        <v>177.42500000000001</v>
      </c>
      <c r="F281" s="1">
        <f t="shared" si="184"/>
        <v>7.358169600000001</v>
      </c>
      <c r="G281" s="1">
        <v>262.37900000000002</v>
      </c>
      <c r="H281" s="1">
        <v>5.0039999999999996</v>
      </c>
      <c r="I281" s="1">
        <v>371.0088958</v>
      </c>
      <c r="J281" s="1">
        <v>94.785104169999997</v>
      </c>
      <c r="K281" s="1">
        <f t="shared" si="215"/>
        <v>4.8082752895679997E-3</v>
      </c>
      <c r="L281" s="1">
        <f t="shared" si="216"/>
        <v>1.2284149500431999E-3</v>
      </c>
      <c r="M281" s="1">
        <f t="shared" si="185"/>
        <v>3.5798603395247996E-3</v>
      </c>
      <c r="N281" s="1">
        <f t="shared" si="186"/>
        <v>0.25547933012661739</v>
      </c>
      <c r="O281" s="1">
        <f t="shared" si="187"/>
        <v>1.8798602403660405</v>
      </c>
      <c r="P281" s="1">
        <f t="shared" si="188"/>
        <v>5.4783093596339603</v>
      </c>
      <c r="Q281" s="1">
        <v>19.866399999999999</v>
      </c>
      <c r="R281" s="1">
        <v>43.750700000000002</v>
      </c>
      <c r="S281" s="1">
        <v>0.31228081800000002</v>
      </c>
      <c r="T281" s="1">
        <v>1.6799299999999999</v>
      </c>
      <c r="U281" s="1">
        <v>0.35438847099999998</v>
      </c>
      <c r="V281" s="1">
        <v>3.9511111000000002E-2</v>
      </c>
      <c r="W281" s="1">
        <v>0.18955555599999999</v>
      </c>
      <c r="X281" s="1">
        <v>2.3966667000000001E-2</v>
      </c>
      <c r="Y281" s="1">
        <v>0.114277778</v>
      </c>
      <c r="Z281" s="1">
        <v>0.65502522500000004</v>
      </c>
      <c r="AA281" s="1">
        <v>0.24776010300000001</v>
      </c>
      <c r="AB281" s="1">
        <v>1.388888889</v>
      </c>
      <c r="AC281" s="1">
        <v>0.64423127899999999</v>
      </c>
      <c r="AD281" s="1">
        <v>0.32378353500000001</v>
      </c>
      <c r="AE281" s="1">
        <f t="shared" si="189"/>
        <v>0.16746385310134151</v>
      </c>
      <c r="AF281" s="1">
        <v>0.85199778699999995</v>
      </c>
      <c r="AG281" s="1">
        <v>0.59091148000000004</v>
      </c>
      <c r="AH281" s="1">
        <v>0.49693567999999999</v>
      </c>
      <c r="AI281" s="1">
        <v>1</v>
      </c>
      <c r="AJ281" s="1">
        <v>0.75621824400000004</v>
      </c>
      <c r="AK281" s="1">
        <v>0.99978802200000005</v>
      </c>
      <c r="AL281" s="1">
        <v>0.64327520599999999</v>
      </c>
      <c r="AM281" s="1">
        <v>0.31228081800000002</v>
      </c>
      <c r="AN281" s="1">
        <f t="shared" si="190"/>
        <v>0.67621646549457082</v>
      </c>
      <c r="AO281" s="1">
        <f t="shared" si="191"/>
        <v>0.2750167218079127</v>
      </c>
      <c r="AP281" s="1">
        <f t="shared" si="192"/>
        <v>2.0236196818986407</v>
      </c>
      <c r="AQ281" s="1">
        <f t="shared" si="193"/>
        <v>5.3345499181013603</v>
      </c>
      <c r="AR281" s="1">
        <f t="shared" si="194"/>
        <v>0.20735281006210862</v>
      </c>
      <c r="AS281" s="1">
        <f t="shared" si="195"/>
        <v>0.57172222222500002</v>
      </c>
      <c r="AT281" s="1">
        <f t="shared" si="196"/>
        <v>0.86470257331771261</v>
      </c>
      <c r="AU281" s="1">
        <f t="shared" si="197"/>
        <v>0.35337737700252536</v>
      </c>
      <c r="AV281" s="1">
        <f t="shared" si="198"/>
        <v>1.0355115119974747</v>
      </c>
      <c r="AW281" s="1">
        <f t="shared" si="199"/>
        <v>0.89537749570412817</v>
      </c>
      <c r="AX281" s="1">
        <f t="shared" si="217"/>
        <v>4.3814605279284775</v>
      </c>
      <c r="AY281" s="1">
        <f t="shared" si="218"/>
        <v>3.1436359771832589</v>
      </c>
      <c r="AZ281" s="1">
        <f t="shared" si="219"/>
        <v>2.6746192848440837</v>
      </c>
      <c r="BA281" s="1">
        <f t="shared" si="220"/>
        <v>3.3950296731964946</v>
      </c>
      <c r="BB281" s="1">
        <f t="shared" si="221"/>
        <v>3.2591273105483722</v>
      </c>
      <c r="BC281" s="1">
        <f t="shared" si="222"/>
        <v>2.4212850573197864</v>
      </c>
      <c r="BD281" s="1">
        <f t="shared" si="223"/>
        <v>2.7775578157156482</v>
      </c>
      <c r="BE281" s="1">
        <f t="shared" si="200"/>
        <v>0.66316355285220263</v>
      </c>
      <c r="BF281" s="1">
        <f t="shared" si="201"/>
        <v>0.56422246097765061</v>
      </c>
      <c r="BG281" s="1">
        <f t="shared" si="202"/>
        <v>0.71619613608474442</v>
      </c>
      <c r="BH281" s="1">
        <f t="shared" si="203"/>
        <v>0.68752694718727836</v>
      </c>
      <c r="BI281" s="1">
        <f t="shared" si="204"/>
        <v>0.51078051426261994</v>
      </c>
      <c r="BJ281" s="1">
        <f t="shared" si="205"/>
        <v>0.58593778754651737</v>
      </c>
      <c r="BK281" s="1">
        <f t="shared" si="206"/>
        <v>0.35438847100268311</v>
      </c>
      <c r="BL281" s="2">
        <f t="shared" si="207"/>
        <v>1.2100000000000002</v>
      </c>
      <c r="BM281" s="2">
        <f t="shared" si="208"/>
        <v>1.0294733099349185</v>
      </c>
      <c r="BN281" s="2">
        <f t="shared" si="209"/>
        <v>1.3067625941374328</v>
      </c>
      <c r="BO281" s="2">
        <f t="shared" si="210"/>
        <v>1.2544531473701357</v>
      </c>
      <c r="BP281" s="2">
        <f t="shared" si="211"/>
        <v>0.93196379626054615</v>
      </c>
      <c r="BQ281" s="2">
        <f t="shared" si="212"/>
        <v>1.0690948256761263</v>
      </c>
      <c r="BR281" s="2">
        <f t="shared" si="213"/>
        <v>0.64661281228284606</v>
      </c>
      <c r="BS281" s="1">
        <f t="shared" si="224"/>
        <v>5.7358392451333726</v>
      </c>
      <c r="BT281" s="1">
        <f t="shared" si="225"/>
        <v>4.88007720077856</v>
      </c>
      <c r="BU281" s="1">
        <f t="shared" si="226"/>
        <v>6.1945290673766777</v>
      </c>
      <c r="BV281" s="1">
        <f t="shared" si="227"/>
        <v>5.9465633007162824</v>
      </c>
      <c r="BW281" s="1">
        <f t="shared" si="228"/>
        <v>4.4178467087890274</v>
      </c>
      <c r="BX281" s="1">
        <f t="shared" si="229"/>
        <v>5.0678975684976404</v>
      </c>
      <c r="BY281" s="1">
        <f t="shared" si="214"/>
        <v>3.0651794587586836</v>
      </c>
    </row>
    <row r="282" spans="1:77" x14ac:dyDescent="0.25">
      <c r="A282" s="1">
        <v>20100519</v>
      </c>
      <c r="B282" s="1">
        <v>2010</v>
      </c>
      <c r="C282" s="1">
        <v>5</v>
      </c>
      <c r="D282" s="1">
        <v>20.9</v>
      </c>
      <c r="E282" s="1">
        <v>253.69900000000001</v>
      </c>
      <c r="F282" s="1">
        <f t="shared" si="184"/>
        <v>10.521404928000001</v>
      </c>
      <c r="G282" s="1">
        <v>457.976</v>
      </c>
      <c r="H282" s="1">
        <v>16.992000000000001</v>
      </c>
      <c r="I282" s="1">
        <v>534.24062500000002</v>
      </c>
      <c r="J282" s="1">
        <v>223.42449999999999</v>
      </c>
      <c r="K282" s="1">
        <f t="shared" si="215"/>
        <v>6.9237585000000001E-3</v>
      </c>
      <c r="L282" s="1">
        <f t="shared" si="216"/>
        <v>2.8955815199999996E-3</v>
      </c>
      <c r="M282" s="1">
        <f t="shared" si="185"/>
        <v>4.0281769800000009E-3</v>
      </c>
      <c r="N282" s="1">
        <f t="shared" si="186"/>
        <v>0.41820949127558388</v>
      </c>
      <c r="O282" s="1">
        <f t="shared" si="187"/>
        <v>4.4001514024433019</v>
      </c>
      <c r="P282" s="1">
        <f t="shared" si="188"/>
        <v>6.1212535255566989</v>
      </c>
      <c r="Q282" s="1">
        <v>46.103400000000001</v>
      </c>
      <c r="R282" s="1">
        <v>78.183000000000007</v>
      </c>
      <c r="S282" s="1">
        <v>0.37094484999999999</v>
      </c>
      <c r="T282" s="1">
        <v>2.28287</v>
      </c>
      <c r="U282" s="1">
        <v>0.34251957399999999</v>
      </c>
      <c r="V282" s="1">
        <v>3.9666667000000003E-2</v>
      </c>
      <c r="W282" s="1">
        <v>0.184655556</v>
      </c>
      <c r="X282" s="1">
        <v>2.2411111000000001E-2</v>
      </c>
      <c r="Y282" s="1">
        <v>0.141288889</v>
      </c>
      <c r="Z282" s="1">
        <v>0.64634206599999999</v>
      </c>
      <c r="AA282" s="1">
        <v>0.133049259</v>
      </c>
      <c r="AB282" s="1">
        <v>2.5444444439999998</v>
      </c>
      <c r="AC282" s="1">
        <v>0.633464162</v>
      </c>
      <c r="AD282" s="1">
        <v>0.44604302400000001</v>
      </c>
      <c r="AE282" s="1">
        <f t="shared" si="189"/>
        <v>0.32984861734626114</v>
      </c>
      <c r="AF282" s="1">
        <v>0.90486290700000005</v>
      </c>
      <c r="AG282" s="1">
        <v>1.2068540320000001</v>
      </c>
      <c r="AH282" s="1">
        <v>0.87682038799999995</v>
      </c>
      <c r="AI282" s="1">
        <v>0.43286486499999999</v>
      </c>
      <c r="AJ282" s="1">
        <v>0.686696521</v>
      </c>
      <c r="AK282" s="1">
        <v>0.52963033299999995</v>
      </c>
      <c r="AL282" s="1">
        <v>0.82104500000000002</v>
      </c>
      <c r="AM282" s="1">
        <v>0.37094484999999999</v>
      </c>
      <c r="AN282" s="1">
        <f t="shared" si="190"/>
        <v>0.55395697591140147</v>
      </c>
      <c r="AO282" s="1">
        <f t="shared" si="191"/>
        <v>0.43262308363708735</v>
      </c>
      <c r="AP282" s="1">
        <f t="shared" si="192"/>
        <v>4.5518026441458073</v>
      </c>
      <c r="AQ282" s="1">
        <f t="shared" si="193"/>
        <v>5.9696022838541936</v>
      </c>
      <c r="AR282" s="1">
        <f t="shared" si="194"/>
        <v>0.17692333822353834</v>
      </c>
      <c r="AS282" s="1">
        <f t="shared" si="195"/>
        <v>0.60061111109999998</v>
      </c>
      <c r="AT282" s="1">
        <f t="shared" si="196"/>
        <v>1.0333172811884981</v>
      </c>
      <c r="AU282" s="1">
        <f t="shared" si="197"/>
        <v>0.62309219264883375</v>
      </c>
      <c r="AV282" s="1">
        <f t="shared" si="198"/>
        <v>1.9213522513511661</v>
      </c>
      <c r="AW282" s="1">
        <f t="shared" si="199"/>
        <v>2.4873429856337257</v>
      </c>
      <c r="AX282" s="1">
        <f t="shared" si="217"/>
        <v>5.4142086605819015</v>
      </c>
      <c r="AY282" s="1">
        <f t="shared" si="218"/>
        <v>5.9914356836257792</v>
      </c>
      <c r="AZ282" s="1">
        <f t="shared" si="219"/>
        <v>6.2473518016342782</v>
      </c>
      <c r="BA282" s="1">
        <f t="shared" si="220"/>
        <v>8.4671490641700196</v>
      </c>
      <c r="BB282" s="1">
        <f t="shared" si="221"/>
        <v>6.6125883391834437</v>
      </c>
      <c r="BC282" s="1">
        <f t="shared" si="222"/>
        <v>4.7402620728307863</v>
      </c>
      <c r="BD282" s="1">
        <f t="shared" si="223"/>
        <v>6.2340215769548371</v>
      </c>
      <c r="BE282" s="1">
        <f t="shared" si="200"/>
        <v>0.89894913022815626</v>
      </c>
      <c r="BF282" s="1">
        <f t="shared" si="201"/>
        <v>0.93734653342883378</v>
      </c>
      <c r="BG282" s="1">
        <f t="shared" si="202"/>
        <v>1.2704027362839998</v>
      </c>
      <c r="BH282" s="1">
        <f t="shared" si="203"/>
        <v>0.99214626509492987</v>
      </c>
      <c r="BI282" s="1">
        <f t="shared" si="204"/>
        <v>0.71122426951364859</v>
      </c>
      <c r="BJ282" s="1">
        <f t="shared" si="205"/>
        <v>0.93534647959965245</v>
      </c>
      <c r="BK282" s="1">
        <f t="shared" si="206"/>
        <v>0.34251957448737075</v>
      </c>
      <c r="BL282" s="2">
        <f t="shared" si="207"/>
        <v>1.21</v>
      </c>
      <c r="BM282" s="2">
        <f t="shared" si="208"/>
        <v>1.2616835228051535</v>
      </c>
      <c r="BN282" s="2">
        <f t="shared" si="209"/>
        <v>1.7099825331757055</v>
      </c>
      <c r="BO282" s="2">
        <f t="shared" si="210"/>
        <v>1.33544484375904</v>
      </c>
      <c r="BP282" s="2">
        <f t="shared" si="211"/>
        <v>0.95731931560253736</v>
      </c>
      <c r="BQ282" s="2">
        <f t="shared" si="212"/>
        <v>1.2589914181554775</v>
      </c>
      <c r="BR282" s="2">
        <f t="shared" si="213"/>
        <v>0.46103686092285356</v>
      </c>
      <c r="BS282" s="1">
        <f t="shared" si="224"/>
        <v>8.0645688764916112</v>
      </c>
      <c r="BT282" s="1">
        <f t="shared" si="225"/>
        <v>8.4090360909063921</v>
      </c>
      <c r="BU282" s="1">
        <f t="shared" si="226"/>
        <v>11.396918939167833</v>
      </c>
      <c r="BV282" s="1">
        <f t="shared" si="227"/>
        <v>8.9006503497936826</v>
      </c>
      <c r="BW282" s="1">
        <f t="shared" si="228"/>
        <v>6.380469055762374</v>
      </c>
      <c r="BX282" s="1">
        <f t="shared" si="229"/>
        <v>8.3910933939063632</v>
      </c>
      <c r="BY282" s="1">
        <f t="shared" si="214"/>
        <v>3.0727797681932527</v>
      </c>
    </row>
    <row r="283" spans="1:77" x14ac:dyDescent="0.25">
      <c r="A283" s="1">
        <v>20040316</v>
      </c>
      <c r="B283" s="1">
        <v>2004</v>
      </c>
      <c r="C283" s="1">
        <v>3</v>
      </c>
      <c r="D283" s="1">
        <v>-8.2110000000000003</v>
      </c>
      <c r="E283" s="1">
        <v>218.636</v>
      </c>
      <c r="F283" s="1">
        <f t="shared" si="184"/>
        <v>9.067272191999999</v>
      </c>
      <c r="G283" s="1">
        <v>279.95800000000003</v>
      </c>
      <c r="H283" s="1">
        <v>1.502</v>
      </c>
      <c r="I283" s="1">
        <v>412.72929169999998</v>
      </c>
      <c r="J283" s="1">
        <v>86.845291669999995</v>
      </c>
      <c r="K283" s="1">
        <f t="shared" si="215"/>
        <v>5.3489716204319993E-3</v>
      </c>
      <c r="L283" s="1">
        <f t="shared" si="216"/>
        <v>1.1255149800432E-3</v>
      </c>
      <c r="M283" s="1">
        <f t="shared" si="185"/>
        <v>4.2234566403887997E-3</v>
      </c>
      <c r="N283" s="1">
        <f t="shared" si="186"/>
        <v>0.21041707825555819</v>
      </c>
      <c r="O283" s="1">
        <f t="shared" si="187"/>
        <v>1.9079089223885104</v>
      </c>
      <c r="P283" s="1">
        <f t="shared" si="188"/>
        <v>7.1593632696114886</v>
      </c>
      <c r="Q283" s="1">
        <v>25.3156</v>
      </c>
      <c r="R283" s="1">
        <v>69.286500000000004</v>
      </c>
      <c r="S283" s="1">
        <v>0.26760082499999999</v>
      </c>
      <c r="T283" s="1">
        <v>0.48507400000000001</v>
      </c>
      <c r="U283" s="1">
        <v>0.43499278000000002</v>
      </c>
      <c r="V283" s="1">
        <v>0.16489999999999999</v>
      </c>
      <c r="W283" s="1">
        <v>0.26602222199999997</v>
      </c>
      <c r="X283" s="1">
        <v>0.15801111100000001</v>
      </c>
      <c r="Y283" s="1">
        <v>6.6177778000000007E-2</v>
      </c>
      <c r="Z283" s="1">
        <v>0.23466467199999999</v>
      </c>
      <c r="AA283" s="1">
        <v>0.60157870000000002</v>
      </c>
      <c r="AB283" s="1">
        <v>0.56666666700000001</v>
      </c>
      <c r="AC283" s="1">
        <v>0.12298419300000001</v>
      </c>
      <c r="AD283" s="1">
        <v>0.21903999900000001</v>
      </c>
      <c r="AE283" s="1">
        <f t="shared" si="189"/>
        <v>2.8343736219949563E-2</v>
      </c>
      <c r="AF283" s="1">
        <v>0.31063420400000002</v>
      </c>
      <c r="AG283" s="1">
        <v>4.1133977000000002E-2</v>
      </c>
      <c r="AH283" s="1">
        <v>0</v>
      </c>
      <c r="AI283" s="1">
        <v>1</v>
      </c>
      <c r="AJ283" s="1">
        <v>0.97065375799999998</v>
      </c>
      <c r="AK283" s="1">
        <v>1</v>
      </c>
      <c r="AL283" s="1">
        <v>0.50788128799999999</v>
      </c>
      <c r="AM283" s="1">
        <v>0.26760082499999999</v>
      </c>
      <c r="AN283" s="1">
        <f t="shared" si="190"/>
        <v>0.78096000114302855</v>
      </c>
      <c r="AO283" s="1">
        <f t="shared" si="191"/>
        <v>0.20267626862401134</v>
      </c>
      <c r="AP283" s="1">
        <f t="shared" si="192"/>
        <v>1.8377208944728198</v>
      </c>
      <c r="AQ283" s="1">
        <f t="shared" si="193"/>
        <v>7.2295512975271787</v>
      </c>
      <c r="AR283" s="1">
        <f t="shared" si="194"/>
        <v>0.30115365629101915</v>
      </c>
      <c r="AS283" s="1">
        <f t="shared" si="195"/>
        <v>0.55116666667500003</v>
      </c>
      <c r="AT283" s="1">
        <f t="shared" si="196"/>
        <v>1.2823359832316656</v>
      </c>
      <c r="AU283" s="1">
        <f t="shared" si="197"/>
        <v>0.2540814293449008</v>
      </c>
      <c r="AV283" s="1">
        <f t="shared" si="198"/>
        <v>0.31258523765509921</v>
      </c>
      <c r="AW283" s="1">
        <f t="shared" si="199"/>
        <v>0.33241348226340933</v>
      </c>
      <c r="AX283" s="1">
        <f t="shared" si="217"/>
        <v>3.9924696635798158</v>
      </c>
      <c r="AY283" s="1">
        <f t="shared" si="218"/>
        <v>0.2128740906196252</v>
      </c>
      <c r="AZ283" s="1">
        <f t="shared" si="219"/>
        <v>0.14611458421760284</v>
      </c>
      <c r="BA283" s="1">
        <f t="shared" si="220"/>
        <v>0.68381230575882068</v>
      </c>
      <c r="BB283" s="1">
        <f t="shared" si="221"/>
        <v>0.76838445548559409</v>
      </c>
      <c r="BC283" s="1">
        <f t="shared" si="222"/>
        <v>0.1657563658876092</v>
      </c>
      <c r="BD283" s="1">
        <f t="shared" si="223"/>
        <v>0.66715294994922192</v>
      </c>
      <c r="BE283" s="1">
        <f t="shared" si="200"/>
        <v>0.19089601254549346</v>
      </c>
      <c r="BF283" s="1">
        <f t="shared" si="201"/>
        <v>0.13102905769647291</v>
      </c>
      <c r="BG283" s="1">
        <f t="shared" si="202"/>
        <v>0.61321244928838803</v>
      </c>
      <c r="BH283" s="1">
        <f t="shared" si="203"/>
        <v>0.68905299008998944</v>
      </c>
      <c r="BI283" s="1">
        <f t="shared" si="204"/>
        <v>0.14864293352879884</v>
      </c>
      <c r="BJ283" s="1">
        <f t="shared" si="205"/>
        <v>0.59827308026338277</v>
      </c>
      <c r="BK283" s="1">
        <f t="shared" si="206"/>
        <v>0.43499277962837185</v>
      </c>
      <c r="BL283" s="2">
        <f t="shared" si="207"/>
        <v>1.21</v>
      </c>
      <c r="BM283" s="2">
        <f t="shared" si="208"/>
        <v>0.83053154279452779</v>
      </c>
      <c r="BN283" s="2">
        <f t="shared" si="209"/>
        <v>3.8868651772499572</v>
      </c>
      <c r="BO283" s="2">
        <f t="shared" si="210"/>
        <v>4.3675826796549284</v>
      </c>
      <c r="BP283" s="2">
        <f t="shared" si="211"/>
        <v>0.94217761372560727</v>
      </c>
      <c r="BQ283" s="2">
        <f t="shared" si="212"/>
        <v>3.7921715465176318</v>
      </c>
      <c r="BR283" s="2">
        <f t="shared" si="213"/>
        <v>2.7572145501200276</v>
      </c>
      <c r="BS283" s="1">
        <f t="shared" si="224"/>
        <v>1.3493086954257978</v>
      </c>
      <c r="BT283" s="1">
        <f t="shared" si="225"/>
        <v>0.92615159712236317</v>
      </c>
      <c r="BU283" s="1">
        <f t="shared" si="226"/>
        <v>4.3343644476124812</v>
      </c>
      <c r="BV283" s="1">
        <f t="shared" si="227"/>
        <v>4.8704275104541344</v>
      </c>
      <c r="BW283" s="1">
        <f t="shared" si="228"/>
        <v>1.0506516089549507</v>
      </c>
      <c r="BX283" s="1">
        <f t="shared" si="229"/>
        <v>4.2287686299690375</v>
      </c>
      <c r="BY283" s="1">
        <f t="shared" si="214"/>
        <v>3.0746558410177545</v>
      </c>
    </row>
    <row r="284" spans="1:77" x14ac:dyDescent="0.25">
      <c r="A284" s="1">
        <v>20071005</v>
      </c>
      <c r="B284" s="1">
        <v>2007</v>
      </c>
      <c r="C284" s="1">
        <v>10</v>
      </c>
      <c r="D284" s="1">
        <v>13.167999999999999</v>
      </c>
      <c r="E284" s="1">
        <v>135.80799999999999</v>
      </c>
      <c r="F284" s="1">
        <f t="shared" si="184"/>
        <v>5.6322293759999997</v>
      </c>
      <c r="G284" s="1">
        <v>252.56700000000001</v>
      </c>
      <c r="H284" s="1">
        <v>6.2290000000000001</v>
      </c>
      <c r="I284" s="1">
        <v>276.04370829999999</v>
      </c>
      <c r="J284" s="1">
        <v>146.39181249999999</v>
      </c>
      <c r="K284" s="1">
        <f t="shared" si="215"/>
        <v>3.5775264595679997E-3</v>
      </c>
      <c r="L284" s="1">
        <f t="shared" si="216"/>
        <v>1.8972378899999997E-3</v>
      </c>
      <c r="M284" s="1">
        <f t="shared" si="185"/>
        <v>1.680288569568E-3</v>
      </c>
      <c r="N284" s="1">
        <f t="shared" si="186"/>
        <v>0.53032113429263039</v>
      </c>
      <c r="O284" s="1">
        <f t="shared" si="187"/>
        <v>2.9868902712765939</v>
      </c>
      <c r="P284" s="1">
        <f t="shared" si="188"/>
        <v>2.6453391047234058</v>
      </c>
      <c r="Q284" s="1">
        <v>28.046800000000001</v>
      </c>
      <c r="R284" s="1">
        <v>27.149899999999999</v>
      </c>
      <c r="S284" s="1">
        <v>0.50812458000000005</v>
      </c>
      <c r="T284" s="1">
        <v>2.9655399999999998</v>
      </c>
      <c r="U284" s="1">
        <v>0.86208811500000004</v>
      </c>
      <c r="V284" s="1">
        <v>4.3255556000000001E-2</v>
      </c>
      <c r="W284" s="1">
        <v>0.18932222200000001</v>
      </c>
      <c r="X284" s="1">
        <v>2.5388889000000001E-2</v>
      </c>
      <c r="Y284" s="1">
        <v>0.12958888900000001</v>
      </c>
      <c r="Z284" s="1">
        <v>0.62803362900000004</v>
      </c>
      <c r="AA284" s="1">
        <v>0.18730401999999999</v>
      </c>
      <c r="AB284" s="1">
        <v>1.122222222</v>
      </c>
      <c r="AC284" s="1">
        <v>0.61076169999999996</v>
      </c>
      <c r="AD284" s="1">
        <v>0.462289214</v>
      </c>
      <c r="AE284" s="1">
        <f t="shared" si="189"/>
        <v>0.35142676849515209</v>
      </c>
      <c r="AF284" s="1">
        <v>0.96224050999999999</v>
      </c>
      <c r="AG284" s="1">
        <v>0.86161670700000004</v>
      </c>
      <c r="AH284" s="1">
        <v>0.64223300999999999</v>
      </c>
      <c r="AI284" s="1">
        <v>1</v>
      </c>
      <c r="AJ284" s="1">
        <v>0.719578194</v>
      </c>
      <c r="AK284" s="1">
        <v>0.93693909399999997</v>
      </c>
      <c r="AL284" s="1">
        <v>1</v>
      </c>
      <c r="AM284" s="1">
        <v>0.50812458000000005</v>
      </c>
      <c r="AN284" s="1">
        <f t="shared" si="190"/>
        <v>0.53771078565291586</v>
      </c>
      <c r="AO284" s="1">
        <f t="shared" si="191"/>
        <v>0.45899745876794473</v>
      </c>
      <c r="AP284" s="1">
        <f t="shared" si="192"/>
        <v>2.5851789707821671</v>
      </c>
      <c r="AQ284" s="1">
        <f t="shared" si="193"/>
        <v>3.0470504052178327</v>
      </c>
      <c r="AR284" s="1">
        <f t="shared" si="194"/>
        <v>0.12260119299420363</v>
      </c>
      <c r="AS284" s="1">
        <f t="shared" si="195"/>
        <v>0.56505555555000009</v>
      </c>
      <c r="AT284" s="1">
        <f t="shared" si="196"/>
        <v>1.2900502639079345</v>
      </c>
      <c r="AU284" s="1">
        <f t="shared" si="197"/>
        <v>0.32542606787733491</v>
      </c>
      <c r="AV284" s="1">
        <f t="shared" si="198"/>
        <v>0.79679615412266513</v>
      </c>
      <c r="AW284" s="1">
        <f t="shared" si="199"/>
        <v>0.84431812151497487</v>
      </c>
      <c r="AX284" s="1">
        <f t="shared" si="217"/>
        <v>2.5721003682048722</v>
      </c>
      <c r="AY284" s="1">
        <f t="shared" si="218"/>
        <v>4.0051716698552742</v>
      </c>
      <c r="AZ284" s="1">
        <f t="shared" si="219"/>
        <v>4.2783848821401937</v>
      </c>
      <c r="BA284" s="1">
        <f t="shared" si="220"/>
        <v>4.3301866268527522</v>
      </c>
      <c r="BB284" s="1">
        <f t="shared" si="221"/>
        <v>3.7092493328622966</v>
      </c>
      <c r="BC284" s="1">
        <f t="shared" si="222"/>
        <v>3.4160170887432968</v>
      </c>
      <c r="BD284" s="1">
        <f t="shared" si="223"/>
        <v>3.7103596962536254</v>
      </c>
      <c r="BE284" s="1">
        <f t="shared" si="200"/>
        <v>1.1643110171000002</v>
      </c>
      <c r="BF284" s="1">
        <f t="shared" si="201"/>
        <v>1.243734617210531</v>
      </c>
      <c r="BG284" s="1">
        <f t="shared" si="202"/>
        <v>1.2587934828586076</v>
      </c>
      <c r="BH284" s="1">
        <f t="shared" si="203"/>
        <v>1.0782858312733579</v>
      </c>
      <c r="BI284" s="1">
        <f t="shared" si="204"/>
        <v>0.99304266055826951</v>
      </c>
      <c r="BJ284" s="1">
        <f t="shared" si="205"/>
        <v>1.0786086160216968</v>
      </c>
      <c r="BK284" s="1">
        <f t="shared" si="206"/>
        <v>0.86208811463392276</v>
      </c>
      <c r="BL284" s="2">
        <f t="shared" si="207"/>
        <v>1.2100000000000002</v>
      </c>
      <c r="BM284" s="2">
        <f t="shared" si="208"/>
        <v>1.2925402789480678</v>
      </c>
      <c r="BN284" s="2">
        <f t="shared" si="209"/>
        <v>1.3081900728317992</v>
      </c>
      <c r="BO284" s="2">
        <f t="shared" si="210"/>
        <v>1.1205990810689916</v>
      </c>
      <c r="BP284" s="2">
        <f t="shared" si="211"/>
        <v>1.0320108644753165</v>
      </c>
      <c r="BQ284" s="2">
        <f t="shared" si="212"/>
        <v>1.1209345322841342</v>
      </c>
      <c r="BR284" s="2">
        <f t="shared" si="213"/>
        <v>0.89591750261472858</v>
      </c>
      <c r="BS284" s="1">
        <f t="shared" si="224"/>
        <v>4.162339486055596</v>
      </c>
      <c r="BT284" s="1">
        <f t="shared" si="225"/>
        <v>4.4462739176717818</v>
      </c>
      <c r="BU284" s="1">
        <f t="shared" si="226"/>
        <v>4.5001084259617716</v>
      </c>
      <c r="BV284" s="1">
        <f t="shared" si="227"/>
        <v>3.8548047960091565</v>
      </c>
      <c r="BW284" s="1">
        <f t="shared" si="228"/>
        <v>3.5500657613586615</v>
      </c>
      <c r="BX284" s="1">
        <f t="shared" si="229"/>
        <v>3.8559587314128203</v>
      </c>
      <c r="BY284" s="1">
        <f t="shared" si="214"/>
        <v>3.081911402794713</v>
      </c>
    </row>
    <row r="285" spans="1:77" x14ac:dyDescent="0.25">
      <c r="A285" s="1">
        <v>20051002</v>
      </c>
      <c r="B285" s="1">
        <v>2005</v>
      </c>
      <c r="C285" s="1">
        <v>10</v>
      </c>
      <c r="D285" s="1">
        <v>18.001000000000001</v>
      </c>
      <c r="E285" s="1">
        <v>169.28</v>
      </c>
      <c r="F285" s="1">
        <f t="shared" si="184"/>
        <v>7.0203801600000002</v>
      </c>
      <c r="G285" s="1">
        <v>262.37900000000002</v>
      </c>
      <c r="H285" s="1">
        <v>7.7119999999999997</v>
      </c>
      <c r="I285" s="1">
        <v>341.9986667</v>
      </c>
      <c r="J285" s="1">
        <v>98.755291670000005</v>
      </c>
      <c r="K285" s="1">
        <f t="shared" si="215"/>
        <v>4.4323027204319996E-3</v>
      </c>
      <c r="L285" s="1">
        <f t="shared" si="216"/>
        <v>1.2798685800432001E-3</v>
      </c>
      <c r="M285" s="1">
        <f t="shared" si="185"/>
        <v>3.1524341403887995E-3</v>
      </c>
      <c r="N285" s="1">
        <f t="shared" si="186"/>
        <v>0.2887592885168403</v>
      </c>
      <c r="O285" s="1">
        <f t="shared" si="187"/>
        <v>2.0271999801193417</v>
      </c>
      <c r="P285" s="1">
        <f t="shared" si="188"/>
        <v>4.9931801798806585</v>
      </c>
      <c r="Q285" s="1">
        <v>42.307400000000001</v>
      </c>
      <c r="R285" s="1">
        <v>14.961399999999999</v>
      </c>
      <c r="S285" s="1">
        <v>0.738751292</v>
      </c>
      <c r="T285" s="1">
        <v>3.0667800000000001</v>
      </c>
      <c r="U285" s="1">
        <v>0.57582924599999996</v>
      </c>
      <c r="V285" s="1">
        <v>3.1355556E-2</v>
      </c>
      <c r="W285" s="1">
        <v>0.21678888900000001</v>
      </c>
      <c r="X285" s="1">
        <v>1.5433333E-2</v>
      </c>
      <c r="Y285" s="1">
        <v>0.101188889</v>
      </c>
      <c r="Z285" s="1">
        <v>0.74727980699999996</v>
      </c>
      <c r="AA285" s="1">
        <v>0.36354741699999998</v>
      </c>
      <c r="AB285" s="1">
        <v>2.0333333329999999</v>
      </c>
      <c r="AC285" s="1">
        <v>0.75862696100000004</v>
      </c>
      <c r="AD285" s="1">
        <v>0.35482641500000001</v>
      </c>
      <c r="AE285" s="1">
        <f t="shared" si="189"/>
        <v>0.2086949329260194</v>
      </c>
      <c r="AF285" s="1">
        <v>0.99492478600000001</v>
      </c>
      <c r="AG285" s="1">
        <v>1.075882596</v>
      </c>
      <c r="AH285" s="1">
        <v>0.78886529100000002</v>
      </c>
      <c r="AI285" s="1">
        <v>0.93448648599999995</v>
      </c>
      <c r="AJ285" s="1">
        <v>0.82639237399999999</v>
      </c>
      <c r="AK285" s="1">
        <v>0.86611637299999999</v>
      </c>
      <c r="AL285" s="1">
        <v>1</v>
      </c>
      <c r="AM285" s="1">
        <v>0.738751292</v>
      </c>
      <c r="AN285" s="1">
        <f t="shared" si="190"/>
        <v>0.64517358477622067</v>
      </c>
      <c r="AO285" s="1">
        <f t="shared" si="191"/>
        <v>0.30762875612639506</v>
      </c>
      <c r="AP285" s="1">
        <f t="shared" si="192"/>
        <v>2.1596708161552223</v>
      </c>
      <c r="AQ285" s="1">
        <f t="shared" si="193"/>
        <v>4.8607093438447784</v>
      </c>
      <c r="AR285" s="1">
        <f t="shared" si="194"/>
        <v>0.17626627288133237</v>
      </c>
      <c r="AS285" s="1">
        <f t="shared" si="195"/>
        <v>0.58783333332499998</v>
      </c>
      <c r="AT285" s="1">
        <f t="shared" si="196"/>
        <v>0.64358265914606005</v>
      </c>
      <c r="AU285" s="1">
        <f t="shared" si="197"/>
        <v>0.37445860173161316</v>
      </c>
      <c r="AV285" s="1">
        <f t="shared" si="198"/>
        <v>1.6588747312683867</v>
      </c>
      <c r="AW285" s="1">
        <f t="shared" si="199"/>
        <v>1.2693099334476667</v>
      </c>
      <c r="AX285" s="1">
        <f t="shared" si="217"/>
        <v>4.2219411702660965</v>
      </c>
      <c r="AY285" s="1">
        <f t="shared" si="218"/>
        <v>6.4115720052619949</v>
      </c>
      <c r="AZ285" s="1">
        <f t="shared" si="219"/>
        <v>5.7674143696434088</v>
      </c>
      <c r="BA285" s="1">
        <f t="shared" si="220"/>
        <v>7.0348140138625492</v>
      </c>
      <c r="BB285" s="1">
        <f t="shared" si="221"/>
        <v>6.1592188385293332</v>
      </c>
      <c r="BC285" s="1">
        <f t="shared" si="222"/>
        <v>4.9238489336833746</v>
      </c>
      <c r="BD285" s="1">
        <f t="shared" si="223"/>
        <v>5.2670804026007998</v>
      </c>
      <c r="BE285" s="1">
        <f t="shared" si="200"/>
        <v>1.2038589910599999</v>
      </c>
      <c r="BF285" s="1">
        <f t="shared" si="201"/>
        <v>1.0829097198574069</v>
      </c>
      <c r="BG285" s="1">
        <f t="shared" si="202"/>
        <v>1.3208810716112753</v>
      </c>
      <c r="BH285" s="1">
        <f t="shared" si="203"/>
        <v>1.1564762854701307</v>
      </c>
      <c r="BI285" s="1">
        <f t="shared" si="204"/>
        <v>0.92451894864022588</v>
      </c>
      <c r="BJ285" s="1">
        <f t="shared" si="205"/>
        <v>0.98896527935784972</v>
      </c>
      <c r="BK285" s="1">
        <f t="shared" si="206"/>
        <v>0.57582924648946887</v>
      </c>
      <c r="BL285" s="2">
        <f t="shared" si="207"/>
        <v>1.21</v>
      </c>
      <c r="BM285" s="2">
        <f t="shared" si="208"/>
        <v>1.0884337540842077</v>
      </c>
      <c r="BN285" s="2">
        <f t="shared" si="209"/>
        <v>1.3276190222597142</v>
      </c>
      <c r="BO285" s="2">
        <f t="shared" si="210"/>
        <v>1.1623755903394799</v>
      </c>
      <c r="BP285" s="2">
        <f t="shared" si="211"/>
        <v>0.92923501519865226</v>
      </c>
      <c r="BQ285" s="2">
        <f t="shared" si="212"/>
        <v>0.99401009329950463</v>
      </c>
      <c r="BR285" s="2">
        <f t="shared" si="213"/>
        <v>0.57876661089581993</v>
      </c>
      <c r="BS285" s="1">
        <f t="shared" si="224"/>
        <v>6.4442780956730479</v>
      </c>
      <c r="BT285" s="1">
        <f t="shared" si="225"/>
        <v>5.7968345454843346</v>
      </c>
      <c r="BU285" s="1">
        <f t="shared" si="226"/>
        <v>7.0706993260720203</v>
      </c>
      <c r="BV285" s="1">
        <f t="shared" si="227"/>
        <v>6.1906376493964776</v>
      </c>
      <c r="BW285" s="1">
        <f t="shared" si="228"/>
        <v>4.9489659951876748</v>
      </c>
      <c r="BX285" s="1">
        <f t="shared" si="229"/>
        <v>5.2939483232462159</v>
      </c>
      <c r="BY285" s="1">
        <f t="shared" si="214"/>
        <v>3.0824239612420312</v>
      </c>
    </row>
    <row r="286" spans="1:77" x14ac:dyDescent="0.25">
      <c r="A286" s="1">
        <v>20060513</v>
      </c>
      <c r="B286" s="1">
        <v>2006</v>
      </c>
      <c r="C286" s="1">
        <v>5</v>
      </c>
      <c r="D286" s="1">
        <v>12.592000000000001</v>
      </c>
      <c r="E286" s="1">
        <v>163.34700000000001</v>
      </c>
      <c r="F286" s="1">
        <f t="shared" si="184"/>
        <v>6.7743267840000003</v>
      </c>
      <c r="G286" s="1">
        <v>446.62900000000002</v>
      </c>
      <c r="H286" s="1">
        <v>1.873</v>
      </c>
      <c r="I286" s="1">
        <v>339.49660419999998</v>
      </c>
      <c r="J286" s="1">
        <v>233.2509167</v>
      </c>
      <c r="K286" s="1">
        <f t="shared" si="215"/>
        <v>4.3998759904319996E-3</v>
      </c>
      <c r="L286" s="1">
        <f t="shared" si="216"/>
        <v>3.0229318804319998E-3</v>
      </c>
      <c r="M286" s="1">
        <f t="shared" si="185"/>
        <v>1.3769441099999997E-3</v>
      </c>
      <c r="N286" s="1">
        <f t="shared" si="186"/>
        <v>0.68704933661896117</v>
      </c>
      <c r="O286" s="1">
        <f t="shared" si="187"/>
        <v>4.6542967229872607</v>
      </c>
      <c r="P286" s="1">
        <f t="shared" si="188"/>
        <v>2.1200300610127396</v>
      </c>
      <c r="Q286" s="1">
        <v>24.856400000000001</v>
      </c>
      <c r="R286" s="1">
        <v>31.543600000000001</v>
      </c>
      <c r="S286" s="1">
        <v>0.440716312</v>
      </c>
      <c r="T286" s="1">
        <v>2.9366699999999999</v>
      </c>
      <c r="U286" s="1">
        <v>0.67077801400000003</v>
      </c>
      <c r="V286" s="1">
        <v>3.0322221999999999E-2</v>
      </c>
      <c r="W286" s="1">
        <v>0.14631111099999999</v>
      </c>
      <c r="X286" s="1">
        <v>1.7522222E-2</v>
      </c>
      <c r="Y286" s="1">
        <v>9.9844444000000004E-2</v>
      </c>
      <c r="Z286" s="1">
        <v>0.65666478100000003</v>
      </c>
      <c r="AA286" s="1">
        <v>0.18876952399999999</v>
      </c>
      <c r="AB286" s="1">
        <v>1.0333333330000001</v>
      </c>
      <c r="AC286" s="1">
        <v>0.646264328</v>
      </c>
      <c r="AD286" s="1">
        <v>0.63426691999999996</v>
      </c>
      <c r="AE286" s="1">
        <f t="shared" si="189"/>
        <v>0.57984715101607109</v>
      </c>
      <c r="AF286" s="1">
        <v>0.95159397800000001</v>
      </c>
      <c r="AG286" s="1">
        <v>0.83195865700000005</v>
      </c>
      <c r="AH286" s="1">
        <v>0.62475728200000002</v>
      </c>
      <c r="AI286" s="1">
        <v>1</v>
      </c>
      <c r="AJ286" s="1">
        <v>0.72046637800000002</v>
      </c>
      <c r="AK286" s="1">
        <v>1</v>
      </c>
      <c r="AL286" s="1">
        <v>1</v>
      </c>
      <c r="AM286" s="1">
        <v>0.440716312</v>
      </c>
      <c r="AN286" s="1">
        <f t="shared" si="190"/>
        <v>0.36573308047618941</v>
      </c>
      <c r="AO286" s="1">
        <f t="shared" si="191"/>
        <v>0.77757014004419678</v>
      </c>
      <c r="AP286" s="1">
        <f t="shared" si="192"/>
        <v>5.2675142261400332</v>
      </c>
      <c r="AQ286" s="1">
        <f t="shared" si="193"/>
        <v>1.5068125578599671</v>
      </c>
      <c r="AR286" s="1">
        <f t="shared" si="194"/>
        <v>5.307764857204908E-2</v>
      </c>
      <c r="AS286" s="1">
        <f t="shared" si="195"/>
        <v>0.56283333332500007</v>
      </c>
      <c r="AT286" s="1">
        <f t="shared" si="196"/>
        <v>2.7703575577858977</v>
      </c>
      <c r="AU286" s="1">
        <f t="shared" si="197"/>
        <v>0.43743902681738123</v>
      </c>
      <c r="AV286" s="1">
        <f t="shared" si="198"/>
        <v>0.59589430618261885</v>
      </c>
      <c r="AW286" s="1">
        <f t="shared" si="199"/>
        <v>1.2214850812313611</v>
      </c>
      <c r="AX286" s="1">
        <f t="shared" si="217"/>
        <v>1.7339110997935245</v>
      </c>
      <c r="AY286" s="1">
        <f t="shared" si="218"/>
        <v>5.0409615241093331</v>
      </c>
      <c r="AZ286" s="1">
        <f t="shared" si="219"/>
        <v>6.7456456766788975</v>
      </c>
      <c r="BA286" s="1">
        <f t="shared" si="220"/>
        <v>4.5689720171877486</v>
      </c>
      <c r="BB286" s="1">
        <f t="shared" si="221"/>
        <v>3.1723300086591619</v>
      </c>
      <c r="BC286" s="1">
        <f t="shared" si="222"/>
        <v>5.0573822604608578</v>
      </c>
      <c r="BD286" s="1">
        <f t="shared" si="223"/>
        <v>3.9104464725135437</v>
      </c>
      <c r="BE286" s="1">
        <f t="shared" si="200"/>
        <v>1.1514287133800001</v>
      </c>
      <c r="BF286" s="1">
        <f t="shared" si="201"/>
        <v>1.5408032942263103</v>
      </c>
      <c r="BG286" s="1">
        <f t="shared" si="202"/>
        <v>1.0436194654648212</v>
      </c>
      <c r="BH286" s="1">
        <f t="shared" si="203"/>
        <v>0.7246061773765603</v>
      </c>
      <c r="BI286" s="1">
        <f t="shared" si="204"/>
        <v>1.1551794476872468</v>
      </c>
      <c r="BJ286" s="1">
        <f t="shared" si="205"/>
        <v>0.89320268148310755</v>
      </c>
      <c r="BK286" s="1">
        <f t="shared" si="206"/>
        <v>0.67077801398594972</v>
      </c>
      <c r="BL286" s="2">
        <f t="shared" si="207"/>
        <v>1.21</v>
      </c>
      <c r="BM286" s="2">
        <f t="shared" si="208"/>
        <v>1.6191814259529818</v>
      </c>
      <c r="BN286" s="2">
        <f t="shared" si="209"/>
        <v>1.0967066727957175</v>
      </c>
      <c r="BO286" s="2">
        <f t="shared" si="210"/>
        <v>0.76146570294559002</v>
      </c>
      <c r="BP286" s="2">
        <f t="shared" si="211"/>
        <v>1.2139415279982433</v>
      </c>
      <c r="BQ286" s="2">
        <f t="shared" si="212"/>
        <v>0.93863843417797199</v>
      </c>
      <c r="BR286" s="2">
        <f t="shared" si="213"/>
        <v>0.70489938933382967</v>
      </c>
      <c r="BS286" s="1">
        <f t="shared" si="224"/>
        <v>5.2973869535241356</v>
      </c>
      <c r="BT286" s="1">
        <f t="shared" si="225"/>
        <v>7.0887855877949848</v>
      </c>
      <c r="BU286" s="1">
        <f t="shared" si="226"/>
        <v>4.8013881159594192</v>
      </c>
      <c r="BV286" s="1">
        <f t="shared" si="227"/>
        <v>3.3337012234215315</v>
      </c>
      <c r="BW286" s="1">
        <f t="shared" si="228"/>
        <v>5.3146429857512798</v>
      </c>
      <c r="BX286" s="1">
        <f t="shared" si="229"/>
        <v>4.1093644589179439</v>
      </c>
      <c r="BY286" s="1">
        <f t="shared" si="214"/>
        <v>3.0860535773588089</v>
      </c>
    </row>
    <row r="287" spans="1:77" x14ac:dyDescent="0.25">
      <c r="A287" s="1">
        <v>20061013</v>
      </c>
      <c r="B287" s="1">
        <v>2006</v>
      </c>
      <c r="C287" s="1">
        <v>10</v>
      </c>
      <c r="D287" s="1">
        <v>0.57599999999999996</v>
      </c>
      <c r="E287" s="1">
        <v>76.192999999999998</v>
      </c>
      <c r="F287" s="1">
        <f t="shared" si="184"/>
        <v>3.1598760960000001</v>
      </c>
      <c r="G287" s="1">
        <v>226.86699999999999</v>
      </c>
      <c r="H287" s="1">
        <v>1.2729999999999999</v>
      </c>
      <c r="I287" s="1">
        <v>135.5431667</v>
      </c>
      <c r="J287" s="1">
        <v>129.5504583</v>
      </c>
      <c r="K287" s="1">
        <f t="shared" si="215"/>
        <v>1.7566394404319998E-3</v>
      </c>
      <c r="L287" s="1">
        <f t="shared" si="216"/>
        <v>1.6789739395679998E-3</v>
      </c>
      <c r="M287" s="1">
        <f t="shared" si="185"/>
        <v>7.7665500863999997E-5</v>
      </c>
      <c r="N287" s="1">
        <f t="shared" si="186"/>
        <v>0.95578745468398452</v>
      </c>
      <c r="O287" s="1">
        <f t="shared" si="187"/>
        <v>3.0201699309126058</v>
      </c>
      <c r="P287" s="1">
        <f t="shared" si="188"/>
        <v>0.13970616508739431</v>
      </c>
      <c r="Q287" s="1">
        <v>13.736499999999999</v>
      </c>
      <c r="R287" s="1">
        <v>6.2715199999999998</v>
      </c>
      <c r="S287" s="1">
        <v>0.68654969399999999</v>
      </c>
      <c r="T287" s="1">
        <v>1.89879</v>
      </c>
      <c r="U287" s="1">
        <v>1.001805018</v>
      </c>
      <c r="V287" s="1">
        <v>4.1488889000000001E-2</v>
      </c>
      <c r="W287" s="1">
        <v>0.17642222199999999</v>
      </c>
      <c r="X287" s="1">
        <v>2.1022222E-2</v>
      </c>
      <c r="Y287" s="1">
        <v>0.13845555600000001</v>
      </c>
      <c r="Z287" s="1">
        <v>0.61921272599999999</v>
      </c>
      <c r="AA287" s="1">
        <v>0.12057588299999999</v>
      </c>
      <c r="AB287" s="1">
        <v>0.94444444400000005</v>
      </c>
      <c r="AC287" s="1">
        <v>0.59982378000000003</v>
      </c>
      <c r="AD287" s="1">
        <v>0.66415124299999995</v>
      </c>
      <c r="AE287" s="1">
        <f t="shared" si="189"/>
        <v>0.61953943817239998</v>
      </c>
      <c r="AF287" s="1">
        <v>0.61378294899999997</v>
      </c>
      <c r="AG287" s="1">
        <v>0.20438215100000001</v>
      </c>
      <c r="AH287" s="1">
        <v>0.26019417500000003</v>
      </c>
      <c r="AI287" s="1">
        <v>1</v>
      </c>
      <c r="AJ287" s="1">
        <v>0.67913689899999996</v>
      </c>
      <c r="AK287" s="1">
        <v>1</v>
      </c>
      <c r="AL287" s="1">
        <v>1</v>
      </c>
      <c r="AM287" s="1">
        <v>0.68654969399999999</v>
      </c>
      <c r="AN287" s="1">
        <f t="shared" si="190"/>
        <v>0.33584875720135587</v>
      </c>
      <c r="AO287" s="1">
        <f t="shared" si="191"/>
        <v>0.83202336164327806</v>
      </c>
      <c r="AP287" s="1">
        <f t="shared" si="192"/>
        <v>2.6290907317701575</v>
      </c>
      <c r="AQ287" s="1">
        <f t="shared" si="193"/>
        <v>0.53078536422984257</v>
      </c>
      <c r="AR287" s="1">
        <f t="shared" si="194"/>
        <v>2.2153669809933958E-2</v>
      </c>
      <c r="AS287" s="1">
        <f t="shared" si="195"/>
        <v>0.56061111110000006</v>
      </c>
      <c r="AT287" s="1">
        <f t="shared" si="196"/>
        <v>1.4579097469178219</v>
      </c>
      <c r="AU287" s="1">
        <f t="shared" si="197"/>
        <v>0.28662839840814225</v>
      </c>
      <c r="AV287" s="1">
        <f t="shared" si="198"/>
        <v>0.6578160455918578</v>
      </c>
      <c r="AW287" s="1">
        <f t="shared" si="199"/>
        <v>0.68916029150621672</v>
      </c>
      <c r="AX287" s="1">
        <f t="shared" si="217"/>
        <v>0.68072354684055048</v>
      </c>
      <c r="AY287" s="1">
        <f t="shared" si="218"/>
        <v>1.4076475303212881</v>
      </c>
      <c r="AZ287" s="1">
        <f t="shared" si="219"/>
        <v>1.9496981552630102</v>
      </c>
      <c r="BA287" s="1">
        <f t="shared" si="220"/>
        <v>1.5056382008962224</v>
      </c>
      <c r="BB287" s="1">
        <f t="shared" si="221"/>
        <v>0.94939610919435879</v>
      </c>
      <c r="BC287" s="1">
        <f t="shared" si="222"/>
        <v>2.0216559936504885</v>
      </c>
      <c r="BD287" s="1">
        <f t="shared" si="223"/>
        <v>1.5580390425836674</v>
      </c>
      <c r="BE287" s="1">
        <f t="shared" si="200"/>
        <v>0.74267736828999986</v>
      </c>
      <c r="BF287" s="1">
        <f t="shared" si="201"/>
        <v>1.0286642527480601</v>
      </c>
      <c r="BG287" s="1">
        <f t="shared" si="202"/>
        <v>0.79437742229638453</v>
      </c>
      <c r="BH287" s="1">
        <f t="shared" si="203"/>
        <v>0.50090309445596626</v>
      </c>
      <c r="BI287" s="1">
        <f t="shared" si="204"/>
        <v>1.0666293376789815</v>
      </c>
      <c r="BJ287" s="1">
        <f t="shared" si="205"/>
        <v>0.8220242006001337</v>
      </c>
      <c r="BK287" s="1">
        <f t="shared" si="206"/>
        <v>1.0018050184860559</v>
      </c>
      <c r="BL287" s="2">
        <f t="shared" si="207"/>
        <v>1.2099999999999997</v>
      </c>
      <c r="BM287" s="2">
        <f t="shared" si="208"/>
        <v>1.675941396586532</v>
      </c>
      <c r="BN287" s="2">
        <f t="shared" si="209"/>
        <v>1.2942318185779131</v>
      </c>
      <c r="BO287" s="2">
        <f t="shared" si="210"/>
        <v>0.81609157646372854</v>
      </c>
      <c r="BP287" s="2">
        <f t="shared" si="211"/>
        <v>1.7377956481469177</v>
      </c>
      <c r="BQ287" s="2">
        <f t="shared" si="212"/>
        <v>1.3392750677408176</v>
      </c>
      <c r="BR287" s="2">
        <f t="shared" si="213"/>
        <v>1.6321812460222904</v>
      </c>
      <c r="BS287" s="1">
        <f t="shared" si="224"/>
        <v>2.2933962773235792</v>
      </c>
      <c r="BT287" s="1">
        <f t="shared" si="225"/>
        <v>3.1765270743339111</v>
      </c>
      <c r="BU287" s="1">
        <f t="shared" si="226"/>
        <v>2.4530466402647209</v>
      </c>
      <c r="BV287" s="1">
        <f t="shared" si="227"/>
        <v>1.5467945317496248</v>
      </c>
      <c r="BW287" s="1">
        <f t="shared" si="228"/>
        <v>3.2937636943878164</v>
      </c>
      <c r="BX287" s="1">
        <f t="shared" si="229"/>
        <v>2.53842021047031</v>
      </c>
      <c r="BY287" s="1">
        <f t="shared" si="214"/>
        <v>3.093585449210646</v>
      </c>
    </row>
    <row r="288" spans="1:77" x14ac:dyDescent="0.25">
      <c r="A288" s="1">
        <v>20121019</v>
      </c>
      <c r="B288" s="1">
        <v>2012</v>
      </c>
      <c r="C288" s="1">
        <v>10</v>
      </c>
      <c r="D288" s="1">
        <v>11.659000000000001</v>
      </c>
      <c r="E288" s="1">
        <v>118.679</v>
      </c>
      <c r="F288" s="1">
        <f t="shared" si="184"/>
        <v>4.9218554880000003</v>
      </c>
      <c r="G288" s="1">
        <v>205.26</v>
      </c>
      <c r="H288" s="1">
        <v>5.5890000000000004</v>
      </c>
      <c r="I288" s="1">
        <v>234.94356250000001</v>
      </c>
      <c r="J288" s="1">
        <v>91.618375</v>
      </c>
      <c r="K288" s="1">
        <f t="shared" si="215"/>
        <v>3.0448685699999999E-3</v>
      </c>
      <c r="L288" s="1">
        <f t="shared" si="216"/>
        <v>1.1873741399999998E-3</v>
      </c>
      <c r="M288" s="1">
        <f t="shared" si="185"/>
        <v>1.8574944300000001E-3</v>
      </c>
      <c r="N288" s="1">
        <f t="shared" si="186"/>
        <v>0.38995907793813245</v>
      </c>
      <c r="O288" s="1">
        <f t="shared" si="187"/>
        <v>1.9193222278452171</v>
      </c>
      <c r="P288" s="1">
        <f t="shared" si="188"/>
        <v>3.0025332601547832</v>
      </c>
      <c r="Q288" s="1">
        <v>11.7171</v>
      </c>
      <c r="R288" s="1">
        <v>30.432400000000001</v>
      </c>
      <c r="S288" s="1">
        <v>0.27798906299999998</v>
      </c>
      <c r="T288" s="1">
        <v>1.55657</v>
      </c>
      <c r="U288" s="1">
        <v>0.63684769600000002</v>
      </c>
      <c r="V288" s="1">
        <v>5.6088889000000003E-2</v>
      </c>
      <c r="W288" s="1">
        <v>0.185655556</v>
      </c>
      <c r="X288" s="1">
        <v>3.1300000000000001E-2</v>
      </c>
      <c r="Y288" s="1">
        <v>0.13</v>
      </c>
      <c r="Z288" s="1">
        <v>0.53596543699999999</v>
      </c>
      <c r="AA288" s="1">
        <v>0.176317365</v>
      </c>
      <c r="AB288" s="1">
        <v>0.78888888899999998</v>
      </c>
      <c r="AC288" s="1">
        <v>0.49659714199999999</v>
      </c>
      <c r="AD288" s="1">
        <v>0.421811361</v>
      </c>
      <c r="AE288" s="1">
        <f t="shared" si="189"/>
        <v>0.2976641798379599</v>
      </c>
      <c r="AF288" s="1">
        <v>0.93251903700000005</v>
      </c>
      <c r="AG288" s="1">
        <v>0.78178899300000004</v>
      </c>
      <c r="AH288" s="1">
        <v>0.59645024300000005</v>
      </c>
      <c r="AI288" s="1">
        <v>1</v>
      </c>
      <c r="AJ288" s="1">
        <v>0.71291961500000001</v>
      </c>
      <c r="AK288" s="1">
        <v>0.96926522000000004</v>
      </c>
      <c r="AL288" s="1">
        <v>0.53936079699999995</v>
      </c>
      <c r="AM288" s="1">
        <v>0.27798906299999998</v>
      </c>
      <c r="AN288" s="1">
        <f t="shared" si="190"/>
        <v>0.57818863879957128</v>
      </c>
      <c r="AO288" s="1">
        <f t="shared" si="191"/>
        <v>0.39542628617283093</v>
      </c>
      <c r="AP288" s="1">
        <f t="shared" si="192"/>
        <v>1.9462310366992066</v>
      </c>
      <c r="AQ288" s="1">
        <f t="shared" si="193"/>
        <v>2.9756244513007939</v>
      </c>
      <c r="AR288" s="1">
        <f t="shared" si="194"/>
        <v>0.12812571785295526</v>
      </c>
      <c r="AS288" s="1">
        <f t="shared" si="195"/>
        <v>0.55672222222500001</v>
      </c>
      <c r="AT288" s="1">
        <f t="shared" si="196"/>
        <v>1.1852292471262862</v>
      </c>
      <c r="AU288" s="1">
        <f t="shared" si="197"/>
        <v>0.25255869698690059</v>
      </c>
      <c r="AV288" s="1">
        <f t="shared" si="198"/>
        <v>0.53633019201309939</v>
      </c>
      <c r="AW288" s="1">
        <f t="shared" si="199"/>
        <v>0.48645361607719634</v>
      </c>
      <c r="AX288" s="1">
        <f t="shared" si="217"/>
        <v>2.3061493973022174</v>
      </c>
      <c r="AY288" s="1">
        <f t="shared" si="218"/>
        <v>1.487495044769896</v>
      </c>
      <c r="AZ288" s="1">
        <f t="shared" si="219"/>
        <v>1.4944528055073525</v>
      </c>
      <c r="BA288" s="1">
        <f t="shared" si="220"/>
        <v>1.6605754638472858</v>
      </c>
      <c r="BB288" s="1">
        <f t="shared" si="221"/>
        <v>1.5848022262057508</v>
      </c>
      <c r="BC288" s="1">
        <f t="shared" si="222"/>
        <v>1.1630698805791178</v>
      </c>
      <c r="BD288" s="1">
        <f t="shared" si="223"/>
        <v>1.4395891330370225</v>
      </c>
      <c r="BE288" s="1">
        <f t="shared" si="200"/>
        <v>0.60858669532693099</v>
      </c>
      <c r="BF288" s="1">
        <f t="shared" si="201"/>
        <v>0.61143336068489129</v>
      </c>
      <c r="BG288" s="1">
        <f t="shared" si="202"/>
        <v>0.67940000031404324</v>
      </c>
      <c r="BH288" s="1">
        <f t="shared" si="203"/>
        <v>0.64839849583668374</v>
      </c>
      <c r="BI288" s="1">
        <f t="shared" si="204"/>
        <v>0.47585291631370047</v>
      </c>
      <c r="BJ288" s="1">
        <f t="shared" si="205"/>
        <v>0.58898669691978112</v>
      </c>
      <c r="BK288" s="1">
        <f t="shared" si="206"/>
        <v>0.63684769618280113</v>
      </c>
      <c r="BL288" s="2">
        <f t="shared" si="207"/>
        <v>1.2100000000000004</v>
      </c>
      <c r="BM288" s="2">
        <f t="shared" si="208"/>
        <v>1.2156597771682829</v>
      </c>
      <c r="BN288" s="2">
        <f t="shared" si="209"/>
        <v>1.3507919359597185</v>
      </c>
      <c r="BO288" s="2">
        <f t="shared" si="210"/>
        <v>1.2891543406825925</v>
      </c>
      <c r="BP288" s="2">
        <f t="shared" si="211"/>
        <v>0.94609697050683839</v>
      </c>
      <c r="BQ288" s="2">
        <f t="shared" si="212"/>
        <v>1.1710310276994946</v>
      </c>
      <c r="BR288" s="2">
        <f t="shared" si="213"/>
        <v>1.2661888902570129</v>
      </c>
      <c r="BS288" s="1">
        <f t="shared" si="224"/>
        <v>2.9574570361001569</v>
      </c>
      <c r="BT288" s="1">
        <f t="shared" si="225"/>
        <v>2.9712905466861872</v>
      </c>
      <c r="BU288" s="1">
        <f t="shared" si="226"/>
        <v>3.3015777812491089</v>
      </c>
      <c r="BV288" s="1">
        <f t="shared" si="227"/>
        <v>3.150924442537844</v>
      </c>
      <c r="BW288" s="1">
        <f t="shared" si="228"/>
        <v>2.3124306960813983</v>
      </c>
      <c r="BX288" s="1">
        <f t="shared" si="229"/>
        <v>2.8622098779846845</v>
      </c>
      <c r="BY288" s="1">
        <f t="shared" si="214"/>
        <v>3.0947927624152491</v>
      </c>
    </row>
    <row r="289" spans="1:77" x14ac:dyDescent="0.25">
      <c r="A289" s="1">
        <v>20090501</v>
      </c>
      <c r="B289" s="1">
        <v>2009</v>
      </c>
      <c r="C289" s="1">
        <v>5</v>
      </c>
      <c r="D289" s="1">
        <v>2.6259999999999999</v>
      </c>
      <c r="E289" s="1">
        <v>112.006</v>
      </c>
      <c r="F289" s="1">
        <f t="shared" si="184"/>
        <v>4.6451128320000006</v>
      </c>
      <c r="G289" s="1">
        <v>419.30799999999999</v>
      </c>
      <c r="H289" s="1">
        <v>0.67900000000000005</v>
      </c>
      <c r="I289" s="1">
        <v>224.82956250000001</v>
      </c>
      <c r="J289" s="1">
        <v>192.2705</v>
      </c>
      <c r="K289" s="1">
        <f t="shared" si="215"/>
        <v>2.9137911300000001E-3</v>
      </c>
      <c r="L289" s="1">
        <f t="shared" si="216"/>
        <v>2.4918256799999999E-3</v>
      </c>
      <c r="M289" s="1">
        <f t="shared" si="185"/>
        <v>4.2196545000000021E-4</v>
      </c>
      <c r="N289" s="1">
        <f t="shared" si="186"/>
        <v>0.85518335694844394</v>
      </c>
      <c r="O289" s="1">
        <f t="shared" si="187"/>
        <v>3.9724231850740539</v>
      </c>
      <c r="P289" s="1">
        <f t="shared" si="188"/>
        <v>0.67268964692594668</v>
      </c>
      <c r="Q289" s="1">
        <v>28.042400000000001</v>
      </c>
      <c r="R289" s="1">
        <v>18.6327</v>
      </c>
      <c r="S289" s="1">
        <v>0.60079999799999995</v>
      </c>
      <c r="T289" s="1">
        <v>2.1059399999999999</v>
      </c>
      <c r="U289" s="1">
        <v>0.76551572599999995</v>
      </c>
      <c r="V289" s="1">
        <v>4.7866667000000002E-2</v>
      </c>
      <c r="W289" s="1">
        <v>0.199566667</v>
      </c>
      <c r="X289" s="1">
        <v>2.6644444E-2</v>
      </c>
      <c r="Y289" s="1">
        <v>0.1406</v>
      </c>
      <c r="Z289" s="1">
        <v>0.61309443500000005</v>
      </c>
      <c r="AA289" s="1">
        <v>0.17334640000000001</v>
      </c>
      <c r="AB289" s="1">
        <v>1.433333333</v>
      </c>
      <c r="AC289" s="1">
        <v>0.59223709899999999</v>
      </c>
      <c r="AD289" s="1">
        <v>0.73287893400000004</v>
      </c>
      <c r="AE289" s="1">
        <f t="shared" si="189"/>
        <v>0.71082339487315715</v>
      </c>
      <c r="AF289" s="1">
        <v>0.68041927300000005</v>
      </c>
      <c r="AG289" s="1">
        <v>0.283203437</v>
      </c>
      <c r="AH289" s="1">
        <v>0.32239077700000002</v>
      </c>
      <c r="AI289" s="1">
        <v>1</v>
      </c>
      <c r="AJ289" s="1">
        <v>0.71111902999999999</v>
      </c>
      <c r="AK289" s="1">
        <v>1</v>
      </c>
      <c r="AL289" s="1">
        <v>1</v>
      </c>
      <c r="AM289" s="1">
        <v>0.60079999799999995</v>
      </c>
      <c r="AN289" s="1">
        <f t="shared" si="190"/>
        <v>0.26712106613754089</v>
      </c>
      <c r="AO289" s="1">
        <f t="shared" si="191"/>
        <v>0.94102349731701418</v>
      </c>
      <c r="AP289" s="1">
        <f t="shared" si="192"/>
        <v>4.3711603226007805</v>
      </c>
      <c r="AQ289" s="1">
        <f t="shared" si="193"/>
        <v>0.27395250939922011</v>
      </c>
      <c r="AR289" s="1">
        <f t="shared" si="194"/>
        <v>9.4497058137721877E-3</v>
      </c>
      <c r="AS289" s="1">
        <f t="shared" si="195"/>
        <v>0.57283333332500008</v>
      </c>
      <c r="AT289" s="1">
        <f t="shared" si="196"/>
        <v>1.8207795738268533</v>
      </c>
      <c r="AU289" s="1">
        <f t="shared" si="197"/>
        <v>0.493933859177486</v>
      </c>
      <c r="AV289" s="1">
        <f t="shared" si="198"/>
        <v>0.93939947382251399</v>
      </c>
      <c r="AW289" s="1">
        <f t="shared" si="199"/>
        <v>1.3947185484573577</v>
      </c>
      <c r="AX289" s="1">
        <f t="shared" si="217"/>
        <v>0.91641384116666902</v>
      </c>
      <c r="AY289" s="1">
        <f t="shared" si="218"/>
        <v>2.2649251466604876</v>
      </c>
      <c r="AZ289" s="1">
        <f t="shared" si="219"/>
        <v>3.3814348875654354</v>
      </c>
      <c r="BA289" s="1">
        <f t="shared" si="220"/>
        <v>3.1080213119498663</v>
      </c>
      <c r="BB289" s="1">
        <f t="shared" si="221"/>
        <v>1.774420364175872</v>
      </c>
      <c r="BC289" s="1">
        <f t="shared" si="222"/>
        <v>2.8270652000928291</v>
      </c>
      <c r="BD289" s="1">
        <f t="shared" si="223"/>
        <v>2.9102146137535745</v>
      </c>
      <c r="BE289" s="1">
        <f t="shared" si="200"/>
        <v>0.82330732032999998</v>
      </c>
      <c r="BF289" s="1">
        <f t="shared" si="201"/>
        <v>1.2291620763965094</v>
      </c>
      <c r="BG289" s="1">
        <f t="shared" si="202"/>
        <v>1.1297753930821399</v>
      </c>
      <c r="BH289" s="1">
        <f t="shared" si="203"/>
        <v>0.64500730954514318</v>
      </c>
      <c r="BI289" s="1">
        <f t="shared" si="204"/>
        <v>1.0276469744346572</v>
      </c>
      <c r="BJ289" s="1">
        <f t="shared" si="205"/>
        <v>1.0578720443664278</v>
      </c>
      <c r="BK289" s="1">
        <f t="shared" si="206"/>
        <v>0.76551572608578677</v>
      </c>
      <c r="BL289" s="2">
        <f t="shared" si="207"/>
        <v>1.21</v>
      </c>
      <c r="BM289" s="2">
        <f t="shared" si="208"/>
        <v>1.8064774546686149</v>
      </c>
      <c r="BN289" s="2">
        <f t="shared" si="209"/>
        <v>1.6604106290242309</v>
      </c>
      <c r="BO289" s="2">
        <f t="shared" si="210"/>
        <v>0.94795567253889812</v>
      </c>
      <c r="BP289" s="2">
        <f t="shared" si="211"/>
        <v>1.5103143241426924</v>
      </c>
      <c r="BQ289" s="2">
        <f t="shared" si="212"/>
        <v>1.5547355672366849</v>
      </c>
      <c r="BR289" s="2">
        <f t="shared" si="213"/>
        <v>1.1250647306190968</v>
      </c>
      <c r="BS289" s="1">
        <f t="shared" si="224"/>
        <v>3.3287198592631393</v>
      </c>
      <c r="BT289" s="1">
        <f t="shared" si="225"/>
        <v>4.969634197245079</v>
      </c>
      <c r="BU289" s="1">
        <f t="shared" si="226"/>
        <v>4.567803169722775</v>
      </c>
      <c r="BV289" s="1">
        <f t="shared" si="227"/>
        <v>2.6078337792408064</v>
      </c>
      <c r="BW289" s="1">
        <f t="shared" si="228"/>
        <v>4.1548870119862533</v>
      </c>
      <c r="BX289" s="1">
        <f t="shared" si="229"/>
        <v>4.2770902136888385</v>
      </c>
      <c r="BY289" s="1">
        <f t="shared" si="214"/>
        <v>3.0950622411308442</v>
      </c>
    </row>
    <row r="290" spans="1:77" x14ac:dyDescent="0.25">
      <c r="A290" s="1">
        <v>20061002</v>
      </c>
      <c r="B290" s="1">
        <v>2006</v>
      </c>
      <c r="C290" s="1">
        <v>10</v>
      </c>
      <c r="D290" s="1">
        <v>12.865</v>
      </c>
      <c r="E290" s="1">
        <v>145.39099999999999</v>
      </c>
      <c r="F290" s="1">
        <f t="shared" si="184"/>
        <v>6.0296555519999995</v>
      </c>
      <c r="G290" s="1">
        <v>262.37900000000002</v>
      </c>
      <c r="H290" s="1">
        <v>4.0789999999999997</v>
      </c>
      <c r="I290" s="1">
        <v>288.878625</v>
      </c>
      <c r="J290" s="1">
        <v>118.7577708</v>
      </c>
      <c r="K290" s="1">
        <f t="shared" si="215"/>
        <v>3.7438669799999993E-3</v>
      </c>
      <c r="L290" s="1">
        <f t="shared" si="216"/>
        <v>1.5391007095679999E-3</v>
      </c>
      <c r="M290" s="1">
        <f t="shared" si="185"/>
        <v>2.2047662704319992E-3</v>
      </c>
      <c r="N290" s="1">
        <f t="shared" si="186"/>
        <v>0.41109919711089737</v>
      </c>
      <c r="O290" s="1">
        <f t="shared" si="187"/>
        <v>2.4787865562824645</v>
      </c>
      <c r="P290" s="1">
        <f t="shared" si="188"/>
        <v>3.550868995717535</v>
      </c>
      <c r="Q290" s="1">
        <v>27.898</v>
      </c>
      <c r="R290" s="1">
        <v>35.309100000000001</v>
      </c>
      <c r="S290" s="1">
        <v>0.44137446600000002</v>
      </c>
      <c r="T290" s="1">
        <v>2.9685000000000001</v>
      </c>
      <c r="U290" s="1">
        <v>0.83384620899999995</v>
      </c>
      <c r="V290" s="1">
        <v>3.8155556E-2</v>
      </c>
      <c r="W290" s="1">
        <v>0.15833333299999999</v>
      </c>
      <c r="X290" s="1">
        <v>1.9566666999999999E-2</v>
      </c>
      <c r="Y290" s="1">
        <v>0.108422222</v>
      </c>
      <c r="Z290" s="1">
        <v>0.61162632500000003</v>
      </c>
      <c r="AA290" s="1">
        <v>0.187104299</v>
      </c>
      <c r="AB290" s="1">
        <v>1.011111111</v>
      </c>
      <c r="AC290" s="1">
        <v>0.59041664299999996</v>
      </c>
      <c r="AD290" s="1">
        <v>0.445874098</v>
      </c>
      <c r="AE290" s="1">
        <f t="shared" si="189"/>
        <v>0.32962425023243458</v>
      </c>
      <c r="AF290" s="1">
        <v>0.95675635199999998</v>
      </c>
      <c r="AG290" s="1">
        <v>0.84614474299999998</v>
      </c>
      <c r="AH290" s="1">
        <v>0.63304004899999999</v>
      </c>
      <c r="AI290" s="1">
        <v>1</v>
      </c>
      <c r="AJ290" s="1">
        <v>0.71945715099999996</v>
      </c>
      <c r="AK290" s="1">
        <v>1</v>
      </c>
      <c r="AL290" s="1">
        <v>1</v>
      </c>
      <c r="AM290" s="1">
        <v>0.44137446600000002</v>
      </c>
      <c r="AN290" s="1">
        <f t="shared" si="190"/>
        <v>0.55412590184427857</v>
      </c>
      <c r="AO290" s="1">
        <f t="shared" si="191"/>
        <v>0.43235468526375165</v>
      </c>
      <c r="AP290" s="1">
        <f t="shared" si="192"/>
        <v>2.6069498284337924</v>
      </c>
      <c r="AQ290" s="1">
        <f t="shared" si="193"/>
        <v>3.4227057235662071</v>
      </c>
      <c r="AR290" s="1">
        <f t="shared" si="194"/>
        <v>0.1382691481693718</v>
      </c>
      <c r="AS290" s="1">
        <f t="shared" si="195"/>
        <v>0.56227777777499999</v>
      </c>
      <c r="AT290" s="1">
        <f t="shared" si="196"/>
        <v>1.3892950242859348</v>
      </c>
      <c r="AU290" s="1">
        <f t="shared" si="197"/>
        <v>0.32313881191903854</v>
      </c>
      <c r="AV290" s="1">
        <f t="shared" si="198"/>
        <v>0.68797229908096136</v>
      </c>
      <c r="AW290" s="1">
        <f t="shared" si="199"/>
        <v>0.76661496176523647</v>
      </c>
      <c r="AX290" s="1">
        <f t="shared" si="217"/>
        <v>2.7514440228360004</v>
      </c>
      <c r="AY290" s="1">
        <f t="shared" si="218"/>
        <v>4.1213340687478359</v>
      </c>
      <c r="AZ290" s="1">
        <f t="shared" si="219"/>
        <v>4.296278493551732</v>
      </c>
      <c r="BA290" s="1">
        <f t="shared" si="220"/>
        <v>4.2516036492791827</v>
      </c>
      <c r="BB290" s="1">
        <f t="shared" si="221"/>
        <v>3.7967703601438898</v>
      </c>
      <c r="BC290" s="1">
        <f t="shared" si="222"/>
        <v>3.250550455031457</v>
      </c>
      <c r="BD290" s="1">
        <f t="shared" si="223"/>
        <v>3.5060035521232811</v>
      </c>
      <c r="BE290" s="1">
        <f t="shared" si="200"/>
        <v>1.1576751859199998</v>
      </c>
      <c r="BF290" s="1">
        <f t="shared" si="201"/>
        <v>1.2068167541918606</v>
      </c>
      <c r="BG290" s="1">
        <f t="shared" si="202"/>
        <v>1.1942676723202024</v>
      </c>
      <c r="BH290" s="1">
        <f t="shared" si="203"/>
        <v>1.0665058350658194</v>
      </c>
      <c r="BI290" s="1">
        <f t="shared" si="204"/>
        <v>0.9130736648859431</v>
      </c>
      <c r="BJ290" s="1">
        <f t="shared" si="205"/>
        <v>0.98482997163917541</v>
      </c>
      <c r="BK290" s="1">
        <f t="shared" si="206"/>
        <v>0.83384620903775253</v>
      </c>
      <c r="BL290" s="2">
        <f t="shared" si="207"/>
        <v>1.21</v>
      </c>
      <c r="BM290" s="2">
        <f t="shared" si="208"/>
        <v>1.2613626778323817</v>
      </c>
      <c r="BN290" s="2">
        <f t="shared" si="209"/>
        <v>1.2482464002707792</v>
      </c>
      <c r="BO290" s="2">
        <f t="shared" si="210"/>
        <v>1.1147099602071098</v>
      </c>
      <c r="BP290" s="2">
        <f t="shared" si="211"/>
        <v>0.95434293483106458</v>
      </c>
      <c r="BQ290" s="2">
        <f t="shared" si="212"/>
        <v>1.0293424962170259</v>
      </c>
      <c r="BR290" s="2">
        <f t="shared" si="213"/>
        <v>0.87153454199147307</v>
      </c>
      <c r="BS290" s="1">
        <f t="shared" si="224"/>
        <v>4.3076108772443629</v>
      </c>
      <c r="BT290" s="1">
        <f t="shared" si="225"/>
        <v>4.4904624720502841</v>
      </c>
      <c r="BU290" s="1">
        <f t="shared" si="226"/>
        <v>4.4437684060227518</v>
      </c>
      <c r="BV290" s="1">
        <f t="shared" si="227"/>
        <v>3.968377478975849</v>
      </c>
      <c r="BW290" s="1">
        <f t="shared" si="228"/>
        <v>3.3974694270244647</v>
      </c>
      <c r="BX290" s="1">
        <f t="shared" si="229"/>
        <v>3.6644685397639054</v>
      </c>
      <c r="BY290" s="1">
        <f t="shared" si="214"/>
        <v>3.1026708041129369</v>
      </c>
    </row>
    <row r="291" spans="1:77" x14ac:dyDescent="0.25">
      <c r="A291" s="1">
        <v>20091008</v>
      </c>
      <c r="B291" s="1">
        <v>2009</v>
      </c>
      <c r="C291" s="1">
        <v>10</v>
      </c>
      <c r="D291" s="1">
        <v>6.0439999999999996</v>
      </c>
      <c r="E291" s="1">
        <v>74.680999999999997</v>
      </c>
      <c r="F291" s="1">
        <f t="shared" si="184"/>
        <v>3.097170432</v>
      </c>
      <c r="G291" s="1">
        <v>242.83500000000001</v>
      </c>
      <c r="H291" s="1">
        <v>1.883</v>
      </c>
      <c r="I291" s="1">
        <v>154.70818750000001</v>
      </c>
      <c r="J291" s="1">
        <v>82.453041670000005</v>
      </c>
      <c r="K291" s="1">
        <f t="shared" si="215"/>
        <v>2.0050181099999999E-3</v>
      </c>
      <c r="L291" s="1">
        <f t="shared" si="216"/>
        <v>1.0685914200431999E-3</v>
      </c>
      <c r="M291" s="1">
        <f t="shared" si="185"/>
        <v>9.3642668995679999E-4</v>
      </c>
      <c r="N291" s="1">
        <f t="shared" si="186"/>
        <v>0.53295848786283528</v>
      </c>
      <c r="O291" s="1">
        <f t="shared" si="187"/>
        <v>1.6506632700922044</v>
      </c>
      <c r="P291" s="1">
        <f t="shared" si="188"/>
        <v>1.4465071619077956</v>
      </c>
      <c r="Q291" s="1">
        <v>22.6631</v>
      </c>
      <c r="R291" s="1">
        <v>-2.2875800000000002</v>
      </c>
      <c r="S291" s="1">
        <v>1.112271</v>
      </c>
      <c r="T291" s="1">
        <v>2.4388899999999998</v>
      </c>
      <c r="U291" s="1">
        <v>1.1791372769999999</v>
      </c>
      <c r="V291" s="1">
        <v>4.6011111E-2</v>
      </c>
      <c r="W291" s="1">
        <v>0.23631111099999999</v>
      </c>
      <c r="X291" s="1">
        <v>1.7077777999999998E-2</v>
      </c>
      <c r="Y291" s="1">
        <v>0.124677778</v>
      </c>
      <c r="Z291" s="1">
        <v>0.674052502</v>
      </c>
      <c r="AA291" s="1">
        <v>0.30924312700000001</v>
      </c>
      <c r="AB291" s="1">
        <v>1.511111111</v>
      </c>
      <c r="AC291" s="1">
        <v>0.667825102</v>
      </c>
      <c r="AD291" s="1">
        <v>0.69246196000000004</v>
      </c>
      <c r="AE291" s="1">
        <f t="shared" si="189"/>
        <v>0.65714166555983533</v>
      </c>
      <c r="AF291" s="1">
        <v>0.78579960599999998</v>
      </c>
      <c r="AG291" s="1">
        <v>0.45460523899999999</v>
      </c>
      <c r="AH291" s="1">
        <v>0.42609223299999999</v>
      </c>
      <c r="AI291" s="1">
        <v>1</v>
      </c>
      <c r="AJ291" s="1">
        <v>0.79348068299999996</v>
      </c>
      <c r="AK291" s="1">
        <v>1</v>
      </c>
      <c r="AL291" s="1">
        <v>1</v>
      </c>
      <c r="AM291" s="1">
        <v>1</v>
      </c>
      <c r="AN291" s="1">
        <f t="shared" si="190"/>
        <v>0.30753804023308007</v>
      </c>
      <c r="AO291" s="1">
        <f t="shared" si="191"/>
        <v>0.88032458051936846</v>
      </c>
      <c r="AP291" s="1">
        <f t="shared" si="192"/>
        <v>2.7265152613473913</v>
      </c>
      <c r="AQ291" s="1">
        <f t="shared" si="193"/>
        <v>0.37065517065260867</v>
      </c>
      <c r="AR291" s="1">
        <f t="shared" si="194"/>
        <v>1.4428895119039449E-2</v>
      </c>
      <c r="AS291" s="1">
        <f t="shared" si="195"/>
        <v>0.57477777777500005</v>
      </c>
      <c r="AT291" s="1">
        <f t="shared" si="196"/>
        <v>1.0863918231605496</v>
      </c>
      <c r="AU291" s="1">
        <f t="shared" si="197"/>
        <v>0.33718697364998945</v>
      </c>
      <c r="AV291" s="1">
        <f t="shared" si="198"/>
        <v>1.1739241373500104</v>
      </c>
      <c r="AW291" s="1">
        <f t="shared" si="199"/>
        <v>1.0716024453561781</v>
      </c>
      <c r="AX291" s="1">
        <f t="shared" si="217"/>
        <v>0.59977239439628383</v>
      </c>
      <c r="AY291" s="1">
        <f t="shared" si="218"/>
        <v>1.9666406907594618</v>
      </c>
      <c r="AZ291" s="1">
        <f t="shared" si="219"/>
        <v>2.8113414434622008</v>
      </c>
      <c r="BA291" s="1">
        <f t="shared" si="220"/>
        <v>2.6873143356746003</v>
      </c>
      <c r="BB291" s="1">
        <f t="shared" si="221"/>
        <v>1.4828010371357294</v>
      </c>
      <c r="BC291" s="1">
        <f t="shared" si="222"/>
        <v>1.6812764995117346</v>
      </c>
      <c r="BD291" s="1">
        <f t="shared" si="223"/>
        <v>1.7370834429822612</v>
      </c>
      <c r="BE291" s="1">
        <f t="shared" si="200"/>
        <v>0.95081752326000002</v>
      </c>
      <c r="BF291" s="1">
        <f t="shared" si="201"/>
        <v>1.3592074652328365</v>
      </c>
      <c r="BG291" s="1">
        <f t="shared" si="202"/>
        <v>1.2992437168990387</v>
      </c>
      <c r="BH291" s="1">
        <f t="shared" si="203"/>
        <v>0.71689415165731152</v>
      </c>
      <c r="BI291" s="1">
        <f t="shared" si="204"/>
        <v>0.81285166359680083</v>
      </c>
      <c r="BJ291" s="1">
        <f t="shared" si="205"/>
        <v>0.83983280968041307</v>
      </c>
      <c r="BK291" s="1">
        <f t="shared" si="206"/>
        <v>1.179137277185123</v>
      </c>
      <c r="BL291" s="2">
        <f t="shared" si="207"/>
        <v>1.21</v>
      </c>
      <c r="BM291" s="2">
        <f t="shared" si="208"/>
        <v>1.7297125817505647</v>
      </c>
      <c r="BN291" s="2">
        <f t="shared" si="209"/>
        <v>1.6534033702468396</v>
      </c>
      <c r="BO291" s="2">
        <f t="shared" si="210"/>
        <v>0.91231167104620758</v>
      </c>
      <c r="BP291" s="2">
        <f t="shared" si="211"/>
        <v>1.0344261531696426</v>
      </c>
      <c r="BQ291" s="2">
        <f t="shared" si="212"/>
        <v>1.0687620651217444</v>
      </c>
      <c r="BR291" s="2">
        <f t="shared" si="213"/>
        <v>1.5005572262721687</v>
      </c>
      <c r="BS291" s="1">
        <f t="shared" si="224"/>
        <v>2.5027254731907589</v>
      </c>
      <c r="BT291" s="1">
        <f t="shared" si="225"/>
        <v>3.5776824294592493</v>
      </c>
      <c r="BU291" s="1">
        <f t="shared" si="226"/>
        <v>3.4198468860960465</v>
      </c>
      <c r="BV291" s="1">
        <f t="shared" si="227"/>
        <v>1.8869964120798115</v>
      </c>
      <c r="BW291" s="1">
        <f t="shared" si="228"/>
        <v>2.1395741187375128</v>
      </c>
      <c r="BX291" s="1">
        <f t="shared" si="229"/>
        <v>2.2105934257521902</v>
      </c>
      <c r="BY291" s="1">
        <f t="shared" si="214"/>
        <v>3.1037047885717568</v>
      </c>
    </row>
    <row r="292" spans="1:77" x14ac:dyDescent="0.25">
      <c r="A292" s="1">
        <v>20051019</v>
      </c>
      <c r="B292" s="1">
        <v>2005</v>
      </c>
      <c r="C292" s="1">
        <v>10</v>
      </c>
      <c r="D292" s="1">
        <v>1.625</v>
      </c>
      <c r="E292" s="1">
        <v>85.995000000000005</v>
      </c>
      <c r="F292" s="1">
        <f t="shared" si="184"/>
        <v>3.5663846400000003</v>
      </c>
      <c r="G292" s="1">
        <v>208.28100000000001</v>
      </c>
      <c r="H292" s="1">
        <v>0.47899999999999998</v>
      </c>
      <c r="I292" s="1">
        <v>154.85727080000001</v>
      </c>
      <c r="J292" s="1">
        <v>108.11929170000001</v>
      </c>
      <c r="K292" s="1">
        <f t="shared" si="215"/>
        <v>2.006950229568E-3</v>
      </c>
      <c r="L292" s="1">
        <f t="shared" si="216"/>
        <v>1.4012260204319998E-3</v>
      </c>
      <c r="M292" s="1">
        <f t="shared" si="185"/>
        <v>6.0572420913600016E-4</v>
      </c>
      <c r="N292" s="1">
        <f t="shared" si="186"/>
        <v>0.69818673118446817</v>
      </c>
      <c r="O292" s="1">
        <f t="shared" si="187"/>
        <v>2.4900024339480966</v>
      </c>
      <c r="P292" s="1">
        <f t="shared" si="188"/>
        <v>1.0763822060519037</v>
      </c>
      <c r="Q292" s="1">
        <v>27.929300000000001</v>
      </c>
      <c r="R292" s="1">
        <v>-1.5016799999999999</v>
      </c>
      <c r="S292" s="1">
        <v>1.0568223699999999</v>
      </c>
      <c r="T292" s="1">
        <v>2.0181900000000002</v>
      </c>
      <c r="U292" s="1">
        <v>0.89489421800000002</v>
      </c>
      <c r="V292" s="1">
        <v>3.5555556000000002E-2</v>
      </c>
      <c r="W292" s="1">
        <v>0.16501111099999999</v>
      </c>
      <c r="X292" s="1">
        <v>1.7744444000000002E-2</v>
      </c>
      <c r="Y292" s="1">
        <v>0.105077778</v>
      </c>
      <c r="Z292" s="1">
        <v>0.64544900199999999</v>
      </c>
      <c r="AA292" s="1">
        <v>0.22190225299999999</v>
      </c>
      <c r="AB292" s="1">
        <v>0.91111111099999997</v>
      </c>
      <c r="AC292" s="1">
        <v>0.63235676200000002</v>
      </c>
      <c r="AD292" s="1">
        <v>0.58712028500000002</v>
      </c>
      <c r="AE292" s="1">
        <f t="shared" si="189"/>
        <v>0.51722710187275867</v>
      </c>
      <c r="AF292" s="1">
        <v>0.64814790499999997</v>
      </c>
      <c r="AG292" s="1">
        <v>0.24232962299999999</v>
      </c>
      <c r="AH292" s="1">
        <v>0.29202063099999997</v>
      </c>
      <c r="AI292" s="1">
        <v>1</v>
      </c>
      <c r="AJ292" s="1">
        <v>0.74054682000000005</v>
      </c>
      <c r="AK292" s="1">
        <v>1</v>
      </c>
      <c r="AL292" s="1">
        <v>1</v>
      </c>
      <c r="AM292" s="1">
        <v>1</v>
      </c>
      <c r="AN292" s="1">
        <f t="shared" si="190"/>
        <v>0.41287971538450458</v>
      </c>
      <c r="AO292" s="1">
        <f t="shared" si="191"/>
        <v>0.68782472225593838</v>
      </c>
      <c r="AP292" s="1">
        <f t="shared" si="192"/>
        <v>2.4530475244658452</v>
      </c>
      <c r="AQ292" s="1">
        <f t="shared" si="193"/>
        <v>1.1133371155341552</v>
      </c>
      <c r="AR292" s="1">
        <f t="shared" si="194"/>
        <v>4.726018843922597E-2</v>
      </c>
      <c r="AS292" s="1">
        <f t="shared" si="195"/>
        <v>0.55977777777500004</v>
      </c>
      <c r="AT292" s="1">
        <f t="shared" si="196"/>
        <v>1.3877179494744498</v>
      </c>
      <c r="AU292" s="1">
        <f t="shared" si="197"/>
        <v>0.26714722702175719</v>
      </c>
      <c r="AV292" s="1">
        <f t="shared" si="198"/>
        <v>0.64396388397824278</v>
      </c>
      <c r="AW292" s="1">
        <f t="shared" si="199"/>
        <v>0.6502201320088854</v>
      </c>
      <c r="AX292" s="1">
        <f t="shared" si="217"/>
        <v>1.0798532206837732</v>
      </c>
      <c r="AY292" s="1">
        <f t="shared" si="218"/>
        <v>1.7686823403971348</v>
      </c>
      <c r="AZ292" s="1">
        <f t="shared" si="219"/>
        <v>2.2358991567152433</v>
      </c>
      <c r="BA292" s="1">
        <f t="shared" si="220"/>
        <v>1.7440171506261104</v>
      </c>
      <c r="BB292" s="1">
        <f t="shared" si="221"/>
        <v>1.2661330968910824</v>
      </c>
      <c r="BC292" s="1">
        <f t="shared" si="222"/>
        <v>1.7987598034733436</v>
      </c>
      <c r="BD292" s="1">
        <f t="shared" si="223"/>
        <v>1.5337105820913495</v>
      </c>
      <c r="BE292" s="1">
        <f t="shared" si="200"/>
        <v>0.78425896505000003</v>
      </c>
      <c r="BF292" s="1">
        <f t="shared" si="201"/>
        <v>0.99142956230791179</v>
      </c>
      <c r="BG292" s="1">
        <f t="shared" si="202"/>
        <v>0.77332206826488137</v>
      </c>
      <c r="BH292" s="1">
        <f t="shared" si="203"/>
        <v>0.56142146585824537</v>
      </c>
      <c r="BI292" s="1">
        <f t="shared" si="204"/>
        <v>0.79759574097901198</v>
      </c>
      <c r="BJ292" s="1">
        <f t="shared" si="205"/>
        <v>0.68006913752930653</v>
      </c>
      <c r="BK292" s="1">
        <f t="shared" si="206"/>
        <v>0.89489421843770212</v>
      </c>
      <c r="BL292" s="2">
        <f t="shared" si="207"/>
        <v>1.2100000000000002</v>
      </c>
      <c r="BM292" s="2">
        <f t="shared" si="208"/>
        <v>1.5296347556780452</v>
      </c>
      <c r="BN292" s="2">
        <f t="shared" si="209"/>
        <v>1.1931259243441994</v>
      </c>
      <c r="BO292" s="2">
        <f t="shared" si="210"/>
        <v>0.86619344369900475</v>
      </c>
      <c r="BP292" s="2">
        <f t="shared" si="211"/>
        <v>1.2305767477239813</v>
      </c>
      <c r="BQ292" s="2">
        <f t="shared" si="212"/>
        <v>1.0492499200924001</v>
      </c>
      <c r="BR292" s="2">
        <f t="shared" si="213"/>
        <v>1.3806944549758318</v>
      </c>
      <c r="BS292" s="1">
        <f t="shared" si="224"/>
        <v>2.7288252060262925</v>
      </c>
      <c r="BT292" s="1">
        <f t="shared" si="225"/>
        <v>3.4496742787670409</v>
      </c>
      <c r="BU292" s="1">
        <f t="shared" si="226"/>
        <v>2.6907703275321246</v>
      </c>
      <c r="BV292" s="1">
        <f t="shared" si="227"/>
        <v>1.9534632251740172</v>
      </c>
      <c r="BW292" s="1">
        <f t="shared" si="228"/>
        <v>2.7752304521810398</v>
      </c>
      <c r="BX292" s="1">
        <f t="shared" si="229"/>
        <v>2.3662972143547227</v>
      </c>
      <c r="BY292" s="1">
        <f t="shared" si="214"/>
        <v>3.1137800252551928</v>
      </c>
    </row>
    <row r="293" spans="1:77" x14ac:dyDescent="0.25">
      <c r="A293" s="1">
        <v>20070919</v>
      </c>
      <c r="B293" s="1">
        <v>2007</v>
      </c>
      <c r="C293" s="1">
        <v>9</v>
      </c>
      <c r="D293" s="1">
        <v>18.678999999999998</v>
      </c>
      <c r="E293" s="1">
        <v>116.31100000000001</v>
      </c>
      <c r="F293" s="1">
        <f t="shared" si="184"/>
        <v>4.8236497920000003</v>
      </c>
      <c r="G293" s="1">
        <v>305.166</v>
      </c>
      <c r="H293" s="1">
        <v>6.0350000000000001</v>
      </c>
      <c r="I293" s="1">
        <v>215.81295829999999</v>
      </c>
      <c r="J293" s="1">
        <v>132.45295830000001</v>
      </c>
      <c r="K293" s="1">
        <f t="shared" si="215"/>
        <v>2.7969359395679998E-3</v>
      </c>
      <c r="L293" s="1">
        <f t="shared" si="216"/>
        <v>1.7165903395680001E-3</v>
      </c>
      <c r="M293" s="1">
        <f t="shared" si="185"/>
        <v>1.0803455999999997E-3</v>
      </c>
      <c r="N293" s="1">
        <f t="shared" si="186"/>
        <v>0.61373959813793078</v>
      </c>
      <c r="O293" s="1">
        <f t="shared" si="187"/>
        <v>2.9604648849001935</v>
      </c>
      <c r="P293" s="1">
        <f t="shared" si="188"/>
        <v>1.8631849070998068</v>
      </c>
      <c r="Q293" s="1">
        <v>49.109499999999997</v>
      </c>
      <c r="R293" s="1">
        <v>3.5392199999999999E-2</v>
      </c>
      <c r="S293" s="1">
        <v>0.99927984000000003</v>
      </c>
      <c r="T293" s="1">
        <v>3.0857299999999999</v>
      </c>
      <c r="U293" s="1">
        <v>0.81937569499999996</v>
      </c>
      <c r="V293" s="1">
        <v>2.7888889E-2</v>
      </c>
      <c r="W293" s="1">
        <v>0.20956666700000001</v>
      </c>
      <c r="X293" s="1">
        <v>1.8455556000000001E-2</v>
      </c>
      <c r="Y293" s="1">
        <v>0.101188889</v>
      </c>
      <c r="Z293" s="1">
        <v>0.76510224100000002</v>
      </c>
      <c r="AA293" s="1">
        <v>0.34875572100000002</v>
      </c>
      <c r="AB293" s="1">
        <v>2.0444444439999998</v>
      </c>
      <c r="AC293" s="1">
        <v>0.78072677899999998</v>
      </c>
      <c r="AD293" s="1">
        <v>0.61885989900000005</v>
      </c>
      <c r="AE293" s="1">
        <f t="shared" si="189"/>
        <v>0.55938358214902384</v>
      </c>
      <c r="AF293" s="1">
        <v>0.98582935400000005</v>
      </c>
      <c r="AG293" s="1">
        <v>1.104046139</v>
      </c>
      <c r="AH293" s="1">
        <v>0.80943567999999999</v>
      </c>
      <c r="AI293" s="1">
        <v>1</v>
      </c>
      <c r="AJ293" s="1">
        <v>0.81742771000000003</v>
      </c>
      <c r="AK293" s="1">
        <v>0.94662239800000003</v>
      </c>
      <c r="AL293" s="1">
        <v>1</v>
      </c>
      <c r="AM293" s="1">
        <v>0.99927984000000003</v>
      </c>
      <c r="AN293" s="1">
        <f t="shared" si="190"/>
        <v>0.38114010079759869</v>
      </c>
      <c r="AO293" s="1">
        <f t="shared" si="191"/>
        <v>0.74857362634505431</v>
      </c>
      <c r="AP293" s="1">
        <f t="shared" si="192"/>
        <v>3.610857017016007</v>
      </c>
      <c r="AQ293" s="1">
        <f t="shared" si="193"/>
        <v>1.2127927749839933</v>
      </c>
      <c r="AR293" s="1">
        <f t="shared" si="194"/>
        <v>4.2572023366026696E-2</v>
      </c>
      <c r="AS293" s="1">
        <f t="shared" si="195"/>
        <v>0.58811111110000003</v>
      </c>
      <c r="AT293" s="1">
        <f t="shared" si="196"/>
        <v>1.069556248727682</v>
      </c>
      <c r="AU293" s="1">
        <f t="shared" si="197"/>
        <v>0.4283733109866818</v>
      </c>
      <c r="AV293" s="1">
        <f t="shared" si="198"/>
        <v>1.616071133013318</v>
      </c>
      <c r="AW293" s="1">
        <f t="shared" si="199"/>
        <v>1.7244248980472279</v>
      </c>
      <c r="AX293" s="1">
        <f t="shared" si="217"/>
        <v>1.4228997838263027</v>
      </c>
      <c r="AY293" s="1">
        <f t="shared" si="218"/>
        <v>4.4922297672194684</v>
      </c>
      <c r="AZ293" s="1">
        <f t="shared" si="219"/>
        <v>5.9027101769481618</v>
      </c>
      <c r="BA293" s="1">
        <f t="shared" si="220"/>
        <v>5.8133226138826055</v>
      </c>
      <c r="BB293" s="1">
        <f t="shared" si="221"/>
        <v>3.5017762668551708</v>
      </c>
      <c r="BC293" s="1">
        <f t="shared" si="222"/>
        <v>4.1493728316768097</v>
      </c>
      <c r="BD293" s="1">
        <f t="shared" si="223"/>
        <v>4.3485126496498863</v>
      </c>
      <c r="BE293" s="1">
        <f t="shared" si="200"/>
        <v>1.1928535183399998</v>
      </c>
      <c r="BF293" s="1">
        <f t="shared" si="201"/>
        <v>1.5673883499222949</v>
      </c>
      <c r="BG293" s="1">
        <f t="shared" si="202"/>
        <v>1.5436526385665099</v>
      </c>
      <c r="BH293" s="1">
        <f t="shared" si="203"/>
        <v>0.92985140048684145</v>
      </c>
      <c r="BI293" s="1">
        <f t="shared" si="204"/>
        <v>1.1018122931485124</v>
      </c>
      <c r="BJ293" s="1">
        <f t="shared" si="205"/>
        <v>1.1546912964096931</v>
      </c>
      <c r="BK293" s="1">
        <f t="shared" si="206"/>
        <v>0.81937569489585294</v>
      </c>
      <c r="BL293" s="2">
        <f t="shared" si="207"/>
        <v>1.2099999999999997</v>
      </c>
      <c r="BM293" s="2">
        <f t="shared" si="208"/>
        <v>1.5899185224731043</v>
      </c>
      <c r="BN293" s="2">
        <f t="shared" si="209"/>
        <v>1.5658416259397667</v>
      </c>
      <c r="BO293" s="2">
        <f t="shared" si="210"/>
        <v>0.94321740036850377</v>
      </c>
      <c r="BP293" s="2">
        <f t="shared" si="211"/>
        <v>1.1176501173128106</v>
      </c>
      <c r="BQ293" s="2">
        <f t="shared" si="212"/>
        <v>1.1712892213287587</v>
      </c>
      <c r="BR293" s="2">
        <f t="shared" si="213"/>
        <v>0.83115367945906482</v>
      </c>
      <c r="BS293" s="1">
        <f t="shared" si="224"/>
        <v>4.5568026038099374</v>
      </c>
      <c r="BT293" s="1">
        <f t="shared" si="225"/>
        <v>5.9875577380587526</v>
      </c>
      <c r="BU293" s="1">
        <f t="shared" si="226"/>
        <v>5.8968852877986073</v>
      </c>
      <c r="BV293" s="1">
        <f t="shared" si="227"/>
        <v>3.5521119883950734</v>
      </c>
      <c r="BW293" s="1">
        <f t="shared" si="228"/>
        <v>4.209017326214461</v>
      </c>
      <c r="BX293" s="1">
        <f t="shared" si="229"/>
        <v>4.4110196475747117</v>
      </c>
      <c r="BY293" s="1">
        <f t="shared" si="214"/>
        <v>3.1300853311779147</v>
      </c>
    </row>
    <row r="294" spans="1:77" x14ac:dyDescent="0.25">
      <c r="A294" s="1">
        <v>20090430</v>
      </c>
      <c r="B294" s="1">
        <v>2009</v>
      </c>
      <c r="C294" s="1">
        <v>4</v>
      </c>
      <c r="D294" s="1">
        <v>8.6760000000000002</v>
      </c>
      <c r="E294" s="1">
        <v>144.80699999999999</v>
      </c>
      <c r="F294" s="1">
        <f t="shared" si="184"/>
        <v>6.0054359039999996</v>
      </c>
      <c r="G294" s="1">
        <v>416.77699999999999</v>
      </c>
      <c r="H294" s="1">
        <v>4.05</v>
      </c>
      <c r="I294" s="1">
        <v>310.56068749999997</v>
      </c>
      <c r="J294" s="1">
        <v>223.8323125</v>
      </c>
      <c r="K294" s="1">
        <f t="shared" si="215"/>
        <v>4.0248665099999999E-3</v>
      </c>
      <c r="L294" s="1">
        <f t="shared" si="216"/>
        <v>2.9008667699999997E-3</v>
      </c>
      <c r="M294" s="1">
        <f t="shared" si="185"/>
        <v>1.1239997400000002E-3</v>
      </c>
      <c r="N294" s="1">
        <f t="shared" si="186"/>
        <v>0.72073614436469846</v>
      </c>
      <c r="O294" s="1">
        <f t="shared" si="187"/>
        <v>4.3283347186782875</v>
      </c>
      <c r="P294" s="1">
        <f t="shared" si="188"/>
        <v>1.6771011853217122</v>
      </c>
      <c r="Q294" s="1">
        <v>18.9358</v>
      </c>
      <c r="R294" s="1">
        <v>20.784800000000001</v>
      </c>
      <c r="S294" s="1">
        <v>0.47672492399999999</v>
      </c>
      <c r="T294" s="1">
        <v>2.7030500000000002</v>
      </c>
      <c r="U294" s="1">
        <v>1.170021059</v>
      </c>
      <c r="V294" s="1">
        <v>8.0388889000000005E-2</v>
      </c>
      <c r="W294" s="1">
        <v>0.20967777800000001</v>
      </c>
      <c r="X294" s="1">
        <v>5.7977778000000001E-2</v>
      </c>
      <c r="Y294" s="1">
        <v>9.4033332999999997E-2</v>
      </c>
      <c r="Z294" s="1">
        <v>0.44572128999999999</v>
      </c>
      <c r="AA294" s="1">
        <v>0.380771203</v>
      </c>
      <c r="AB294" s="1">
        <v>0.77777777800000003</v>
      </c>
      <c r="AC294" s="1">
        <v>0.38469439999999999</v>
      </c>
      <c r="AD294" s="1">
        <v>0.65255520300000003</v>
      </c>
      <c r="AE294" s="1">
        <f t="shared" si="189"/>
        <v>0.60413760525966265</v>
      </c>
      <c r="AF294" s="1">
        <v>0.859972497</v>
      </c>
      <c r="AG294" s="1">
        <v>0.60863366600000002</v>
      </c>
      <c r="AH294" s="1">
        <v>0.50594660199999997</v>
      </c>
      <c r="AI294" s="1">
        <v>1</v>
      </c>
      <c r="AJ294" s="1">
        <v>0.83683103199999997</v>
      </c>
      <c r="AK294" s="1">
        <v>1</v>
      </c>
      <c r="AL294" s="1">
        <v>1</v>
      </c>
      <c r="AM294" s="1">
        <v>0.47672492399999999</v>
      </c>
      <c r="AN294" s="1">
        <f t="shared" si="190"/>
        <v>0.3474447966178556</v>
      </c>
      <c r="AO294" s="1">
        <f t="shared" si="191"/>
        <v>0.81123744447263646</v>
      </c>
      <c r="AP294" s="1">
        <f t="shared" si="192"/>
        <v>4.8718344757051772</v>
      </c>
      <c r="AQ294" s="1">
        <f t="shared" si="193"/>
        <v>1.1336014282948224</v>
      </c>
      <c r="AR294" s="1">
        <f t="shared" si="194"/>
        <v>4.1859319308039579E-2</v>
      </c>
      <c r="AS294" s="1">
        <f t="shared" si="195"/>
        <v>0.55644444445000008</v>
      </c>
      <c r="AT294" s="1">
        <f t="shared" si="196"/>
        <v>2.9869515018381723</v>
      </c>
      <c r="AU294" s="1">
        <f t="shared" si="197"/>
        <v>0.36008144709387818</v>
      </c>
      <c r="AV294" s="1">
        <f t="shared" si="198"/>
        <v>0.41769633090612185</v>
      </c>
      <c r="AW294" s="1">
        <f t="shared" si="199"/>
        <v>0.85468297965632034</v>
      </c>
      <c r="AX294" s="1">
        <f t="shared" si="217"/>
        <v>1.2924074493455529</v>
      </c>
      <c r="AY294" s="1">
        <f t="shared" si="218"/>
        <v>2.4039771366313385</v>
      </c>
      <c r="AZ294" s="1">
        <f t="shared" si="219"/>
        <v>3.2859323258217139</v>
      </c>
      <c r="BA294" s="1">
        <f t="shared" si="220"/>
        <v>2.9476944309547708</v>
      </c>
      <c r="BB294" s="1">
        <f t="shared" si="221"/>
        <v>2.083196034227456</v>
      </c>
      <c r="BC294" s="1">
        <f t="shared" si="222"/>
        <v>2.5131445284970635</v>
      </c>
      <c r="BD294" s="1">
        <f t="shared" si="223"/>
        <v>2.6110736177044607</v>
      </c>
      <c r="BE294" s="1">
        <f t="shared" si="200"/>
        <v>1.0405667213700001</v>
      </c>
      <c r="BF294" s="1">
        <f t="shared" si="201"/>
        <v>1.4223229392752561</v>
      </c>
      <c r="BG294" s="1">
        <f t="shared" si="202"/>
        <v>1.2759159323442411</v>
      </c>
      <c r="BH294" s="1">
        <f t="shared" si="203"/>
        <v>0.90171592494620212</v>
      </c>
      <c r="BI294" s="1">
        <f t="shared" si="204"/>
        <v>1.0878200638844848</v>
      </c>
      <c r="BJ294" s="1">
        <f t="shared" si="205"/>
        <v>1.1302088827008256</v>
      </c>
      <c r="BK294" s="1">
        <f t="shared" si="206"/>
        <v>1.1700210594101503</v>
      </c>
      <c r="BL294" s="2">
        <f t="shared" si="207"/>
        <v>1.21</v>
      </c>
      <c r="BM294" s="2">
        <f t="shared" si="208"/>
        <v>1.6539167755213178</v>
      </c>
      <c r="BN294" s="2">
        <f t="shared" si="209"/>
        <v>1.4836706252761023</v>
      </c>
      <c r="BO294" s="2">
        <f t="shared" si="210"/>
        <v>1.0485404220388714</v>
      </c>
      <c r="BP294" s="2">
        <f t="shared" si="211"/>
        <v>1.2649475043438334</v>
      </c>
      <c r="BQ294" s="2">
        <f t="shared" si="212"/>
        <v>1.3142384048833431</v>
      </c>
      <c r="BR294" s="2">
        <f t="shared" si="213"/>
        <v>1.360533114130684</v>
      </c>
      <c r="BS294" s="1">
        <f t="shared" si="224"/>
        <v>2.795411649811562</v>
      </c>
      <c r="BT294" s="1">
        <f t="shared" si="225"/>
        <v>3.8209737372818724</v>
      </c>
      <c r="BU294" s="1">
        <f t="shared" si="226"/>
        <v>3.4276612813058032</v>
      </c>
      <c r="BV294" s="1">
        <f t="shared" si="227"/>
        <v>2.4223984388973498</v>
      </c>
      <c r="BW294" s="1">
        <f t="shared" si="228"/>
        <v>2.9223545372254662</v>
      </c>
      <c r="BX294" s="1">
        <f t="shared" si="229"/>
        <v>3.036229212926167</v>
      </c>
      <c r="BY294" s="1">
        <f t="shared" si="214"/>
        <v>3.1431819150374527</v>
      </c>
    </row>
    <row r="295" spans="1:77" x14ac:dyDescent="0.25">
      <c r="A295" s="1">
        <v>20090523</v>
      </c>
      <c r="B295" s="1">
        <v>2009</v>
      </c>
      <c r="C295" s="1">
        <v>5</v>
      </c>
      <c r="D295" s="1">
        <v>11.135999999999999</v>
      </c>
      <c r="E295" s="1">
        <v>232.12100000000001</v>
      </c>
      <c r="F295" s="1">
        <f t="shared" si="184"/>
        <v>9.6265221120000017</v>
      </c>
      <c r="G295" s="1">
        <v>464.60500000000002</v>
      </c>
      <c r="H295" s="1">
        <v>6.4340000000000002</v>
      </c>
      <c r="I295" s="1">
        <v>457.97585420000001</v>
      </c>
      <c r="J295" s="1">
        <v>198.38206249999999</v>
      </c>
      <c r="K295" s="1">
        <f t="shared" si="215"/>
        <v>5.9353670704320001E-3</v>
      </c>
      <c r="L295" s="1">
        <f t="shared" si="216"/>
        <v>2.5710315299999997E-3</v>
      </c>
      <c r="M295" s="1">
        <f t="shared" si="185"/>
        <v>3.3643355404320003E-3</v>
      </c>
      <c r="N295" s="1">
        <f t="shared" si="186"/>
        <v>0.43317144491501008</v>
      </c>
      <c r="O295" s="1">
        <f t="shared" si="187"/>
        <v>4.1699344927613353</v>
      </c>
      <c r="P295" s="1">
        <f t="shared" si="188"/>
        <v>5.4565876192386664</v>
      </c>
      <c r="Q295" s="1">
        <v>55.798000000000002</v>
      </c>
      <c r="R295" s="1">
        <v>56.097299999999997</v>
      </c>
      <c r="S295" s="1">
        <v>0.49866258899999999</v>
      </c>
      <c r="T295" s="1">
        <v>2.8972000000000002</v>
      </c>
      <c r="U295" s="1">
        <v>0.51009210299999996</v>
      </c>
      <c r="V295" s="1">
        <v>3.3099999999999997E-2</v>
      </c>
      <c r="W295" s="1">
        <v>0.137211111</v>
      </c>
      <c r="X295" s="1">
        <v>2.1366666999999999E-2</v>
      </c>
      <c r="Y295" s="1">
        <v>9.8299999999999998E-2</v>
      </c>
      <c r="Z295" s="1">
        <v>0.61129958200000001</v>
      </c>
      <c r="AA295" s="1">
        <v>0.165219852</v>
      </c>
      <c r="AB295" s="1">
        <v>1.122222222</v>
      </c>
      <c r="AC295" s="1">
        <v>0.59001148199999998</v>
      </c>
      <c r="AD295" s="1">
        <v>0.50039065400000005</v>
      </c>
      <c r="AE295" s="1">
        <f t="shared" si="189"/>
        <v>0.40203301102404043</v>
      </c>
      <c r="AF295" s="1">
        <v>0.92095962499999995</v>
      </c>
      <c r="AG295" s="1">
        <v>0.75261540800000004</v>
      </c>
      <c r="AH295" s="1">
        <v>0.58058252399999999</v>
      </c>
      <c r="AI295" s="1">
        <v>1</v>
      </c>
      <c r="AJ295" s="1">
        <v>0.70619385000000001</v>
      </c>
      <c r="AK295" s="1">
        <v>0.92681435300000004</v>
      </c>
      <c r="AL295" s="1">
        <v>1</v>
      </c>
      <c r="AM295" s="1">
        <v>0.49866258899999999</v>
      </c>
      <c r="AN295" s="1">
        <f t="shared" si="190"/>
        <v>0.49960934557312126</v>
      </c>
      <c r="AO295" s="1">
        <f t="shared" si="191"/>
        <v>0.52478672761840228</v>
      </c>
      <c r="AP295" s="1">
        <f t="shared" si="192"/>
        <v>5.0518710375026714</v>
      </c>
      <c r="AQ295" s="1">
        <f t="shared" si="193"/>
        <v>4.5746510744973303</v>
      </c>
      <c r="AR295" s="1">
        <f t="shared" si="194"/>
        <v>0.1576190768071398</v>
      </c>
      <c r="AS295" s="1">
        <f t="shared" si="195"/>
        <v>0.56505555555000009</v>
      </c>
      <c r="AT295" s="1">
        <f t="shared" si="196"/>
        <v>2.5209734563125235</v>
      </c>
      <c r="AU295" s="1">
        <f t="shared" si="197"/>
        <v>0.46572763629075109</v>
      </c>
      <c r="AV295" s="1">
        <f t="shared" si="198"/>
        <v>0.6564945857092489</v>
      </c>
      <c r="AW295" s="1">
        <f t="shared" si="199"/>
        <v>1.3147523245243358</v>
      </c>
      <c r="AX295" s="1">
        <f t="shared" si="217"/>
        <v>3.5341994077600516</v>
      </c>
      <c r="AY295" s="1">
        <f t="shared" si="218"/>
        <v>6.3293022791881564</v>
      </c>
      <c r="AZ295" s="1">
        <f t="shared" si="219"/>
        <v>7.1395952796072866</v>
      </c>
      <c r="BA295" s="1">
        <f t="shared" si="220"/>
        <v>6.0805348857059967</v>
      </c>
      <c r="BB295" s="1">
        <f t="shared" si="221"/>
        <v>5.0325987593429407</v>
      </c>
      <c r="BC295" s="1">
        <f t="shared" si="222"/>
        <v>5.045818574718564</v>
      </c>
      <c r="BD295" s="1">
        <f t="shared" si="223"/>
        <v>4.761096173817001</v>
      </c>
      <c r="BE295" s="1">
        <f t="shared" si="200"/>
        <v>1.11436114625</v>
      </c>
      <c r="BF295" s="1">
        <f t="shared" si="201"/>
        <v>1.2570244283805596</v>
      </c>
      <c r="BG295" s="1">
        <f t="shared" si="202"/>
        <v>1.0705622083067228</v>
      </c>
      <c r="BH295" s="1">
        <f t="shared" si="203"/>
        <v>0.8860585692862607</v>
      </c>
      <c r="BI295" s="1">
        <f t="shared" si="204"/>
        <v>0.88838610049987232</v>
      </c>
      <c r="BJ295" s="1">
        <f t="shared" si="205"/>
        <v>0.83825678655084479</v>
      </c>
      <c r="BK295" s="1">
        <f t="shared" si="206"/>
        <v>0.51009210344265865</v>
      </c>
      <c r="BL295" s="2">
        <f t="shared" si="207"/>
        <v>1.2100000000000002</v>
      </c>
      <c r="BM295" s="2">
        <f t="shared" si="208"/>
        <v>1.3649072057643783</v>
      </c>
      <c r="BN295" s="2">
        <f t="shared" si="209"/>
        <v>1.1624420650435385</v>
      </c>
      <c r="BO295" s="2">
        <f t="shared" si="210"/>
        <v>0.96210359850059746</v>
      </c>
      <c r="BP295" s="2">
        <f t="shared" si="211"/>
        <v>0.96463088759170346</v>
      </c>
      <c r="BQ295" s="2">
        <f t="shared" si="212"/>
        <v>0.91019927887809937</v>
      </c>
      <c r="BR295" s="2">
        <f t="shared" si="213"/>
        <v>0.55387021276058512</v>
      </c>
      <c r="BS295" s="1">
        <f t="shared" si="224"/>
        <v>6.8725078791463377</v>
      </c>
      <c r="BT295" s="1">
        <f t="shared" si="225"/>
        <v>7.7523434098506616</v>
      </c>
      <c r="BU295" s="1">
        <f t="shared" si="226"/>
        <v>6.6023902901345943</v>
      </c>
      <c r="BV295" s="1">
        <f t="shared" si="227"/>
        <v>5.4645161663226451</v>
      </c>
      <c r="BW295" s="1">
        <f t="shared" si="228"/>
        <v>5.4788705582164523</v>
      </c>
      <c r="BX295" s="1">
        <f t="shared" si="229"/>
        <v>5.1697121617215318</v>
      </c>
      <c r="BY295" s="1">
        <f t="shared" si="214"/>
        <v>3.1458490919186608</v>
      </c>
    </row>
    <row r="296" spans="1:77" x14ac:dyDescent="0.25">
      <c r="A296" s="1">
        <v>20061020</v>
      </c>
      <c r="B296" s="1">
        <v>2006</v>
      </c>
      <c r="C296" s="1">
        <v>10</v>
      </c>
      <c r="D296" s="1">
        <v>14.411</v>
      </c>
      <c r="E296" s="1">
        <v>52.838999999999999</v>
      </c>
      <c r="F296" s="1">
        <f t="shared" si="184"/>
        <v>2.1913390079999999</v>
      </c>
      <c r="G296" s="1">
        <v>184.08199999999999</v>
      </c>
      <c r="H296" s="1">
        <v>3.0609999999999999</v>
      </c>
      <c r="I296" s="1">
        <v>128.78091670000001</v>
      </c>
      <c r="J296" s="1">
        <v>98.535166669999995</v>
      </c>
      <c r="K296" s="1">
        <f t="shared" si="215"/>
        <v>1.6690006804319999E-3</v>
      </c>
      <c r="L296" s="1">
        <f t="shared" si="216"/>
        <v>1.2770157600431999E-3</v>
      </c>
      <c r="M296" s="1">
        <f t="shared" si="185"/>
        <v>3.9198492038880007E-4</v>
      </c>
      <c r="N296" s="1">
        <f t="shared" si="186"/>
        <v>0.76513795052058353</v>
      </c>
      <c r="O296" s="1">
        <f t="shared" si="187"/>
        <v>1.6766766374769286</v>
      </c>
      <c r="P296" s="1">
        <f t="shared" si="188"/>
        <v>0.51466237052307129</v>
      </c>
      <c r="Q296" s="1">
        <v>11.3429</v>
      </c>
      <c r="R296" s="1">
        <v>21.299499999999998</v>
      </c>
      <c r="S296" s="1">
        <v>0.34748976799999998</v>
      </c>
      <c r="T296" s="1">
        <v>2.31908</v>
      </c>
      <c r="U296" s="1">
        <v>1.4617704389999999</v>
      </c>
      <c r="V296" s="1">
        <v>4.1344444000000001E-2</v>
      </c>
      <c r="W296" s="1">
        <v>0.25327777800000001</v>
      </c>
      <c r="X296" s="1">
        <v>2.6777777999999999E-2</v>
      </c>
      <c r="Y296" s="1">
        <v>0.14787777799999999</v>
      </c>
      <c r="Z296" s="1">
        <v>0.71933926999999998</v>
      </c>
      <c r="AA296" s="1">
        <v>0.26274097000000002</v>
      </c>
      <c r="AB296" s="1">
        <v>1.811111111</v>
      </c>
      <c r="AC296" s="1">
        <v>0.72398069499999995</v>
      </c>
      <c r="AD296" s="1">
        <v>0.71295944200000005</v>
      </c>
      <c r="AE296" s="1">
        <f t="shared" si="189"/>
        <v>0.68436637269225664</v>
      </c>
      <c r="AF296" s="1">
        <v>0.98165944100000002</v>
      </c>
      <c r="AG296" s="1">
        <v>0.92206423599999998</v>
      </c>
      <c r="AH296" s="1">
        <v>0.67994538800000004</v>
      </c>
      <c r="AI296" s="1">
        <v>1</v>
      </c>
      <c r="AJ296" s="1">
        <v>0.76529755799999999</v>
      </c>
      <c r="AK296" s="1">
        <v>1</v>
      </c>
      <c r="AL296" s="1">
        <v>0.74996899400000006</v>
      </c>
      <c r="AM296" s="1">
        <v>0.34748976799999998</v>
      </c>
      <c r="AN296" s="1">
        <f t="shared" si="190"/>
        <v>0.28704055801219019</v>
      </c>
      <c r="AO296" s="1">
        <f t="shared" si="191"/>
        <v>0.91253063981819371</v>
      </c>
      <c r="AP296" s="1">
        <f t="shared" si="192"/>
        <v>1.9996639870288058</v>
      </c>
      <c r="AQ296" s="1">
        <f t="shared" si="193"/>
        <v>0.19167502097119415</v>
      </c>
      <c r="AR296" s="1">
        <f t="shared" si="194"/>
        <v>7.5429623356483948E-3</v>
      </c>
      <c r="AS296" s="1">
        <f t="shared" si="195"/>
        <v>0.58227777777500001</v>
      </c>
      <c r="AT296" s="1">
        <f t="shared" si="196"/>
        <v>0.67323729376004526</v>
      </c>
      <c r="AU296" s="1">
        <f t="shared" si="197"/>
        <v>0.26689081644538448</v>
      </c>
      <c r="AV296" s="1">
        <f t="shared" si="198"/>
        <v>1.5442202945546155</v>
      </c>
      <c r="AW296" s="1">
        <f t="shared" si="199"/>
        <v>0.94836500148101488</v>
      </c>
      <c r="AX296" s="1">
        <f t="shared" si="217"/>
        <v>0.32156170020295854</v>
      </c>
      <c r="AY296" s="1">
        <f t="shared" si="218"/>
        <v>1.4132730659011463</v>
      </c>
      <c r="AZ296" s="1">
        <f t="shared" si="219"/>
        <v>2.0657659548282181</v>
      </c>
      <c r="BA296" s="1">
        <f t="shared" si="220"/>
        <v>2.0957161743823458</v>
      </c>
      <c r="BB296" s="1">
        <f t="shared" si="221"/>
        <v>1.0555242701402276</v>
      </c>
      <c r="BC296" s="1">
        <f t="shared" si="222"/>
        <v>1.5637561993642792</v>
      </c>
      <c r="BD296" s="1">
        <f t="shared" si="223"/>
        <v>1.7402412417995896</v>
      </c>
      <c r="BE296" s="1">
        <f t="shared" si="200"/>
        <v>0.89081911353502052</v>
      </c>
      <c r="BF296" s="1">
        <f t="shared" si="201"/>
        <v>1.3021006633827803</v>
      </c>
      <c r="BG296" s="1">
        <f t="shared" si="202"/>
        <v>1.3209789882282164</v>
      </c>
      <c r="BH296" s="1">
        <f t="shared" si="203"/>
        <v>0.66532166877564092</v>
      </c>
      <c r="BI296" s="1">
        <f t="shared" si="204"/>
        <v>0.98567215700409971</v>
      </c>
      <c r="BJ296" s="1">
        <f t="shared" si="205"/>
        <v>1.0969148126859072</v>
      </c>
      <c r="BK296" s="1">
        <f t="shared" si="206"/>
        <v>1.4617704388921657</v>
      </c>
      <c r="BL296" s="2">
        <f t="shared" si="207"/>
        <v>1.21</v>
      </c>
      <c r="BM296" s="2">
        <f t="shared" si="208"/>
        <v>1.7686439129499272</v>
      </c>
      <c r="BN296" s="2">
        <f t="shared" si="209"/>
        <v>1.7942863500237467</v>
      </c>
      <c r="BO296" s="2">
        <f t="shared" si="210"/>
        <v>0.90370672001401464</v>
      </c>
      <c r="BP296" s="2">
        <f t="shared" si="211"/>
        <v>1.3388389313315667</v>
      </c>
      <c r="BQ296" s="2">
        <f t="shared" si="212"/>
        <v>1.4899398802558013</v>
      </c>
      <c r="BR296" s="2">
        <f t="shared" si="213"/>
        <v>1.9855234403768618</v>
      </c>
      <c r="BS296" s="1">
        <f t="shared" si="224"/>
        <v>1.9196494369708645</v>
      </c>
      <c r="BT296" s="1">
        <f t="shared" si="225"/>
        <v>2.8059308195836983</v>
      </c>
      <c r="BU296" s="1">
        <f t="shared" si="226"/>
        <v>2.846612216188094</v>
      </c>
      <c r="BV296" s="1">
        <f t="shared" si="227"/>
        <v>1.4337190878195787</v>
      </c>
      <c r="BW296" s="1">
        <f t="shared" si="228"/>
        <v>2.1240507444010879</v>
      </c>
      <c r="BX296" s="1">
        <f t="shared" si="229"/>
        <v>2.3637704564078401</v>
      </c>
      <c r="BY296" s="1">
        <f t="shared" si="214"/>
        <v>3.1500074003404115</v>
      </c>
    </row>
    <row r="297" spans="1:77" x14ac:dyDescent="0.25">
      <c r="A297" s="1">
        <v>20061003</v>
      </c>
      <c r="B297" s="1">
        <v>2006</v>
      </c>
      <c r="C297" s="1">
        <v>10</v>
      </c>
      <c r="D297" s="1">
        <v>14.273</v>
      </c>
      <c r="E297" s="1">
        <v>157.46299999999999</v>
      </c>
      <c r="F297" s="1">
        <f t="shared" si="184"/>
        <v>6.5303055360000002</v>
      </c>
      <c r="G297" s="1">
        <v>259.101</v>
      </c>
      <c r="H297" s="1">
        <v>6.032</v>
      </c>
      <c r="I297" s="1">
        <v>324.51677080000002</v>
      </c>
      <c r="J297" s="1">
        <v>98.823625000000007</v>
      </c>
      <c r="K297" s="1">
        <f t="shared" si="215"/>
        <v>4.2057373495679997E-3</v>
      </c>
      <c r="L297" s="1">
        <f t="shared" si="216"/>
        <v>1.28075418E-3</v>
      </c>
      <c r="M297" s="1">
        <f t="shared" si="185"/>
        <v>2.9249831695679998E-3</v>
      </c>
      <c r="N297" s="1">
        <f t="shared" si="186"/>
        <v>0.30452547877997066</v>
      </c>
      <c r="O297" s="1">
        <f t="shared" si="187"/>
        <v>1.9886444199298929</v>
      </c>
      <c r="P297" s="1">
        <f t="shared" si="188"/>
        <v>4.5416611160701077</v>
      </c>
      <c r="Q297" s="1">
        <v>30.235499999999998</v>
      </c>
      <c r="R297" s="1">
        <v>40.130899999999997</v>
      </c>
      <c r="S297" s="1">
        <v>0.42968661200000002</v>
      </c>
      <c r="T297" s="1">
        <v>3.0852400000000002</v>
      </c>
      <c r="U297" s="1">
        <v>0.80019689299999996</v>
      </c>
      <c r="V297" s="1">
        <v>3.8155556E-2</v>
      </c>
      <c r="W297" s="1">
        <v>0.15833333299999999</v>
      </c>
      <c r="X297" s="1">
        <v>1.9566666999999999E-2</v>
      </c>
      <c r="Y297" s="1">
        <v>0.108422222</v>
      </c>
      <c r="Z297" s="1">
        <v>0.61162632500000003</v>
      </c>
      <c r="AA297" s="1">
        <v>0.187104299</v>
      </c>
      <c r="AB297" s="1">
        <v>1.011111111</v>
      </c>
      <c r="AC297" s="1">
        <v>0.59041664299999996</v>
      </c>
      <c r="AD297" s="1">
        <v>0.39227173999999998</v>
      </c>
      <c r="AE297" s="1">
        <f t="shared" si="189"/>
        <v>0.25842972506308937</v>
      </c>
      <c r="AF297" s="1">
        <v>0.97977382400000002</v>
      </c>
      <c r="AG297" s="1">
        <v>0.91558908900000002</v>
      </c>
      <c r="AH297" s="1">
        <v>0.67575849499999996</v>
      </c>
      <c r="AI297" s="1">
        <v>1</v>
      </c>
      <c r="AJ297" s="1">
        <v>0.71945715099999996</v>
      </c>
      <c r="AK297" s="1">
        <v>0.94677292300000004</v>
      </c>
      <c r="AL297" s="1">
        <v>0.99905033899999995</v>
      </c>
      <c r="AM297" s="1">
        <v>0.42968661200000002</v>
      </c>
      <c r="AN297" s="1">
        <f t="shared" si="190"/>
        <v>0.60772826040810335</v>
      </c>
      <c r="AO297" s="1">
        <f t="shared" si="191"/>
        <v>0.35386464238570225</v>
      </c>
      <c r="AP297" s="1">
        <f t="shared" si="192"/>
        <v>2.3108442331660117</v>
      </c>
      <c r="AQ297" s="1">
        <f t="shared" si="193"/>
        <v>4.219461302833988</v>
      </c>
      <c r="AR297" s="1">
        <f t="shared" si="194"/>
        <v>0.17086540947281406</v>
      </c>
      <c r="AS297" s="1">
        <f t="shared" si="195"/>
        <v>0.56227777777499999</v>
      </c>
      <c r="AT297" s="1">
        <f t="shared" si="196"/>
        <v>1.2314945074973547</v>
      </c>
      <c r="AU297" s="1">
        <f t="shared" si="197"/>
        <v>0.32048459171940019</v>
      </c>
      <c r="AV297" s="1">
        <f t="shared" si="198"/>
        <v>0.69062651928059982</v>
      </c>
      <c r="AW297" s="1">
        <f t="shared" si="199"/>
        <v>0.70984937906568779</v>
      </c>
      <c r="AX297" s="1">
        <f t="shared" si="217"/>
        <v>3.2902227535422024</v>
      </c>
      <c r="AY297" s="1">
        <f t="shared" si="218"/>
        <v>4.5665757566020009</v>
      </c>
      <c r="AZ297" s="1">
        <f t="shared" si="219"/>
        <v>4.3761929747067176</v>
      </c>
      <c r="BA297" s="1">
        <f t="shared" si="220"/>
        <v>4.6527199322493837</v>
      </c>
      <c r="BB297" s="1">
        <f t="shared" si="221"/>
        <v>4.414456344209885</v>
      </c>
      <c r="BC297" s="1">
        <f t="shared" si="222"/>
        <v>3.5074840949391728</v>
      </c>
      <c r="BD297" s="1">
        <f t="shared" si="223"/>
        <v>3.8472948271305567</v>
      </c>
      <c r="BE297" s="1">
        <f t="shared" si="200"/>
        <v>1.1844004789227367</v>
      </c>
      <c r="BF297" s="1">
        <f t="shared" si="201"/>
        <v>1.1350222423459273</v>
      </c>
      <c r="BG297" s="1">
        <f t="shared" si="202"/>
        <v>1.2067430849214786</v>
      </c>
      <c r="BH297" s="1">
        <f t="shared" si="203"/>
        <v>1.1449463420609556</v>
      </c>
      <c r="BI297" s="1">
        <f t="shared" si="204"/>
        <v>0.90971135995147412</v>
      </c>
      <c r="BJ297" s="1">
        <f t="shared" si="205"/>
        <v>0.99784566788859708</v>
      </c>
      <c r="BK297" s="1">
        <f t="shared" si="206"/>
        <v>0.80019689333056265</v>
      </c>
      <c r="BL297" s="2">
        <f t="shared" si="207"/>
        <v>1.2099999999999997</v>
      </c>
      <c r="BM297" s="2">
        <f t="shared" si="208"/>
        <v>1.159554506840218</v>
      </c>
      <c r="BN297" s="2">
        <f t="shared" si="209"/>
        <v>1.2328255169932612</v>
      </c>
      <c r="BO297" s="2">
        <f t="shared" si="210"/>
        <v>1.1696931051174713</v>
      </c>
      <c r="BP297" s="2">
        <f t="shared" si="211"/>
        <v>0.92937377612550776</v>
      </c>
      <c r="BQ297" s="2">
        <f t="shared" si="212"/>
        <v>1.0194130107439492</v>
      </c>
      <c r="BR297" s="2">
        <f t="shared" si="213"/>
        <v>0.81749227407492708</v>
      </c>
      <c r="BS297" s="1">
        <f t="shared" si="224"/>
        <v>4.6652772975186165</v>
      </c>
      <c r="BT297" s="1">
        <f t="shared" si="225"/>
        <v>4.4707795999975746</v>
      </c>
      <c r="BU297" s="1">
        <f t="shared" si="226"/>
        <v>4.7532833853143082</v>
      </c>
      <c r="BV297" s="1">
        <f t="shared" si="227"/>
        <v>4.5098699903872692</v>
      </c>
      <c r="BW297" s="1">
        <f t="shared" si="228"/>
        <v>3.5832945278243642</v>
      </c>
      <c r="BX297" s="1">
        <f t="shared" si="229"/>
        <v>3.9304498973709485</v>
      </c>
      <c r="BY297" s="1">
        <f t="shared" si="214"/>
        <v>3.1519240885443174</v>
      </c>
    </row>
    <row r="298" spans="1:77" x14ac:dyDescent="0.25">
      <c r="A298" s="1">
        <v>20080301</v>
      </c>
      <c r="B298" s="1">
        <v>2008</v>
      </c>
      <c r="C298" s="1">
        <v>3</v>
      </c>
      <c r="D298" s="1">
        <v>-9.3960000000000008</v>
      </c>
      <c r="E298" s="1">
        <v>97.477000000000004</v>
      </c>
      <c r="F298" s="1">
        <f t="shared" si="184"/>
        <v>4.0425661440000003</v>
      </c>
      <c r="G298" s="1">
        <v>229.697</v>
      </c>
      <c r="H298" s="1">
        <v>0.60599999999999998</v>
      </c>
      <c r="I298" s="1">
        <v>196.42375000000001</v>
      </c>
      <c r="J298" s="1">
        <v>132.6511667</v>
      </c>
      <c r="K298" s="1">
        <f t="shared" si="215"/>
        <v>2.5456518000000002E-3</v>
      </c>
      <c r="L298" s="1">
        <f t="shared" si="216"/>
        <v>1.7191591204319999E-3</v>
      </c>
      <c r="M298" s="1">
        <f t="shared" si="185"/>
        <v>8.2649267956800025E-4</v>
      </c>
      <c r="N298" s="1">
        <f t="shared" si="186"/>
        <v>0.67533160679398496</v>
      </c>
      <c r="O298" s="1">
        <f t="shared" si="187"/>
        <v>2.7300726895984844</v>
      </c>
      <c r="P298" s="1">
        <f t="shared" si="188"/>
        <v>1.3124934544015159</v>
      </c>
      <c r="Q298" s="1">
        <v>6.6673600000000004</v>
      </c>
      <c r="R298" s="1">
        <v>33.554900000000004</v>
      </c>
      <c r="S298" s="1">
        <v>0.165762938</v>
      </c>
      <c r="T298" s="1">
        <v>0.168741</v>
      </c>
      <c r="U298" s="1">
        <v>0.18197830500000001</v>
      </c>
      <c r="V298" s="1">
        <v>0.10539999999999999</v>
      </c>
      <c r="W298" s="1">
        <v>0.20481111099999999</v>
      </c>
      <c r="X298" s="1">
        <v>0.103155556</v>
      </c>
      <c r="Y298" s="1">
        <v>4.4744444000000001E-2</v>
      </c>
      <c r="Z298" s="1">
        <v>0.32046276699999998</v>
      </c>
      <c r="AA298" s="1">
        <v>0.64140694799999998</v>
      </c>
      <c r="AB298" s="1">
        <v>0.71111111100000002</v>
      </c>
      <c r="AC298" s="1">
        <v>0.229373831</v>
      </c>
      <c r="AD298" s="1">
        <v>0.57562789199999997</v>
      </c>
      <c r="AE298" s="1">
        <f t="shared" si="189"/>
        <v>0.50196293266037983</v>
      </c>
      <c r="AF298" s="1">
        <v>0.26828603400000001</v>
      </c>
      <c r="AG298" s="1">
        <v>3.2694383E-2</v>
      </c>
      <c r="AH298" s="1">
        <v>0</v>
      </c>
      <c r="AI298" s="1">
        <v>1</v>
      </c>
      <c r="AJ298" s="1">
        <v>0.99479209000000002</v>
      </c>
      <c r="AK298" s="1">
        <v>1</v>
      </c>
      <c r="AL298" s="1">
        <v>0.19928162999999999</v>
      </c>
      <c r="AM298" s="1">
        <v>0.165762938</v>
      </c>
      <c r="AN298" s="1">
        <f t="shared" si="190"/>
        <v>0.42437210760262434</v>
      </c>
      <c r="AO298" s="1">
        <f t="shared" si="191"/>
        <v>0.66571757920126895</v>
      </c>
      <c r="AP298" s="1">
        <f t="shared" si="192"/>
        <v>2.6912073471446885</v>
      </c>
      <c r="AQ298" s="1">
        <f t="shared" si="193"/>
        <v>1.3513587968553118</v>
      </c>
      <c r="AR298" s="1">
        <f t="shared" si="194"/>
        <v>5.7591810524546955E-2</v>
      </c>
      <c r="AS298" s="1">
        <f t="shared" si="195"/>
        <v>0.55477777777500004</v>
      </c>
      <c r="AT298" s="1">
        <f t="shared" si="196"/>
        <v>1.7183453837232612</v>
      </c>
      <c r="AU298" s="1">
        <f t="shared" si="197"/>
        <v>0.25965311417636205</v>
      </c>
      <c r="AV298" s="1">
        <f t="shared" si="198"/>
        <v>0.45145799682363796</v>
      </c>
      <c r="AW298" s="1">
        <f t="shared" si="199"/>
        <v>0.53421635399173317</v>
      </c>
      <c r="AX298" s="1">
        <f t="shared" si="217"/>
        <v>1.1738646356070985</v>
      </c>
      <c r="AY298" s="1">
        <f t="shared" si="218"/>
        <v>5.9986248917192488E-2</v>
      </c>
      <c r="AZ298" s="1">
        <f t="shared" si="219"/>
        <v>7.4750153424324312E-2</v>
      </c>
      <c r="BA298" s="1">
        <f t="shared" si="220"/>
        <v>0.13137558393408871</v>
      </c>
      <c r="BB298" s="1">
        <f t="shared" si="221"/>
        <v>0.1030954554211249</v>
      </c>
      <c r="BC298" s="1">
        <f t="shared" si="222"/>
        <v>5.9360429870426855E-2</v>
      </c>
      <c r="BD298" s="1">
        <f t="shared" si="223"/>
        <v>0.11758703136184373</v>
      </c>
      <c r="BE298" s="1">
        <f t="shared" si="200"/>
        <v>6.4692018575724056E-2</v>
      </c>
      <c r="BF298" s="1">
        <f t="shared" si="201"/>
        <v>8.0614114087047939E-2</v>
      </c>
      <c r="BG298" s="1">
        <f t="shared" si="202"/>
        <v>0.14168166654316006</v>
      </c>
      <c r="BH298" s="1">
        <f t="shared" si="203"/>
        <v>0.11118303340458802</v>
      </c>
      <c r="BI298" s="1">
        <f t="shared" si="204"/>
        <v>6.401710560601509E-2</v>
      </c>
      <c r="BJ298" s="1">
        <f t="shared" si="205"/>
        <v>0.1268114368615644</v>
      </c>
      <c r="BK298" s="1">
        <f t="shared" si="206"/>
        <v>0.18197830508714463</v>
      </c>
      <c r="BL298" s="2">
        <f t="shared" si="207"/>
        <v>1.21</v>
      </c>
      <c r="BM298" s="2">
        <f t="shared" si="208"/>
        <v>1.507806993704343</v>
      </c>
      <c r="BN298" s="2">
        <f t="shared" si="209"/>
        <v>2.6500149522549492</v>
      </c>
      <c r="BO298" s="2">
        <f t="shared" si="210"/>
        <v>2.0795682895885861</v>
      </c>
      <c r="BP298" s="2">
        <f t="shared" si="211"/>
        <v>1.197376422759294</v>
      </c>
      <c r="BQ298" s="2">
        <f t="shared" si="212"/>
        <v>2.371882064908585</v>
      </c>
      <c r="BR298" s="2">
        <f t="shared" si="213"/>
        <v>3.4037235814136988</v>
      </c>
      <c r="BS298" s="1">
        <f t="shared" si="224"/>
        <v>1.121983249059415</v>
      </c>
      <c r="BT298" s="1">
        <f t="shared" si="225"/>
        <v>1.3981274295462049</v>
      </c>
      <c r="BU298" s="1">
        <f t="shared" si="226"/>
        <v>2.4572499059397011</v>
      </c>
      <c r="BV298" s="1">
        <f t="shared" si="227"/>
        <v>1.9282981704078777</v>
      </c>
      <c r="BW298" s="1">
        <f t="shared" si="228"/>
        <v>1.1102779249211669</v>
      </c>
      <c r="BX298" s="1">
        <f t="shared" si="229"/>
        <v>2.1993487153486688</v>
      </c>
      <c r="BY298" s="1">
        <f t="shared" si="214"/>
        <v>3.1561329279129668</v>
      </c>
    </row>
    <row r="299" spans="1:77" x14ac:dyDescent="0.25">
      <c r="A299" s="1">
        <v>20031001</v>
      </c>
      <c r="B299" s="1">
        <v>2003</v>
      </c>
      <c r="C299" s="1">
        <v>10</v>
      </c>
      <c r="D299" s="1">
        <v>-0.60299999999999998</v>
      </c>
      <c r="E299" s="1">
        <v>72.295000000000002</v>
      </c>
      <c r="F299" s="1">
        <f t="shared" si="184"/>
        <v>2.9982182400000004</v>
      </c>
      <c r="G299" s="1">
        <v>265.66199999999998</v>
      </c>
      <c r="H299" s="1">
        <v>0.60899999999999999</v>
      </c>
      <c r="I299" s="1">
        <v>147.22402080000001</v>
      </c>
      <c r="J299" s="1">
        <v>129.50806249999999</v>
      </c>
      <c r="K299" s="1">
        <f t="shared" si="215"/>
        <v>1.9080233095679999E-3</v>
      </c>
      <c r="L299" s="1">
        <f t="shared" si="216"/>
        <v>1.6784244899999998E-3</v>
      </c>
      <c r="M299" s="1">
        <f t="shared" si="185"/>
        <v>2.2959881956800018E-4</v>
      </c>
      <c r="N299" s="1">
        <f t="shared" si="186"/>
        <v>0.87966665898857177</v>
      </c>
      <c r="O299" s="1">
        <f t="shared" si="187"/>
        <v>2.637432622099396</v>
      </c>
      <c r="P299" s="1">
        <f t="shared" si="188"/>
        <v>0.36078561790060437</v>
      </c>
      <c r="Q299" s="1">
        <v>20.255800000000001</v>
      </c>
      <c r="R299" s="1">
        <v>6.1168800000000001</v>
      </c>
      <c r="S299" s="1">
        <v>0.76805997699999995</v>
      </c>
      <c r="T299" s="1">
        <v>1.8134999999999999</v>
      </c>
      <c r="U299" s="1">
        <v>0.86735302599999997</v>
      </c>
      <c r="V299" s="1">
        <v>3.3455555999999997E-2</v>
      </c>
      <c r="W299" s="1">
        <v>0.18801111100000001</v>
      </c>
      <c r="X299" s="1">
        <v>2.0622221999999999E-2</v>
      </c>
      <c r="Y299" s="1">
        <v>0.121944444</v>
      </c>
      <c r="Z299" s="1">
        <v>0.69787276399999998</v>
      </c>
      <c r="AA299" s="1">
        <v>0.21314884000000001</v>
      </c>
      <c r="AB299" s="1">
        <v>1.811111111</v>
      </c>
      <c r="AC299" s="1">
        <v>0.69736222699999995</v>
      </c>
      <c r="AD299" s="1">
        <v>0.72786849499999995</v>
      </c>
      <c r="AE299" s="1">
        <f t="shared" si="189"/>
        <v>0.70416854163899578</v>
      </c>
      <c r="AF299" s="1">
        <v>0.57456877900000003</v>
      </c>
      <c r="AG299" s="1">
        <v>0.16752445699999999</v>
      </c>
      <c r="AH299" s="1">
        <v>0.224423544</v>
      </c>
      <c r="AI299" s="1">
        <v>1</v>
      </c>
      <c r="AJ299" s="1">
        <v>0.73524172099999996</v>
      </c>
      <c r="AK299" s="1">
        <v>1</v>
      </c>
      <c r="AL299" s="1">
        <v>1</v>
      </c>
      <c r="AM299" s="1">
        <v>0.76805997699999995</v>
      </c>
      <c r="AN299" s="1">
        <f t="shared" si="190"/>
        <v>0.27213150544677073</v>
      </c>
      <c r="AO299" s="1">
        <f t="shared" si="191"/>
        <v>0.93414575114975906</v>
      </c>
      <c r="AP299" s="1">
        <f t="shared" si="192"/>
        <v>2.8007728299157089</v>
      </c>
      <c r="AQ299" s="1">
        <f t="shared" si="193"/>
        <v>0.19744541008429151</v>
      </c>
      <c r="AR299" s="1">
        <f t="shared" si="194"/>
        <v>7.3199072924734583E-3</v>
      </c>
      <c r="AS299" s="1">
        <f t="shared" si="195"/>
        <v>0.58227777777500001</v>
      </c>
      <c r="AT299" s="1">
        <f t="shared" si="196"/>
        <v>0.94295078207154459</v>
      </c>
      <c r="AU299" s="1">
        <f t="shared" si="197"/>
        <v>0.37378436140186133</v>
      </c>
      <c r="AV299" s="1">
        <f t="shared" si="198"/>
        <v>1.4373267495981388</v>
      </c>
      <c r="AW299" s="1">
        <f t="shared" si="199"/>
        <v>1.2324822677315856</v>
      </c>
      <c r="AX299" s="1">
        <f t="shared" si="217"/>
        <v>0.47811316350363092</v>
      </c>
      <c r="AY299" s="1">
        <f t="shared" si="218"/>
        <v>1.4536138613374456</v>
      </c>
      <c r="AZ299" s="1">
        <f t="shared" si="219"/>
        <v>2.1587499496064586</v>
      </c>
      <c r="BA299" s="1">
        <f t="shared" si="220"/>
        <v>2.1553248549904285</v>
      </c>
      <c r="BB299" s="1">
        <f t="shared" si="221"/>
        <v>1.1094111740798174</v>
      </c>
      <c r="BC299" s="1">
        <f t="shared" si="222"/>
        <v>1.8769096472275713</v>
      </c>
      <c r="BD299" s="1">
        <f t="shared" si="223"/>
        <v>2.0278656699716269</v>
      </c>
      <c r="BE299" s="1">
        <f t="shared" si="200"/>
        <v>0.69522822259000006</v>
      </c>
      <c r="BF299" s="1">
        <f t="shared" si="201"/>
        <v>1.0324776960370119</v>
      </c>
      <c r="BG299" s="1">
        <f t="shared" si="202"/>
        <v>1.0308395564282478</v>
      </c>
      <c r="BH299" s="1">
        <f t="shared" si="203"/>
        <v>0.53060443298699822</v>
      </c>
      <c r="BI299" s="1">
        <f t="shared" si="204"/>
        <v>0.89768032123981645</v>
      </c>
      <c r="BJ299" s="1">
        <f t="shared" si="205"/>
        <v>0.96987892237660234</v>
      </c>
      <c r="BK299" s="1">
        <f t="shared" si="206"/>
        <v>0.86735302627544253</v>
      </c>
      <c r="BL299" s="2">
        <f t="shared" si="207"/>
        <v>1.21</v>
      </c>
      <c r="BM299" s="2">
        <f t="shared" si="208"/>
        <v>1.7969610145437642</v>
      </c>
      <c r="BN299" s="2">
        <f t="shared" si="209"/>
        <v>1.7941099379300729</v>
      </c>
      <c r="BO299" s="2">
        <f t="shared" si="210"/>
        <v>0.92348288382546839</v>
      </c>
      <c r="BP299" s="2">
        <f t="shared" si="211"/>
        <v>1.5623548547176045</v>
      </c>
      <c r="BQ299" s="2">
        <f t="shared" si="212"/>
        <v>1.6880118757315949</v>
      </c>
      <c r="BR299" s="2">
        <f t="shared" si="213"/>
        <v>1.5095721486729834</v>
      </c>
      <c r="BS299" s="1">
        <f t="shared" si="224"/>
        <v>2.5299214201428888</v>
      </c>
      <c r="BT299" s="1">
        <f t="shared" si="225"/>
        <v>3.7571654230214597</v>
      </c>
      <c r="BU299" s="1">
        <f t="shared" si="226"/>
        <v>3.7512042661657192</v>
      </c>
      <c r="BV299" s="1">
        <f t="shared" si="227"/>
        <v>1.9308587842358509</v>
      </c>
      <c r="BW299" s="1">
        <f t="shared" si="228"/>
        <v>3.2666405064580983</v>
      </c>
      <c r="BX299" s="1">
        <f t="shared" si="229"/>
        <v>3.5293697536106929</v>
      </c>
      <c r="BY299" s="1">
        <f t="shared" si="214"/>
        <v>3.156280094362732</v>
      </c>
    </row>
    <row r="300" spans="1:77" x14ac:dyDescent="0.25">
      <c r="A300" s="1">
        <v>20080202</v>
      </c>
      <c r="B300" s="1">
        <v>2008</v>
      </c>
      <c r="C300" s="1">
        <v>2</v>
      </c>
      <c r="D300" s="1">
        <v>-9.359</v>
      </c>
      <c r="E300" s="1">
        <v>74.977000000000004</v>
      </c>
      <c r="F300" s="1">
        <f t="shared" si="184"/>
        <v>3.1094461440000005</v>
      </c>
      <c r="G300" s="1">
        <v>149.578</v>
      </c>
      <c r="H300" s="1">
        <v>0.255</v>
      </c>
      <c r="I300" s="1">
        <v>146.84943749999999</v>
      </c>
      <c r="J300" s="1">
        <v>104.0397292</v>
      </c>
      <c r="K300" s="1">
        <f t="shared" si="215"/>
        <v>1.90316871E-3</v>
      </c>
      <c r="L300" s="1">
        <f t="shared" si="216"/>
        <v>1.348354890432E-3</v>
      </c>
      <c r="M300" s="1">
        <f t="shared" si="185"/>
        <v>5.5481381956799997E-4</v>
      </c>
      <c r="N300" s="1">
        <f t="shared" si="186"/>
        <v>0.70847890854195472</v>
      </c>
      <c r="O300" s="1">
        <f t="shared" si="187"/>
        <v>2.2029770102711099</v>
      </c>
      <c r="P300" s="1">
        <f t="shared" si="188"/>
        <v>0.9064691337288906</v>
      </c>
      <c r="Q300" s="1">
        <v>2.5394199999999998</v>
      </c>
      <c r="R300" s="1">
        <v>11.261200000000001</v>
      </c>
      <c r="S300" s="1">
        <v>0.18400767500000001</v>
      </c>
      <c r="T300" s="1">
        <v>0.216672</v>
      </c>
      <c r="U300" s="1">
        <v>0.30338622799999998</v>
      </c>
      <c r="V300" s="1">
        <v>0.11459999999999999</v>
      </c>
      <c r="W300" s="1">
        <v>0.22281111100000001</v>
      </c>
      <c r="X300" s="1">
        <v>0.10977777800000001</v>
      </c>
      <c r="Y300" s="1">
        <v>6.8977778000000003E-2</v>
      </c>
      <c r="Z300" s="1">
        <v>0.32070998099999998</v>
      </c>
      <c r="AA300" s="1">
        <v>0.52720764499999995</v>
      </c>
      <c r="AB300" s="1">
        <v>0.5</v>
      </c>
      <c r="AC300" s="1">
        <v>0.22968037599999999</v>
      </c>
      <c r="AD300" s="1">
        <v>0.49874313100000001</v>
      </c>
      <c r="AE300" s="1">
        <f t="shared" si="189"/>
        <v>0.39984477487050074</v>
      </c>
      <c r="AF300" s="1">
        <v>0.26961214700000002</v>
      </c>
      <c r="AG300" s="1">
        <v>3.2930453999999998E-2</v>
      </c>
      <c r="AH300" s="1">
        <v>0</v>
      </c>
      <c r="AI300" s="1">
        <v>1</v>
      </c>
      <c r="AJ300" s="1">
        <v>0.925580391</v>
      </c>
      <c r="AK300" s="1">
        <v>1</v>
      </c>
      <c r="AL300" s="1">
        <v>0.25456871199999997</v>
      </c>
      <c r="AM300" s="1">
        <v>0.18400767500000001</v>
      </c>
      <c r="AN300" s="1">
        <f t="shared" si="190"/>
        <v>0.50125686932570301</v>
      </c>
      <c r="AO300" s="1">
        <f t="shared" si="191"/>
        <v>0.52184097339631919</v>
      </c>
      <c r="AP300" s="1">
        <f t="shared" si="192"/>
        <v>1.6226364025083915</v>
      </c>
      <c r="AQ300" s="1">
        <f t="shared" si="193"/>
        <v>1.486809741491609</v>
      </c>
      <c r="AR300" s="1">
        <f t="shared" si="194"/>
        <v>6.8567766250257858E-2</v>
      </c>
      <c r="AS300" s="1">
        <f t="shared" si="195"/>
        <v>0.54949999999999999</v>
      </c>
      <c r="AT300" s="1">
        <f t="shared" si="196"/>
        <v>1.1800784246365204</v>
      </c>
      <c r="AU300" s="1">
        <f t="shared" si="197"/>
        <v>0.17462848081273163</v>
      </c>
      <c r="AV300" s="1">
        <f t="shared" si="198"/>
        <v>0.32537151918726837</v>
      </c>
      <c r="AW300" s="1">
        <f t="shared" si="199"/>
        <v>0.25755026280296572</v>
      </c>
      <c r="AX300" s="1">
        <f t="shared" si="217"/>
        <v>1.1229634566967586</v>
      </c>
      <c r="AY300" s="1">
        <f t="shared" si="218"/>
        <v>5.9311209442552013E-2</v>
      </c>
      <c r="AZ300" s="1">
        <f t="shared" si="219"/>
        <v>6.6750993253568411E-2</v>
      </c>
      <c r="BA300" s="1">
        <f t="shared" si="220"/>
        <v>0.11418841663375004</v>
      </c>
      <c r="BB300" s="1">
        <f t="shared" si="221"/>
        <v>0.10700430433223396</v>
      </c>
      <c r="BC300" s="1">
        <f t="shared" si="222"/>
        <v>6.1082995119689516E-2</v>
      </c>
      <c r="BD300" s="1">
        <f t="shared" si="223"/>
        <v>0.11303588644079723</v>
      </c>
      <c r="BE300" s="1">
        <f t="shared" si="200"/>
        <v>8.304812857162705E-2</v>
      </c>
      <c r="BF300" s="1">
        <f t="shared" si="201"/>
        <v>9.3465385752680638E-2</v>
      </c>
      <c r="BG300" s="1">
        <f t="shared" si="202"/>
        <v>0.15988772434619491</v>
      </c>
      <c r="BH300" s="1">
        <f t="shared" si="203"/>
        <v>0.1498284608832369</v>
      </c>
      <c r="BI300" s="1">
        <f t="shared" si="204"/>
        <v>8.5528999997100216E-2</v>
      </c>
      <c r="BJ300" s="1">
        <f t="shared" si="205"/>
        <v>0.15827394043339618</v>
      </c>
      <c r="BK300" s="1">
        <f t="shared" si="206"/>
        <v>0.30338622805020532</v>
      </c>
      <c r="BL300" s="2">
        <f t="shared" si="207"/>
        <v>1.2100000000000002</v>
      </c>
      <c r="BM300" s="2">
        <f t="shared" si="208"/>
        <v>1.361778028064816</v>
      </c>
      <c r="BN300" s="2">
        <f t="shared" si="209"/>
        <v>2.3295425169278512</v>
      </c>
      <c r="BO300" s="2">
        <f t="shared" si="210"/>
        <v>2.1829804089126008</v>
      </c>
      <c r="BP300" s="2">
        <f t="shared" si="211"/>
        <v>1.2461459611005383</v>
      </c>
      <c r="BQ300" s="2">
        <f t="shared" si="212"/>
        <v>2.3060299036026475</v>
      </c>
      <c r="BR300" s="2">
        <f t="shared" si="213"/>
        <v>4.4202963059442784</v>
      </c>
      <c r="BS300" s="1">
        <f t="shared" si="224"/>
        <v>0.86415629900186097</v>
      </c>
      <c r="BT300" s="1">
        <f t="shared" si="225"/>
        <v>0.97255294280540805</v>
      </c>
      <c r="BU300" s="1">
        <f t="shared" si="226"/>
        <v>1.6637097849552496</v>
      </c>
      <c r="BV300" s="1">
        <f t="shared" si="227"/>
        <v>1.5590382404623817</v>
      </c>
      <c r="BW300" s="1">
        <f t="shared" si="228"/>
        <v>0.88997097666178393</v>
      </c>
      <c r="BX300" s="1">
        <f t="shared" si="229"/>
        <v>1.6469175759379191</v>
      </c>
      <c r="BY300" s="1">
        <f t="shared" si="214"/>
        <v>3.1568817324267808</v>
      </c>
    </row>
    <row r="301" spans="1:77" x14ac:dyDescent="0.25">
      <c r="A301" s="1">
        <v>20071004</v>
      </c>
      <c r="B301" s="1">
        <v>2007</v>
      </c>
      <c r="C301" s="1">
        <v>10</v>
      </c>
      <c r="D301" s="1">
        <v>15.087</v>
      </c>
      <c r="E301" s="1">
        <v>175.405</v>
      </c>
      <c r="F301" s="1">
        <f t="shared" si="184"/>
        <v>7.2743961599999993</v>
      </c>
      <c r="G301" s="1">
        <v>255.83</v>
      </c>
      <c r="H301" s="1">
        <v>9.0549999999999997</v>
      </c>
      <c r="I301" s="1">
        <v>342.89979169999998</v>
      </c>
      <c r="J301" s="1">
        <v>74.694104170000003</v>
      </c>
      <c r="K301" s="1">
        <f t="shared" si="215"/>
        <v>4.4439813004319992E-3</v>
      </c>
      <c r="L301" s="1">
        <f t="shared" si="216"/>
        <v>9.6803559004319997E-4</v>
      </c>
      <c r="M301" s="1">
        <f t="shared" si="185"/>
        <v>3.4759457103887993E-3</v>
      </c>
      <c r="N301" s="1">
        <f t="shared" si="186"/>
        <v>0.21783070733198118</v>
      </c>
      <c r="O301" s="1">
        <f t="shared" si="187"/>
        <v>1.5845868609458476</v>
      </c>
      <c r="P301" s="1">
        <f t="shared" si="188"/>
        <v>5.6898092990541516</v>
      </c>
      <c r="Q301" s="1">
        <v>46.782800000000002</v>
      </c>
      <c r="R301" s="1">
        <v>29.496099999999998</v>
      </c>
      <c r="S301" s="1">
        <v>0.61331246299999997</v>
      </c>
      <c r="T301" s="1">
        <v>3.1350699999999998</v>
      </c>
      <c r="U301" s="1">
        <v>0.70563237499999998</v>
      </c>
      <c r="V301" s="1">
        <v>4.3255556000000001E-2</v>
      </c>
      <c r="W301" s="1">
        <v>0.18932222200000001</v>
      </c>
      <c r="X301" s="1">
        <v>2.5388889000000001E-2</v>
      </c>
      <c r="Y301" s="1">
        <v>0.12958888900000001</v>
      </c>
      <c r="Z301" s="1">
        <v>0.62803362900000004</v>
      </c>
      <c r="AA301" s="1">
        <v>0.18730401999999999</v>
      </c>
      <c r="AB301" s="1">
        <v>1.122222222</v>
      </c>
      <c r="AC301" s="1">
        <v>0.61076169999999996</v>
      </c>
      <c r="AD301" s="1">
        <v>0.31436891700000003</v>
      </c>
      <c r="AE301" s="1">
        <f t="shared" si="189"/>
        <v>0.15495937973170412</v>
      </c>
      <c r="AF301" s="1">
        <v>0.98977009100000002</v>
      </c>
      <c r="AG301" s="1">
        <v>0.95298568299999997</v>
      </c>
      <c r="AH301" s="1">
        <v>0.70045509699999997</v>
      </c>
      <c r="AI301" s="1">
        <v>0.86189189200000005</v>
      </c>
      <c r="AJ301" s="1">
        <v>0.719578194</v>
      </c>
      <c r="AK301" s="1">
        <v>0.80660999899999997</v>
      </c>
      <c r="AL301" s="1">
        <v>1</v>
      </c>
      <c r="AM301" s="1">
        <v>0.61331246299999997</v>
      </c>
      <c r="AN301" s="1">
        <f t="shared" si="190"/>
        <v>0.6856310831411484</v>
      </c>
      <c r="AO301" s="1">
        <f t="shared" si="191"/>
        <v>0.26616400513526584</v>
      </c>
      <c r="AP301" s="1">
        <f t="shared" si="192"/>
        <v>1.9361824168861979</v>
      </c>
      <c r="AQ301" s="1">
        <f t="shared" si="193"/>
        <v>5.3382137431138013</v>
      </c>
      <c r="AR301" s="1">
        <f t="shared" si="194"/>
        <v>0.21427641169286454</v>
      </c>
      <c r="AS301" s="1">
        <f t="shared" si="195"/>
        <v>0.56505555555000009</v>
      </c>
      <c r="AT301" s="1">
        <f t="shared" si="196"/>
        <v>0.9661894461110444</v>
      </c>
      <c r="AU301" s="1">
        <f t="shared" si="197"/>
        <v>0.32840274916356066</v>
      </c>
      <c r="AV301" s="1">
        <f t="shared" si="198"/>
        <v>0.79381947283643939</v>
      </c>
      <c r="AW301" s="1">
        <f t="shared" si="199"/>
        <v>0.71067487252336803</v>
      </c>
      <c r="AX301" s="1">
        <f t="shared" si="217"/>
        <v>4.1814833228841035</v>
      </c>
      <c r="AY301" s="1">
        <f t="shared" si="218"/>
        <v>5.3209409646595809</v>
      </c>
      <c r="AZ301" s="1">
        <f t="shared" si="219"/>
        <v>4.4484469830470896</v>
      </c>
      <c r="BA301" s="1">
        <f t="shared" si="220"/>
        <v>5.4655149580495745</v>
      </c>
      <c r="BB301" s="1">
        <f t="shared" si="221"/>
        <v>5.4569866643750027</v>
      </c>
      <c r="BC301" s="1">
        <f t="shared" si="222"/>
        <v>4.1337926071066118</v>
      </c>
      <c r="BD301" s="1">
        <f t="shared" si="223"/>
        <v>4.6105017927779128</v>
      </c>
      <c r="BE301" s="1">
        <f t="shared" si="200"/>
        <v>1.19762181011</v>
      </c>
      <c r="BF301" s="1">
        <f t="shared" si="201"/>
        <v>1.0012434198010438</v>
      </c>
      <c r="BG301" s="1">
        <f t="shared" si="202"/>
        <v>1.2301621011616284</v>
      </c>
      <c r="BH301" s="1">
        <f t="shared" si="203"/>
        <v>1.2282425777962072</v>
      </c>
      <c r="BI301" s="1">
        <f t="shared" si="204"/>
        <v>0.93042193432023723</v>
      </c>
      <c r="BJ301" s="1">
        <f t="shared" si="205"/>
        <v>1.0377182418026214</v>
      </c>
      <c r="BK301" s="1">
        <f t="shared" si="206"/>
        <v>0.70563237464179762</v>
      </c>
      <c r="BL301" s="2">
        <f t="shared" si="207"/>
        <v>1.21</v>
      </c>
      <c r="BM301" s="2">
        <f t="shared" si="208"/>
        <v>1.0115919130163369</v>
      </c>
      <c r="BN301" s="2">
        <f t="shared" si="209"/>
        <v>1.2428766158398985</v>
      </c>
      <c r="BO301" s="2">
        <f t="shared" si="210"/>
        <v>1.2409372529687879</v>
      </c>
      <c r="BP301" s="2">
        <f t="shared" si="211"/>
        <v>0.94003844203879583</v>
      </c>
      <c r="BQ301" s="2">
        <f t="shared" si="212"/>
        <v>1.0484437257082375</v>
      </c>
      <c r="BR301" s="2">
        <f t="shared" si="213"/>
        <v>0.71292553801951331</v>
      </c>
      <c r="BS301" s="1">
        <f t="shared" si="224"/>
        <v>5.3759363038376362</v>
      </c>
      <c r="BT301" s="1">
        <f t="shared" si="225"/>
        <v>4.4944245370686691</v>
      </c>
      <c r="BU301" s="1">
        <f t="shared" si="226"/>
        <v>5.5220045622186564</v>
      </c>
      <c r="BV301" s="1">
        <f t="shared" si="227"/>
        <v>5.5133881231565756</v>
      </c>
      <c r="BW301" s="1">
        <f t="shared" si="228"/>
        <v>4.1765180062473837</v>
      </c>
      <c r="BX301" s="1">
        <f t="shared" si="229"/>
        <v>4.6581542872443826</v>
      </c>
      <c r="BY301" s="1">
        <f t="shared" si="214"/>
        <v>3.1674729601422151</v>
      </c>
    </row>
    <row r="302" spans="1:77" x14ac:dyDescent="0.25">
      <c r="A302" s="1">
        <v>20040413</v>
      </c>
      <c r="B302" s="1">
        <v>2004</v>
      </c>
      <c r="C302" s="1">
        <v>4</v>
      </c>
      <c r="D302" s="1">
        <v>2.294</v>
      </c>
      <c r="E302" s="1">
        <v>252.23400000000001</v>
      </c>
      <c r="F302" s="1">
        <f t="shared" si="184"/>
        <v>10.460648448000001</v>
      </c>
      <c r="G302" s="1">
        <v>371.81299999999999</v>
      </c>
      <c r="H302" s="1">
        <v>4.3879999999999999</v>
      </c>
      <c r="I302" s="1">
        <v>494.7038958</v>
      </c>
      <c r="J302" s="1">
        <v>205.83379170000001</v>
      </c>
      <c r="K302" s="1">
        <f t="shared" si="215"/>
        <v>6.4113624895679993E-3</v>
      </c>
      <c r="L302" s="1">
        <f t="shared" si="216"/>
        <v>2.6676059404319996E-3</v>
      </c>
      <c r="M302" s="1">
        <f t="shared" si="185"/>
        <v>3.7437565491359997E-3</v>
      </c>
      <c r="N302" s="1">
        <f t="shared" si="186"/>
        <v>0.41607473368921061</v>
      </c>
      <c r="O302" s="1">
        <f t="shared" si="187"/>
        <v>4.3524115172180542</v>
      </c>
      <c r="P302" s="1">
        <f t="shared" si="188"/>
        <v>6.1082369307819464</v>
      </c>
      <c r="Q302" s="1">
        <v>14.243499999999999</v>
      </c>
      <c r="R302" s="1">
        <v>79.114199999999997</v>
      </c>
      <c r="S302" s="1">
        <v>0.15256909699999999</v>
      </c>
      <c r="T302" s="1">
        <v>0.33812900000000001</v>
      </c>
      <c r="U302" s="1">
        <v>8.0317374999999996E-2</v>
      </c>
      <c r="V302" s="1">
        <v>8.2655556000000005E-2</v>
      </c>
      <c r="W302" s="1">
        <v>0.2235</v>
      </c>
      <c r="X302" s="1">
        <v>5.5722222000000002E-2</v>
      </c>
      <c r="Y302" s="1">
        <v>0.11262222199999999</v>
      </c>
      <c r="Z302" s="1">
        <v>0.46004209699999998</v>
      </c>
      <c r="AA302" s="1">
        <v>0.32987339300000001</v>
      </c>
      <c r="AB302" s="1">
        <v>0.78888888899999998</v>
      </c>
      <c r="AC302" s="1">
        <v>0.40245219999999998</v>
      </c>
      <c r="AD302" s="1">
        <v>0.321610595</v>
      </c>
      <c r="AE302" s="1">
        <f t="shared" si="189"/>
        <v>0.16457775933058841</v>
      </c>
      <c r="AF302" s="1">
        <v>0.669776131</v>
      </c>
      <c r="AG302" s="1">
        <v>0.26914150100000001</v>
      </c>
      <c r="AH302" s="1">
        <v>0.31231796099999998</v>
      </c>
      <c r="AI302" s="1">
        <v>1</v>
      </c>
      <c r="AJ302" s="1">
        <v>0.80598387500000002</v>
      </c>
      <c r="AK302" s="1">
        <v>1</v>
      </c>
      <c r="AL302" s="1">
        <v>0.15930029400000001</v>
      </c>
      <c r="AM302" s="1">
        <v>0.15256909699999999</v>
      </c>
      <c r="AN302" s="1">
        <f t="shared" si="190"/>
        <v>0.67838940542692161</v>
      </c>
      <c r="AO302" s="1">
        <f t="shared" si="191"/>
        <v>0.27293062407337487</v>
      </c>
      <c r="AP302" s="1">
        <f t="shared" si="192"/>
        <v>2.8550313091248203</v>
      </c>
      <c r="AQ302" s="1">
        <f t="shared" si="193"/>
        <v>7.6056171388751803</v>
      </c>
      <c r="AR302" s="1">
        <f t="shared" si="194"/>
        <v>0.28992050811690923</v>
      </c>
      <c r="AS302" s="1">
        <f t="shared" si="195"/>
        <v>0.55672222222500001</v>
      </c>
      <c r="AT302" s="1">
        <f t="shared" si="196"/>
        <v>1.738676727083234</v>
      </c>
      <c r="AU302" s="1">
        <f t="shared" si="197"/>
        <v>0.34687128422354235</v>
      </c>
      <c r="AV302" s="1">
        <f t="shared" si="198"/>
        <v>0.44201760477645763</v>
      </c>
      <c r="AW302" s="1">
        <f t="shared" si="199"/>
        <v>0.62552776777397523</v>
      </c>
      <c r="AX302" s="1">
        <f t="shared" si="217"/>
        <v>4.5161484865157906</v>
      </c>
      <c r="AY302" s="1">
        <f t="shared" si="218"/>
        <v>0.54350623026342748</v>
      </c>
      <c r="AZ302" s="1">
        <f t="shared" si="219"/>
        <v>0.4605636740639954</v>
      </c>
      <c r="BA302" s="1">
        <f t="shared" si="220"/>
        <v>0.59526163729813042</v>
      </c>
      <c r="BB302" s="1">
        <f t="shared" si="221"/>
        <v>0.61799103849111292</v>
      </c>
      <c r="BC302" s="1">
        <f t="shared" si="222"/>
        <v>0.42958592587709205</v>
      </c>
      <c r="BD302" s="1">
        <f t="shared" si="223"/>
        <v>0.56468270313455238</v>
      </c>
      <c r="BE302" s="1">
        <f t="shared" si="200"/>
        <v>0.12910159684480382</v>
      </c>
      <c r="BF302" s="1">
        <f t="shared" si="201"/>
        <v>0.1093998604975561</v>
      </c>
      <c r="BG302" s="1">
        <f t="shared" si="202"/>
        <v>0.14139530264150546</v>
      </c>
      <c r="BH302" s="1">
        <f t="shared" si="203"/>
        <v>0.14679432444833548</v>
      </c>
      <c r="BI302" s="1">
        <f t="shared" si="204"/>
        <v>0.10204156994834367</v>
      </c>
      <c r="BJ302" s="1">
        <f t="shared" si="205"/>
        <v>0.13413174426717617</v>
      </c>
      <c r="BK302" s="1">
        <f t="shared" si="206"/>
        <v>8.0317375236671845E-2</v>
      </c>
      <c r="BL302" s="2">
        <f t="shared" si="207"/>
        <v>1.2099999999999997</v>
      </c>
      <c r="BM302" s="2">
        <f t="shared" si="208"/>
        <v>1.0253461958427414</v>
      </c>
      <c r="BN302" s="2">
        <f t="shared" si="209"/>
        <v>1.3252223084575088</v>
      </c>
      <c r="BO302" s="2">
        <f t="shared" si="210"/>
        <v>1.3758244431012623</v>
      </c>
      <c r="BP302" s="2">
        <f t="shared" si="211"/>
        <v>0.95638088648835595</v>
      </c>
      <c r="BQ302" s="2">
        <f t="shared" si="212"/>
        <v>1.2571448729513952</v>
      </c>
      <c r="BR302" s="2">
        <f t="shared" si="213"/>
        <v>0.75277166519636618</v>
      </c>
      <c r="BS302" s="1">
        <f t="shared" si="224"/>
        <v>5.0939922874022638</v>
      </c>
      <c r="BT302" s="1">
        <f t="shared" si="225"/>
        <v>4.3166162095373357</v>
      </c>
      <c r="BU302" s="1">
        <f t="shared" si="226"/>
        <v>5.579067949071054</v>
      </c>
      <c r="BV302" s="1">
        <f t="shared" si="227"/>
        <v>5.7920984313862363</v>
      </c>
      <c r="BW302" s="1">
        <f t="shared" si="228"/>
        <v>4.026278396355889</v>
      </c>
      <c r="BX302" s="1">
        <f t="shared" si="229"/>
        <v>5.2924680057534763</v>
      </c>
      <c r="BY302" s="1">
        <f t="shared" si="214"/>
        <v>3.1691016997398758</v>
      </c>
    </row>
    <row r="303" spans="1:77" x14ac:dyDescent="0.25">
      <c r="A303" s="1">
        <v>20070507</v>
      </c>
      <c r="B303" s="1">
        <v>2007</v>
      </c>
      <c r="C303" s="1">
        <v>5</v>
      </c>
      <c r="D303" s="1">
        <v>13.555999999999999</v>
      </c>
      <c r="E303" s="1">
        <v>151.916</v>
      </c>
      <c r="F303" s="1">
        <f t="shared" si="184"/>
        <v>6.3002603519999996</v>
      </c>
      <c r="G303" s="1">
        <v>433.69799999999998</v>
      </c>
      <c r="H303" s="1">
        <v>11.974</v>
      </c>
      <c r="I303" s="1">
        <v>310.97029170000002</v>
      </c>
      <c r="J303" s="1">
        <v>198.6598333</v>
      </c>
      <c r="K303" s="1">
        <f t="shared" si="215"/>
        <v>4.0301749804319996E-3</v>
      </c>
      <c r="L303" s="1">
        <f t="shared" si="216"/>
        <v>2.574631439568E-3</v>
      </c>
      <c r="M303" s="1">
        <f t="shared" si="185"/>
        <v>1.4555435408639995E-3</v>
      </c>
      <c r="N303" s="1">
        <f t="shared" si="186"/>
        <v>0.63883862414629489</v>
      </c>
      <c r="O303" s="1">
        <f t="shared" si="187"/>
        <v>4.0248496550351316</v>
      </c>
      <c r="P303" s="1">
        <f t="shared" si="188"/>
        <v>2.275410696964868</v>
      </c>
      <c r="Q303" s="1">
        <v>46.785299999999999</v>
      </c>
      <c r="R303" s="1">
        <v>23.849499999999999</v>
      </c>
      <c r="S303" s="1">
        <v>0.66235481699999998</v>
      </c>
      <c r="T303" s="1">
        <v>3.0828700000000002</v>
      </c>
      <c r="U303" s="1">
        <v>0.78886727999999995</v>
      </c>
      <c r="V303" s="1">
        <v>3.8033333000000002E-2</v>
      </c>
      <c r="W303" s="1">
        <v>0.17077777799999999</v>
      </c>
      <c r="X303" s="1">
        <v>2.0777778E-2</v>
      </c>
      <c r="Y303" s="1">
        <v>0.14475555600000001</v>
      </c>
      <c r="Z303" s="1">
        <v>0.635715429</v>
      </c>
      <c r="AA303" s="1">
        <v>8.2470595999999993E-2</v>
      </c>
      <c r="AB303" s="1">
        <v>1.577777778</v>
      </c>
      <c r="AC303" s="1">
        <v>0.62028713199999996</v>
      </c>
      <c r="AD303" s="1">
        <v>0.64971939000000001</v>
      </c>
      <c r="AE303" s="1">
        <f t="shared" si="189"/>
        <v>0.60037108513746851</v>
      </c>
      <c r="AF303" s="1">
        <v>0.96885991199999999</v>
      </c>
      <c r="AG303" s="1">
        <v>0.88100519600000005</v>
      </c>
      <c r="AH303" s="1">
        <v>0.65400485399999997</v>
      </c>
      <c r="AI303" s="1">
        <v>0.70410810800000001</v>
      </c>
      <c r="AJ303" s="1">
        <v>0.65604278500000002</v>
      </c>
      <c r="AK303" s="1">
        <v>0.69099547800000005</v>
      </c>
      <c r="AL303" s="1">
        <v>1</v>
      </c>
      <c r="AM303" s="1">
        <v>0.66235481699999998</v>
      </c>
      <c r="AN303" s="1">
        <f t="shared" si="190"/>
        <v>0.35028061000973026</v>
      </c>
      <c r="AO303" s="1">
        <f t="shared" si="191"/>
        <v>0.80608220757788296</v>
      </c>
      <c r="AP303" s="1">
        <f t="shared" si="192"/>
        <v>5.07852777285557</v>
      </c>
      <c r="AQ303" s="1">
        <f t="shared" si="193"/>
        <v>1.2217325791444296</v>
      </c>
      <c r="AR303" s="1">
        <f t="shared" si="194"/>
        <v>4.1071463015140038E-2</v>
      </c>
      <c r="AS303" s="1">
        <f t="shared" si="195"/>
        <v>0.57644444445000009</v>
      </c>
      <c r="AT303" s="1">
        <f t="shared" si="196"/>
        <v>1.94846417020678</v>
      </c>
      <c r="AU303" s="1">
        <f t="shared" si="197"/>
        <v>0.52321813056644417</v>
      </c>
      <c r="AV303" s="1">
        <f t="shared" si="198"/>
        <v>1.0545596474335559</v>
      </c>
      <c r="AW303" s="1">
        <f t="shared" si="199"/>
        <v>1.7723763704027209</v>
      </c>
      <c r="AX303" s="1">
        <f t="shared" si="217"/>
        <v>1.7155193635195394</v>
      </c>
      <c r="AY303" s="1">
        <f t="shared" si="218"/>
        <v>4.5813938168232315</v>
      </c>
      <c r="AZ303" s="1">
        <f t="shared" si="219"/>
        <v>6.2417918469052509</v>
      </c>
      <c r="BA303" s="1">
        <f t="shared" si="220"/>
        <v>6.0829739906760931</v>
      </c>
      <c r="BB303" s="1">
        <f t="shared" si="221"/>
        <v>3.8119540168042789</v>
      </c>
      <c r="BC303" s="1">
        <f t="shared" si="222"/>
        <v>4.3478922759092242</v>
      </c>
      <c r="BD303" s="1">
        <f t="shared" si="223"/>
        <v>4.7611955991940942</v>
      </c>
      <c r="BE303" s="1">
        <f t="shared" si="200"/>
        <v>1.17232049352</v>
      </c>
      <c r="BF303" s="1">
        <f t="shared" si="201"/>
        <v>1.5971952621804941</v>
      </c>
      <c r="BG303" s="1">
        <f t="shared" si="202"/>
        <v>1.5565557897756841</v>
      </c>
      <c r="BH303" s="1">
        <f t="shared" si="203"/>
        <v>0.97543062066518793</v>
      </c>
      <c r="BI303" s="1">
        <f t="shared" si="204"/>
        <v>1.1125704146953419</v>
      </c>
      <c r="BJ303" s="1">
        <f t="shared" si="205"/>
        <v>1.2183294861263037</v>
      </c>
      <c r="BK303" s="1">
        <f t="shared" si="206"/>
        <v>0.78886728021212793</v>
      </c>
      <c r="BL303" s="2">
        <f t="shared" si="207"/>
        <v>1.21</v>
      </c>
      <c r="BM303" s="2">
        <f t="shared" si="208"/>
        <v>1.6485306517465801</v>
      </c>
      <c r="BN303" s="2">
        <f t="shared" si="209"/>
        <v>1.6065849876712457</v>
      </c>
      <c r="BO303" s="2">
        <f t="shared" si="210"/>
        <v>1.0067818975517566</v>
      </c>
      <c r="BP303" s="2">
        <f t="shared" si="211"/>
        <v>1.1483294962619341</v>
      </c>
      <c r="BQ303" s="2">
        <f t="shared" si="212"/>
        <v>1.2574877658126324</v>
      </c>
      <c r="BR303" s="2">
        <f t="shared" si="213"/>
        <v>0.81422223217356937</v>
      </c>
      <c r="BS303" s="1">
        <f t="shared" si="224"/>
        <v>4.7286442137604219</v>
      </c>
      <c r="BT303" s="1">
        <f t="shared" si="225"/>
        <v>6.4424090310645976</v>
      </c>
      <c r="BU303" s="1">
        <f t="shared" si="226"/>
        <v>6.2784866164181778</v>
      </c>
      <c r="BV303" s="1">
        <f t="shared" si="227"/>
        <v>3.9344738796502905</v>
      </c>
      <c r="BW303" s="1">
        <f t="shared" si="228"/>
        <v>4.4876377090821613</v>
      </c>
      <c r="BX303" s="1">
        <f t="shared" si="229"/>
        <v>4.9142249980863015</v>
      </c>
      <c r="BY303" s="1">
        <f t="shared" si="214"/>
        <v>3.1819564023823501</v>
      </c>
    </row>
    <row r="304" spans="1:77" x14ac:dyDescent="0.25">
      <c r="A304" s="1">
        <v>20111004</v>
      </c>
      <c r="B304" s="1">
        <v>2011</v>
      </c>
      <c r="C304" s="1">
        <v>10</v>
      </c>
      <c r="D304" s="1">
        <v>10.685</v>
      </c>
      <c r="E304" s="1">
        <v>153.87700000000001</v>
      </c>
      <c r="F304" s="1">
        <f t="shared" si="184"/>
        <v>6.3815869440000004</v>
      </c>
      <c r="G304" s="1">
        <v>255.83</v>
      </c>
      <c r="H304" s="1">
        <v>5.625</v>
      </c>
      <c r="I304" s="1">
        <v>329.45052079999999</v>
      </c>
      <c r="J304" s="1">
        <v>123.8175</v>
      </c>
      <c r="K304" s="1">
        <f t="shared" si="215"/>
        <v>4.2696787495679995E-3</v>
      </c>
      <c r="L304" s="1">
        <f t="shared" si="216"/>
        <v>1.6046747999999998E-3</v>
      </c>
      <c r="M304" s="1">
        <f t="shared" si="185"/>
        <v>2.6650039495679997E-3</v>
      </c>
      <c r="N304" s="1">
        <f t="shared" si="186"/>
        <v>0.37583033621964151</v>
      </c>
      <c r="O304" s="1">
        <f t="shared" si="187"/>
        <v>2.3983939667783947</v>
      </c>
      <c r="P304" s="1">
        <f t="shared" si="188"/>
        <v>3.9831929772216057</v>
      </c>
      <c r="Q304" s="1">
        <v>19.877300000000002</v>
      </c>
      <c r="R304" s="1">
        <v>37.460799999999999</v>
      </c>
      <c r="S304" s="1">
        <v>0.34666827099999997</v>
      </c>
      <c r="T304" s="1">
        <v>2.1672699999999998</v>
      </c>
      <c r="U304" s="1">
        <v>0.52716008800000003</v>
      </c>
      <c r="V304" s="1">
        <v>3.9511111000000002E-2</v>
      </c>
      <c r="W304" s="1">
        <v>0.18955555599999999</v>
      </c>
      <c r="X304" s="1">
        <v>2.3966667000000001E-2</v>
      </c>
      <c r="Y304" s="1">
        <v>0.114277778</v>
      </c>
      <c r="Z304" s="1">
        <v>0.65502522500000004</v>
      </c>
      <c r="AA304" s="1">
        <v>0.24776010300000001</v>
      </c>
      <c r="AB304" s="1">
        <v>1.388888889</v>
      </c>
      <c r="AC304" s="1">
        <v>0.64423127899999999</v>
      </c>
      <c r="AD304" s="1">
        <v>0.398518547</v>
      </c>
      <c r="AE304" s="1">
        <f t="shared" si="189"/>
        <v>0.26672671935183956</v>
      </c>
      <c r="AF304" s="1">
        <v>0.91054822599999996</v>
      </c>
      <c r="AG304" s="1">
        <v>0.72693269000000005</v>
      </c>
      <c r="AH304" s="1">
        <v>0.56689927200000001</v>
      </c>
      <c r="AI304" s="1">
        <v>1</v>
      </c>
      <c r="AJ304" s="1">
        <v>0.75621824400000004</v>
      </c>
      <c r="AK304" s="1">
        <v>0.96741762499999995</v>
      </c>
      <c r="AL304" s="1">
        <v>0.74747960899999999</v>
      </c>
      <c r="AM304" s="1">
        <v>0.34666827099999997</v>
      </c>
      <c r="AN304" s="1">
        <f t="shared" si="190"/>
        <v>0.60148145252706875</v>
      </c>
      <c r="AO304" s="1">
        <f t="shared" si="191"/>
        <v>0.36229072446526234</v>
      </c>
      <c r="AP304" s="1">
        <f t="shared" si="192"/>
        <v>2.3119897571798198</v>
      </c>
      <c r="AQ304" s="1">
        <f t="shared" si="193"/>
        <v>4.0695971868201806</v>
      </c>
      <c r="AR304" s="1">
        <f t="shared" si="194"/>
        <v>0.15894401410357695</v>
      </c>
      <c r="AS304" s="1">
        <f t="shared" si="195"/>
        <v>0.57172222222500002</v>
      </c>
      <c r="AT304" s="1">
        <f t="shared" si="196"/>
        <v>0.98792451486826327</v>
      </c>
      <c r="AU304" s="1">
        <f t="shared" si="197"/>
        <v>0.34642383288536344</v>
      </c>
      <c r="AV304" s="1">
        <f t="shared" si="198"/>
        <v>1.0424650561146365</v>
      </c>
      <c r="AW304" s="1">
        <f t="shared" si="199"/>
        <v>0.96238801989906719</v>
      </c>
      <c r="AX304" s="1">
        <f t="shared" si="217"/>
        <v>3.4460677404026088</v>
      </c>
      <c r="AY304" s="1">
        <f t="shared" si="218"/>
        <v>3.3857755949602404</v>
      </c>
      <c r="AZ304" s="1">
        <f t="shared" si="219"/>
        <v>3.2778203042918368</v>
      </c>
      <c r="BA304" s="1">
        <f t="shared" si="220"/>
        <v>3.7921825109003504</v>
      </c>
      <c r="BB304" s="1">
        <f t="shared" si="221"/>
        <v>3.3834466841237689</v>
      </c>
      <c r="BC304" s="1">
        <f t="shared" si="222"/>
        <v>2.6342184888259208</v>
      </c>
      <c r="BD304" s="1">
        <f t="shared" si="223"/>
        <v>3.0605822883502061</v>
      </c>
      <c r="BE304" s="1">
        <f t="shared" si="200"/>
        <v>0.82354564065480951</v>
      </c>
      <c r="BF304" s="1">
        <f t="shared" si="201"/>
        <v>0.79728692783641586</v>
      </c>
      <c r="BG304" s="1">
        <f t="shared" si="202"/>
        <v>0.92239880873028368</v>
      </c>
      <c r="BH304" s="1">
        <f t="shared" si="203"/>
        <v>0.8229791635469631</v>
      </c>
      <c r="BI304" s="1">
        <f t="shared" si="204"/>
        <v>0.64073920204105028</v>
      </c>
      <c r="BJ304" s="1">
        <f t="shared" si="205"/>
        <v>0.74444662108970405</v>
      </c>
      <c r="BK304" s="1">
        <f t="shared" si="206"/>
        <v>0.52716008801017666</v>
      </c>
      <c r="BL304" s="2">
        <f t="shared" si="207"/>
        <v>1.21</v>
      </c>
      <c r="BM304" s="2">
        <f t="shared" si="208"/>
        <v>1.1714192086731303</v>
      </c>
      <c r="BN304" s="2">
        <f t="shared" si="209"/>
        <v>1.3552406854782435</v>
      </c>
      <c r="BO304" s="2">
        <f t="shared" si="210"/>
        <v>1.2091676996797054</v>
      </c>
      <c r="BP304" s="2">
        <f t="shared" si="211"/>
        <v>0.94141040422875211</v>
      </c>
      <c r="BQ304" s="2">
        <f t="shared" si="212"/>
        <v>1.0937832307658408</v>
      </c>
      <c r="BR304" s="2">
        <f t="shared" si="213"/>
        <v>0.77453352310278989</v>
      </c>
      <c r="BS304" s="1">
        <f t="shared" si="224"/>
        <v>4.9745736819692139</v>
      </c>
      <c r="BT304" s="1">
        <f t="shared" si="225"/>
        <v>4.8159596413376509</v>
      </c>
      <c r="BU304" s="1">
        <f t="shared" si="226"/>
        <v>5.5716897906727167</v>
      </c>
      <c r="BV304" s="1">
        <f t="shared" si="227"/>
        <v>4.9711519139784439</v>
      </c>
      <c r="BW304" s="1">
        <f t="shared" si="228"/>
        <v>3.8703433229821074</v>
      </c>
      <c r="BX304" s="1">
        <f t="shared" si="229"/>
        <v>4.496781217807448</v>
      </c>
      <c r="BY304" s="1">
        <f t="shared" si="214"/>
        <v>3.184276099033085</v>
      </c>
    </row>
    <row r="305" spans="1:77" x14ac:dyDescent="0.25">
      <c r="A305" s="1">
        <v>20070922</v>
      </c>
      <c r="B305" s="1">
        <v>2007</v>
      </c>
      <c r="C305" s="1">
        <v>9</v>
      </c>
      <c r="D305" s="1">
        <v>13</v>
      </c>
      <c r="E305" s="1">
        <v>153.04</v>
      </c>
      <c r="F305" s="1">
        <f t="shared" si="184"/>
        <v>6.3468748799999997</v>
      </c>
      <c r="G305" s="1">
        <v>295.31400000000002</v>
      </c>
      <c r="H305" s="1">
        <v>4.2290000000000001</v>
      </c>
      <c r="I305" s="1">
        <v>274.51549999999997</v>
      </c>
      <c r="J305" s="1">
        <v>140.01495829999999</v>
      </c>
      <c r="K305" s="1">
        <f t="shared" si="215"/>
        <v>3.5577208799999994E-3</v>
      </c>
      <c r="L305" s="1">
        <f t="shared" si="216"/>
        <v>1.8145938595679997E-3</v>
      </c>
      <c r="M305" s="1">
        <f t="shared" si="185"/>
        <v>1.7431270204319998E-3</v>
      </c>
      <c r="N305" s="1">
        <f t="shared" si="186"/>
        <v>0.5100439075389186</v>
      </c>
      <c r="O305" s="1">
        <f t="shared" si="187"/>
        <v>3.2371848644558048</v>
      </c>
      <c r="P305" s="1">
        <f t="shared" si="188"/>
        <v>3.1096900155441949</v>
      </c>
      <c r="Q305" s="1">
        <v>65.656999999999996</v>
      </c>
      <c r="R305" s="1">
        <v>10.652200000000001</v>
      </c>
      <c r="S305" s="1">
        <v>0.86040739499999996</v>
      </c>
      <c r="T305" s="1">
        <v>3.0550299999999999</v>
      </c>
      <c r="U305" s="1">
        <v>0.67599145100000002</v>
      </c>
      <c r="V305" s="1">
        <v>3.6655555999999999E-2</v>
      </c>
      <c r="W305" s="1">
        <v>0.21590000000000001</v>
      </c>
      <c r="X305" s="1">
        <v>1.6977777999999999E-2</v>
      </c>
      <c r="Y305" s="1">
        <v>0.120011111</v>
      </c>
      <c r="Z305" s="1">
        <v>0.70972283000000003</v>
      </c>
      <c r="AA305" s="1">
        <v>0.28545911699999998</v>
      </c>
      <c r="AB305" s="1">
        <v>2.3111111110000002</v>
      </c>
      <c r="AC305" s="1">
        <v>0.71205630900000005</v>
      </c>
      <c r="AD305" s="1">
        <v>0.48177194400000001</v>
      </c>
      <c r="AE305" s="1">
        <f t="shared" si="189"/>
        <v>0.37730368442024176</v>
      </c>
      <c r="AF305" s="1">
        <v>0.95923259100000002</v>
      </c>
      <c r="AG305" s="1">
        <v>0.85307390000000005</v>
      </c>
      <c r="AH305" s="1">
        <v>0.63713592200000002</v>
      </c>
      <c r="AI305" s="1">
        <v>1</v>
      </c>
      <c r="AJ305" s="1">
        <v>0.77906613199999997</v>
      </c>
      <c r="AK305" s="1">
        <v>1</v>
      </c>
      <c r="AL305" s="1">
        <v>1</v>
      </c>
      <c r="AM305" s="1">
        <v>0.86040739499999996</v>
      </c>
      <c r="AN305" s="1">
        <f t="shared" si="190"/>
        <v>0.51822805556119922</v>
      </c>
      <c r="AO305" s="1">
        <f t="shared" si="191"/>
        <v>0.49200095855806425</v>
      </c>
      <c r="AP305" s="1">
        <f t="shared" si="192"/>
        <v>3.1226685248080988</v>
      </c>
      <c r="AQ305" s="1">
        <f t="shared" si="193"/>
        <v>3.2242063551919009</v>
      </c>
      <c r="AR305" s="1">
        <f t="shared" si="194"/>
        <v>0.11060180175409404</v>
      </c>
      <c r="AS305" s="1">
        <f t="shared" si="195"/>
        <v>0.59477777777500007</v>
      </c>
      <c r="AT305" s="1">
        <f t="shared" si="196"/>
        <v>0.80147850771217755</v>
      </c>
      <c r="AU305" s="1">
        <f t="shared" si="197"/>
        <v>0.42184249217095487</v>
      </c>
      <c r="AV305" s="1">
        <f t="shared" si="198"/>
        <v>1.8892686188290453</v>
      </c>
      <c r="AW305" s="1">
        <f t="shared" si="199"/>
        <v>1.748365415130279</v>
      </c>
      <c r="AX305" s="1">
        <f t="shared" si="217"/>
        <v>3.0031784949221567</v>
      </c>
      <c r="AY305" s="1">
        <f t="shared" si="218"/>
        <v>5.2454599072361088</v>
      </c>
      <c r="AZ305" s="1">
        <f t="shared" si="219"/>
        <v>5.7636951706374155</v>
      </c>
      <c r="BA305" s="1">
        <f t="shared" si="220"/>
        <v>7.0223535787021722</v>
      </c>
      <c r="BB305" s="1">
        <f t="shared" si="221"/>
        <v>5.1425290222447897</v>
      </c>
      <c r="BC305" s="1">
        <f t="shared" si="222"/>
        <v>4.4005331981142568</v>
      </c>
      <c r="BD305" s="1">
        <f t="shared" si="223"/>
        <v>5.3131031142805272</v>
      </c>
      <c r="BE305" s="1">
        <f t="shared" si="200"/>
        <v>1.1606714351099998</v>
      </c>
      <c r="BF305" s="1">
        <f t="shared" si="201"/>
        <v>1.2753421937343932</v>
      </c>
      <c r="BG305" s="1">
        <f t="shared" si="202"/>
        <v>1.553847584422156</v>
      </c>
      <c r="BH305" s="1">
        <f t="shared" si="203"/>
        <v>1.1378957509730934</v>
      </c>
      <c r="BI305" s="1">
        <f t="shared" si="204"/>
        <v>0.97371312956916845</v>
      </c>
      <c r="BJ305" s="1">
        <f t="shared" si="205"/>
        <v>1.17563895742151</v>
      </c>
      <c r="BK305" s="1">
        <f t="shared" si="206"/>
        <v>0.67599145110470782</v>
      </c>
      <c r="BL305" s="2">
        <f t="shared" si="207"/>
        <v>1.2099999999999997</v>
      </c>
      <c r="BM305" s="2">
        <f t="shared" si="208"/>
        <v>1.3295442687209458</v>
      </c>
      <c r="BN305" s="2">
        <f t="shared" si="209"/>
        <v>1.6198861454470284</v>
      </c>
      <c r="BO305" s="2">
        <f t="shared" si="210"/>
        <v>1.1862563487202171</v>
      </c>
      <c r="BP305" s="2">
        <f t="shared" si="211"/>
        <v>1.0150959618188873</v>
      </c>
      <c r="BQ305" s="2">
        <f t="shared" si="212"/>
        <v>1.2256036423824033</v>
      </c>
      <c r="BR305" s="2">
        <f t="shared" si="213"/>
        <v>0.70472110460715964</v>
      </c>
      <c r="BS305" s="1">
        <f t="shared" si="224"/>
        <v>5.4683920838925175</v>
      </c>
      <c r="BT305" s="1">
        <f t="shared" si="225"/>
        <v>6.0086523588911458</v>
      </c>
      <c r="BU305" s="1">
        <f t="shared" si="226"/>
        <v>7.320803780636111</v>
      </c>
      <c r="BV305" s="1">
        <f t="shared" si="227"/>
        <v>5.3610866337263445</v>
      </c>
      <c r="BW305" s="1">
        <f t="shared" si="228"/>
        <v>4.5875559685964182</v>
      </c>
      <c r="BX305" s="1">
        <f t="shared" si="229"/>
        <v>5.5389101289204703</v>
      </c>
      <c r="BY305" s="1">
        <f t="shared" si="214"/>
        <v>3.18486885106263</v>
      </c>
    </row>
    <row r="306" spans="1:77" x14ac:dyDescent="0.25">
      <c r="A306" s="1">
        <v>20081012</v>
      </c>
      <c r="B306" s="1">
        <v>2008</v>
      </c>
      <c r="C306" s="1">
        <v>10</v>
      </c>
      <c r="D306" s="1">
        <v>14.654</v>
      </c>
      <c r="E306" s="1">
        <v>105.328</v>
      </c>
      <c r="F306" s="1">
        <f t="shared" si="184"/>
        <v>4.3681628159999999</v>
      </c>
      <c r="G306" s="1">
        <v>226.86699999999999</v>
      </c>
      <c r="H306" s="1">
        <v>5.8019999999999996</v>
      </c>
      <c r="I306" s="1">
        <v>198.1503333</v>
      </c>
      <c r="J306" s="1">
        <v>152.6818542</v>
      </c>
      <c r="K306" s="1">
        <f t="shared" si="215"/>
        <v>2.5680283195680001E-3</v>
      </c>
      <c r="L306" s="1">
        <f t="shared" si="216"/>
        <v>1.978756830432E-3</v>
      </c>
      <c r="M306" s="1">
        <f t="shared" si="185"/>
        <v>5.8927148913600009E-4</v>
      </c>
      <c r="N306" s="1">
        <f t="shared" si="186"/>
        <v>0.77053543972010063</v>
      </c>
      <c r="O306" s="1">
        <f t="shared" si="187"/>
        <v>3.3658242561955531</v>
      </c>
      <c r="P306" s="1">
        <f t="shared" si="188"/>
        <v>1.0023385598044467</v>
      </c>
      <c r="Q306" s="1">
        <v>17.292300000000001</v>
      </c>
      <c r="R306" s="1">
        <v>11.1069</v>
      </c>
      <c r="S306" s="1">
        <v>0.60890095499999997</v>
      </c>
      <c r="T306" s="1">
        <v>3.15856</v>
      </c>
      <c r="U306" s="1">
        <v>1.0383338479999999</v>
      </c>
      <c r="V306" s="1">
        <v>2.8044444000000002E-2</v>
      </c>
      <c r="W306" s="1">
        <v>0.15712222200000001</v>
      </c>
      <c r="X306" s="1">
        <v>1.6433333000000001E-2</v>
      </c>
      <c r="Y306" s="1">
        <v>9.7466667000000007E-2</v>
      </c>
      <c r="Z306" s="1">
        <v>0.697089713</v>
      </c>
      <c r="AA306" s="1">
        <v>0.23432112499999999</v>
      </c>
      <c r="AB306" s="1">
        <v>0.96666666700000003</v>
      </c>
      <c r="AC306" s="1">
        <v>0.69639124399999996</v>
      </c>
      <c r="AD306" s="1">
        <v>0.53572798200000005</v>
      </c>
      <c r="AE306" s="1">
        <f t="shared" si="189"/>
        <v>0.44896796652941967</v>
      </c>
      <c r="AF306" s="1">
        <v>0.98479667500000001</v>
      </c>
      <c r="AG306" s="1">
        <v>0.93332906400000004</v>
      </c>
      <c r="AH306" s="1">
        <v>0.68731796099999998</v>
      </c>
      <c r="AI306" s="1">
        <v>1</v>
      </c>
      <c r="AJ306" s="1">
        <v>0.74807340899999997</v>
      </c>
      <c r="AK306" s="1">
        <v>0.958384715</v>
      </c>
      <c r="AL306" s="1">
        <v>1</v>
      </c>
      <c r="AM306" s="1">
        <v>0.60890095499999997</v>
      </c>
      <c r="AN306" s="1">
        <f t="shared" si="190"/>
        <v>0.46427201840726068</v>
      </c>
      <c r="AO306" s="1">
        <f t="shared" si="191"/>
        <v>0.58970834278226425</v>
      </c>
      <c r="AP306" s="1">
        <f t="shared" si="192"/>
        <v>2.5759420552264687</v>
      </c>
      <c r="AQ306" s="1">
        <f t="shared" si="193"/>
        <v>1.7922207607735312</v>
      </c>
      <c r="AR306" s="1">
        <f t="shared" si="194"/>
        <v>7.4637556705663397E-2</v>
      </c>
      <c r="AS306" s="1">
        <f t="shared" si="195"/>
        <v>0.56116666667500004</v>
      </c>
      <c r="AT306" s="1">
        <f t="shared" si="196"/>
        <v>1.4095982162801508</v>
      </c>
      <c r="AU306" s="1">
        <f t="shared" si="197"/>
        <v>0.28870201740751206</v>
      </c>
      <c r="AV306" s="1">
        <f t="shared" si="198"/>
        <v>0.67796464959248803</v>
      </c>
      <c r="AW306" s="1">
        <f t="shared" si="199"/>
        <v>0.72094497996975448</v>
      </c>
      <c r="AX306" s="1">
        <f t="shared" si="217"/>
        <v>1.600862576799909</v>
      </c>
      <c r="AY306" s="1">
        <f t="shared" si="218"/>
        <v>3.6248001191561423</v>
      </c>
      <c r="AZ306" s="1">
        <f t="shared" si="219"/>
        <v>4.2899185638784552</v>
      </c>
      <c r="BA306" s="1">
        <f t="shared" si="220"/>
        <v>3.2798679966255975</v>
      </c>
      <c r="BB306" s="1">
        <f t="shared" si="221"/>
        <v>2.5814891543572269</v>
      </c>
      <c r="BC306" s="1">
        <f t="shared" si="222"/>
        <v>4.0387064900070886</v>
      </c>
      <c r="BD306" s="1">
        <f t="shared" si="223"/>
        <v>3.1295106702613427</v>
      </c>
      <c r="BE306" s="1">
        <f t="shared" si="200"/>
        <v>1.1916039767500002</v>
      </c>
      <c r="BF306" s="1">
        <f t="shared" si="201"/>
        <v>1.410252662936148</v>
      </c>
      <c r="BG306" s="1">
        <f t="shared" si="202"/>
        <v>1.0782122101960137</v>
      </c>
      <c r="BH306" s="1">
        <f t="shared" si="203"/>
        <v>0.84862961850298912</v>
      </c>
      <c r="BI306" s="1">
        <f t="shared" si="204"/>
        <v>1.3276700938585395</v>
      </c>
      <c r="BJ306" s="1">
        <f t="shared" si="205"/>
        <v>1.0287842742714106</v>
      </c>
      <c r="BK306" s="1">
        <f t="shared" si="206"/>
        <v>1.0383338482342817</v>
      </c>
      <c r="BL306" s="2">
        <f t="shared" si="207"/>
        <v>1.2100000000000002</v>
      </c>
      <c r="BM306" s="2">
        <f t="shared" si="208"/>
        <v>1.4320241921370704</v>
      </c>
      <c r="BN306" s="2">
        <f t="shared" si="209"/>
        <v>1.0948576874470191</v>
      </c>
      <c r="BO306" s="2">
        <f t="shared" si="210"/>
        <v>0.86173079179312739</v>
      </c>
      <c r="BP306" s="2">
        <f t="shared" si="211"/>
        <v>1.3481667105126443</v>
      </c>
      <c r="BQ306" s="2">
        <f t="shared" si="212"/>
        <v>1.0446666813445635</v>
      </c>
      <c r="BR306" s="2">
        <f t="shared" si="213"/>
        <v>1.0543636819593056</v>
      </c>
      <c r="BS306" s="1">
        <f t="shared" si="224"/>
        <v>3.6807599082888274</v>
      </c>
      <c r="BT306" s="1">
        <f t="shared" si="225"/>
        <v>4.3561464744775416</v>
      </c>
      <c r="BU306" s="1">
        <f t="shared" si="226"/>
        <v>3.3305027117659565</v>
      </c>
      <c r="BV306" s="1">
        <f t="shared" si="227"/>
        <v>2.6213422728678757</v>
      </c>
      <c r="BW306" s="1">
        <f t="shared" si="228"/>
        <v>4.1010561799541909</v>
      </c>
      <c r="BX306" s="1">
        <f t="shared" si="229"/>
        <v>3.1778241638167013</v>
      </c>
      <c r="BY306" s="1">
        <f t="shared" si="214"/>
        <v>3.2073219581087637</v>
      </c>
    </row>
    <row r="307" spans="1:77" x14ac:dyDescent="0.25">
      <c r="A307" s="1">
        <v>20131011</v>
      </c>
      <c r="B307" s="1">
        <v>2013</v>
      </c>
      <c r="C307" s="1">
        <v>10</v>
      </c>
      <c r="D307" s="1">
        <v>15.311</v>
      </c>
      <c r="E307" s="1">
        <v>155.85900000000001</v>
      </c>
      <c r="F307" s="1">
        <f t="shared" si="184"/>
        <v>6.4637844480000011</v>
      </c>
      <c r="G307" s="1">
        <v>233.21</v>
      </c>
      <c r="H307" s="1">
        <v>8.5589999999999993</v>
      </c>
      <c r="I307" s="1">
        <v>307.84041669999999</v>
      </c>
      <c r="J307" s="1">
        <v>82.371291670000005</v>
      </c>
      <c r="K307" s="1">
        <f t="shared" si="215"/>
        <v>3.989611800431999E-3</v>
      </c>
      <c r="L307" s="1">
        <f t="shared" si="216"/>
        <v>1.0675319400432E-3</v>
      </c>
      <c r="M307" s="1">
        <f t="shared" si="185"/>
        <v>2.922079860388799E-3</v>
      </c>
      <c r="N307" s="1">
        <f t="shared" si="186"/>
        <v>0.26757789816232408</v>
      </c>
      <c r="O307" s="1">
        <f t="shared" si="187"/>
        <v>1.7295658567701584</v>
      </c>
      <c r="P307" s="1">
        <f t="shared" si="188"/>
        <v>4.7342185912298422</v>
      </c>
      <c r="Q307" s="1">
        <v>16.8156</v>
      </c>
      <c r="R307" s="1">
        <v>32.576799999999999</v>
      </c>
      <c r="S307" s="1">
        <v>0.34044913799999998</v>
      </c>
      <c r="T307" s="1">
        <v>2.33378</v>
      </c>
      <c r="U307" s="1">
        <v>0.562482806</v>
      </c>
      <c r="V307" s="1">
        <v>3.2577778000000002E-2</v>
      </c>
      <c r="W307" s="1">
        <v>0.155266667</v>
      </c>
      <c r="X307" s="1">
        <v>1.8355555999999999E-2</v>
      </c>
      <c r="Y307" s="1">
        <v>0.114322222</v>
      </c>
      <c r="Z307" s="1">
        <v>0.65314089500000005</v>
      </c>
      <c r="AA307" s="1">
        <v>0.151877346</v>
      </c>
      <c r="AB307" s="1">
        <v>0.95555555599999997</v>
      </c>
      <c r="AC307" s="1">
        <v>0.64189470999999998</v>
      </c>
      <c r="AD307" s="1">
        <v>0.33167960200000002</v>
      </c>
      <c r="AE307" s="1">
        <f t="shared" si="189"/>
        <v>0.17795139062292473</v>
      </c>
      <c r="AF307" s="1">
        <v>0.99200993900000001</v>
      </c>
      <c r="AG307" s="1">
        <v>0.96295684000000004</v>
      </c>
      <c r="AH307" s="1">
        <v>0.70725121400000002</v>
      </c>
      <c r="AI307" s="1">
        <v>0.88870270299999998</v>
      </c>
      <c r="AJ307" s="1">
        <v>0.69810748199999995</v>
      </c>
      <c r="AK307" s="1">
        <v>0.82809532900000005</v>
      </c>
      <c r="AL307" s="1">
        <v>0.72863375200000002</v>
      </c>
      <c r="AM307" s="1">
        <v>0.34044913799999998</v>
      </c>
      <c r="AN307" s="1">
        <f t="shared" si="190"/>
        <v>0.66832039792461728</v>
      </c>
      <c r="AO307" s="1">
        <f t="shared" si="191"/>
        <v>0.28281400487727271</v>
      </c>
      <c r="AP307" s="1">
        <f t="shared" si="192"/>
        <v>1.8280487664023117</v>
      </c>
      <c r="AQ307" s="1">
        <f t="shared" si="193"/>
        <v>4.6357356815976889</v>
      </c>
      <c r="AR307" s="1">
        <f t="shared" si="194"/>
        <v>0.19237564615214289</v>
      </c>
      <c r="AS307" s="1">
        <f t="shared" si="195"/>
        <v>0.56088888889999999</v>
      </c>
      <c r="AT307" s="1">
        <f t="shared" si="196"/>
        <v>1.0069977678497866</v>
      </c>
      <c r="AU307" s="1">
        <f t="shared" si="197"/>
        <v>0.29315821426854838</v>
      </c>
      <c r="AV307" s="1">
        <f t="shared" si="198"/>
        <v>0.66239734173145159</v>
      </c>
      <c r="AW307" s="1">
        <f t="shared" si="199"/>
        <v>0.57816722838576584</v>
      </c>
      <c r="AX307" s="1">
        <f t="shared" si="217"/>
        <v>3.5617838874655607</v>
      </c>
      <c r="AY307" s="1">
        <f t="shared" si="218"/>
        <v>3.6287858591423938</v>
      </c>
      <c r="AZ307" s="1">
        <f t="shared" si="219"/>
        <v>3.132363420900643</v>
      </c>
      <c r="BA307" s="1">
        <f t="shared" si="220"/>
        <v>3.3465955948260691</v>
      </c>
      <c r="BB307" s="1">
        <f t="shared" si="221"/>
        <v>3.3736932422877008</v>
      </c>
      <c r="BC307" s="1">
        <f t="shared" si="222"/>
        <v>2.7906918070035869</v>
      </c>
      <c r="BD307" s="1">
        <f t="shared" si="223"/>
        <v>2.9143866242970113</v>
      </c>
      <c r="BE307" s="1">
        <f t="shared" si="200"/>
        <v>0.874602427888582</v>
      </c>
      <c r="BF307" s="1">
        <f t="shared" si="201"/>
        <v>0.75495572328881966</v>
      </c>
      <c r="BG307" s="1">
        <f t="shared" si="202"/>
        <v>0.80658951671726631</v>
      </c>
      <c r="BH307" s="1">
        <f t="shared" si="203"/>
        <v>0.8131205354050467</v>
      </c>
      <c r="BI307" s="1">
        <f t="shared" si="204"/>
        <v>0.67260674083175109</v>
      </c>
      <c r="BJ307" s="1">
        <f t="shared" si="205"/>
        <v>0.70241940868303931</v>
      </c>
      <c r="BK307" s="1">
        <f t="shared" si="206"/>
        <v>0.56248280647792315</v>
      </c>
      <c r="BL307" s="2">
        <f t="shared" si="207"/>
        <v>1.21</v>
      </c>
      <c r="BM307" s="2">
        <f t="shared" si="208"/>
        <v>1.0444704885907825</v>
      </c>
      <c r="BN307" s="2">
        <f t="shared" si="209"/>
        <v>1.1159051062595771</v>
      </c>
      <c r="BO307" s="2">
        <f t="shared" si="210"/>
        <v>1.1249406775777269</v>
      </c>
      <c r="BP307" s="2">
        <f t="shared" si="211"/>
        <v>0.93054184444831878</v>
      </c>
      <c r="BQ307" s="2">
        <f t="shared" si="212"/>
        <v>0.97178724572984165</v>
      </c>
      <c r="BR307" s="2">
        <f t="shared" si="213"/>
        <v>0.77818695001952476</v>
      </c>
      <c r="BS307" s="1">
        <f t="shared" si="224"/>
        <v>5.0203735429392795</v>
      </c>
      <c r="BT307" s="1">
        <f t="shared" si="225"/>
        <v>4.3335801713239892</v>
      </c>
      <c r="BU307" s="1">
        <f t="shared" si="226"/>
        <v>4.6299673321458066</v>
      </c>
      <c r="BV307" s="1">
        <f t="shared" si="227"/>
        <v>4.6674565413945501</v>
      </c>
      <c r="BW307" s="1">
        <f t="shared" si="228"/>
        <v>3.860882360715916</v>
      </c>
      <c r="BX307" s="1">
        <f t="shared" si="229"/>
        <v>4.0320123783701893</v>
      </c>
      <c r="BY307" s="1">
        <f t="shared" si="214"/>
        <v>3.2287513845773832</v>
      </c>
    </row>
    <row r="308" spans="1:77" x14ac:dyDescent="0.25">
      <c r="A308" s="1">
        <v>20120914</v>
      </c>
      <c r="B308" s="1">
        <v>2012</v>
      </c>
      <c r="C308" s="1">
        <v>9</v>
      </c>
      <c r="D308" s="1">
        <v>11.074999999999999</v>
      </c>
      <c r="E308" s="1">
        <v>93.632000000000005</v>
      </c>
      <c r="F308" s="1">
        <f t="shared" si="184"/>
        <v>3.8831063040000005</v>
      </c>
      <c r="G308" s="1">
        <v>318.209</v>
      </c>
      <c r="H308" s="1">
        <v>2.5070000000000001</v>
      </c>
      <c r="I308" s="1">
        <v>188.09087500000001</v>
      </c>
      <c r="J308" s="1">
        <v>176.86837499999999</v>
      </c>
      <c r="K308" s="1">
        <f t="shared" si="215"/>
        <v>2.4376577399999998E-3</v>
      </c>
      <c r="L308" s="1">
        <f t="shared" si="216"/>
        <v>2.2922141399999993E-3</v>
      </c>
      <c r="M308" s="1">
        <f t="shared" si="185"/>
        <v>1.4544360000000051E-4</v>
      </c>
      <c r="N308" s="1">
        <f t="shared" si="186"/>
        <v>0.94033469194079711</v>
      </c>
      <c r="O308" s="1">
        <f t="shared" si="187"/>
        <v>3.6514195701452077</v>
      </c>
      <c r="P308" s="1">
        <f t="shared" si="188"/>
        <v>0.23168673385479277</v>
      </c>
      <c r="Q308" s="1">
        <v>24.446100000000001</v>
      </c>
      <c r="R308" s="1">
        <v>1.0520499999999999</v>
      </c>
      <c r="S308" s="1">
        <v>0.95874014399999996</v>
      </c>
      <c r="T308" s="1">
        <v>2.97098</v>
      </c>
      <c r="U308" s="1">
        <v>0.945998428</v>
      </c>
      <c r="V308" s="1">
        <v>2.2577778E-2</v>
      </c>
      <c r="W308" s="1">
        <v>0.190144444</v>
      </c>
      <c r="X308" s="1">
        <v>1.4788889E-2</v>
      </c>
      <c r="Y308" s="1">
        <v>0.100855556</v>
      </c>
      <c r="Z308" s="1">
        <v>0.78772525199999999</v>
      </c>
      <c r="AA308" s="1">
        <v>0.30683466700000001</v>
      </c>
      <c r="AB308" s="1">
        <v>1.9444444439999999</v>
      </c>
      <c r="AC308" s="1">
        <v>0.80877931199999997</v>
      </c>
      <c r="AD308" s="1">
        <v>0.70575313699999997</v>
      </c>
      <c r="AE308" s="1">
        <f t="shared" si="189"/>
        <v>0.67479497542834366</v>
      </c>
      <c r="AF308" s="1">
        <v>0.91957458800000003</v>
      </c>
      <c r="AG308" s="1">
        <v>0.74916856300000001</v>
      </c>
      <c r="AH308" s="1">
        <v>0.57873179600000002</v>
      </c>
      <c r="AI308" s="1">
        <v>1</v>
      </c>
      <c r="AJ308" s="1">
        <v>0.79202101000000003</v>
      </c>
      <c r="AK308" s="1">
        <v>1</v>
      </c>
      <c r="AL308" s="1">
        <v>1</v>
      </c>
      <c r="AM308" s="1">
        <v>0.95874014399999996</v>
      </c>
      <c r="AN308" s="1">
        <f t="shared" si="190"/>
        <v>0.29424686291085422</v>
      </c>
      <c r="AO308" s="1">
        <f t="shared" si="191"/>
        <v>0.90151366030597457</v>
      </c>
      <c r="AP308" s="1">
        <f t="shared" si="192"/>
        <v>3.5006733774762449</v>
      </c>
      <c r="AQ308" s="1">
        <f t="shared" si="193"/>
        <v>0.3824329265237556</v>
      </c>
      <c r="AR308" s="1">
        <f t="shared" si="194"/>
        <v>1.3445339940904787E-2</v>
      </c>
      <c r="AS308" s="1">
        <f t="shared" si="195"/>
        <v>0.58561111110000008</v>
      </c>
      <c r="AT308" s="1">
        <f t="shared" si="196"/>
        <v>1.0950790073718359</v>
      </c>
      <c r="AU308" s="1">
        <f t="shared" si="197"/>
        <v>0.44053940334079489</v>
      </c>
      <c r="AV308" s="1">
        <f t="shared" si="198"/>
        <v>1.5039050406592049</v>
      </c>
      <c r="AW308" s="1">
        <f t="shared" si="199"/>
        <v>1.5610606089619095</v>
      </c>
      <c r="AX308" s="1">
        <f t="shared" si="217"/>
        <v>0.75764345049434101</v>
      </c>
      <c r="AY308" s="1">
        <f t="shared" si="218"/>
        <v>3.4944726463917148</v>
      </c>
      <c r="AZ308" s="1">
        <f t="shared" si="219"/>
        <v>5.0683046158147489</v>
      </c>
      <c r="BA308" s="1">
        <f t="shared" si="220"/>
        <v>4.4894069266538086</v>
      </c>
      <c r="BB308" s="1">
        <f t="shared" si="221"/>
        <v>2.4061202242231676</v>
      </c>
      <c r="BC308" s="1">
        <f t="shared" si="222"/>
        <v>4.9104452369796965</v>
      </c>
      <c r="BD308" s="1">
        <f t="shared" si="223"/>
        <v>4.4966993845054573</v>
      </c>
      <c r="BE308" s="1">
        <f t="shared" si="200"/>
        <v>1.1126852514799999</v>
      </c>
      <c r="BF308" s="1">
        <f t="shared" si="201"/>
        <v>1.6138136899850049</v>
      </c>
      <c r="BG308" s="1">
        <f t="shared" si="202"/>
        <v>1.4294851843633223</v>
      </c>
      <c r="BH308" s="1">
        <f t="shared" si="203"/>
        <v>0.76613977492292584</v>
      </c>
      <c r="BI308" s="1">
        <f t="shared" si="204"/>
        <v>1.5635492236659094</v>
      </c>
      <c r="BJ308" s="1">
        <f t="shared" si="205"/>
        <v>1.4318071971874737</v>
      </c>
      <c r="BK308" s="1">
        <f t="shared" si="206"/>
        <v>0.94599842750392749</v>
      </c>
      <c r="BL308" s="2">
        <f t="shared" si="207"/>
        <v>1.2099999999999997</v>
      </c>
      <c r="BM308" s="2">
        <f t="shared" si="208"/>
        <v>1.7549568148625316</v>
      </c>
      <c r="BN308" s="2">
        <f t="shared" si="209"/>
        <v>1.5545070546939932</v>
      </c>
      <c r="BO308" s="2">
        <f t="shared" si="210"/>
        <v>0.83314587519128558</v>
      </c>
      <c r="BP308" s="2">
        <f t="shared" si="211"/>
        <v>1.7002962501024543</v>
      </c>
      <c r="BQ308" s="2">
        <f t="shared" si="212"/>
        <v>1.5570321492914871</v>
      </c>
      <c r="BR308" s="2">
        <f t="shared" si="213"/>
        <v>1.0287348517985879</v>
      </c>
      <c r="BS308" s="1">
        <f t="shared" si="224"/>
        <v>3.8000970144160995</v>
      </c>
      <c r="BT308" s="1">
        <f t="shared" si="225"/>
        <v>5.5115753327175989</v>
      </c>
      <c r="BU308" s="1">
        <f t="shared" si="226"/>
        <v>4.8820476177119074</v>
      </c>
      <c r="BV308" s="1">
        <f t="shared" si="227"/>
        <v>2.616557977592969</v>
      </c>
      <c r="BW308" s="1">
        <f t="shared" si="228"/>
        <v>5.33990967242746</v>
      </c>
      <c r="BX308" s="1">
        <f t="shared" si="229"/>
        <v>4.8899778693160858</v>
      </c>
      <c r="BY308" s="1">
        <f t="shared" si="214"/>
        <v>3.2308200321864482</v>
      </c>
    </row>
    <row r="309" spans="1:77" x14ac:dyDescent="0.25">
      <c r="A309" s="1">
        <v>20040414</v>
      </c>
      <c r="B309" s="1">
        <v>2004</v>
      </c>
      <c r="C309" s="1">
        <v>4</v>
      </c>
      <c r="D309" s="1">
        <v>2.1640000000000001</v>
      </c>
      <c r="E309" s="1">
        <v>273.71899999999999</v>
      </c>
      <c r="F309" s="1">
        <f t="shared" si="184"/>
        <v>11.351674367999999</v>
      </c>
      <c r="G309" s="1">
        <v>374.84100000000001</v>
      </c>
      <c r="H309" s="1">
        <v>4.2</v>
      </c>
      <c r="I309" s="1">
        <v>526.09914579999997</v>
      </c>
      <c r="J309" s="1">
        <v>164.74054169999999</v>
      </c>
      <c r="K309" s="1">
        <f t="shared" si="215"/>
        <v>6.8182449295679992E-3</v>
      </c>
      <c r="L309" s="1">
        <f t="shared" si="216"/>
        <v>2.1350374204319998E-3</v>
      </c>
      <c r="M309" s="1">
        <f t="shared" si="185"/>
        <v>4.683207509135999E-3</v>
      </c>
      <c r="N309" s="1">
        <f t="shared" si="186"/>
        <v>0.31313592317184102</v>
      </c>
      <c r="O309" s="1">
        <f t="shared" si="187"/>
        <v>3.554617032769805</v>
      </c>
      <c r="P309" s="1">
        <f t="shared" si="188"/>
        <v>7.7970573352301944</v>
      </c>
      <c r="Q309" s="1">
        <v>22.5684</v>
      </c>
      <c r="R309" s="1">
        <v>100.72199999999999</v>
      </c>
      <c r="S309" s="1">
        <v>0.18305074800000001</v>
      </c>
      <c r="T309" s="1">
        <v>0.54202799999999995</v>
      </c>
      <c r="U309" s="1">
        <v>9.3094677000000001E-2</v>
      </c>
      <c r="V309" s="1">
        <v>6.1555555999999997E-2</v>
      </c>
      <c r="W309" s="1">
        <v>0.21148888900000001</v>
      </c>
      <c r="X309" s="1">
        <v>3.6722221999999999E-2</v>
      </c>
      <c r="Y309" s="1">
        <v>0.128233333</v>
      </c>
      <c r="Z309" s="1">
        <v>0.54911695100000002</v>
      </c>
      <c r="AA309" s="1">
        <v>0.24506950299999999</v>
      </c>
      <c r="AB309" s="1">
        <v>1</v>
      </c>
      <c r="AC309" s="1">
        <v>0.51290501899999996</v>
      </c>
      <c r="AD309" s="1">
        <v>0.26977305000000001</v>
      </c>
      <c r="AE309" s="1">
        <f t="shared" si="189"/>
        <v>9.5727254615486826E-2</v>
      </c>
      <c r="AF309" s="1">
        <v>0.66559199700000005</v>
      </c>
      <c r="AG309" s="1">
        <v>0.26377165600000002</v>
      </c>
      <c r="AH309" s="1">
        <v>0.30837378599999998</v>
      </c>
      <c r="AI309" s="1">
        <v>1</v>
      </c>
      <c r="AJ309" s="1">
        <v>0.75458757799999998</v>
      </c>
      <c r="AK309" s="1">
        <v>1</v>
      </c>
      <c r="AL309" s="1">
        <v>0.25166893299999998</v>
      </c>
      <c r="AM309" s="1">
        <v>0.18305074800000001</v>
      </c>
      <c r="AN309" s="1">
        <f t="shared" si="190"/>
        <v>0.73022694955994671</v>
      </c>
      <c r="AO309" s="1">
        <f t="shared" si="191"/>
        <v>0.23070677763921266</v>
      </c>
      <c r="AP309" s="1">
        <f t="shared" si="192"/>
        <v>2.6189082142509257</v>
      </c>
      <c r="AQ309" s="1">
        <f t="shared" si="193"/>
        <v>8.7327661537490737</v>
      </c>
      <c r="AR309" s="1">
        <f t="shared" si="194"/>
        <v>0.32528296048952859</v>
      </c>
      <c r="AS309" s="1">
        <f t="shared" si="195"/>
        <v>0.56200000000000006</v>
      </c>
      <c r="AT309" s="1">
        <f t="shared" si="196"/>
        <v>1.404921905679537</v>
      </c>
      <c r="AU309" s="1">
        <f t="shared" si="197"/>
        <v>0.39538577233889022</v>
      </c>
      <c r="AV309" s="1">
        <f t="shared" si="198"/>
        <v>0.60461422766110973</v>
      </c>
      <c r="AW309" s="1">
        <f t="shared" si="199"/>
        <v>0.77245120322887029</v>
      </c>
      <c r="AX309" s="1">
        <f t="shared" si="217"/>
        <v>5.7308172363644871</v>
      </c>
      <c r="AY309" s="1">
        <f t="shared" si="218"/>
        <v>1.1801030775694117</v>
      </c>
      <c r="AZ309" s="1">
        <f t="shared" si="219"/>
        <v>0.90398819091224369</v>
      </c>
      <c r="BA309" s="1">
        <f t="shared" si="220"/>
        <v>1.1762211220584993</v>
      </c>
      <c r="BB309" s="1">
        <f t="shared" si="221"/>
        <v>1.2263516317194765</v>
      </c>
      <c r="BC309" s="1">
        <f t="shared" si="222"/>
        <v>0.90670284885902175</v>
      </c>
      <c r="BD309" s="1">
        <f t="shared" si="223"/>
        <v>1.0833681808204292</v>
      </c>
      <c r="BE309" s="1">
        <f t="shared" si="200"/>
        <v>0.20268568151497832</v>
      </c>
      <c r="BF309" s="1">
        <f t="shared" si="201"/>
        <v>0.1552622529668502</v>
      </c>
      <c r="BG309" s="1">
        <f t="shared" si="202"/>
        <v>0.20201894586002125</v>
      </c>
      <c r="BH309" s="1">
        <f t="shared" si="203"/>
        <v>0.2106289873966096</v>
      </c>
      <c r="BI309" s="1">
        <f t="shared" si="204"/>
        <v>0.15572850231953897</v>
      </c>
      <c r="BJ309" s="1">
        <f t="shared" si="205"/>
        <v>0.18607121889173742</v>
      </c>
      <c r="BK309" s="1">
        <f t="shared" si="206"/>
        <v>9.3094676785756295E-2</v>
      </c>
      <c r="BL309" s="2">
        <f t="shared" si="207"/>
        <v>1.21</v>
      </c>
      <c r="BM309" s="2">
        <f t="shared" si="208"/>
        <v>0.92688997410014617</v>
      </c>
      <c r="BN309" s="2">
        <f t="shared" si="209"/>
        <v>1.2060196983996698</v>
      </c>
      <c r="BO309" s="2">
        <f t="shared" si="210"/>
        <v>1.2574202225087299</v>
      </c>
      <c r="BP309" s="2">
        <f t="shared" si="211"/>
        <v>0.92967340563086198</v>
      </c>
      <c r="BQ309" s="2">
        <f t="shared" si="212"/>
        <v>1.1108144057150093</v>
      </c>
      <c r="BR309" s="2">
        <f t="shared" si="213"/>
        <v>0.55575982510851785</v>
      </c>
      <c r="BS309" s="1">
        <f t="shared" si="224"/>
        <v>7.0450202164550308</v>
      </c>
      <c r="BT309" s="1">
        <f t="shared" si="225"/>
        <v>5.3966600049297613</v>
      </c>
      <c r="BU309" s="1">
        <f t="shared" si="226"/>
        <v>7.0218455840236969</v>
      </c>
      <c r="BV309" s="1">
        <f t="shared" si="227"/>
        <v>7.3211164364904011</v>
      </c>
      <c r="BW309" s="1">
        <f t="shared" si="228"/>
        <v>5.4128660639421664</v>
      </c>
      <c r="BX309" s="1">
        <f t="shared" si="229"/>
        <v>6.4675288801584463</v>
      </c>
      <c r="BY309" s="1">
        <f t="shared" si="214"/>
        <v>3.2358175234570417</v>
      </c>
    </row>
    <row r="310" spans="1:77" x14ac:dyDescent="0.25">
      <c r="A310" s="1">
        <v>20061007</v>
      </c>
      <c r="B310" s="1">
        <v>2006</v>
      </c>
      <c r="C310" s="1">
        <v>10</v>
      </c>
      <c r="D310" s="1">
        <v>11.353999999999999</v>
      </c>
      <c r="E310" s="1">
        <v>94.635999999999996</v>
      </c>
      <c r="F310" s="1">
        <f t="shared" si="184"/>
        <v>3.9247441919999999</v>
      </c>
      <c r="G310" s="1">
        <v>246.06899999999999</v>
      </c>
      <c r="H310" s="1">
        <v>6.4210000000000003</v>
      </c>
      <c r="I310" s="1">
        <v>183.2708542</v>
      </c>
      <c r="J310" s="1">
        <v>146.7504375</v>
      </c>
      <c r="K310" s="1">
        <f t="shared" si="215"/>
        <v>2.3751902704319998E-3</v>
      </c>
      <c r="L310" s="1">
        <f t="shared" si="216"/>
        <v>1.9018856699999998E-3</v>
      </c>
      <c r="M310" s="1">
        <f t="shared" si="185"/>
        <v>4.7330460043200004E-4</v>
      </c>
      <c r="N310" s="1">
        <f t="shared" si="186"/>
        <v>0.80072981675446353</v>
      </c>
      <c r="O310" s="1">
        <f t="shared" si="187"/>
        <v>3.142659697668305</v>
      </c>
      <c r="P310" s="1">
        <f t="shared" si="188"/>
        <v>0.78208449433169491</v>
      </c>
      <c r="Q310" s="1">
        <v>29.041699999999999</v>
      </c>
      <c r="R310" s="1">
        <v>2.83995</v>
      </c>
      <c r="S310" s="1">
        <v>0.910922114</v>
      </c>
      <c r="T310" s="1">
        <v>2.9999799999999999</v>
      </c>
      <c r="U310" s="1">
        <v>1.2946381870000001</v>
      </c>
      <c r="V310" s="1">
        <v>3.8155556E-2</v>
      </c>
      <c r="W310" s="1">
        <v>0.15833333299999999</v>
      </c>
      <c r="X310" s="1">
        <v>1.9566666999999999E-2</v>
      </c>
      <c r="Y310" s="1">
        <v>0.108422222</v>
      </c>
      <c r="Z310" s="1">
        <v>0.61162632500000003</v>
      </c>
      <c r="AA310" s="1">
        <v>0.187104299</v>
      </c>
      <c r="AB310" s="1">
        <v>1.011111111</v>
      </c>
      <c r="AC310" s="1">
        <v>0.59041664299999996</v>
      </c>
      <c r="AD310" s="1">
        <v>0.61540868599999998</v>
      </c>
      <c r="AE310" s="1">
        <f t="shared" si="189"/>
        <v>0.55479968920175315</v>
      </c>
      <c r="AF310" s="1">
        <v>0.92584777399999996</v>
      </c>
      <c r="AG310" s="1">
        <v>0.76486017100000003</v>
      </c>
      <c r="AH310" s="1">
        <v>0.58719660200000001</v>
      </c>
      <c r="AI310" s="1">
        <v>1</v>
      </c>
      <c r="AJ310" s="1">
        <v>0.71945715099999996</v>
      </c>
      <c r="AK310" s="1">
        <v>0.927453148</v>
      </c>
      <c r="AL310" s="1">
        <v>1</v>
      </c>
      <c r="AM310" s="1">
        <v>0.910922114</v>
      </c>
      <c r="AN310" s="1">
        <f t="shared" si="190"/>
        <v>0.38459131381848183</v>
      </c>
      <c r="AO310" s="1">
        <f t="shared" si="191"/>
        <v>0.742019452748516</v>
      </c>
      <c r="AP310" s="1">
        <f t="shared" si="192"/>
        <v>2.9122365375257564</v>
      </c>
      <c r="AQ310" s="1">
        <f t="shared" si="193"/>
        <v>1.0125076544742435</v>
      </c>
      <c r="AR310" s="1">
        <f t="shared" si="194"/>
        <v>4.1393839501761974E-2</v>
      </c>
      <c r="AS310" s="1">
        <f t="shared" si="195"/>
        <v>0.56227777777499999</v>
      </c>
      <c r="AT310" s="1">
        <f t="shared" si="196"/>
        <v>1.5519883378649324</v>
      </c>
      <c r="AU310" s="1">
        <f t="shared" si="197"/>
        <v>0.30960450008591456</v>
      </c>
      <c r="AV310" s="1">
        <f t="shared" si="198"/>
        <v>0.70150661091408539</v>
      </c>
      <c r="AW310" s="1">
        <f t="shared" si="199"/>
        <v>0.80740340647951492</v>
      </c>
      <c r="AX310" s="1">
        <f t="shared" si="217"/>
        <v>1.0790532637025048</v>
      </c>
      <c r="AY310" s="1">
        <f t="shared" si="218"/>
        <v>2.5959415137033384</v>
      </c>
      <c r="AZ310" s="1">
        <f t="shared" si="219"/>
        <v>3.3969580042638441</v>
      </c>
      <c r="BA310" s="1">
        <f t="shared" si="220"/>
        <v>2.8849870658252992</v>
      </c>
      <c r="BB310" s="1">
        <f t="shared" si="221"/>
        <v>1.9717873295835593</v>
      </c>
      <c r="BC310" s="1">
        <f t="shared" si="222"/>
        <v>3.0100417441773941</v>
      </c>
      <c r="BD310" s="1">
        <f t="shared" si="223"/>
        <v>2.6909791066138893</v>
      </c>
      <c r="BE310" s="1">
        <f t="shared" si="200"/>
        <v>1.1202758065399998</v>
      </c>
      <c r="BF310" s="1">
        <f t="shared" si="201"/>
        <v>1.4659536233465691</v>
      </c>
      <c r="BG310" s="1">
        <f t="shared" si="202"/>
        <v>1.2450131079471818</v>
      </c>
      <c r="BH310" s="1">
        <f t="shared" si="203"/>
        <v>0.85092273046757494</v>
      </c>
      <c r="BI310" s="1">
        <f t="shared" si="204"/>
        <v>1.2989803217356906</v>
      </c>
      <c r="BJ310" s="1">
        <f t="shared" si="205"/>
        <v>1.1612891789474549</v>
      </c>
      <c r="BK310" s="1">
        <f t="shared" si="206"/>
        <v>1.2946381867091392</v>
      </c>
      <c r="BL310" s="2">
        <f t="shared" si="207"/>
        <v>1.2099999999999997</v>
      </c>
      <c r="BM310" s="2">
        <f t="shared" si="208"/>
        <v>1.5833635555585071</v>
      </c>
      <c r="BN310" s="2">
        <f t="shared" si="209"/>
        <v>1.344727657083703</v>
      </c>
      <c r="BO310" s="2">
        <f t="shared" si="210"/>
        <v>0.91907412251074327</v>
      </c>
      <c r="BP310" s="2">
        <f t="shared" si="211"/>
        <v>1.4030171678478223</v>
      </c>
      <c r="BQ310" s="2">
        <f t="shared" si="212"/>
        <v>1.2542981811472766</v>
      </c>
      <c r="BR310" s="2">
        <f t="shared" si="213"/>
        <v>1.3983272661723105</v>
      </c>
      <c r="BS310" s="1">
        <f t="shared" si="224"/>
        <v>2.8038534914740083</v>
      </c>
      <c r="BT310" s="1">
        <f t="shared" si="225"/>
        <v>3.6690243252276202</v>
      </c>
      <c r="BU310" s="1">
        <f t="shared" si="226"/>
        <v>3.1160490383436397</v>
      </c>
      <c r="BV310" s="1">
        <f t="shared" si="227"/>
        <v>2.1297100721695523</v>
      </c>
      <c r="BW310" s="1">
        <f t="shared" si="228"/>
        <v>3.2511194914612327</v>
      </c>
      <c r="BX310" s="1">
        <f t="shared" si="229"/>
        <v>2.9065027558341243</v>
      </c>
      <c r="BY310" s="1">
        <f t="shared" si="214"/>
        <v>3.2402518904797843</v>
      </c>
    </row>
    <row r="311" spans="1:77" x14ac:dyDescent="0.25">
      <c r="A311" s="1">
        <v>20110926</v>
      </c>
      <c r="B311" s="1">
        <v>2011</v>
      </c>
      <c r="C311" s="1">
        <v>9</v>
      </c>
      <c r="D311" s="1">
        <v>15.285</v>
      </c>
      <c r="E311" s="1">
        <v>189.73099999999999</v>
      </c>
      <c r="F311" s="1">
        <f t="shared" si="184"/>
        <v>7.8685240320000007</v>
      </c>
      <c r="G311" s="1">
        <v>282.13200000000001</v>
      </c>
      <c r="H311" s="1">
        <v>7.3239999999999998</v>
      </c>
      <c r="I311" s="1">
        <v>402.63541670000001</v>
      </c>
      <c r="J311" s="1">
        <v>101.1536667</v>
      </c>
      <c r="K311" s="1">
        <f t="shared" si="215"/>
        <v>5.2181550004320003E-3</v>
      </c>
      <c r="L311" s="1">
        <f t="shared" si="216"/>
        <v>1.3109515204320001E-3</v>
      </c>
      <c r="M311" s="1">
        <f t="shared" si="185"/>
        <v>3.9072034800000004E-3</v>
      </c>
      <c r="N311" s="1">
        <f t="shared" si="186"/>
        <v>0.25122893442672151</v>
      </c>
      <c r="O311" s="1">
        <f t="shared" si="187"/>
        <v>1.9768009080704105</v>
      </c>
      <c r="P311" s="1">
        <f t="shared" si="188"/>
        <v>5.89172312392959</v>
      </c>
      <c r="Q311" s="1">
        <v>25.4194</v>
      </c>
      <c r="R311" s="1">
        <v>39.317500000000003</v>
      </c>
      <c r="S311" s="1">
        <v>0.39265704699999998</v>
      </c>
      <c r="T311" s="1">
        <v>2.8615400000000002</v>
      </c>
      <c r="U311" s="1">
        <v>0.50234106199999995</v>
      </c>
      <c r="V311" s="1">
        <v>3.5711110999999997E-2</v>
      </c>
      <c r="W311" s="1">
        <v>0.21874444400000001</v>
      </c>
      <c r="X311" s="1">
        <v>1.8655556E-2</v>
      </c>
      <c r="Y311" s="1">
        <v>0.106677778</v>
      </c>
      <c r="Z311" s="1">
        <v>0.71931356700000004</v>
      </c>
      <c r="AA311" s="1">
        <v>0.34437311999999998</v>
      </c>
      <c r="AB311" s="1">
        <v>2.4222222219999998</v>
      </c>
      <c r="AC311" s="1">
        <v>0.72394882299999996</v>
      </c>
      <c r="AD311" s="1">
        <v>0.32750981800000001</v>
      </c>
      <c r="AE311" s="1">
        <f t="shared" si="189"/>
        <v>0.17241309337229382</v>
      </c>
      <c r="AF311" s="1">
        <v>0.99176220699999995</v>
      </c>
      <c r="AG311" s="1">
        <v>0.96180606099999999</v>
      </c>
      <c r="AH311" s="1">
        <v>0.70646237899999997</v>
      </c>
      <c r="AI311" s="1">
        <v>0.95545945899999996</v>
      </c>
      <c r="AJ311" s="1">
        <v>0.81477158800000005</v>
      </c>
      <c r="AK311" s="1">
        <v>0.88411158199999995</v>
      </c>
      <c r="AL311" s="1">
        <v>0.88683953599999998</v>
      </c>
      <c r="AM311" s="1">
        <v>0.39265704699999998</v>
      </c>
      <c r="AN311" s="1">
        <f t="shared" si="190"/>
        <v>0.67249018190067056</v>
      </c>
      <c r="AO311" s="1">
        <f t="shared" si="191"/>
        <v>0.27865400997956558</v>
      </c>
      <c r="AP311" s="1">
        <f t="shared" si="192"/>
        <v>2.1925957741373798</v>
      </c>
      <c r="AQ311" s="1">
        <f t="shared" si="193"/>
        <v>5.6759282578626209</v>
      </c>
      <c r="AR311" s="1">
        <f t="shared" si="194"/>
        <v>0.19407729240599866</v>
      </c>
      <c r="AS311" s="1">
        <f t="shared" si="195"/>
        <v>0.59755555555000006</v>
      </c>
      <c r="AT311" s="1">
        <f t="shared" si="196"/>
        <v>0.53064772281094075</v>
      </c>
      <c r="AU311" s="1">
        <f t="shared" si="197"/>
        <v>0.40598706585228989</v>
      </c>
      <c r="AV311" s="1">
        <f t="shared" si="198"/>
        <v>2.0162351561477099</v>
      </c>
      <c r="AW311" s="1">
        <f t="shared" si="199"/>
        <v>1.4729972622911327</v>
      </c>
      <c r="AX311" s="1">
        <f t="shared" si="217"/>
        <v>4.9301459557917022</v>
      </c>
      <c r="AY311" s="1">
        <f t="shared" si="218"/>
        <v>6.062323574490101</v>
      </c>
      <c r="AZ311" s="1">
        <f t="shared" si="219"/>
        <v>5.1933106507144604</v>
      </c>
      <c r="BA311" s="1">
        <f t="shared" si="220"/>
        <v>7.2401018047120784</v>
      </c>
      <c r="BB311" s="1">
        <f t="shared" si="221"/>
        <v>6.3458551145602771</v>
      </c>
      <c r="BC311" s="1">
        <f t="shared" si="222"/>
        <v>4.6724146360362271</v>
      </c>
      <c r="BD311" s="1">
        <f t="shared" si="223"/>
        <v>5.2940084460292685</v>
      </c>
      <c r="BE311" s="1">
        <f t="shared" si="200"/>
        <v>1.0642360619286411</v>
      </c>
      <c r="BF311" s="1">
        <f t="shared" si="201"/>
        <v>0.91168153718243117</v>
      </c>
      <c r="BG311" s="1">
        <f t="shared" si="202"/>
        <v>1.2709940896312695</v>
      </c>
      <c r="BH311" s="1">
        <f t="shared" si="203"/>
        <v>1.114009797350249</v>
      </c>
      <c r="BI311" s="1">
        <f t="shared" si="204"/>
        <v>0.82023865781053729</v>
      </c>
      <c r="BJ311" s="1">
        <f t="shared" si="205"/>
        <v>0.92935895472933949</v>
      </c>
      <c r="BK311" s="1">
        <f t="shared" si="206"/>
        <v>0.50234106167904891</v>
      </c>
      <c r="BL311" s="2">
        <f t="shared" si="207"/>
        <v>1.21</v>
      </c>
      <c r="BM311" s="2">
        <f t="shared" si="208"/>
        <v>1.0365507235223801</v>
      </c>
      <c r="BN311" s="2">
        <f t="shared" si="209"/>
        <v>1.445076805297127</v>
      </c>
      <c r="BO311" s="2">
        <f t="shared" si="210"/>
        <v>1.266591034653535</v>
      </c>
      <c r="BP311" s="2">
        <f t="shared" si="211"/>
        <v>0.93258329749898861</v>
      </c>
      <c r="BQ311" s="2">
        <f t="shared" si="212"/>
        <v>1.0566493426135206</v>
      </c>
      <c r="BR311" s="2">
        <f t="shared" si="213"/>
        <v>0.57114460444999038</v>
      </c>
      <c r="BS311" s="1">
        <f t="shared" si="224"/>
        <v>6.8926545411734725</v>
      </c>
      <c r="BT311" s="1">
        <f t="shared" si="225"/>
        <v>5.9046165716059367</v>
      </c>
      <c r="BU311" s="1">
        <f t="shared" si="226"/>
        <v>8.2317481027898314</v>
      </c>
      <c r="BV311" s="1">
        <f t="shared" si="227"/>
        <v>7.2150202039787574</v>
      </c>
      <c r="BW311" s="1">
        <f t="shared" si="228"/>
        <v>5.3123756202718484</v>
      </c>
      <c r="BX311" s="1">
        <f t="shared" si="229"/>
        <v>6.0191065204901228</v>
      </c>
      <c r="BY311" s="1">
        <f t="shared" si="214"/>
        <v>3.2534731004371511</v>
      </c>
    </row>
    <row r="312" spans="1:77" x14ac:dyDescent="0.25">
      <c r="A312" s="1">
        <v>20040327</v>
      </c>
      <c r="B312" s="1">
        <v>2004</v>
      </c>
      <c r="C312" s="1">
        <v>3</v>
      </c>
      <c r="D312" s="1">
        <v>-4.5350000000000001</v>
      </c>
      <c r="E312" s="1">
        <v>239.06399999999999</v>
      </c>
      <c r="F312" s="1">
        <f t="shared" si="184"/>
        <v>9.9144622080000016</v>
      </c>
      <c r="G312" s="1">
        <v>317.16800000000001</v>
      </c>
      <c r="H312" s="1">
        <v>2.2400000000000002</v>
      </c>
      <c r="I312" s="1">
        <v>457.36064579999999</v>
      </c>
      <c r="J312" s="1">
        <v>124.5606042</v>
      </c>
      <c r="K312" s="1">
        <f t="shared" si="215"/>
        <v>5.9273939695679992E-3</v>
      </c>
      <c r="L312" s="1">
        <f t="shared" si="216"/>
        <v>1.6143054304319998E-3</v>
      </c>
      <c r="M312" s="1">
        <f t="shared" si="185"/>
        <v>4.3130885391359994E-3</v>
      </c>
      <c r="N312" s="1">
        <f t="shared" si="186"/>
        <v>0.27234657232504722</v>
      </c>
      <c r="O312" s="1">
        <f t="shared" si="187"/>
        <v>2.7001697987950197</v>
      </c>
      <c r="P312" s="1">
        <f t="shared" si="188"/>
        <v>7.2142924092049814</v>
      </c>
      <c r="Q312" s="1">
        <v>18.057500000000001</v>
      </c>
      <c r="R312" s="1">
        <v>66.606899999999996</v>
      </c>
      <c r="S312" s="1">
        <v>0.213283269</v>
      </c>
      <c r="T312" s="1">
        <v>0.49229000000000001</v>
      </c>
      <c r="U312" s="1">
        <v>0.248669733</v>
      </c>
      <c r="V312" s="1">
        <v>0.1416</v>
      </c>
      <c r="W312" s="1">
        <v>0.26096666699999999</v>
      </c>
      <c r="X312" s="1">
        <v>0.12783333299999999</v>
      </c>
      <c r="Y312" s="1">
        <v>8.3099999999999993E-2</v>
      </c>
      <c r="Z312" s="1">
        <v>0.29651403599999998</v>
      </c>
      <c r="AA312" s="1">
        <v>0.51695407900000001</v>
      </c>
      <c r="AB312" s="1">
        <v>0.57777777799999996</v>
      </c>
      <c r="AC312" s="1">
        <v>0.199677405</v>
      </c>
      <c r="AD312" s="1">
        <v>0.24625435100000001</v>
      </c>
      <c r="AE312" s="1">
        <f t="shared" si="189"/>
        <v>6.4489774206401937E-2</v>
      </c>
      <c r="AF312" s="1">
        <v>0.44013961099999999</v>
      </c>
      <c r="AG312" s="1">
        <v>8.2678341000000002E-2</v>
      </c>
      <c r="AH312" s="1">
        <v>0.105127427</v>
      </c>
      <c r="AI312" s="1">
        <v>1</v>
      </c>
      <c r="AJ312" s="1">
        <v>0.91936610799999996</v>
      </c>
      <c r="AK312" s="1">
        <v>1</v>
      </c>
      <c r="AL312" s="1">
        <v>0.343282633</v>
      </c>
      <c r="AM312" s="1">
        <v>0.213283269</v>
      </c>
      <c r="AN312" s="1">
        <f t="shared" si="190"/>
        <v>0.75374564899359331</v>
      </c>
      <c r="AO312" s="1">
        <f t="shared" si="191"/>
        <v>0.21616791668338253</v>
      </c>
      <c r="AP312" s="1">
        <f t="shared" si="192"/>
        <v>2.1431886405394893</v>
      </c>
      <c r="AQ312" s="1">
        <f t="shared" si="193"/>
        <v>7.7712735674605122</v>
      </c>
      <c r="AR312" s="1">
        <f t="shared" si="194"/>
        <v>0.3146912458763087</v>
      </c>
      <c r="AS312" s="1">
        <f t="shared" si="195"/>
        <v>0.55144444445000007</v>
      </c>
      <c r="AT312" s="1">
        <f t="shared" si="196"/>
        <v>1.4852469543025888</v>
      </c>
      <c r="AU312" s="1">
        <f t="shared" si="197"/>
        <v>0.2699341075654616</v>
      </c>
      <c r="AV312" s="1">
        <f t="shared" si="198"/>
        <v>0.30784367043453836</v>
      </c>
      <c r="AW312" s="1">
        <f t="shared" si="199"/>
        <v>0.37136791107792999</v>
      </c>
      <c r="AX312" s="1">
        <f t="shared" si="217"/>
        <v>4.0777598482111488</v>
      </c>
      <c r="AY312" s="1">
        <f t="shared" si="218"/>
        <v>0.36193096756086368</v>
      </c>
      <c r="AZ312" s="1">
        <f t="shared" si="219"/>
        <v>0.26388667329851073</v>
      </c>
      <c r="BA312" s="1">
        <f t="shared" si="220"/>
        <v>0.68192186284921175</v>
      </c>
      <c r="BB312" s="1">
        <f t="shared" si="221"/>
        <v>0.75695783754427826</v>
      </c>
      <c r="BC312" s="1">
        <f t="shared" si="222"/>
        <v>0.27817430527994508</v>
      </c>
      <c r="BD312" s="1">
        <f t="shared" si="223"/>
        <v>0.66519297149496637</v>
      </c>
      <c r="BE312" s="1">
        <f t="shared" si="200"/>
        <v>0.18282166430752766</v>
      </c>
      <c r="BF312" s="1">
        <f t="shared" si="201"/>
        <v>0.13329669225636964</v>
      </c>
      <c r="BG312" s="1">
        <f t="shared" si="202"/>
        <v>0.34445820078332351</v>
      </c>
      <c r="BH312" s="1">
        <f t="shared" si="203"/>
        <v>0.38236101376763293</v>
      </c>
      <c r="BI312" s="1">
        <f t="shared" si="204"/>
        <v>0.14051378306090279</v>
      </c>
      <c r="BJ312" s="1">
        <f t="shared" si="205"/>
        <v>0.33600796017524776</v>
      </c>
      <c r="BK312" s="1">
        <f t="shared" si="206"/>
        <v>0.24866973314964502</v>
      </c>
      <c r="BL312" s="2">
        <f t="shared" si="207"/>
        <v>1.21</v>
      </c>
      <c r="BM312" s="2">
        <f t="shared" si="208"/>
        <v>0.88222037711515466</v>
      </c>
      <c r="BN312" s="2">
        <f t="shared" si="209"/>
        <v>2.2797868323019088</v>
      </c>
      <c r="BO312" s="2">
        <f t="shared" si="210"/>
        <v>2.5306455250324835</v>
      </c>
      <c r="BP312" s="2">
        <f t="shared" si="211"/>
        <v>0.92998648791259109</v>
      </c>
      <c r="BQ312" s="2">
        <f t="shared" si="212"/>
        <v>2.2238591545045319</v>
      </c>
      <c r="BR312" s="2">
        <f t="shared" si="213"/>
        <v>1.6458135760373411</v>
      </c>
      <c r="BS312" s="1">
        <f t="shared" si="224"/>
        <v>2.3954298436534529</v>
      </c>
      <c r="BT312" s="1">
        <f t="shared" si="225"/>
        <v>1.7465264628271449</v>
      </c>
      <c r="BU312" s="1">
        <f t="shared" si="226"/>
        <v>4.5132805084827776</v>
      </c>
      <c r="BV312" s="1">
        <f t="shared" si="227"/>
        <v>5.0099039788189037</v>
      </c>
      <c r="BW312" s="1">
        <f t="shared" si="228"/>
        <v>1.8410887498680015</v>
      </c>
      <c r="BX312" s="1">
        <f t="shared" si="229"/>
        <v>4.4025608155223885</v>
      </c>
      <c r="BY312" s="1">
        <f t="shared" si="214"/>
        <v>3.2582074025866596</v>
      </c>
    </row>
    <row r="313" spans="1:77" x14ac:dyDescent="0.25">
      <c r="A313" s="1">
        <v>20100404</v>
      </c>
      <c r="B313" s="1">
        <v>2010</v>
      </c>
      <c r="C313" s="1">
        <v>4</v>
      </c>
      <c r="D313" s="1">
        <v>7.1970000000000001</v>
      </c>
      <c r="E313" s="1">
        <v>179.499</v>
      </c>
      <c r="F313" s="1">
        <f t="shared" si="184"/>
        <v>7.4441825279999998</v>
      </c>
      <c r="G313" s="1">
        <v>340.28300000000002</v>
      </c>
      <c r="H313" s="1">
        <v>4.2069999999999999</v>
      </c>
      <c r="I313" s="1">
        <v>367.63637499999999</v>
      </c>
      <c r="J313" s="1">
        <v>199.1382917</v>
      </c>
      <c r="K313" s="1">
        <f t="shared" si="215"/>
        <v>4.7645674199999991E-3</v>
      </c>
      <c r="L313" s="1">
        <f t="shared" si="216"/>
        <v>2.5808322604319997E-3</v>
      </c>
      <c r="M313" s="1">
        <f t="shared" si="185"/>
        <v>2.1837351595679995E-3</v>
      </c>
      <c r="N313" s="1">
        <f t="shared" si="186"/>
        <v>0.54167189440925156</v>
      </c>
      <c r="O313" s="1">
        <f t="shared" si="187"/>
        <v>4.0323044522700116</v>
      </c>
      <c r="P313" s="1">
        <f t="shared" si="188"/>
        <v>3.4118780757299882</v>
      </c>
      <c r="Q313" s="1">
        <v>30.735600000000002</v>
      </c>
      <c r="R313" s="1">
        <v>47.058</v>
      </c>
      <c r="S313" s="1">
        <v>0.395091627</v>
      </c>
      <c r="T313" s="1">
        <v>2.38828</v>
      </c>
      <c r="U313" s="1">
        <v>0.62127652499999997</v>
      </c>
      <c r="V313" s="1">
        <v>5.1455556E-2</v>
      </c>
      <c r="W313" s="1">
        <v>0.17822222200000001</v>
      </c>
      <c r="X313" s="1">
        <v>3.3311110999999997E-2</v>
      </c>
      <c r="Y313" s="1">
        <v>9.7066666999999995E-2</v>
      </c>
      <c r="Z313" s="1">
        <v>0.55193265599999997</v>
      </c>
      <c r="AA313" s="1">
        <v>0.29480141900000001</v>
      </c>
      <c r="AB313" s="1">
        <v>1.3555555560000001</v>
      </c>
      <c r="AC313" s="1">
        <v>0.51639649300000001</v>
      </c>
      <c r="AD313" s="1">
        <v>0.47250082999999998</v>
      </c>
      <c r="AE313" s="1">
        <f t="shared" si="189"/>
        <v>0.36498981272413333</v>
      </c>
      <c r="AF313" s="1">
        <v>0.819207519</v>
      </c>
      <c r="AG313" s="1">
        <v>0.52087804500000001</v>
      </c>
      <c r="AH313" s="1">
        <v>0.461074029</v>
      </c>
      <c r="AI313" s="1">
        <v>1</v>
      </c>
      <c r="AJ313" s="1">
        <v>0.78472813299999999</v>
      </c>
      <c r="AK313" s="1">
        <v>1</v>
      </c>
      <c r="AL313" s="1">
        <v>0.89421705200000001</v>
      </c>
      <c r="AM313" s="1">
        <v>0.395091627</v>
      </c>
      <c r="AN313" s="1">
        <f t="shared" si="190"/>
        <v>0.52749916980865919</v>
      </c>
      <c r="AO313" s="1">
        <f t="shared" si="191"/>
        <v>0.47611840899517244</v>
      </c>
      <c r="AP313" s="1">
        <f t="shared" si="192"/>
        <v>3.5443123415010205</v>
      </c>
      <c r="AQ313" s="1">
        <f t="shared" si="193"/>
        <v>3.8998701864989793</v>
      </c>
      <c r="AR313" s="1">
        <f t="shared" si="194"/>
        <v>0.14368647505704776</v>
      </c>
      <c r="AS313" s="1">
        <f t="shared" si="195"/>
        <v>0.5708888889</v>
      </c>
      <c r="AT313" s="1">
        <f t="shared" si="196"/>
        <v>1.5438533874529285</v>
      </c>
      <c r="AU313" s="1">
        <f t="shared" si="197"/>
        <v>0.42383283567384539</v>
      </c>
      <c r="AV313" s="1">
        <f t="shared" si="198"/>
        <v>0.93172272032615466</v>
      </c>
      <c r="AW313" s="1">
        <f t="shared" si="199"/>
        <v>1.2523573481310892</v>
      </c>
      <c r="AX313" s="1">
        <f t="shared" si="217"/>
        <v>3.3253181343978779</v>
      </c>
      <c r="AY313" s="1">
        <f t="shared" si="218"/>
        <v>3.4073954945767517</v>
      </c>
      <c r="AZ313" s="1">
        <f t="shared" si="219"/>
        <v>3.694448661850072</v>
      </c>
      <c r="BA313" s="1">
        <f t="shared" si="220"/>
        <v>4.581115931114339</v>
      </c>
      <c r="BB313" s="1">
        <f t="shared" si="221"/>
        <v>3.7818560084531541</v>
      </c>
      <c r="BC313" s="1">
        <f t="shared" si="222"/>
        <v>2.9344831537861613</v>
      </c>
      <c r="BD313" s="1">
        <f t="shared" si="223"/>
        <v>3.8566227476900985</v>
      </c>
      <c r="BE313" s="1">
        <f t="shared" si="200"/>
        <v>0.88638469246586093</v>
      </c>
      <c r="BF313" s="1">
        <f t="shared" si="201"/>
        <v>0.96105742529064819</v>
      </c>
      <c r="BG313" s="1">
        <f t="shared" si="202"/>
        <v>1.1917111008141512</v>
      </c>
      <c r="BH313" s="1">
        <f t="shared" si="203"/>
        <v>0.98379518325309845</v>
      </c>
      <c r="BI313" s="1">
        <f t="shared" si="204"/>
        <v>0.76336338178380103</v>
      </c>
      <c r="BJ313" s="1">
        <f t="shared" si="205"/>
        <v>1.0032446698978668</v>
      </c>
      <c r="BK313" s="1">
        <f t="shared" si="206"/>
        <v>0.62127652533781397</v>
      </c>
      <c r="BL313" s="2">
        <f t="shared" si="207"/>
        <v>1.2100000000000002</v>
      </c>
      <c r="BM313" s="2">
        <f t="shared" si="208"/>
        <v>1.311935432195511</v>
      </c>
      <c r="BN313" s="2">
        <f t="shared" si="209"/>
        <v>1.6267997904765943</v>
      </c>
      <c r="BO313" s="2">
        <f t="shared" si="210"/>
        <v>1.3429746495561206</v>
      </c>
      <c r="BP313" s="2">
        <f t="shared" si="211"/>
        <v>1.0420641283738938</v>
      </c>
      <c r="BQ313" s="2">
        <f t="shared" si="212"/>
        <v>1.3695250616291221</v>
      </c>
      <c r="BR313" s="2">
        <f t="shared" si="213"/>
        <v>0.84810196074963051</v>
      </c>
      <c r="BS313" s="1">
        <f t="shared" si="224"/>
        <v>4.6514211983604001</v>
      </c>
      <c r="BT313" s="1">
        <f t="shared" si="225"/>
        <v>5.0432762646233984</v>
      </c>
      <c r="BU313" s="1">
        <f t="shared" si="226"/>
        <v>6.2536620090174271</v>
      </c>
      <c r="BV313" s="1">
        <f t="shared" si="227"/>
        <v>5.1625956643024518</v>
      </c>
      <c r="BW313" s="1">
        <f t="shared" si="228"/>
        <v>4.0058505593134566</v>
      </c>
      <c r="BX313" s="1">
        <f t="shared" si="229"/>
        <v>5.2646594242541589</v>
      </c>
      <c r="BY313" s="1">
        <f t="shared" si="214"/>
        <v>3.2602309409932655</v>
      </c>
    </row>
    <row r="314" spans="1:77" x14ac:dyDescent="0.25">
      <c r="A314" s="1">
        <v>20041027</v>
      </c>
      <c r="B314" s="1">
        <v>2004</v>
      </c>
      <c r="C314" s="1">
        <v>10</v>
      </c>
      <c r="D314" s="1">
        <v>0.11899999999999999</v>
      </c>
      <c r="E314" s="1">
        <v>84.938999999999993</v>
      </c>
      <c r="F314" s="1">
        <f t="shared" si="184"/>
        <v>3.5225902079999996</v>
      </c>
      <c r="G314" s="1">
        <v>182.059</v>
      </c>
      <c r="H314" s="1">
        <v>0.753</v>
      </c>
      <c r="I314" s="1">
        <v>163.59097919999999</v>
      </c>
      <c r="J314" s="1">
        <v>111.9550625</v>
      </c>
      <c r="K314" s="1">
        <f t="shared" si="215"/>
        <v>2.1201390904319996E-3</v>
      </c>
      <c r="L314" s="1">
        <f t="shared" si="216"/>
        <v>1.45093761E-3</v>
      </c>
      <c r="M314" s="1">
        <f t="shared" si="185"/>
        <v>6.6920148043199965E-4</v>
      </c>
      <c r="N314" s="1">
        <f t="shared" si="186"/>
        <v>0.68435963307688297</v>
      </c>
      <c r="O314" s="1">
        <f t="shared" si="187"/>
        <v>2.4107185422271007</v>
      </c>
      <c r="P314" s="1">
        <f t="shared" si="188"/>
        <v>1.1118716657728989</v>
      </c>
      <c r="Q314" s="1">
        <v>18.0687</v>
      </c>
      <c r="R314" s="1">
        <v>30.913</v>
      </c>
      <c r="S314" s="1">
        <v>0.36888674700000001</v>
      </c>
      <c r="T314" s="1">
        <v>1.5930800000000001</v>
      </c>
      <c r="U314" s="1">
        <v>0.74025261899999995</v>
      </c>
      <c r="V314" s="1">
        <v>3.0588889000000001E-2</v>
      </c>
      <c r="W314" s="1">
        <v>0.133944444</v>
      </c>
      <c r="X314" s="1">
        <v>1.7733333E-2</v>
      </c>
      <c r="Y314" s="1">
        <v>8.9700000000000002E-2</v>
      </c>
      <c r="Z314" s="1">
        <v>0.62817395799999998</v>
      </c>
      <c r="AA314" s="1">
        <v>0.197833862</v>
      </c>
      <c r="AB314" s="1">
        <v>0.51111111099999995</v>
      </c>
      <c r="AC314" s="1">
        <v>0.61093570799999997</v>
      </c>
      <c r="AD314" s="1">
        <v>0.53345344100000003</v>
      </c>
      <c r="AE314" s="1">
        <f t="shared" si="189"/>
        <v>0.44594692655067081</v>
      </c>
      <c r="AF314" s="1">
        <v>0.59865297299999998</v>
      </c>
      <c r="AG314" s="1">
        <v>0.18938537599999999</v>
      </c>
      <c r="AH314" s="1">
        <v>0.246328883</v>
      </c>
      <c r="AI314" s="1">
        <v>1</v>
      </c>
      <c r="AJ314" s="1">
        <v>0.72595991599999998</v>
      </c>
      <c r="AK314" s="1">
        <v>1</v>
      </c>
      <c r="AL314" s="1">
        <v>0.81480832400000003</v>
      </c>
      <c r="AM314" s="1">
        <v>0.36888674700000001</v>
      </c>
      <c r="AN314" s="1">
        <f t="shared" si="190"/>
        <v>0.4665465590824952</v>
      </c>
      <c r="AO314" s="1">
        <f t="shared" si="191"/>
        <v>0.58544330509941145</v>
      </c>
      <c r="AP314" s="1">
        <f t="shared" si="192"/>
        <v>2.0622768538823428</v>
      </c>
      <c r="AQ314" s="1">
        <f t="shared" si="193"/>
        <v>1.4603133541176567</v>
      </c>
      <c r="AR314" s="1">
        <f t="shared" si="194"/>
        <v>6.5694901554927743E-2</v>
      </c>
      <c r="AS314" s="1">
        <f t="shared" si="195"/>
        <v>0.54977777777500003</v>
      </c>
      <c r="AT314" s="1">
        <f t="shared" si="196"/>
        <v>1.489479377541038</v>
      </c>
      <c r="AU314" s="1">
        <f t="shared" si="197"/>
        <v>0.19683950783434681</v>
      </c>
      <c r="AV314" s="1">
        <f t="shared" si="198"/>
        <v>0.31427160316565317</v>
      </c>
      <c r="AW314" s="1">
        <f t="shared" si="199"/>
        <v>0.30946326699473947</v>
      </c>
      <c r="AX314" s="1">
        <f t="shared" si="217"/>
        <v>1.089528311322608</v>
      </c>
      <c r="AY314" s="1">
        <f t="shared" si="218"/>
        <v>1.2702043744037239</v>
      </c>
      <c r="AZ314" s="1">
        <f t="shared" si="219"/>
        <v>1.498740495441174</v>
      </c>
      <c r="BA314" s="1">
        <f t="shared" si="220"/>
        <v>0.86613476744394269</v>
      </c>
      <c r="BB314" s="1">
        <f t="shared" si="221"/>
        <v>0.77056586037303954</v>
      </c>
      <c r="BC314" s="1">
        <f t="shared" si="222"/>
        <v>1.2704987720974159</v>
      </c>
      <c r="BD314" s="1">
        <f t="shared" si="223"/>
        <v>0.8270538760550542</v>
      </c>
      <c r="BE314" s="1">
        <f t="shared" si="200"/>
        <v>0.59022278496117409</v>
      </c>
      <c r="BF314" s="1">
        <f t="shared" si="201"/>
        <v>0.69641610986313596</v>
      </c>
      <c r="BG314" s="1">
        <f t="shared" si="202"/>
        <v>0.40246474102440627</v>
      </c>
      <c r="BH314" s="1">
        <f t="shared" si="203"/>
        <v>0.35805696883927002</v>
      </c>
      <c r="BI314" s="1">
        <f t="shared" si="204"/>
        <v>0.59035958202325201</v>
      </c>
      <c r="BJ314" s="1">
        <f t="shared" si="205"/>
        <v>0.38430511803842576</v>
      </c>
      <c r="BK314" s="1">
        <f t="shared" si="206"/>
        <v>0.74025261856568725</v>
      </c>
      <c r="BL314" s="2">
        <f t="shared" si="207"/>
        <v>1.21</v>
      </c>
      <c r="BM314" s="2">
        <f t="shared" si="208"/>
        <v>1.4277041049674595</v>
      </c>
      <c r="BN314" s="2">
        <f t="shared" si="209"/>
        <v>0.82508223851704754</v>
      </c>
      <c r="BO314" s="2">
        <f t="shared" si="210"/>
        <v>0.73404304837878565</v>
      </c>
      <c r="BP314" s="2">
        <f t="shared" si="211"/>
        <v>1.2102804440108577</v>
      </c>
      <c r="BQ314" s="2">
        <f t="shared" si="212"/>
        <v>0.78785367944933582</v>
      </c>
      <c r="BR314" s="2">
        <f t="shared" si="213"/>
        <v>1.5175721630661931</v>
      </c>
      <c r="BS314" s="1">
        <f t="shared" si="224"/>
        <v>2.6040121326891996</v>
      </c>
      <c r="BT314" s="1">
        <f t="shared" si="225"/>
        <v>3.07252794316152</v>
      </c>
      <c r="BU314" s="1">
        <f t="shared" si="226"/>
        <v>1.7756398012931871</v>
      </c>
      <c r="BV314" s="1">
        <f t="shared" si="227"/>
        <v>1.5797165321442337</v>
      </c>
      <c r="BW314" s="1">
        <f t="shared" si="228"/>
        <v>2.6046156695543354</v>
      </c>
      <c r="BX314" s="1">
        <f t="shared" si="229"/>
        <v>1.6955211074957832</v>
      </c>
      <c r="BY314" s="1">
        <f t="shared" si="214"/>
        <v>3.2659308469882307</v>
      </c>
    </row>
    <row r="315" spans="1:77" x14ac:dyDescent="0.25">
      <c r="A315" s="1">
        <v>20030916</v>
      </c>
      <c r="B315" s="1">
        <v>2003</v>
      </c>
      <c r="C315" s="1">
        <v>9</v>
      </c>
      <c r="D315" s="1">
        <v>10.539</v>
      </c>
      <c r="E315" s="1">
        <v>85.418999999999997</v>
      </c>
      <c r="F315" s="1">
        <f t="shared" si="184"/>
        <v>3.5424967679999999</v>
      </c>
      <c r="G315" s="1">
        <v>314.96100000000001</v>
      </c>
      <c r="H315" s="1">
        <v>0.84199999999999997</v>
      </c>
      <c r="I315" s="1">
        <v>171.45772919999999</v>
      </c>
      <c r="J315" s="1">
        <v>144.97475</v>
      </c>
      <c r="K315" s="1">
        <f t="shared" si="215"/>
        <v>2.2220921704319998E-3</v>
      </c>
      <c r="L315" s="1">
        <f t="shared" si="216"/>
        <v>1.87887276E-3</v>
      </c>
      <c r="M315" s="1">
        <f t="shared" si="185"/>
        <v>3.4321941043199988E-4</v>
      </c>
      <c r="N315" s="1">
        <f t="shared" si="186"/>
        <v>0.84554222592608563</v>
      </c>
      <c r="O315" s="1">
        <f t="shared" si="187"/>
        <v>2.9953306025506841</v>
      </c>
      <c r="P315" s="1">
        <f t="shared" si="188"/>
        <v>0.54716616544931584</v>
      </c>
      <c r="Q315" s="1">
        <v>36.481900000000003</v>
      </c>
      <c r="R315" s="1">
        <v>15.2136</v>
      </c>
      <c r="S315" s="1">
        <v>0.70570745999999995</v>
      </c>
      <c r="T315" s="1">
        <v>2.9691700000000001</v>
      </c>
      <c r="U315" s="1">
        <v>1.019773893</v>
      </c>
      <c r="V315" s="1">
        <v>2.1622222E-2</v>
      </c>
      <c r="W315" s="1">
        <v>0.19278888899999999</v>
      </c>
      <c r="X315" s="1">
        <v>1.3877778E-2</v>
      </c>
      <c r="Y315" s="1">
        <v>0.101733333</v>
      </c>
      <c r="Z315" s="1">
        <v>0.79831061999999997</v>
      </c>
      <c r="AA315" s="1">
        <v>0.309163619</v>
      </c>
      <c r="AB315" s="1">
        <v>2.255555556</v>
      </c>
      <c r="AC315" s="1">
        <v>0.82190516899999999</v>
      </c>
      <c r="AD315" s="1">
        <v>0.72879499400000003</v>
      </c>
      <c r="AE315" s="1">
        <f t="shared" si="189"/>
        <v>0.70539911542037459</v>
      </c>
      <c r="AF315" s="1">
        <v>0.90709563299999996</v>
      </c>
      <c r="AG315" s="1">
        <v>0.71852598400000001</v>
      </c>
      <c r="AH315" s="1">
        <v>0.56246965999999998</v>
      </c>
      <c r="AI315" s="1">
        <v>1</v>
      </c>
      <c r="AJ315" s="1">
        <v>0.79343249599999999</v>
      </c>
      <c r="AK315" s="1">
        <v>1</v>
      </c>
      <c r="AL315" s="1">
        <v>1</v>
      </c>
      <c r="AM315" s="1">
        <v>0.70570745999999995</v>
      </c>
      <c r="AN315" s="1">
        <f t="shared" si="190"/>
        <v>0.27120500633411754</v>
      </c>
      <c r="AO315" s="1">
        <f t="shared" si="191"/>
        <v>0.93543285967839285</v>
      </c>
      <c r="AP315" s="1">
        <f t="shared" si="192"/>
        <v>3.313767882091704</v>
      </c>
      <c r="AQ315" s="1">
        <f t="shared" si="193"/>
        <v>0.22872888590829588</v>
      </c>
      <c r="AR315" s="1">
        <f t="shared" si="194"/>
        <v>7.7837079865457071E-3</v>
      </c>
      <c r="AS315" s="1">
        <f t="shared" si="195"/>
        <v>0.59338888890000008</v>
      </c>
      <c r="AT315" s="1">
        <f t="shared" si="196"/>
        <v>0.87606595428373457</v>
      </c>
      <c r="AU315" s="1">
        <f t="shared" si="197"/>
        <v>0.44582765807917418</v>
      </c>
      <c r="AV315" s="1">
        <f t="shared" si="198"/>
        <v>1.8097278979208258</v>
      </c>
      <c r="AW315" s="1">
        <f t="shared" si="199"/>
        <v>1.6350651829392053</v>
      </c>
      <c r="AX315" s="1">
        <f t="shared" si="217"/>
        <v>0.58647345472642731</v>
      </c>
      <c r="AY315" s="1">
        <f t="shared" si="218"/>
        <v>3.1957266244451512</v>
      </c>
      <c r="AZ315" s="1">
        <f t="shared" si="219"/>
        <v>4.7505948288797253</v>
      </c>
      <c r="BA315" s="1">
        <f t="shared" si="220"/>
        <v>4.4768741783816708</v>
      </c>
      <c r="BB315" s="1">
        <f t="shared" si="221"/>
        <v>2.2742361322607678</v>
      </c>
      <c r="BC315" s="1">
        <f t="shared" si="222"/>
        <v>3.936877964896571</v>
      </c>
      <c r="BD315" s="1">
        <f t="shared" si="223"/>
        <v>4.0611895746171305</v>
      </c>
      <c r="BE315" s="1">
        <f t="shared" si="200"/>
        <v>1.09758571593</v>
      </c>
      <c r="BF315" s="1">
        <f t="shared" si="201"/>
        <v>1.6316117237514354</v>
      </c>
      <c r="BG315" s="1">
        <f t="shared" si="202"/>
        <v>1.5376012180205536</v>
      </c>
      <c r="BH315" s="1">
        <f t="shared" si="203"/>
        <v>0.78109594053737286</v>
      </c>
      <c r="BI315" s="1">
        <f t="shared" si="204"/>
        <v>1.3521372530981981</v>
      </c>
      <c r="BJ315" s="1">
        <f t="shared" si="205"/>
        <v>1.3948325969708115</v>
      </c>
      <c r="BK315" s="1">
        <f t="shared" si="206"/>
        <v>1.0197738928102771</v>
      </c>
      <c r="BL315" s="2">
        <f t="shared" si="207"/>
        <v>1.21</v>
      </c>
      <c r="BM315" s="2">
        <f t="shared" si="208"/>
        <v>1.7987207350511361</v>
      </c>
      <c r="BN315" s="2">
        <f t="shared" si="209"/>
        <v>1.6950817114346681</v>
      </c>
      <c r="BO315" s="2">
        <f t="shared" si="210"/>
        <v>0.86109547011497178</v>
      </c>
      <c r="BP315" s="2">
        <f t="shared" si="211"/>
        <v>1.4906226024110936</v>
      </c>
      <c r="BQ315" s="2">
        <f t="shared" si="212"/>
        <v>1.5376907860946691</v>
      </c>
      <c r="BR315" s="2">
        <f t="shared" si="213"/>
        <v>1.1242187215008641</v>
      </c>
      <c r="BS315" s="1">
        <f t="shared" si="224"/>
        <v>3.5230316497898424</v>
      </c>
      <c r="BT315" s="1">
        <f t="shared" si="225"/>
        <v>5.2371488253871084</v>
      </c>
      <c r="BU315" s="1">
        <f t="shared" si="226"/>
        <v>4.9353938168299738</v>
      </c>
      <c r="BV315" s="1">
        <f t="shared" si="227"/>
        <v>2.5071624749633954</v>
      </c>
      <c r="BW315" s="1">
        <f t="shared" si="228"/>
        <v>4.3400914100713912</v>
      </c>
      <c r="BX315" s="1">
        <f t="shared" si="229"/>
        <v>4.4771349644642493</v>
      </c>
      <c r="BY315" s="1">
        <f t="shared" si="214"/>
        <v>3.273271187713898</v>
      </c>
    </row>
    <row r="316" spans="1:77" x14ac:dyDescent="0.25">
      <c r="A316" s="1">
        <v>20040510</v>
      </c>
      <c r="B316" s="1">
        <v>2004</v>
      </c>
      <c r="C316" s="1">
        <v>5</v>
      </c>
      <c r="D316" s="1">
        <v>15.833</v>
      </c>
      <c r="E316" s="1">
        <v>249.78800000000001</v>
      </c>
      <c r="F316" s="1">
        <f t="shared" si="184"/>
        <v>10.359207936000001</v>
      </c>
      <c r="G316" s="1">
        <v>442.48899999999998</v>
      </c>
      <c r="H316" s="1">
        <v>7.5380000000000003</v>
      </c>
      <c r="I316" s="1">
        <v>513.97297920000005</v>
      </c>
      <c r="J316" s="1">
        <v>295.04333329999997</v>
      </c>
      <c r="K316" s="1">
        <f t="shared" si="215"/>
        <v>6.6610898104320004E-3</v>
      </c>
      <c r="L316" s="1">
        <f t="shared" si="216"/>
        <v>3.8237615995679996E-3</v>
      </c>
      <c r="M316" s="1">
        <f t="shared" si="185"/>
        <v>2.8373282108640008E-3</v>
      </c>
      <c r="N316" s="1">
        <f t="shared" si="186"/>
        <v>0.57404444443603919</v>
      </c>
      <c r="O316" s="1">
        <f t="shared" si="187"/>
        <v>5.9466457644185287</v>
      </c>
      <c r="P316" s="1">
        <f t="shared" si="188"/>
        <v>4.412562171581472</v>
      </c>
      <c r="Q316" s="1">
        <v>59.179099999999998</v>
      </c>
      <c r="R316" s="1">
        <v>73.411799999999999</v>
      </c>
      <c r="S316" s="1">
        <v>0.44632851899999998</v>
      </c>
      <c r="T316" s="1">
        <v>3.2649699999999999</v>
      </c>
      <c r="U316" s="1">
        <v>0.67193736299999995</v>
      </c>
      <c r="V316" s="1">
        <v>7.4044444000000001E-2</v>
      </c>
      <c r="W316" s="1">
        <v>0.23051111099999999</v>
      </c>
      <c r="X316" s="1">
        <v>3.8577778E-2</v>
      </c>
      <c r="Y316" s="1">
        <v>0.21533333299999999</v>
      </c>
      <c r="Z316" s="1">
        <v>0.51375410600000004</v>
      </c>
      <c r="AA316" s="1">
        <v>3.4042766000000002E-2</v>
      </c>
      <c r="AB316" s="1">
        <v>1.066666667</v>
      </c>
      <c r="AC316" s="1">
        <v>0.46905509099999998</v>
      </c>
      <c r="AD316" s="1">
        <v>0.43549331200000002</v>
      </c>
      <c r="AE316" s="1">
        <f t="shared" si="189"/>
        <v>0.31583651480940367</v>
      </c>
      <c r="AF316" s="1">
        <v>0.99625943800000005</v>
      </c>
      <c r="AG316" s="1">
        <v>0.985720033</v>
      </c>
      <c r="AH316" s="1">
        <v>0.72308859199999997</v>
      </c>
      <c r="AI316" s="1">
        <v>0.94389189200000001</v>
      </c>
      <c r="AJ316" s="1">
        <v>0.62669258500000002</v>
      </c>
      <c r="AK316" s="1">
        <v>0.874140641</v>
      </c>
      <c r="AL316" s="1">
        <v>1</v>
      </c>
      <c r="AM316" s="1">
        <v>0.44632851899999998</v>
      </c>
      <c r="AN316" s="1">
        <f t="shared" si="190"/>
        <v>0.56450668830185613</v>
      </c>
      <c r="AO316" s="1">
        <f t="shared" si="191"/>
        <v>0.41610148225204069</v>
      </c>
      <c r="AP316" s="1">
        <f t="shared" si="192"/>
        <v>4.3104817771267037</v>
      </c>
      <c r="AQ316" s="1">
        <f t="shared" si="193"/>
        <v>6.048726158873297</v>
      </c>
      <c r="AR316" s="1">
        <f t="shared" si="194"/>
        <v>0.21299858407552999</v>
      </c>
      <c r="AS316" s="1">
        <f t="shared" si="195"/>
        <v>0.56366666667499998</v>
      </c>
      <c r="AT316" s="1">
        <f t="shared" si="196"/>
        <v>2.2226933842315493</v>
      </c>
      <c r="AU316" s="1">
        <f t="shared" si="197"/>
        <v>0.44308692675436506</v>
      </c>
      <c r="AV316" s="1">
        <f t="shared" si="198"/>
        <v>0.62357974024563489</v>
      </c>
      <c r="AW316" s="1">
        <f t="shared" si="199"/>
        <v>1.1232848459591935</v>
      </c>
      <c r="AX316" s="1">
        <f t="shared" si="217"/>
        <v>4.2342637421774514</v>
      </c>
      <c r="AY316" s="1">
        <f t="shared" si="218"/>
        <v>5.8574450572061112</v>
      </c>
      <c r="AZ316" s="1">
        <f t="shared" si="219"/>
        <v>6.010640075824182</v>
      </c>
      <c r="BA316" s="1">
        <f t="shared" si="220"/>
        <v>6.6605609664043115</v>
      </c>
      <c r="BB316" s="1">
        <f t="shared" si="221"/>
        <v>6.0156364076032753</v>
      </c>
      <c r="BC316" s="1">
        <f t="shared" si="222"/>
        <v>5.1963544168401663</v>
      </c>
      <c r="BD316" s="1">
        <f t="shared" si="223"/>
        <v>6.0655732657820289</v>
      </c>
      <c r="BE316" s="1">
        <f t="shared" si="200"/>
        <v>1.20547391998</v>
      </c>
      <c r="BF316" s="1">
        <f t="shared" si="201"/>
        <v>1.2370017615237703</v>
      </c>
      <c r="BG316" s="1">
        <f t="shared" si="202"/>
        <v>1.3707567820135771</v>
      </c>
      <c r="BH316" s="1">
        <f t="shared" si="203"/>
        <v>1.2380300166070775</v>
      </c>
      <c r="BI316" s="1">
        <f t="shared" si="204"/>
        <v>1.0694201426212853</v>
      </c>
      <c r="BJ316" s="1">
        <f t="shared" si="205"/>
        <v>1.248307121998987</v>
      </c>
      <c r="BK316" s="1">
        <f t="shared" si="206"/>
        <v>0.67193736280548544</v>
      </c>
      <c r="BL316" s="2">
        <f t="shared" si="207"/>
        <v>1.21</v>
      </c>
      <c r="BM316" s="2">
        <f t="shared" si="208"/>
        <v>1.2416462161774473</v>
      </c>
      <c r="BN316" s="2">
        <f t="shared" si="209"/>
        <v>1.3759034341148968</v>
      </c>
      <c r="BO316" s="2">
        <f t="shared" si="210"/>
        <v>1.2426783319538073</v>
      </c>
      <c r="BP316" s="2">
        <f t="shared" si="211"/>
        <v>1.0734353942665336</v>
      </c>
      <c r="BQ316" s="2">
        <f t="shared" si="212"/>
        <v>1.2529940238307553</v>
      </c>
      <c r="BR316" s="2">
        <f t="shared" si="213"/>
        <v>0.67446022308647424</v>
      </c>
      <c r="BS316" s="1">
        <f t="shared" si="224"/>
        <v>5.8794374575411661</v>
      </c>
      <c r="BT316" s="1">
        <f t="shared" si="225"/>
        <v>6.0332076631470581</v>
      </c>
      <c r="BU316" s="1">
        <f t="shared" si="226"/>
        <v>6.6855687508220232</v>
      </c>
      <c r="BV316" s="1">
        <f t="shared" si="227"/>
        <v>6.0382227541851154</v>
      </c>
      <c r="BW316" s="1">
        <f t="shared" si="228"/>
        <v>5.215864682067048</v>
      </c>
      <c r="BX316" s="1">
        <f t="shared" si="229"/>
        <v>6.0883471056080758</v>
      </c>
      <c r="BY316" s="1">
        <f t="shared" si="214"/>
        <v>3.2772286770547008</v>
      </c>
    </row>
    <row r="317" spans="1:77" x14ac:dyDescent="0.25">
      <c r="A317" s="1">
        <v>20080530</v>
      </c>
      <c r="B317" s="1">
        <v>2008</v>
      </c>
      <c r="C317" s="1">
        <v>5</v>
      </c>
      <c r="D317" s="1">
        <v>10.49</v>
      </c>
      <c r="E317" s="1">
        <v>104.143</v>
      </c>
      <c r="F317" s="1">
        <f t="shared" si="184"/>
        <v>4.319018496</v>
      </c>
      <c r="G317" s="1">
        <v>475.47800000000001</v>
      </c>
      <c r="H317" s="1">
        <v>4.4059999999999997</v>
      </c>
      <c r="I317" s="1">
        <v>223.39339580000001</v>
      </c>
      <c r="J317" s="1">
        <v>191.62570830000001</v>
      </c>
      <c r="K317" s="1">
        <f t="shared" si="215"/>
        <v>2.8951784095679997E-3</v>
      </c>
      <c r="L317" s="1">
        <f t="shared" si="216"/>
        <v>2.4834691795680001E-3</v>
      </c>
      <c r="M317" s="1">
        <f t="shared" si="185"/>
        <v>4.1170922999999963E-4</v>
      </c>
      <c r="N317" s="1">
        <f t="shared" si="186"/>
        <v>0.85779486727333243</v>
      </c>
      <c r="O317" s="1">
        <f t="shared" si="187"/>
        <v>3.704831897527388</v>
      </c>
      <c r="P317" s="1">
        <f t="shared" si="188"/>
        <v>0.61418659847261203</v>
      </c>
      <c r="Q317" s="1">
        <v>18.973299999999998</v>
      </c>
      <c r="R317" s="1">
        <v>8.7563700000000004</v>
      </c>
      <c r="S317" s="1">
        <v>0.684223794</v>
      </c>
      <c r="T317" s="1">
        <v>2.9792800000000002</v>
      </c>
      <c r="U317" s="1">
        <v>1.1081177250000001</v>
      </c>
      <c r="V317" s="1">
        <v>4.3455555999999999E-2</v>
      </c>
      <c r="W317" s="1">
        <v>0.1963</v>
      </c>
      <c r="X317" s="1">
        <v>2.2222222E-2</v>
      </c>
      <c r="Y317" s="1">
        <v>0.16421111099999999</v>
      </c>
      <c r="Z317" s="1">
        <v>0.63750115600000001</v>
      </c>
      <c r="AA317" s="1">
        <v>8.9009431E-2</v>
      </c>
      <c r="AB317" s="1">
        <v>1.7888888890000001</v>
      </c>
      <c r="AC317" s="1">
        <v>0.62250143300000005</v>
      </c>
      <c r="AD317" s="1">
        <v>0.78097198999999995</v>
      </c>
      <c r="AE317" s="1">
        <f t="shared" si="189"/>
        <v>0.77470047815114884</v>
      </c>
      <c r="AF317" s="1">
        <v>0.90592822200000001</v>
      </c>
      <c r="AG317" s="1">
        <v>0.71569521999999997</v>
      </c>
      <c r="AH317" s="1">
        <v>0.56098300999999995</v>
      </c>
      <c r="AI317" s="1">
        <v>1</v>
      </c>
      <c r="AJ317" s="1">
        <v>0.66000571600000002</v>
      </c>
      <c r="AK317" s="1">
        <v>1</v>
      </c>
      <c r="AL317" s="1">
        <v>1</v>
      </c>
      <c r="AM317" s="1">
        <v>0.684223794</v>
      </c>
      <c r="AN317" s="1">
        <f t="shared" si="190"/>
        <v>0.2190280097081253</v>
      </c>
      <c r="AO317" s="1">
        <f t="shared" si="191"/>
        <v>0.99514494976661283</v>
      </c>
      <c r="AP317" s="1">
        <f t="shared" si="192"/>
        <v>4.2980494442429915</v>
      </c>
      <c r="AQ317" s="1">
        <f t="shared" si="193"/>
        <v>2.0969051757008472E-2</v>
      </c>
      <c r="AR317" s="1">
        <f t="shared" si="194"/>
        <v>6.6838704782354167E-4</v>
      </c>
      <c r="AS317" s="1">
        <f t="shared" si="195"/>
        <v>0.58172222222500003</v>
      </c>
      <c r="AT317" s="1">
        <f t="shared" si="196"/>
        <v>1.4650001049943628</v>
      </c>
      <c r="AU317" s="1">
        <f t="shared" si="197"/>
        <v>0.58066942313990422</v>
      </c>
      <c r="AV317" s="1">
        <f t="shared" si="198"/>
        <v>1.208219465860096</v>
      </c>
      <c r="AW317" s="1">
        <f t="shared" si="199"/>
        <v>1.5888318778933459</v>
      </c>
      <c r="AX317" s="1">
        <f t="shared" si="217"/>
        <v>0.77811908191478618</v>
      </c>
      <c r="AY317" s="1">
        <f t="shared" si="218"/>
        <v>2.9471658689423244</v>
      </c>
      <c r="AZ317" s="1">
        <f t="shared" si="219"/>
        <v>4.6224754476898831</v>
      </c>
      <c r="BA317" s="1">
        <f t="shared" si="220"/>
        <v>4.5069175308031042</v>
      </c>
      <c r="BB317" s="1">
        <f t="shared" si="221"/>
        <v>2.4192967170576636</v>
      </c>
      <c r="BC317" s="1">
        <f t="shared" si="222"/>
        <v>3.6918551839429323</v>
      </c>
      <c r="BD317" s="1">
        <f t="shared" si="223"/>
        <v>4.1813370485455383</v>
      </c>
      <c r="BE317" s="1">
        <f t="shared" si="200"/>
        <v>1.0961731486199999</v>
      </c>
      <c r="BF317" s="1">
        <f t="shared" si="201"/>
        <v>1.719290223638249</v>
      </c>
      <c r="BG317" s="1">
        <f t="shared" si="202"/>
        <v>1.6763094443965265</v>
      </c>
      <c r="BH317" s="1">
        <f t="shared" si="203"/>
        <v>0.89983673051115498</v>
      </c>
      <c r="BI317" s="1">
        <f t="shared" si="204"/>
        <v>1.373153972729789</v>
      </c>
      <c r="BJ317" s="1">
        <f t="shared" si="205"/>
        <v>1.5552125675201751</v>
      </c>
      <c r="BK317" s="1">
        <f t="shared" si="206"/>
        <v>1.1081177251121679</v>
      </c>
      <c r="BL317" s="2">
        <f t="shared" si="207"/>
        <v>1.21</v>
      </c>
      <c r="BM317" s="2">
        <f t="shared" si="208"/>
        <v>1.897821683756143</v>
      </c>
      <c r="BN317" s="2">
        <f t="shared" si="209"/>
        <v>1.8503777713158895</v>
      </c>
      <c r="BO317" s="2">
        <f t="shared" si="210"/>
        <v>0.99327596674778829</v>
      </c>
      <c r="BP317" s="2">
        <f t="shared" si="211"/>
        <v>1.5157425714128916</v>
      </c>
      <c r="BQ317" s="2">
        <f t="shared" si="212"/>
        <v>1.7167061691562746</v>
      </c>
      <c r="BR317" s="2">
        <f t="shared" si="213"/>
        <v>1.2231849038390681</v>
      </c>
      <c r="BS317" s="1">
        <f t="shared" si="224"/>
        <v>3.2532001955253409</v>
      </c>
      <c r="BT317" s="1">
        <f t="shared" si="225"/>
        <v>5.1024742749319971</v>
      </c>
      <c r="BU317" s="1">
        <f t="shared" si="226"/>
        <v>4.9749167995376835</v>
      </c>
      <c r="BV317" s="1">
        <f t="shared" si="227"/>
        <v>2.6705169993673779</v>
      </c>
      <c r="BW317" s="1">
        <f t="shared" si="228"/>
        <v>4.0752182063524813</v>
      </c>
      <c r="BX317" s="1">
        <f t="shared" si="229"/>
        <v>4.6155279712055801</v>
      </c>
      <c r="BY317" s="1">
        <f t="shared" si="214"/>
        <v>3.2886490647379349</v>
      </c>
    </row>
    <row r="318" spans="1:77" x14ac:dyDescent="0.25">
      <c r="A318" s="1">
        <v>20051001</v>
      </c>
      <c r="B318" s="1">
        <v>2005</v>
      </c>
      <c r="C318" s="1">
        <v>10</v>
      </c>
      <c r="D318" s="1">
        <v>14.385999999999999</v>
      </c>
      <c r="E318" s="1">
        <v>130.65</v>
      </c>
      <c r="F318" s="1">
        <f t="shared" si="184"/>
        <v>5.4183168000000004</v>
      </c>
      <c r="G318" s="1">
        <v>246.56700000000001</v>
      </c>
      <c r="H318" s="1">
        <v>4.6159999999999997</v>
      </c>
      <c r="I318" s="1">
        <v>280.38604170000002</v>
      </c>
      <c r="J318" s="1">
        <v>130.84833330000001</v>
      </c>
      <c r="K318" s="1">
        <f t="shared" si="215"/>
        <v>3.6338031004319996E-3</v>
      </c>
      <c r="L318" s="1">
        <f t="shared" si="216"/>
        <v>1.695794399568E-3</v>
      </c>
      <c r="M318" s="1">
        <f t="shared" si="185"/>
        <v>1.9380087008639996E-3</v>
      </c>
      <c r="N318" s="1">
        <f t="shared" si="186"/>
        <v>0.46667206579420817</v>
      </c>
      <c r="O318" s="1">
        <f t="shared" si="187"/>
        <v>2.5285770941834635</v>
      </c>
      <c r="P318" s="1">
        <f t="shared" si="188"/>
        <v>2.8897397058165368</v>
      </c>
      <c r="Q318" s="1">
        <v>45.391599999999997</v>
      </c>
      <c r="R318" s="1">
        <v>-8.3240200000000009</v>
      </c>
      <c r="S318" s="1">
        <v>1.2245633520000001</v>
      </c>
      <c r="T318" s="1">
        <v>3.2377799999999999</v>
      </c>
      <c r="U318" s="1">
        <v>4.3797703029999999</v>
      </c>
      <c r="V318" s="1">
        <v>0.21885555600000001</v>
      </c>
      <c r="W318" s="1">
        <v>0.361288889</v>
      </c>
      <c r="X318" s="1">
        <v>0.20534444399999999</v>
      </c>
      <c r="Y318" s="1">
        <v>0.248888889</v>
      </c>
      <c r="Z318" s="1">
        <v>0.24551356899999999</v>
      </c>
      <c r="AA318" s="1">
        <v>0.184208609</v>
      </c>
      <c r="AB318" s="1">
        <v>1.544444444</v>
      </c>
      <c r="AC318" s="1">
        <v>0.13643682600000001</v>
      </c>
      <c r="AD318" s="1">
        <v>0.47012373899999998</v>
      </c>
      <c r="AE318" s="1">
        <f t="shared" si="189"/>
        <v>0.36183256607783237</v>
      </c>
      <c r="AF318" s="1">
        <v>0.981323316</v>
      </c>
      <c r="AG318" s="1">
        <v>0.92089543100000004</v>
      </c>
      <c r="AH318" s="1">
        <v>0.67918689300000001</v>
      </c>
      <c r="AI318" s="1">
        <v>1</v>
      </c>
      <c r="AJ318" s="1">
        <v>0.71770218699999999</v>
      </c>
      <c r="AK318" s="1">
        <v>1</v>
      </c>
      <c r="AL318" s="1">
        <v>1</v>
      </c>
      <c r="AM318" s="1">
        <v>1</v>
      </c>
      <c r="AN318" s="1">
        <f t="shared" si="190"/>
        <v>0.52987626081349082</v>
      </c>
      <c r="AO318" s="1">
        <f t="shared" si="191"/>
        <v>0.47209717801217455</v>
      </c>
      <c r="AP318" s="1">
        <f t="shared" si="192"/>
        <v>2.5579720708559561</v>
      </c>
      <c r="AQ318" s="1">
        <f t="shared" si="193"/>
        <v>2.8603447291440443</v>
      </c>
      <c r="AR318" s="1">
        <f t="shared" si="194"/>
        <v>0.11065407907606178</v>
      </c>
      <c r="AS318" s="1">
        <f t="shared" si="195"/>
        <v>0.57561111110000007</v>
      </c>
      <c r="AT318" s="1">
        <f t="shared" si="196"/>
        <v>1.0001162491419984</v>
      </c>
      <c r="AU318" s="1">
        <f t="shared" si="197"/>
        <v>0.34272593660646739</v>
      </c>
      <c r="AV318" s="1">
        <f t="shared" si="198"/>
        <v>1.2017185073935326</v>
      </c>
      <c r="AW318" s="1">
        <f t="shared" si="199"/>
        <v>1.1164569339178612</v>
      </c>
      <c r="AX318" s="1">
        <f t="shared" si="217"/>
        <v>2.5739313320763362</v>
      </c>
      <c r="AY318" s="1">
        <f t="shared" si="218"/>
        <v>0.87779578186680984</v>
      </c>
      <c r="AZ318" s="1">
        <f t="shared" si="219"/>
        <v>0.94846963721104616</v>
      </c>
      <c r="BA318" s="1">
        <f t="shared" si="220"/>
        <v>5.141328741483524</v>
      </c>
      <c r="BB318" s="1">
        <f t="shared" si="221"/>
        <v>4.0857023004294062</v>
      </c>
      <c r="BC318" s="1">
        <f t="shared" si="222"/>
        <v>0.71385150390910501</v>
      </c>
      <c r="BD318" s="1">
        <f t="shared" si="223"/>
        <v>3.987763882847386</v>
      </c>
      <c r="BE318" s="1">
        <f t="shared" si="200"/>
        <v>1.18740121236</v>
      </c>
      <c r="BF318" s="1">
        <f t="shared" si="201"/>
        <v>1.2830022886598114</v>
      </c>
      <c r="BG318" s="1">
        <f t="shared" si="202"/>
        <v>6.9547155578666811</v>
      </c>
      <c r="BH318" s="1">
        <f t="shared" si="203"/>
        <v>5.5267614234309779</v>
      </c>
      <c r="BI318" s="1">
        <f t="shared" si="204"/>
        <v>0.96563250666804101</v>
      </c>
      <c r="BJ318" s="1">
        <f t="shared" si="205"/>
        <v>5.3942793607737709</v>
      </c>
      <c r="BK318" s="1">
        <f t="shared" si="206"/>
        <v>4.3797703028132151</v>
      </c>
      <c r="BL318" s="2">
        <f t="shared" si="207"/>
        <v>1.21</v>
      </c>
      <c r="BM318" s="2">
        <f t="shared" si="208"/>
        <v>1.3074205694913004</v>
      </c>
      <c r="BN318" s="2">
        <f t="shared" si="209"/>
        <v>7.0870786869866658</v>
      </c>
      <c r="BO318" s="2">
        <f t="shared" si="210"/>
        <v>5.6319475277106106</v>
      </c>
      <c r="BP318" s="2">
        <f t="shared" si="211"/>
        <v>0.98401056096790118</v>
      </c>
      <c r="BQ318" s="2">
        <f t="shared" si="212"/>
        <v>5.4969440477186939</v>
      </c>
      <c r="BR318" s="2">
        <f t="shared" si="213"/>
        <v>4.4631267100283747</v>
      </c>
      <c r="BS318" s="1">
        <f t="shared" si="224"/>
        <v>0.89450211520991707</v>
      </c>
      <c r="BT318" s="1">
        <f t="shared" si="225"/>
        <v>0.96652104535448147</v>
      </c>
      <c r="BU318" s="1">
        <f t="shared" si="226"/>
        <v>5.2391792365030527</v>
      </c>
      <c r="BV318" s="1">
        <f t="shared" si="227"/>
        <v>4.1634619638747132</v>
      </c>
      <c r="BW318" s="1">
        <f t="shared" si="228"/>
        <v>0.72743762659064859</v>
      </c>
      <c r="BX318" s="1">
        <f t="shared" si="229"/>
        <v>4.0636595684916816</v>
      </c>
      <c r="BY318" s="1">
        <f t="shared" si="214"/>
        <v>3.2994018864217018</v>
      </c>
    </row>
    <row r="319" spans="1:77" x14ac:dyDescent="0.25">
      <c r="A319" s="1">
        <v>20080426</v>
      </c>
      <c r="B319" s="1">
        <v>2008</v>
      </c>
      <c r="C319" s="1">
        <v>4</v>
      </c>
      <c r="D319" s="1">
        <v>8.6159999999999997</v>
      </c>
      <c r="E319" s="1">
        <v>157.364</v>
      </c>
      <c r="F319" s="1">
        <f t="shared" si="184"/>
        <v>6.5261998080000003</v>
      </c>
      <c r="G319" s="1">
        <v>408.97</v>
      </c>
      <c r="H319" s="1">
        <v>2.1779999999999999</v>
      </c>
      <c r="I319" s="1">
        <v>321.28316669999998</v>
      </c>
      <c r="J319" s="1">
        <v>180.8441042</v>
      </c>
      <c r="K319" s="1">
        <f t="shared" si="215"/>
        <v>4.1638298404319991E-3</v>
      </c>
      <c r="L319" s="1">
        <f t="shared" si="216"/>
        <v>2.3437395904319998E-3</v>
      </c>
      <c r="M319" s="1">
        <f t="shared" si="185"/>
        <v>1.8200902499999993E-3</v>
      </c>
      <c r="N319" s="1">
        <f t="shared" si="186"/>
        <v>0.56288073246260129</v>
      </c>
      <c r="O319" s="1">
        <f t="shared" si="187"/>
        <v>3.6734721281243279</v>
      </c>
      <c r="P319" s="1">
        <f t="shared" si="188"/>
        <v>2.8527276798756724</v>
      </c>
      <c r="Q319" s="1">
        <v>39.599899999999998</v>
      </c>
      <c r="R319" s="1">
        <v>30.909099999999999</v>
      </c>
      <c r="S319" s="1">
        <v>0.56162901200000004</v>
      </c>
      <c r="T319" s="1">
        <v>2.8384399999999999</v>
      </c>
      <c r="U319" s="1">
        <v>0.95393318800000004</v>
      </c>
      <c r="V319" s="1">
        <v>5.5688888999999998E-2</v>
      </c>
      <c r="W319" s="1">
        <v>0.168488889</v>
      </c>
      <c r="X319" s="1">
        <v>3.5688889000000001E-2</v>
      </c>
      <c r="Y319" s="1">
        <v>8.0422222000000002E-2</v>
      </c>
      <c r="Z319" s="1">
        <v>0.50317208499999999</v>
      </c>
      <c r="AA319" s="1">
        <v>0.35380769699999998</v>
      </c>
      <c r="AB319" s="1">
        <v>1.3555555560000001</v>
      </c>
      <c r="AC319" s="1">
        <v>0.45593338500000002</v>
      </c>
      <c r="AD319" s="1">
        <v>0.61521872</v>
      </c>
      <c r="AE319" s="1">
        <f t="shared" si="189"/>
        <v>0.55454737680966926</v>
      </c>
      <c r="AF319" s="1">
        <v>0.85837065000000001</v>
      </c>
      <c r="AG319" s="1">
        <v>0.60505309500000004</v>
      </c>
      <c r="AH319" s="1">
        <v>0.50412621400000002</v>
      </c>
      <c r="AI319" s="1">
        <v>1</v>
      </c>
      <c r="AJ319" s="1">
        <v>0.82048951299999995</v>
      </c>
      <c r="AK319" s="1">
        <v>1</v>
      </c>
      <c r="AL319" s="1">
        <v>1</v>
      </c>
      <c r="AM319" s="1">
        <v>0.56162901200000004</v>
      </c>
      <c r="AN319" s="1">
        <f t="shared" si="190"/>
        <v>0.38478127980047433</v>
      </c>
      <c r="AO319" s="1">
        <f t="shared" si="191"/>
        <v>0.74165817237281395</v>
      </c>
      <c r="AP319" s="1">
        <f t="shared" si="192"/>
        <v>4.8402094221410898</v>
      </c>
      <c r="AQ319" s="1">
        <f t="shared" si="193"/>
        <v>1.6859903858589105</v>
      </c>
      <c r="AR319" s="1">
        <f t="shared" si="194"/>
        <v>5.907436265538947E-2</v>
      </c>
      <c r="AS319" s="1">
        <f t="shared" si="195"/>
        <v>0.5708888889</v>
      </c>
      <c r="AT319" s="1">
        <f t="shared" si="196"/>
        <v>2.108328214998529</v>
      </c>
      <c r="AU319" s="1">
        <f t="shared" si="197"/>
        <v>0.47582123511869934</v>
      </c>
      <c r="AV319" s="1">
        <f t="shared" si="198"/>
        <v>0.87973432088130077</v>
      </c>
      <c r="AW319" s="1">
        <f t="shared" si="199"/>
        <v>1.514681817538384</v>
      </c>
      <c r="AX319" s="1">
        <f t="shared" si="217"/>
        <v>1.9320626312892266</v>
      </c>
      <c r="AY319" s="1">
        <f t="shared" si="218"/>
        <v>3.090451909049313</v>
      </c>
      <c r="AZ319" s="1">
        <f t="shared" si="219"/>
        <v>4.0431354274183251</v>
      </c>
      <c r="BA319" s="1">
        <f t="shared" si="220"/>
        <v>4.9496755448023482</v>
      </c>
      <c r="BB319" s="1">
        <f t="shared" si="221"/>
        <v>3.3373161053422717</v>
      </c>
      <c r="BC319" s="1">
        <f t="shared" si="222"/>
        <v>2.7132419088965567</v>
      </c>
      <c r="BD319" s="1">
        <f t="shared" si="223"/>
        <v>3.7313853141674329</v>
      </c>
      <c r="BE319" s="1">
        <f t="shared" si="200"/>
        <v>1.0386284864999999</v>
      </c>
      <c r="BF319" s="1">
        <f t="shared" si="201"/>
        <v>1.3588030984717125</v>
      </c>
      <c r="BG319" s="1">
        <f t="shared" si="202"/>
        <v>1.6634699943755362</v>
      </c>
      <c r="BH319" s="1">
        <f t="shared" si="203"/>
        <v>1.1215937595773826</v>
      </c>
      <c r="BI319" s="1">
        <f t="shared" si="204"/>
        <v>0.91185704236132004</v>
      </c>
      <c r="BJ319" s="1">
        <f t="shared" si="205"/>
        <v>1.254031188789551</v>
      </c>
      <c r="BK319" s="1">
        <f t="shared" si="206"/>
        <v>0.95393318776086422</v>
      </c>
      <c r="BL319" s="2">
        <f t="shared" si="207"/>
        <v>1.21</v>
      </c>
      <c r="BM319" s="2">
        <f t="shared" si="208"/>
        <v>1.5830027488378273</v>
      </c>
      <c r="BN319" s="2">
        <f t="shared" si="209"/>
        <v>1.9379390411071675</v>
      </c>
      <c r="BO319" s="2">
        <f t="shared" si="210"/>
        <v>1.3066543684565433</v>
      </c>
      <c r="BP319" s="2">
        <f t="shared" si="211"/>
        <v>1.0623115344884171</v>
      </c>
      <c r="BQ319" s="2">
        <f t="shared" si="212"/>
        <v>1.4609436946493348</v>
      </c>
      <c r="BR319" s="2">
        <f t="shared" si="213"/>
        <v>1.1113301552899837</v>
      </c>
      <c r="BS319" s="1">
        <f t="shared" si="224"/>
        <v>3.6003699672738261</v>
      </c>
      <c r="BT319" s="1">
        <f t="shared" si="225"/>
        <v>4.7102442603534094</v>
      </c>
      <c r="BU319" s="1">
        <f t="shared" si="226"/>
        <v>5.7663615884377553</v>
      </c>
      <c r="BV319" s="1">
        <f t="shared" si="227"/>
        <v>3.8879662361967662</v>
      </c>
      <c r="BW319" s="1">
        <f t="shared" si="228"/>
        <v>3.1609211112898103</v>
      </c>
      <c r="BX319" s="1">
        <f t="shared" si="229"/>
        <v>4.3470560347880403</v>
      </c>
      <c r="BY319" s="1">
        <f t="shared" si="214"/>
        <v>3.3067766238279463</v>
      </c>
    </row>
    <row r="320" spans="1:77" x14ac:dyDescent="0.25">
      <c r="A320" s="1">
        <v>20130927</v>
      </c>
      <c r="B320" s="1">
        <v>2013</v>
      </c>
      <c r="C320" s="1">
        <v>9</v>
      </c>
      <c r="D320" s="1">
        <v>18.975000000000001</v>
      </c>
      <c r="E320" s="1">
        <v>193.92699999999999</v>
      </c>
      <c r="F320" s="1">
        <f t="shared" si="184"/>
        <v>8.0425405439999995</v>
      </c>
      <c r="G320" s="1">
        <v>278.834</v>
      </c>
      <c r="H320" s="1">
        <v>12.596</v>
      </c>
      <c r="I320" s="1">
        <v>388.07135419999997</v>
      </c>
      <c r="J320" s="1">
        <v>77.721020830000001</v>
      </c>
      <c r="K320" s="1">
        <f t="shared" si="215"/>
        <v>5.029404750431999E-3</v>
      </c>
      <c r="L320" s="1">
        <f t="shared" si="216"/>
        <v>1.0072644299568001E-3</v>
      </c>
      <c r="M320" s="1">
        <f t="shared" si="185"/>
        <v>4.0221403204751989E-3</v>
      </c>
      <c r="N320" s="1">
        <f t="shared" si="186"/>
        <v>0.20027507825260657</v>
      </c>
      <c r="O320" s="1">
        <f t="shared" si="187"/>
        <v>1.6107204367993608</v>
      </c>
      <c r="P320" s="1">
        <f t="shared" si="188"/>
        <v>6.4318201072006387</v>
      </c>
      <c r="Q320" s="1">
        <v>39.665599999999998</v>
      </c>
      <c r="R320" s="1">
        <v>31.2453</v>
      </c>
      <c r="S320" s="1">
        <v>0.55937239500000002</v>
      </c>
      <c r="T320" s="1">
        <v>3.2416299999999998</v>
      </c>
      <c r="U320" s="1">
        <v>0.52248424500000001</v>
      </c>
      <c r="V320" s="1">
        <v>2.7444443999999998E-2</v>
      </c>
      <c r="W320" s="1">
        <v>0.19900000000000001</v>
      </c>
      <c r="X320" s="1">
        <v>1.3733333E-2</v>
      </c>
      <c r="Y320" s="1">
        <v>0.107988889</v>
      </c>
      <c r="Z320" s="1">
        <v>0.75760549899999996</v>
      </c>
      <c r="AA320" s="1">
        <v>0.29646386000000002</v>
      </c>
      <c r="AB320" s="1">
        <v>2.4555555560000002</v>
      </c>
      <c r="AC320" s="1">
        <v>0.77143081899999999</v>
      </c>
      <c r="AD320" s="1">
        <v>0.30450734099999999</v>
      </c>
      <c r="AE320" s="1">
        <f t="shared" si="189"/>
        <v>0.14186125780316111</v>
      </c>
      <c r="AF320" s="1">
        <v>0.980084277</v>
      </c>
      <c r="AG320" s="1">
        <v>1.116593902</v>
      </c>
      <c r="AH320" s="1">
        <v>0.81841626199999995</v>
      </c>
      <c r="AI320" s="1">
        <v>0.67048648600000005</v>
      </c>
      <c r="AJ320" s="1">
        <v>0.78573567300000002</v>
      </c>
      <c r="AK320" s="1">
        <v>0.66858750099999997</v>
      </c>
      <c r="AL320" s="1">
        <v>1</v>
      </c>
      <c r="AM320" s="1">
        <v>0.55937239500000002</v>
      </c>
      <c r="AN320" s="1">
        <f t="shared" si="190"/>
        <v>0.69549265871450394</v>
      </c>
      <c r="AO320" s="1">
        <f t="shared" si="191"/>
        <v>0.2574072935941194</v>
      </c>
      <c r="AP320" s="1">
        <f t="shared" si="192"/>
        <v>2.0702085950520166</v>
      </c>
      <c r="AQ320" s="1">
        <f t="shared" si="193"/>
        <v>5.9723319489479829</v>
      </c>
      <c r="AR320" s="1">
        <f t="shared" si="194"/>
        <v>0.20391002417263662</v>
      </c>
      <c r="AS320" s="1">
        <f t="shared" si="195"/>
        <v>0.59838888890000008</v>
      </c>
      <c r="AT320" s="1">
        <f t="shared" si="196"/>
        <v>0.49232575899415149</v>
      </c>
      <c r="AU320" s="1">
        <f t="shared" si="197"/>
        <v>0.40191469648084621</v>
      </c>
      <c r="AV320" s="1">
        <f t="shared" si="198"/>
        <v>2.0536408595191542</v>
      </c>
      <c r="AW320" s="1">
        <f t="shared" si="199"/>
        <v>1.4428552056130963</v>
      </c>
      <c r="AX320" s="1">
        <f t="shared" si="217"/>
        <v>5.1660757950142431</v>
      </c>
      <c r="AY320" s="1">
        <f t="shared" si="218"/>
        <v>7.357648503608111</v>
      </c>
      <c r="AZ320" s="1">
        <f t="shared" si="219"/>
        <v>6.0372947567436519</v>
      </c>
      <c r="BA320" s="1">
        <f t="shared" si="220"/>
        <v>8.186607497750396</v>
      </c>
      <c r="BB320" s="1">
        <f t="shared" si="221"/>
        <v>7.2982542020816927</v>
      </c>
      <c r="BC320" s="1">
        <f t="shared" si="222"/>
        <v>5.7495595320418431</v>
      </c>
      <c r="BD320" s="1">
        <f t="shared" si="223"/>
        <v>5.9094362081838723</v>
      </c>
      <c r="BE320" s="1">
        <f t="shared" si="200"/>
        <v>1.1859019751700002</v>
      </c>
      <c r="BF320" s="1">
        <f t="shared" si="201"/>
        <v>0.97308804208230004</v>
      </c>
      <c r="BG320" s="1">
        <f t="shared" si="202"/>
        <v>1.3195131565149893</v>
      </c>
      <c r="BH320" s="1">
        <f t="shared" si="203"/>
        <v>1.1763288324112122</v>
      </c>
      <c r="BI320" s="1">
        <f t="shared" si="204"/>
        <v>0.92671102758744817</v>
      </c>
      <c r="BJ320" s="1">
        <f t="shared" si="205"/>
        <v>0.95247986744538238</v>
      </c>
      <c r="BK320" s="1">
        <f t="shared" si="206"/>
        <v>0.52248424450898212</v>
      </c>
      <c r="BL320" s="2">
        <f t="shared" si="207"/>
        <v>1.2100000000000002</v>
      </c>
      <c r="BM320" s="2">
        <f t="shared" si="208"/>
        <v>0.99286159865852031</v>
      </c>
      <c r="BN320" s="2">
        <f t="shared" si="209"/>
        <v>1.3463262165106535</v>
      </c>
      <c r="BO320" s="2">
        <f t="shared" si="210"/>
        <v>1.2002323269708082</v>
      </c>
      <c r="BP320" s="2">
        <f t="shared" si="211"/>
        <v>0.94554218380492205</v>
      </c>
      <c r="BQ320" s="2">
        <f t="shared" si="212"/>
        <v>0.97183465728160268</v>
      </c>
      <c r="BR320" s="2">
        <f t="shared" si="213"/>
        <v>0.53310134319089997</v>
      </c>
      <c r="BS320" s="1">
        <f t="shared" si="224"/>
        <v>7.507159002825337</v>
      </c>
      <c r="BT320" s="1">
        <f t="shared" si="225"/>
        <v>6.1599751148172457</v>
      </c>
      <c r="BU320" s="1">
        <f t="shared" si="226"/>
        <v>8.3529627909237405</v>
      </c>
      <c r="BV320" s="1">
        <f t="shared" si="227"/>
        <v>7.4465577842156252</v>
      </c>
      <c r="BW320" s="1">
        <f t="shared" si="228"/>
        <v>5.8663929898365703</v>
      </c>
      <c r="BX320" s="1">
        <f t="shared" si="229"/>
        <v>6.0295184269993873</v>
      </c>
      <c r="BY320" s="1">
        <f t="shared" si="214"/>
        <v>3.3075012793006979</v>
      </c>
    </row>
    <row r="321" spans="1:77" x14ac:dyDescent="0.25">
      <c r="A321" s="1">
        <v>20110925</v>
      </c>
      <c r="B321" s="1">
        <v>2011</v>
      </c>
      <c r="C321" s="1">
        <v>9</v>
      </c>
      <c r="D321" s="1">
        <v>13.313000000000001</v>
      </c>
      <c r="E321" s="1">
        <v>177.041</v>
      </c>
      <c r="F321" s="1">
        <f t="shared" si="184"/>
        <v>7.3422443519999998</v>
      </c>
      <c r="G321" s="1">
        <v>285.43</v>
      </c>
      <c r="H321" s="1">
        <v>4.1520000000000001</v>
      </c>
      <c r="I321" s="1">
        <v>372.55156249999999</v>
      </c>
      <c r="J321" s="1">
        <v>126.03866669999999</v>
      </c>
      <c r="K321" s="1">
        <f t="shared" si="215"/>
        <v>4.8282682499999991E-3</v>
      </c>
      <c r="L321" s="1">
        <f t="shared" si="216"/>
        <v>1.6334611204319998E-3</v>
      </c>
      <c r="M321" s="1">
        <f t="shared" si="185"/>
        <v>3.1948071295679996E-3</v>
      </c>
      <c r="N321" s="1">
        <f t="shared" si="186"/>
        <v>0.33831200667692812</v>
      </c>
      <c r="O321" s="1">
        <f t="shared" si="187"/>
        <v>2.4839694202374618</v>
      </c>
      <c r="P321" s="1">
        <f t="shared" si="188"/>
        <v>4.858274931762538</v>
      </c>
      <c r="Q321" s="1">
        <v>36.201799999999999</v>
      </c>
      <c r="R321" s="1">
        <v>28.337800000000001</v>
      </c>
      <c r="S321" s="1">
        <v>0.56092383599999995</v>
      </c>
      <c r="T321" s="1">
        <v>3.21936</v>
      </c>
      <c r="U321" s="1">
        <v>0.60566551000000002</v>
      </c>
      <c r="V321" s="1">
        <v>3.5711110999999997E-2</v>
      </c>
      <c r="W321" s="1">
        <v>0.21874444400000001</v>
      </c>
      <c r="X321" s="1">
        <v>1.8655556E-2</v>
      </c>
      <c r="Y321" s="1">
        <v>0.106677778</v>
      </c>
      <c r="Z321" s="1">
        <v>0.71931356700000004</v>
      </c>
      <c r="AA321" s="1">
        <v>0.34437311999999998</v>
      </c>
      <c r="AB321" s="1">
        <v>2.4222222219999998</v>
      </c>
      <c r="AC321" s="1">
        <v>0.72394882299999996</v>
      </c>
      <c r="AD321" s="1">
        <v>0.37973934100000001</v>
      </c>
      <c r="AE321" s="1">
        <f t="shared" si="189"/>
        <v>0.24178422234028427</v>
      </c>
      <c r="AF321" s="1">
        <v>0.96476891899999995</v>
      </c>
      <c r="AG321" s="1">
        <v>0.86891820799999997</v>
      </c>
      <c r="AH321" s="1">
        <v>0.646632282</v>
      </c>
      <c r="AI321" s="1">
        <v>1</v>
      </c>
      <c r="AJ321" s="1">
        <v>0.81477158800000005</v>
      </c>
      <c r="AK321" s="1">
        <v>1</v>
      </c>
      <c r="AL321" s="1">
        <v>1</v>
      </c>
      <c r="AM321" s="1">
        <v>0.56092383599999995</v>
      </c>
      <c r="AN321" s="1">
        <f t="shared" si="190"/>
        <v>0.62026065935605923</v>
      </c>
      <c r="AO321" s="1">
        <f t="shared" si="191"/>
        <v>0.33756634363189875</v>
      </c>
      <c r="AP321" s="1">
        <f t="shared" si="192"/>
        <v>2.4784945799565996</v>
      </c>
      <c r="AQ321" s="1">
        <f t="shared" si="193"/>
        <v>4.8637497720434002</v>
      </c>
      <c r="AR321" s="1">
        <f t="shared" si="194"/>
        <v>0.16590568938541816</v>
      </c>
      <c r="AS321" s="1">
        <f t="shared" si="195"/>
        <v>0.59755555555000006</v>
      </c>
      <c r="AT321" s="1">
        <f t="shared" si="196"/>
        <v>0.59984039026558056</v>
      </c>
      <c r="AU321" s="1">
        <f t="shared" si="197"/>
        <v>0.41039906080022631</v>
      </c>
      <c r="AV321" s="1">
        <f t="shared" si="198"/>
        <v>2.0118231611997737</v>
      </c>
      <c r="AW321" s="1">
        <f t="shared" si="199"/>
        <v>1.5721239214955856</v>
      </c>
      <c r="AX321" s="1">
        <f t="shared" si="217"/>
        <v>4.287998962909481</v>
      </c>
      <c r="AY321" s="1">
        <f t="shared" si="218"/>
        <v>6.2050512709711194</v>
      </c>
      <c r="AZ321" s="1">
        <f t="shared" si="219"/>
        <v>5.8242941351552631</v>
      </c>
      <c r="BA321" s="1">
        <f t="shared" si="220"/>
        <v>7.6681135496487611</v>
      </c>
      <c r="BB321" s="1">
        <f t="shared" si="221"/>
        <v>6.3734277247932303</v>
      </c>
      <c r="BC321" s="1">
        <f t="shared" si="222"/>
        <v>4.7830149106471342</v>
      </c>
      <c r="BD321" s="1">
        <f t="shared" si="223"/>
        <v>5.6200359496419869</v>
      </c>
      <c r="BE321" s="1">
        <f t="shared" si="200"/>
        <v>1.1673703919899996</v>
      </c>
      <c r="BF321" s="1">
        <f t="shared" si="201"/>
        <v>1.0957376870404429</v>
      </c>
      <c r="BG321" s="1">
        <f t="shared" si="202"/>
        <v>1.4426196222027907</v>
      </c>
      <c r="BH321" s="1">
        <f t="shared" si="203"/>
        <v>1.1990474367583086</v>
      </c>
      <c r="BI321" s="1">
        <f t="shared" si="204"/>
        <v>0.89983946099808887</v>
      </c>
      <c r="BJ321" s="1">
        <f t="shared" si="205"/>
        <v>1.0573101305744217</v>
      </c>
      <c r="BK321" s="1">
        <f t="shared" si="206"/>
        <v>0.60566551041064187</v>
      </c>
      <c r="BL321" s="2">
        <f t="shared" si="207"/>
        <v>1.2099999999999997</v>
      </c>
      <c r="BM321" s="2">
        <f t="shared" si="208"/>
        <v>1.1357514379466063</v>
      </c>
      <c r="BN321" s="2">
        <f t="shared" si="209"/>
        <v>1.4953006816368954</v>
      </c>
      <c r="BO321" s="2">
        <f t="shared" si="210"/>
        <v>1.2428338155847127</v>
      </c>
      <c r="BP321" s="2">
        <f t="shared" si="211"/>
        <v>0.93269947163180633</v>
      </c>
      <c r="BQ321" s="2">
        <f t="shared" si="212"/>
        <v>1.0959205979296496</v>
      </c>
      <c r="BR321" s="2">
        <f t="shared" si="213"/>
        <v>0.62778298355467843</v>
      </c>
      <c r="BS321" s="1">
        <f t="shared" si="224"/>
        <v>6.4316450797386437</v>
      </c>
      <c r="BT321" s="1">
        <f t="shared" si="225"/>
        <v>6.0369835931201505</v>
      </c>
      <c r="BU321" s="1">
        <f t="shared" si="226"/>
        <v>7.9481349353551902</v>
      </c>
      <c r="BV321" s="1">
        <f t="shared" si="227"/>
        <v>6.606170243750598</v>
      </c>
      <c r="BW321" s="1">
        <f t="shared" si="228"/>
        <v>4.9576793120624298</v>
      </c>
      <c r="BX321" s="1">
        <f t="shared" si="229"/>
        <v>5.8252663813706329</v>
      </c>
      <c r="BY321" s="1">
        <f t="shared" si="214"/>
        <v>3.3369234192752848</v>
      </c>
    </row>
    <row r="322" spans="1:77" x14ac:dyDescent="0.25">
      <c r="A322" s="1">
        <v>20051006</v>
      </c>
      <c r="B322" s="1">
        <v>2005</v>
      </c>
      <c r="C322" s="1">
        <v>10</v>
      </c>
      <c r="D322" s="1">
        <v>13.516999999999999</v>
      </c>
      <c r="E322" s="1">
        <v>74.183000000000007</v>
      </c>
      <c r="F322" s="1">
        <f t="shared" ref="F322:F385" si="230">0.0864*E322*0.48</f>
        <v>3.0765173760000004</v>
      </c>
      <c r="G322" s="1">
        <v>229.53200000000001</v>
      </c>
      <c r="H322" s="1">
        <v>3.452</v>
      </c>
      <c r="I322" s="1">
        <v>166.24125000000001</v>
      </c>
      <c r="J322" s="1">
        <v>130.72916670000001</v>
      </c>
      <c r="K322" s="1">
        <f t="shared" si="215"/>
        <v>2.1544865999999999E-3</v>
      </c>
      <c r="L322" s="1">
        <f t="shared" si="216"/>
        <v>1.6942500004320001E-3</v>
      </c>
      <c r="M322" s="1">
        <f t="shared" ref="M322:M385" si="231">K322-L322</f>
        <v>4.6023659956799978E-4</v>
      </c>
      <c r="N322" s="1">
        <f t="shared" ref="N322:N385" si="232">J322/I322</f>
        <v>0.78638224086982023</v>
      </c>
      <c r="O322" s="1">
        <f t="shared" ref="O322:O385" si="233">N322*F322</f>
        <v>2.4193186282138197</v>
      </c>
      <c r="P322" s="1">
        <f t="shared" ref="P322:P385" si="234">F322-O322</f>
        <v>0.6571987477861807</v>
      </c>
      <c r="Q322" s="1">
        <v>22.769200000000001</v>
      </c>
      <c r="R322" s="1">
        <v>-2.84362</v>
      </c>
      <c r="S322" s="1">
        <v>1.1427120310000001</v>
      </c>
      <c r="T322" s="1">
        <v>3.2370100000000002</v>
      </c>
      <c r="U322" s="1">
        <v>7.7117521130000002</v>
      </c>
      <c r="V322" s="1">
        <v>0.21885555600000001</v>
      </c>
      <c r="W322" s="1">
        <v>0.361288889</v>
      </c>
      <c r="X322" s="1">
        <v>0.20534444399999999</v>
      </c>
      <c r="Y322" s="1">
        <v>0.248888889</v>
      </c>
      <c r="Z322" s="1">
        <v>0.24551356899999999</v>
      </c>
      <c r="AA322" s="1">
        <v>0.184208609</v>
      </c>
      <c r="AB322" s="1">
        <v>1.544444444</v>
      </c>
      <c r="AC322" s="1">
        <v>0.13643682600000001</v>
      </c>
      <c r="AD322" s="1">
        <v>0.67680759099999999</v>
      </c>
      <c r="AE322" s="1">
        <f t="shared" ref="AE322:AE385" si="235">(AD322-0.1977)/(0.9506-0.1977)</f>
        <v>0.63634956966396594</v>
      </c>
      <c r="AF322" s="1">
        <v>0.96821598399999997</v>
      </c>
      <c r="AG322" s="1">
        <v>0.87907790299999999</v>
      </c>
      <c r="AH322" s="1">
        <v>0.65282160199999995</v>
      </c>
      <c r="AI322" s="1">
        <v>1</v>
      </c>
      <c r="AJ322" s="1">
        <v>0.71770218699999999</v>
      </c>
      <c r="AK322" s="1">
        <v>1</v>
      </c>
      <c r="AL322" s="1">
        <v>1</v>
      </c>
      <c r="AM322" s="1">
        <v>1</v>
      </c>
      <c r="AN322" s="1">
        <f t="shared" ref="AN322:AN385" si="236">E322/G322</f>
        <v>0.32319240890159107</v>
      </c>
      <c r="AO322" s="1">
        <f t="shared" ref="AO322:AO385" si="237">0.7527+3.8453*AN322-16.316*AN322*AN322+18.962*AN322*AN322*AN322-7.0802*AN322*AN322*AN322*AN322</f>
        <v>0.85409181126126987</v>
      </c>
      <c r="AP322" s="1">
        <f t="shared" ref="AP322:AP385" si="238">F322*AO322</f>
        <v>2.6276282980446095</v>
      </c>
      <c r="AQ322" s="1">
        <f t="shared" ref="AQ322:AQ385" si="239">F322-AP322</f>
        <v>0.4488890779553909</v>
      </c>
      <c r="AR322" s="1">
        <f t="shared" ref="AR322:AR385" si="240">0.07*0.7*AQ322*(1.1-0.1*AB322)*EXP(-G322/1367)</f>
        <v>1.7583288058526578E-2</v>
      </c>
      <c r="AS322" s="1">
        <f t="shared" ref="AS322:AS385" si="241">0.537+0.025*AB322</f>
        <v>0.57561111110000007</v>
      </c>
      <c r="AT322" s="1">
        <f t="shared" ref="AT322:AT385" si="242">AP322*EXP(-0.5*0.7*AB322/AS322)</f>
        <v>1.0273504498039265</v>
      </c>
      <c r="AU322" s="1">
        <f t="shared" ref="AU322:AU385" si="243">2*G322/1367*(1-EXP(-0.5*0.7*AB322/(G322/1367)))</f>
        <v>0.32239194818678657</v>
      </c>
      <c r="AV322" s="1">
        <f t="shared" ref="AV322:AV385" si="244">AB322-AU322</f>
        <v>1.2220524958132135</v>
      </c>
      <c r="AW322" s="1">
        <f t="shared" ref="AW322:AW385" si="245">(1-0.17)*((AP322-AT322)/AB322+AR322)*AV322</f>
        <v>1.0688065786631902</v>
      </c>
      <c r="AX322" s="1">
        <f t="shared" si="217"/>
        <v>0.63964545374013482</v>
      </c>
      <c r="AY322" s="1">
        <f t="shared" si="218"/>
        <v>0.49175478926439381</v>
      </c>
      <c r="AZ322" s="1">
        <f t="shared" si="219"/>
        <v>0.69088698340062538</v>
      </c>
      <c r="BA322" s="1">
        <f t="shared" si="220"/>
        <v>3.3370153710185591</v>
      </c>
      <c r="BB322" s="1">
        <f t="shared" si="221"/>
        <v>1.8672119062185215</v>
      </c>
      <c r="BC322" s="1">
        <f t="shared" si="222"/>
        <v>0.55945295469133871</v>
      </c>
      <c r="BD322" s="1">
        <f t="shared" si="223"/>
        <v>2.9121780204329974</v>
      </c>
      <c r="BE322" s="1">
        <f t="shared" ref="BE322:BE385" si="246">AY322/AC322/F322</f>
        <v>1.1715413406400002</v>
      </c>
      <c r="BF322" s="1">
        <f t="shared" ref="BF322:BF385" si="247">AZ322/AC322/F322</f>
        <v>1.6459476967670481</v>
      </c>
      <c r="BG322" s="1">
        <f t="shared" ref="BG322:BG385" si="248">BA322/AC322/F322</f>
        <v>7.9500018034342697</v>
      </c>
      <c r="BH322" s="1">
        <f t="shared" ref="BH322:BH385" si="249">BB322/AC322/F322</f>
        <v>4.4483876672405742</v>
      </c>
      <c r="BI322" s="1">
        <f t="shared" ref="BI322:BI385" si="250">BC322/AC322/F322</f>
        <v>1.3328233478814377</v>
      </c>
      <c r="BJ322" s="1">
        <f t="shared" ref="BJ322:BJ385" si="251">BD322/AC322/F322</f>
        <v>6.937882490873073</v>
      </c>
      <c r="BK322" s="1">
        <f t="shared" ref="BK322:BK385" si="252">T322/AC322/F322</f>
        <v>7.7117521127509496</v>
      </c>
      <c r="BL322" s="2">
        <f t="shared" ref="BL322:BL385" si="253">BE322/AF322/AL322</f>
        <v>1.2100000000000002</v>
      </c>
      <c r="BM322" s="2">
        <f t="shared" ref="BM322:BM385" si="254">BF322/AF322/AL322</f>
        <v>1.6999798846194716</v>
      </c>
      <c r="BN322" s="2">
        <f t="shared" ref="BN322:BN385" si="255">BG322/AF322/AL322</f>
        <v>8.2109797140410254</v>
      </c>
      <c r="BO322" s="2">
        <f t="shared" ref="BO322:BO385" si="256">BH322/AF322/AL322</f>
        <v>4.5944166805250495</v>
      </c>
      <c r="BP322" s="2">
        <f t="shared" ref="BP322:BP385" si="257">BI322/AF322/AL322</f>
        <v>1.3765764766401933</v>
      </c>
      <c r="BQ322" s="2">
        <f t="shared" ref="BQ322:BQ385" si="258">BJ322/AF322/AL322</f>
        <v>7.1656351532336124</v>
      </c>
      <c r="BR322" s="2">
        <f t="shared" ref="BR322:BR385" si="259">BK322/AF322/AL322</f>
        <v>7.9649089048203008</v>
      </c>
      <c r="BS322" s="1">
        <f t="shared" si="224"/>
        <v>0.50789782175749931</v>
      </c>
      <c r="BT322" s="1">
        <f t="shared" si="225"/>
        <v>0.71356700861966493</v>
      </c>
      <c r="BU322" s="1">
        <f t="shared" si="226"/>
        <v>3.4465609183937613</v>
      </c>
      <c r="BV322" s="1">
        <f t="shared" si="227"/>
        <v>1.9285076233760272</v>
      </c>
      <c r="BW322" s="1">
        <f t="shared" si="228"/>
        <v>0.5778183421224522</v>
      </c>
      <c r="BX322" s="1">
        <f t="shared" si="229"/>
        <v>3.007777261021749</v>
      </c>
      <c r="BY322" s="1">
        <f t="shared" ref="BY322:BY385" si="260">T322/AF322/AL322</f>
        <v>3.3432726307893716</v>
      </c>
    </row>
    <row r="323" spans="1:77" x14ac:dyDescent="0.25">
      <c r="A323" s="1">
        <v>20070207</v>
      </c>
      <c r="B323" s="1">
        <v>2007</v>
      </c>
      <c r="C323" s="1">
        <v>2</v>
      </c>
      <c r="D323" s="1">
        <v>-1.0109999999999999</v>
      </c>
      <c r="E323" s="1">
        <v>40.552999999999997</v>
      </c>
      <c r="F323" s="1">
        <f t="shared" si="230"/>
        <v>1.6818140159999999</v>
      </c>
      <c r="G323" s="1">
        <v>139.696</v>
      </c>
      <c r="H323" s="1">
        <v>3.9E-2</v>
      </c>
      <c r="I323" s="1">
        <v>94.691874999999996</v>
      </c>
      <c r="J323" s="1">
        <v>83.773875000000004</v>
      </c>
      <c r="K323" s="1">
        <f t="shared" ref="K323:K386" si="261">I323*0.0036*0.0036</f>
        <v>1.2272066999999998E-3</v>
      </c>
      <c r="L323" s="1">
        <f t="shared" ref="L323:L386" si="262">J323*0.0036*0.0036</f>
        <v>1.0857094199999999E-3</v>
      </c>
      <c r="M323" s="1">
        <f t="shared" si="231"/>
        <v>1.4149727999999994E-4</v>
      </c>
      <c r="N323" s="1">
        <f t="shared" si="232"/>
        <v>0.88469971684476634</v>
      </c>
      <c r="O323" s="1">
        <f t="shared" si="233"/>
        <v>1.4879003837407592</v>
      </c>
      <c r="P323" s="1">
        <f t="shared" si="234"/>
        <v>0.19391363225924074</v>
      </c>
      <c r="Q323" s="1">
        <v>2.5947300000000002</v>
      </c>
      <c r="R323" s="1">
        <v>8.5684400000000007</v>
      </c>
      <c r="S323" s="1">
        <v>0.23243666399999999</v>
      </c>
      <c r="T323" s="1">
        <v>0.75495100000000004</v>
      </c>
      <c r="U323" s="1">
        <v>0.70290330300000003</v>
      </c>
      <c r="V323" s="1">
        <v>3.3955555999999998E-2</v>
      </c>
      <c r="W323" s="1">
        <v>0.16035555600000001</v>
      </c>
      <c r="X323" s="1">
        <v>2.0244444E-2</v>
      </c>
      <c r="Y323" s="1">
        <v>0.11742222200000001</v>
      </c>
      <c r="Z323" s="1">
        <v>0.65050319899999998</v>
      </c>
      <c r="AA323" s="1">
        <v>0.154560002</v>
      </c>
      <c r="AB323" s="1">
        <v>1.1777777780000001</v>
      </c>
      <c r="AC323" s="1">
        <v>0.63862396700000001</v>
      </c>
      <c r="AD323" s="1">
        <v>0.70970535999999995</v>
      </c>
      <c r="AE323" s="1">
        <f t="shared" si="235"/>
        <v>0.68004430867313048</v>
      </c>
      <c r="AF323" s="1">
        <v>0.56086639299999996</v>
      </c>
      <c r="AG323" s="1">
        <v>0.15612890900000001</v>
      </c>
      <c r="AH323" s="1">
        <v>0.21204490300000001</v>
      </c>
      <c r="AI323" s="1">
        <v>1</v>
      </c>
      <c r="AJ323" s="1">
        <v>0.69973333500000001</v>
      </c>
      <c r="AK323" s="1">
        <v>1</v>
      </c>
      <c r="AL323" s="1">
        <v>0.40132322399999998</v>
      </c>
      <c r="AM323" s="1">
        <v>0.23243666399999999</v>
      </c>
      <c r="AN323" s="1">
        <f t="shared" si="236"/>
        <v>0.29029463978925668</v>
      </c>
      <c r="AO323" s="1">
        <f t="shared" si="237"/>
        <v>0.90759921153897694</v>
      </c>
      <c r="AP323" s="1">
        <f t="shared" si="238"/>
        <v>1.5264130748768003</v>
      </c>
      <c r="AQ323" s="1">
        <f t="shared" si="239"/>
        <v>0.15540094112319958</v>
      </c>
      <c r="AR323" s="1">
        <f t="shared" si="240"/>
        <v>6.7527116618682336E-3</v>
      </c>
      <c r="AS323" s="1">
        <f t="shared" si="241"/>
        <v>0.56644444445000008</v>
      </c>
      <c r="AT323" s="1">
        <f t="shared" si="242"/>
        <v>0.73725917989231338</v>
      </c>
      <c r="AU323" s="1">
        <f t="shared" si="243"/>
        <v>0.2007643760970724</v>
      </c>
      <c r="AV323" s="1">
        <f t="shared" si="244"/>
        <v>0.97701340190292763</v>
      </c>
      <c r="AW323" s="1">
        <f t="shared" si="245"/>
        <v>0.54882252668790277</v>
      </c>
      <c r="AX323" s="1">
        <f t="shared" ref="AX323:AX386" si="263">(1-0.17)*(AQ323*0.5/(G323/1367)+(AP323-AT323)/AB323+AR323)*AU323</f>
        <v>0.23947528442028668</v>
      </c>
      <c r="AY323" s="1">
        <f t="shared" ref="AY323:AY386" si="264">F323*AC323*1.21*AF323*AL323</f>
        <v>0.29252451060285833</v>
      </c>
      <c r="AZ323" s="1">
        <f t="shared" ref="AZ323:AZ386" si="265">F323*AC323*((2.22-0.79)*AE323+0.79)*AL323*AF323</f>
        <v>0.42608572913203091</v>
      </c>
      <c r="BA323" s="1">
        <f t="shared" ref="BA323:BA386" si="266">(AW323*2.71+AX323*0.86)*AL323*AF323</f>
        <v>0.38113321051067134</v>
      </c>
      <c r="BB323" s="1">
        <f t="shared" ref="BB323:BB386" si="267">(AW323/(0.86*L323+1)+AX323/(0.86*M323+1))*1.13*AL323*AF323</f>
        <v>0.20036610932615501</v>
      </c>
      <c r="BC323" s="1">
        <f t="shared" ref="BC323:BC386" si="268">AC323*(N323*O323*1.85/(0.15*L323+1)+P323*1.09/(0.1*M323+1))*AF323*AL323</f>
        <v>0.3803841011109369</v>
      </c>
      <c r="BD323" s="1">
        <f t="shared" ref="BD323:BD386" si="269">(N323*AW323*2.81/(0.01*L323+1)+AX323*1.01/(0.01*M323+1))*AF323*AL323</f>
        <v>0.36154448217044127</v>
      </c>
      <c r="BE323" s="1">
        <f t="shared" si="246"/>
        <v>0.2723573379771333</v>
      </c>
      <c r="BF323" s="1">
        <f t="shared" si="247"/>
        <v>0.39671060280482323</v>
      </c>
      <c r="BG323" s="1">
        <f t="shared" si="248"/>
        <v>0.35485719270305316</v>
      </c>
      <c r="BH323" s="1">
        <f t="shared" si="249"/>
        <v>0.18655250476085616</v>
      </c>
      <c r="BI323" s="1">
        <f t="shared" si="250"/>
        <v>0.35415972826991948</v>
      </c>
      <c r="BJ323" s="1">
        <f t="shared" si="251"/>
        <v>0.33661894697756778</v>
      </c>
      <c r="BK323" s="1">
        <f t="shared" si="252"/>
        <v>0.70290330283579894</v>
      </c>
      <c r="BL323" s="2">
        <f t="shared" si="253"/>
        <v>1.21</v>
      </c>
      <c r="BM323" s="2">
        <f t="shared" si="254"/>
        <v>1.7624633614025769</v>
      </c>
      <c r="BN323" s="2">
        <f t="shared" si="255"/>
        <v>1.576521515299669</v>
      </c>
      <c r="BO323" s="2">
        <f t="shared" si="256"/>
        <v>0.82879548036847006</v>
      </c>
      <c r="BP323" s="2">
        <f t="shared" si="257"/>
        <v>1.5734228950445299</v>
      </c>
      <c r="BQ323" s="2">
        <f t="shared" si="258"/>
        <v>1.4954945912896753</v>
      </c>
      <c r="BR323" s="2">
        <f t="shared" si="259"/>
        <v>3.1227834827153598</v>
      </c>
      <c r="BS323" s="1">
        <f t="shared" ref="BS323:BS386" si="270">AY323/AL323/AF323</f>
        <v>1.2995965537714869</v>
      </c>
      <c r="BT323" s="1">
        <f t="shared" ref="BT323:BT386" si="271">AZ323/AL323/AF323</f>
        <v>1.8929680253118177</v>
      </c>
      <c r="BU323" s="1">
        <f t="shared" ref="BU323:BU386" si="272">BA323/AL323/AF323</f>
        <v>1.6932577919256633</v>
      </c>
      <c r="BV323" s="1">
        <f t="shared" ref="BV323:BV386" si="273">BB323/AL323/AF323</f>
        <v>0.89016508270103112</v>
      </c>
      <c r="BW323" s="1">
        <f t="shared" ref="BW323:BW386" si="274">BC323/AL323/AF323</f>
        <v>1.6899297289463033</v>
      </c>
      <c r="BX323" s="1">
        <f t="shared" ref="BX323:BX386" si="275">BD323/AL323/AF323</f>
        <v>1.6062310884495541</v>
      </c>
      <c r="BY323" s="1">
        <f t="shared" si="260"/>
        <v>3.3540154151333907</v>
      </c>
    </row>
    <row r="324" spans="1:77" x14ac:dyDescent="0.25">
      <c r="A324" s="1">
        <v>20110922</v>
      </c>
      <c r="B324" s="1">
        <v>2011</v>
      </c>
      <c r="C324" s="1">
        <v>9</v>
      </c>
      <c r="D324" s="1">
        <v>11.39</v>
      </c>
      <c r="E324" s="1">
        <v>94.884</v>
      </c>
      <c r="F324" s="1">
        <f t="shared" si="230"/>
        <v>3.9350292479999998</v>
      </c>
      <c r="G324" s="1">
        <v>295.31400000000002</v>
      </c>
      <c r="H324" s="1">
        <v>1.319</v>
      </c>
      <c r="I324" s="1">
        <v>201.640625</v>
      </c>
      <c r="J324" s="1">
        <v>179.71324999999999</v>
      </c>
      <c r="K324" s="1">
        <f t="shared" si="261"/>
        <v>2.6132625E-3</v>
      </c>
      <c r="L324" s="1">
        <f t="shared" si="262"/>
        <v>2.3290837199999997E-3</v>
      </c>
      <c r="M324" s="1">
        <f t="shared" si="231"/>
        <v>2.841787800000003E-4</v>
      </c>
      <c r="N324" s="1">
        <f t="shared" si="232"/>
        <v>0.89125517241379304</v>
      </c>
      <c r="O324" s="1">
        <f t="shared" si="233"/>
        <v>3.5071151708795583</v>
      </c>
      <c r="P324" s="1">
        <f t="shared" si="234"/>
        <v>0.42791407712044149</v>
      </c>
      <c r="Q324" s="1">
        <v>36.329500000000003</v>
      </c>
      <c r="R324" s="1">
        <v>-0.92507600000000001</v>
      </c>
      <c r="S324" s="1">
        <v>1.026128825</v>
      </c>
      <c r="T324" s="1">
        <v>3.1304799999999999</v>
      </c>
      <c r="U324" s="1">
        <v>1.0988922299999999</v>
      </c>
      <c r="V324" s="1">
        <v>3.5711110999999997E-2</v>
      </c>
      <c r="W324" s="1">
        <v>0.21874444400000001</v>
      </c>
      <c r="X324" s="1">
        <v>1.8655556E-2</v>
      </c>
      <c r="Y324" s="1">
        <v>0.106677778</v>
      </c>
      <c r="Z324" s="1">
        <v>0.71931356700000004</v>
      </c>
      <c r="AA324" s="1">
        <v>0.34437311999999998</v>
      </c>
      <c r="AB324" s="1">
        <v>2.4222222219999998</v>
      </c>
      <c r="AC324" s="1">
        <v>0.72394882299999996</v>
      </c>
      <c r="AD324" s="1">
        <v>0.67870131499999997</v>
      </c>
      <c r="AE324" s="1">
        <f t="shared" si="235"/>
        <v>0.63886480940363921</v>
      </c>
      <c r="AF324" s="1">
        <v>0.92664554099999996</v>
      </c>
      <c r="AG324" s="1">
        <v>0.76687088000000003</v>
      </c>
      <c r="AH324" s="1">
        <v>0.58828883499999995</v>
      </c>
      <c r="AI324" s="1">
        <v>1</v>
      </c>
      <c r="AJ324" s="1">
        <v>0.81477158800000005</v>
      </c>
      <c r="AK324" s="1">
        <v>1</v>
      </c>
      <c r="AL324" s="1">
        <v>1</v>
      </c>
      <c r="AM324" s="1">
        <v>1</v>
      </c>
      <c r="AN324" s="1">
        <f t="shared" si="236"/>
        <v>0.32129868546699442</v>
      </c>
      <c r="AO324" s="1">
        <f t="shared" si="237"/>
        <v>0.85733146244065161</v>
      </c>
      <c r="AP324" s="1">
        <f t="shared" si="238"/>
        <v>3.3736243799345775</v>
      </c>
      <c r="AQ324" s="1">
        <f t="shared" si="239"/>
        <v>0.56140486806542222</v>
      </c>
      <c r="AR324" s="1">
        <f t="shared" si="240"/>
        <v>1.9011925056277367E-2</v>
      </c>
      <c r="AS324" s="1">
        <f t="shared" si="241"/>
        <v>0.59755555555000006</v>
      </c>
      <c r="AT324" s="1">
        <f t="shared" si="242"/>
        <v>0.81647794634469995</v>
      </c>
      <c r="AU324" s="1">
        <f t="shared" si="243"/>
        <v>0.42352599137097091</v>
      </c>
      <c r="AV324" s="1">
        <f t="shared" si="244"/>
        <v>1.998696230629029</v>
      </c>
      <c r="AW324" s="1">
        <f t="shared" si="245"/>
        <v>1.7828632254676624</v>
      </c>
      <c r="AX324" s="1">
        <f t="shared" si="263"/>
        <v>0.83455152521345222</v>
      </c>
      <c r="AY324" s="1">
        <f t="shared" si="264"/>
        <v>3.1941465765787243</v>
      </c>
      <c r="AZ324" s="1">
        <f t="shared" si="265"/>
        <v>4.4970856299234256</v>
      </c>
      <c r="BA324" s="1">
        <f t="shared" si="266"/>
        <v>5.1422096860641027</v>
      </c>
      <c r="BB324" s="1">
        <f t="shared" si="267"/>
        <v>2.7367743803455453</v>
      </c>
      <c r="BC324" s="1">
        <f t="shared" si="268"/>
        <v>4.1907637982559125</v>
      </c>
      <c r="BD324" s="1">
        <f t="shared" si="269"/>
        <v>4.9184876707579326</v>
      </c>
      <c r="BE324" s="1">
        <f t="shared" si="246"/>
        <v>1.1212411046099997</v>
      </c>
      <c r="BF324" s="1">
        <f t="shared" si="247"/>
        <v>1.5786117319080468</v>
      </c>
      <c r="BG324" s="1">
        <f t="shared" si="248"/>
        <v>1.8050695953704152</v>
      </c>
      <c r="BH324" s="1">
        <f t="shared" si="249"/>
        <v>0.9606897666461417</v>
      </c>
      <c r="BI324" s="1">
        <f t="shared" si="250"/>
        <v>1.4710835954651273</v>
      </c>
      <c r="BJ324" s="1">
        <f t="shared" si="251"/>
        <v>1.7265364681160771</v>
      </c>
      <c r="BK324" s="1">
        <f t="shared" si="252"/>
        <v>1.0988922295855081</v>
      </c>
      <c r="BL324" s="2">
        <f t="shared" si="253"/>
        <v>1.2099999999999997</v>
      </c>
      <c r="BM324" s="2">
        <f t="shared" si="254"/>
        <v>1.7035766774472041</v>
      </c>
      <c r="BN324" s="2">
        <f t="shared" si="255"/>
        <v>1.9479612381477107</v>
      </c>
      <c r="BO324" s="2">
        <f t="shared" si="256"/>
        <v>1.0367392105609254</v>
      </c>
      <c r="BP324" s="2">
        <f t="shared" si="257"/>
        <v>1.5875364747102663</v>
      </c>
      <c r="BQ324" s="2">
        <f t="shared" si="258"/>
        <v>1.8632113270116919</v>
      </c>
      <c r="BR324" s="2">
        <f t="shared" si="259"/>
        <v>1.185881959135773</v>
      </c>
      <c r="BS324" s="1">
        <f t="shared" si="270"/>
        <v>3.446999348997811</v>
      </c>
      <c r="BT324" s="1">
        <f t="shared" si="271"/>
        <v>4.853080742254849</v>
      </c>
      <c r="BU324" s="1">
        <f t="shared" si="272"/>
        <v>5.5492736527009336</v>
      </c>
      <c r="BV324" s="1">
        <f t="shared" si="273"/>
        <v>2.9534209784165415</v>
      </c>
      <c r="BW324" s="1">
        <f t="shared" si="274"/>
        <v>4.5225100783773291</v>
      </c>
      <c r="BX324" s="1">
        <f t="shared" si="275"/>
        <v>5.307841513433595</v>
      </c>
      <c r="BY324" s="1">
        <f t="shared" si="260"/>
        <v>3.3782928439084778</v>
      </c>
    </row>
    <row r="325" spans="1:77" x14ac:dyDescent="0.25">
      <c r="A325" s="1">
        <v>20090420</v>
      </c>
      <c r="B325" s="1">
        <v>2009</v>
      </c>
      <c r="C325" s="1">
        <v>4</v>
      </c>
      <c r="D325" s="1">
        <v>4.3570000000000002</v>
      </c>
      <c r="E325" s="1">
        <v>152.673</v>
      </c>
      <c r="F325" s="1">
        <f t="shared" si="230"/>
        <v>6.3316546559999995</v>
      </c>
      <c r="G325" s="1">
        <v>389.58499999999998</v>
      </c>
      <c r="H325" s="1">
        <v>4.6479999999999997</v>
      </c>
      <c r="I325" s="1">
        <v>320.74156249999999</v>
      </c>
      <c r="J325" s="1">
        <v>188.5829583</v>
      </c>
      <c r="K325" s="1">
        <f t="shared" si="261"/>
        <v>4.1568106499999995E-3</v>
      </c>
      <c r="L325" s="1">
        <f t="shared" si="262"/>
        <v>2.4440351395680002E-3</v>
      </c>
      <c r="M325" s="1">
        <f t="shared" si="231"/>
        <v>1.7127755104319993E-3</v>
      </c>
      <c r="N325" s="1">
        <f t="shared" si="232"/>
        <v>0.58795921810102181</v>
      </c>
      <c r="O325" s="1">
        <f t="shared" si="233"/>
        <v>3.7227547208274538</v>
      </c>
      <c r="P325" s="1">
        <f t="shared" si="234"/>
        <v>2.6088999351725457</v>
      </c>
      <c r="Q325" s="1">
        <v>6.9391100000000003</v>
      </c>
      <c r="R325" s="1">
        <v>28.142900000000001</v>
      </c>
      <c r="S325" s="1">
        <v>0.19779682000000001</v>
      </c>
      <c r="T325" s="1">
        <v>0.73643199999999998</v>
      </c>
      <c r="U325" s="1">
        <v>0.43065484100000001</v>
      </c>
      <c r="V325" s="1">
        <v>0.109955556</v>
      </c>
      <c r="W325" s="1">
        <v>0.23008888899999999</v>
      </c>
      <c r="X325" s="1">
        <v>9.7500000000000003E-2</v>
      </c>
      <c r="Y325" s="1">
        <v>8.0466667000000006E-2</v>
      </c>
      <c r="Z325" s="1">
        <v>0.35328714999999999</v>
      </c>
      <c r="AA325" s="1">
        <v>0.48178890699999999</v>
      </c>
      <c r="AB325" s="1">
        <v>0.71111111100000002</v>
      </c>
      <c r="AC325" s="1">
        <v>0.270076066</v>
      </c>
      <c r="AD325" s="1">
        <v>0.608113762</v>
      </c>
      <c r="AE325" s="1">
        <f t="shared" si="235"/>
        <v>0.54511058839155269</v>
      </c>
      <c r="AF325" s="1">
        <v>0.73482808200000005</v>
      </c>
      <c r="AG325" s="1">
        <v>0.364362719</v>
      </c>
      <c r="AH325" s="1">
        <v>0.37490898099999997</v>
      </c>
      <c r="AI325" s="1">
        <v>1</v>
      </c>
      <c r="AJ325" s="1">
        <v>0.898053883</v>
      </c>
      <c r="AK325" s="1">
        <v>1</v>
      </c>
      <c r="AL325" s="1">
        <v>0.29635400000000001</v>
      </c>
      <c r="AM325" s="1">
        <v>0.19779682000000001</v>
      </c>
      <c r="AN325" s="1">
        <f t="shared" si="236"/>
        <v>0.39188623791983779</v>
      </c>
      <c r="AO325" s="1">
        <f t="shared" si="237"/>
        <v>0.72811156063712601</v>
      </c>
      <c r="AP325" s="1">
        <f t="shared" si="238"/>
        <v>4.6101509529954852</v>
      </c>
      <c r="AQ325" s="1">
        <f t="shared" si="239"/>
        <v>1.7215037030045144</v>
      </c>
      <c r="AR325" s="1">
        <f t="shared" si="240"/>
        <v>6.5268219909882644E-2</v>
      </c>
      <c r="AS325" s="1">
        <f t="shared" si="241"/>
        <v>0.55477777777500004</v>
      </c>
      <c r="AT325" s="1">
        <f t="shared" si="242"/>
        <v>2.9435976446601462</v>
      </c>
      <c r="AU325" s="1">
        <f t="shared" si="243"/>
        <v>0.33197983436085837</v>
      </c>
      <c r="AV325" s="1">
        <f t="shared" si="244"/>
        <v>0.37913127663914165</v>
      </c>
      <c r="AW325" s="1">
        <f t="shared" si="245"/>
        <v>0.75801718421794906</v>
      </c>
      <c r="AX325" s="1">
        <f t="shared" si="263"/>
        <v>1.495956960244283</v>
      </c>
      <c r="AY325" s="1">
        <f t="shared" si="264"/>
        <v>0.4505938157609603</v>
      </c>
      <c r="AZ325" s="1">
        <f t="shared" si="265"/>
        <v>0.58447162173659761</v>
      </c>
      <c r="BA325" s="1">
        <f t="shared" si="266"/>
        <v>0.72751249635212956</v>
      </c>
      <c r="BB325" s="1">
        <f t="shared" si="267"/>
        <v>0.55372356218324992</v>
      </c>
      <c r="BC325" s="1">
        <f t="shared" si="268"/>
        <v>0.40529269489361652</v>
      </c>
      <c r="BD325" s="1">
        <f t="shared" si="269"/>
        <v>0.60174645970721685</v>
      </c>
      <c r="BE325" s="1">
        <f t="shared" si="246"/>
        <v>0.26350078210976391</v>
      </c>
      <c r="BF325" s="1">
        <f t="shared" si="247"/>
        <v>0.34179059734423228</v>
      </c>
      <c r="BG325" s="1">
        <f t="shared" si="248"/>
        <v>0.42543884331761372</v>
      </c>
      <c r="BH325" s="1">
        <f t="shared" si="249"/>
        <v>0.32380957439791891</v>
      </c>
      <c r="BI325" s="1">
        <f t="shared" si="250"/>
        <v>0.23700933823844691</v>
      </c>
      <c r="BJ325" s="1">
        <f t="shared" si="251"/>
        <v>0.35189267410795871</v>
      </c>
      <c r="BK325" s="1">
        <f t="shared" si="252"/>
        <v>0.43065484075263311</v>
      </c>
      <c r="BL325" s="2">
        <f t="shared" si="253"/>
        <v>1.21</v>
      </c>
      <c r="BM325" s="2">
        <f t="shared" si="254"/>
        <v>1.5695081413999208</v>
      </c>
      <c r="BN325" s="2">
        <f t="shared" si="255"/>
        <v>1.9536222864032162</v>
      </c>
      <c r="BO325" s="2">
        <f t="shared" si="256"/>
        <v>1.4869389831953881</v>
      </c>
      <c r="BP325" s="2">
        <f t="shared" si="257"/>
        <v>1.08835084652257</v>
      </c>
      <c r="BQ325" s="2">
        <f t="shared" si="258"/>
        <v>1.6158970469137464</v>
      </c>
      <c r="BR325" s="2">
        <f t="shared" si="259"/>
        <v>1.9775742338921021</v>
      </c>
      <c r="BS325" s="1">
        <f t="shared" si="270"/>
        <v>2.0691343407233065</v>
      </c>
      <c r="BT325" s="1">
        <f t="shared" si="271"/>
        <v>2.6839034656325511</v>
      </c>
      <c r="BU325" s="1">
        <f t="shared" si="272"/>
        <v>3.3407495550407251</v>
      </c>
      <c r="BV325" s="1">
        <f t="shared" si="273"/>
        <v>2.5427078617270853</v>
      </c>
      <c r="BW325" s="1">
        <f t="shared" si="274"/>
        <v>1.861110835781099</v>
      </c>
      <c r="BX325" s="1">
        <f t="shared" si="275"/>
        <v>2.7632298106137294</v>
      </c>
      <c r="BY325" s="1">
        <f t="shared" si="260"/>
        <v>3.3817080650212659</v>
      </c>
    </row>
    <row r="326" spans="1:77" x14ac:dyDescent="0.25">
      <c r="A326" s="1">
        <v>20120315</v>
      </c>
      <c r="B326" s="1">
        <v>2012</v>
      </c>
      <c r="C326" s="1">
        <v>3</v>
      </c>
      <c r="D326" s="1">
        <v>8.7639999999999993</v>
      </c>
      <c r="E326" s="1">
        <v>172.154</v>
      </c>
      <c r="F326" s="1">
        <f t="shared" si="230"/>
        <v>7.1395706880000001</v>
      </c>
      <c r="G326" s="1">
        <v>276.55900000000003</v>
      </c>
      <c r="H326" s="1">
        <v>6.33</v>
      </c>
      <c r="I326" s="1">
        <v>364.06747919999998</v>
      </c>
      <c r="J326" s="1">
        <v>151.8245417</v>
      </c>
      <c r="K326" s="1">
        <f t="shared" si="261"/>
        <v>4.718314530431999E-3</v>
      </c>
      <c r="L326" s="1">
        <f t="shared" si="262"/>
        <v>1.9676460604319997E-3</v>
      </c>
      <c r="M326" s="1">
        <f t="shared" si="231"/>
        <v>2.7506684699999994E-3</v>
      </c>
      <c r="N326" s="1">
        <f t="shared" si="232"/>
        <v>0.41702308053885634</v>
      </c>
      <c r="O326" s="1">
        <f t="shared" si="233"/>
        <v>2.9773657620346818</v>
      </c>
      <c r="P326" s="1">
        <f t="shared" si="234"/>
        <v>4.1622049259653178</v>
      </c>
      <c r="Q326" s="1">
        <v>7.5387700000000004</v>
      </c>
      <c r="R326" s="1">
        <v>38.664499999999997</v>
      </c>
      <c r="S326" s="1">
        <v>0.16316529099999999</v>
      </c>
      <c r="T326" s="1">
        <v>0.56254499999999996</v>
      </c>
      <c r="U326" s="1">
        <v>0.167571368</v>
      </c>
      <c r="V326" s="1">
        <v>5.4733333000000002E-2</v>
      </c>
      <c r="W326" s="1">
        <v>0.170822222</v>
      </c>
      <c r="X326" s="1">
        <v>3.6844443999999997E-2</v>
      </c>
      <c r="Y326" s="1">
        <v>7.8344443999999999E-2</v>
      </c>
      <c r="Z326" s="1">
        <v>0.51467980499999999</v>
      </c>
      <c r="AA326" s="1">
        <v>0.371148274</v>
      </c>
      <c r="AB326" s="1">
        <v>0.92222222200000004</v>
      </c>
      <c r="AC326" s="1">
        <v>0.470202958</v>
      </c>
      <c r="AD326" s="1">
        <v>0.37751438199999998</v>
      </c>
      <c r="AE326" s="1">
        <f t="shared" si="235"/>
        <v>0.23882903705671402</v>
      </c>
      <c r="AF326" s="1">
        <v>0.86231327099999999</v>
      </c>
      <c r="AG326" s="1">
        <v>0.61388455500000005</v>
      </c>
      <c r="AH326" s="1">
        <v>0.508616505</v>
      </c>
      <c r="AI326" s="1">
        <v>1</v>
      </c>
      <c r="AJ326" s="1">
        <v>0.83099895400000001</v>
      </c>
      <c r="AK326" s="1">
        <v>0.93193705900000001</v>
      </c>
      <c r="AL326" s="1">
        <v>0.19140997300000001</v>
      </c>
      <c r="AM326" s="1">
        <v>0.16316529099999999</v>
      </c>
      <c r="AN326" s="1">
        <f t="shared" si="236"/>
        <v>0.62248561789708523</v>
      </c>
      <c r="AO326" s="1">
        <f t="shared" si="237"/>
        <v>0.33475847558071758</v>
      </c>
      <c r="AP326" s="1">
        <f t="shared" si="238"/>
        <v>2.3900317998156551</v>
      </c>
      <c r="AQ326" s="1">
        <f t="shared" si="239"/>
        <v>4.749538888184345</v>
      </c>
      <c r="AR326" s="1">
        <f t="shared" si="240"/>
        <v>0.19157983645796617</v>
      </c>
      <c r="AS326" s="1">
        <f t="shared" si="241"/>
        <v>0.56005555555000008</v>
      </c>
      <c r="AT326" s="1">
        <f t="shared" si="242"/>
        <v>1.3430927248414322</v>
      </c>
      <c r="AU326" s="1">
        <f t="shared" si="243"/>
        <v>0.32255786870840558</v>
      </c>
      <c r="AV326" s="1">
        <f t="shared" si="244"/>
        <v>0.5996643532915944</v>
      </c>
      <c r="AW326" s="1">
        <f t="shared" si="245"/>
        <v>0.66038422608187641</v>
      </c>
      <c r="AX326" s="1">
        <f t="shared" si="263"/>
        <v>3.4978102276919976</v>
      </c>
      <c r="AY326" s="1">
        <f t="shared" si="264"/>
        <v>0.67045935822813507</v>
      </c>
      <c r="AZ326" s="1">
        <f t="shared" si="265"/>
        <v>0.62697675699451938</v>
      </c>
      <c r="BA326" s="1">
        <f t="shared" si="266"/>
        <v>0.79189568150207845</v>
      </c>
      <c r="BB326" s="1">
        <f t="shared" si="267"/>
        <v>0.77380778105405101</v>
      </c>
      <c r="BC326" s="1">
        <f t="shared" si="268"/>
        <v>0.53022000191939622</v>
      </c>
      <c r="BD326" s="1">
        <f t="shared" si="269"/>
        <v>0.71081704515660582</v>
      </c>
      <c r="BE326" s="1">
        <f t="shared" si="246"/>
        <v>0.19971698550277853</v>
      </c>
      <c r="BF326" s="1">
        <f t="shared" si="247"/>
        <v>0.18676435245556827</v>
      </c>
      <c r="BG326" s="1">
        <f t="shared" si="248"/>
        <v>0.23589053743724259</v>
      </c>
      <c r="BH326" s="1">
        <f t="shared" si="249"/>
        <v>0.23050249876312925</v>
      </c>
      <c r="BI326" s="1">
        <f t="shared" si="250"/>
        <v>0.15794237061060912</v>
      </c>
      <c r="BJ326" s="1">
        <f t="shared" si="251"/>
        <v>0.21173876650456816</v>
      </c>
      <c r="BK326" s="1">
        <f t="shared" si="252"/>
        <v>0.16757136764646613</v>
      </c>
      <c r="BL326" s="2">
        <f t="shared" si="253"/>
        <v>1.21</v>
      </c>
      <c r="BM326" s="2">
        <f t="shared" si="254"/>
        <v>1.131525522991101</v>
      </c>
      <c r="BN326" s="2">
        <f t="shared" si="255"/>
        <v>1.4291601166546377</v>
      </c>
      <c r="BO326" s="2">
        <f t="shared" si="256"/>
        <v>1.396516289294313</v>
      </c>
      <c r="BP326" s="2">
        <f t="shared" si="257"/>
        <v>0.95690543274386752</v>
      </c>
      <c r="BQ326" s="2">
        <f t="shared" si="258"/>
        <v>1.2828348416412636</v>
      </c>
      <c r="BR326" s="2">
        <f t="shared" si="259"/>
        <v>1.0152434172876252</v>
      </c>
      <c r="BS326" s="1">
        <f t="shared" si="270"/>
        <v>4.0620271801807109</v>
      </c>
      <c r="BT326" s="1">
        <f t="shared" si="271"/>
        <v>3.7985846524446658</v>
      </c>
      <c r="BU326" s="1">
        <f t="shared" si="272"/>
        <v>4.7977580484970028</v>
      </c>
      <c r="BV326" s="1">
        <f t="shared" si="273"/>
        <v>4.6881711774203376</v>
      </c>
      <c r="BW326" s="1">
        <f t="shared" si="274"/>
        <v>3.2123767575770046</v>
      </c>
      <c r="BX326" s="1">
        <f t="shared" si="275"/>
        <v>4.3065371854790344</v>
      </c>
      <c r="BY326" s="1">
        <f t="shared" si="260"/>
        <v>3.4082201285304805</v>
      </c>
    </row>
    <row r="327" spans="1:77" x14ac:dyDescent="0.25">
      <c r="A327" s="1">
        <v>20070422</v>
      </c>
      <c r="B327" s="1">
        <v>2007</v>
      </c>
      <c r="C327" s="1">
        <v>4</v>
      </c>
      <c r="D327" s="1">
        <v>17.215</v>
      </c>
      <c r="E327" s="1">
        <v>228.60900000000001</v>
      </c>
      <c r="F327" s="1">
        <f t="shared" si="230"/>
        <v>9.4808724480000013</v>
      </c>
      <c r="G327" s="1">
        <v>395.28100000000001</v>
      </c>
      <c r="H327" s="1">
        <v>13.54</v>
      </c>
      <c r="I327" s="1">
        <v>471.5784792</v>
      </c>
      <c r="J327" s="1">
        <v>234.9298958</v>
      </c>
      <c r="K327" s="1">
        <f t="shared" si="261"/>
        <v>6.1116570904319999E-3</v>
      </c>
      <c r="L327" s="1">
        <f t="shared" si="262"/>
        <v>3.044691449568E-3</v>
      </c>
      <c r="M327" s="1">
        <f t="shared" si="231"/>
        <v>3.0669656408639999E-3</v>
      </c>
      <c r="N327" s="1">
        <f t="shared" si="232"/>
        <v>0.4981777289721579</v>
      </c>
      <c r="O327" s="1">
        <f t="shared" si="233"/>
        <v>4.7231595048193435</v>
      </c>
      <c r="P327" s="1">
        <f t="shared" si="234"/>
        <v>4.7577129431806577</v>
      </c>
      <c r="Q327" s="1">
        <v>21.277799999999999</v>
      </c>
      <c r="R327" s="1">
        <v>37.226300000000002</v>
      </c>
      <c r="S327" s="1">
        <v>0.36369758699999999</v>
      </c>
      <c r="T327" s="1">
        <v>2.7273000000000001</v>
      </c>
      <c r="U327" s="1">
        <v>0.72751065599999998</v>
      </c>
      <c r="V327" s="1">
        <v>6.8777777999999998E-2</v>
      </c>
      <c r="W327" s="1">
        <v>0.18332222200000001</v>
      </c>
      <c r="X327" s="1">
        <v>4.3444443999999999E-2</v>
      </c>
      <c r="Y327" s="1">
        <v>9.1433333000000006E-2</v>
      </c>
      <c r="Z327" s="1">
        <v>0.454361142</v>
      </c>
      <c r="AA327" s="1">
        <v>0.33443869399999998</v>
      </c>
      <c r="AB327" s="1">
        <v>0.94444444400000005</v>
      </c>
      <c r="AC327" s="1">
        <v>0.39540781600000002</v>
      </c>
      <c r="AD327" s="1">
        <v>0.42165446899999998</v>
      </c>
      <c r="AE327" s="1">
        <f t="shared" si="235"/>
        <v>0.29745579625448265</v>
      </c>
      <c r="AF327" s="1">
        <v>0.999598871</v>
      </c>
      <c r="AG327" s="1">
        <v>1.043611203</v>
      </c>
      <c r="AH327" s="1">
        <v>0.76501820399999998</v>
      </c>
      <c r="AI327" s="1">
        <v>0.61945945899999999</v>
      </c>
      <c r="AJ327" s="1">
        <v>0.80875072400000003</v>
      </c>
      <c r="AK327" s="1">
        <v>0.63595975199999999</v>
      </c>
      <c r="AL327" s="1">
        <v>0.79908359699999998</v>
      </c>
      <c r="AM327" s="1">
        <v>0.36369758699999999</v>
      </c>
      <c r="AN327" s="1">
        <f t="shared" si="236"/>
        <v>0.57834553140677136</v>
      </c>
      <c r="AO327" s="1">
        <f t="shared" si="237"/>
        <v>0.39519427524229012</v>
      </c>
      <c r="AP327" s="1">
        <f t="shared" si="238"/>
        <v>3.7467865157519573</v>
      </c>
      <c r="AQ327" s="1">
        <f t="shared" si="239"/>
        <v>5.7340859322480444</v>
      </c>
      <c r="AR327" s="1">
        <f t="shared" si="240"/>
        <v>0.21158553954618048</v>
      </c>
      <c r="AS327" s="1">
        <f t="shared" si="241"/>
        <v>0.56061111110000006</v>
      </c>
      <c r="AT327" s="1">
        <f t="shared" si="242"/>
        <v>2.0777056169747241</v>
      </c>
      <c r="AU327" s="1">
        <f t="shared" si="243"/>
        <v>0.39394509728923183</v>
      </c>
      <c r="AV327" s="1">
        <f t="shared" si="244"/>
        <v>0.55049934671076817</v>
      </c>
      <c r="AW327" s="1">
        <f t="shared" si="245"/>
        <v>0.90416410945965409</v>
      </c>
      <c r="AX327" s="1">
        <f t="shared" si="263"/>
        <v>3.8890143624564795</v>
      </c>
      <c r="AY327" s="1">
        <f t="shared" si="264"/>
        <v>3.6232382848005282</v>
      </c>
      <c r="AZ327" s="1">
        <f t="shared" si="265"/>
        <v>3.6392936880150937</v>
      </c>
      <c r="BA327" s="1">
        <f t="shared" si="266"/>
        <v>4.6287018129790702</v>
      </c>
      <c r="BB327" s="1">
        <f t="shared" si="267"/>
        <v>4.3149681916863365</v>
      </c>
      <c r="BC327" s="1">
        <f t="shared" si="268"/>
        <v>3.0116114584135398</v>
      </c>
      <c r="BD327" s="1">
        <f t="shared" si="269"/>
        <v>4.1483489882263882</v>
      </c>
      <c r="BE327" s="1">
        <f t="shared" si="246"/>
        <v>0.96650330428894116</v>
      </c>
      <c r="BF327" s="1">
        <f t="shared" si="247"/>
        <v>0.97078610300070811</v>
      </c>
      <c r="BG327" s="1">
        <f t="shared" si="248"/>
        <v>1.2347119469286501</v>
      </c>
      <c r="BH327" s="1">
        <f t="shared" si="249"/>
        <v>1.1510231145054588</v>
      </c>
      <c r="BI327" s="1">
        <f t="shared" si="250"/>
        <v>0.80335109010125971</v>
      </c>
      <c r="BJ327" s="1">
        <f t="shared" si="251"/>
        <v>1.106577235420557</v>
      </c>
      <c r="BK327" s="1">
        <f t="shared" si="252"/>
        <v>0.7275106561014788</v>
      </c>
      <c r="BL327" s="2">
        <f t="shared" si="253"/>
        <v>1.2100000000000004</v>
      </c>
      <c r="BM327" s="2">
        <f t="shared" si="254"/>
        <v>1.2153617886439103</v>
      </c>
      <c r="BN327" s="2">
        <f t="shared" si="255"/>
        <v>1.5457799773202092</v>
      </c>
      <c r="BO327" s="2">
        <f t="shared" si="256"/>
        <v>1.4410069395223084</v>
      </c>
      <c r="BP327" s="2">
        <f t="shared" si="257"/>
        <v>1.0057439169726041</v>
      </c>
      <c r="BQ327" s="2">
        <f t="shared" si="258"/>
        <v>1.385363556355298</v>
      </c>
      <c r="BR327" s="2">
        <f t="shared" si="259"/>
        <v>0.91079656942344289</v>
      </c>
      <c r="BS327" s="1">
        <f t="shared" si="270"/>
        <v>4.5360613928102875</v>
      </c>
      <c r="BT327" s="1">
        <f t="shared" si="271"/>
        <v>4.5561617254252056</v>
      </c>
      <c r="BU327" s="1">
        <f t="shared" si="272"/>
        <v>5.7948370883482347</v>
      </c>
      <c r="BV327" s="1">
        <f t="shared" si="273"/>
        <v>5.4020627645775638</v>
      </c>
      <c r="BW327" s="1">
        <f t="shared" si="274"/>
        <v>3.7703439279613433</v>
      </c>
      <c r="BX327" s="1">
        <f t="shared" si="275"/>
        <v>5.1934662338757249</v>
      </c>
      <c r="BY327" s="1">
        <f t="shared" si="260"/>
        <v>3.4144042605501932</v>
      </c>
    </row>
    <row r="328" spans="1:77" x14ac:dyDescent="0.25">
      <c r="A328" s="1">
        <v>20091012</v>
      </c>
      <c r="B328" s="1">
        <v>2009</v>
      </c>
      <c r="C328" s="1">
        <v>10</v>
      </c>
      <c r="D328" s="1">
        <v>0.91600000000000004</v>
      </c>
      <c r="E328" s="1">
        <v>61.671999999999997</v>
      </c>
      <c r="F328" s="1">
        <f t="shared" si="230"/>
        <v>2.5576611840000001</v>
      </c>
      <c r="G328" s="1">
        <v>230.03</v>
      </c>
      <c r="H328" s="1">
        <v>1.1619999999999999</v>
      </c>
      <c r="I328" s="1">
        <v>127.8431458</v>
      </c>
      <c r="J328" s="1">
        <v>104.94625000000001</v>
      </c>
      <c r="K328" s="1">
        <f t="shared" si="261"/>
        <v>1.656847169568E-3</v>
      </c>
      <c r="L328" s="1">
        <f t="shared" si="262"/>
        <v>1.3601034E-3</v>
      </c>
      <c r="M328" s="1">
        <f t="shared" si="231"/>
        <v>2.9674376956799996E-4</v>
      </c>
      <c r="N328" s="1">
        <f t="shared" si="232"/>
        <v>0.82089852641908323</v>
      </c>
      <c r="O328" s="1">
        <f t="shared" si="233"/>
        <v>2.0995802970248878</v>
      </c>
      <c r="P328" s="1">
        <f t="shared" si="234"/>
        <v>0.45808088697511229</v>
      </c>
      <c r="Q328" s="1">
        <v>9.5429600000000008</v>
      </c>
      <c r="R328" s="1">
        <v>8.9324399999999997</v>
      </c>
      <c r="S328" s="1">
        <v>0.51652251100000002</v>
      </c>
      <c r="T328" s="1">
        <v>2.1375299999999999</v>
      </c>
      <c r="U328" s="1">
        <v>1.2514297270000001</v>
      </c>
      <c r="V328" s="1">
        <v>4.6011111E-2</v>
      </c>
      <c r="W328" s="1">
        <v>0.23631111099999999</v>
      </c>
      <c r="X328" s="1">
        <v>1.7077777999999998E-2</v>
      </c>
      <c r="Y328" s="1">
        <v>0.124677778</v>
      </c>
      <c r="Z328" s="1">
        <v>0.674052502</v>
      </c>
      <c r="AA328" s="1">
        <v>0.30924312700000001</v>
      </c>
      <c r="AB328" s="1">
        <v>1.511111111</v>
      </c>
      <c r="AC328" s="1">
        <v>0.667825102</v>
      </c>
      <c r="AD328" s="1">
        <v>0.73189583999999996</v>
      </c>
      <c r="AE328" s="1">
        <f t="shared" si="235"/>
        <v>0.70951765174657988</v>
      </c>
      <c r="AF328" s="1">
        <v>0.62497853699999995</v>
      </c>
      <c r="AG328" s="1">
        <v>0.21613865700000001</v>
      </c>
      <c r="AH328" s="1">
        <v>0.27050970899999999</v>
      </c>
      <c r="AI328" s="1">
        <v>1</v>
      </c>
      <c r="AJ328" s="1">
        <v>0.79348068299999996</v>
      </c>
      <c r="AK328" s="1">
        <v>1</v>
      </c>
      <c r="AL328" s="1">
        <v>1</v>
      </c>
      <c r="AM328" s="1">
        <v>0.51652251100000002</v>
      </c>
      <c r="AN328" s="1">
        <f t="shared" si="236"/>
        <v>0.26810416032691387</v>
      </c>
      <c r="AO328" s="1">
        <f t="shared" si="237"/>
        <v>0.93969018861797604</v>
      </c>
      <c r="AP328" s="1">
        <f t="shared" si="238"/>
        <v>2.4034091204138361</v>
      </c>
      <c r="AQ328" s="1">
        <f t="shared" si="239"/>
        <v>0.15425206358616395</v>
      </c>
      <c r="AR328" s="1">
        <f t="shared" si="240"/>
        <v>6.0612490862574061E-3</v>
      </c>
      <c r="AS328" s="1">
        <f t="shared" si="241"/>
        <v>0.57477777777500005</v>
      </c>
      <c r="AT328" s="1">
        <f t="shared" si="242"/>
        <v>0.95764878089725147</v>
      </c>
      <c r="AU328" s="1">
        <f t="shared" si="243"/>
        <v>0.32202454515227258</v>
      </c>
      <c r="AV328" s="1">
        <f t="shared" si="244"/>
        <v>1.1890865658477274</v>
      </c>
      <c r="AW328" s="1">
        <f t="shared" si="245"/>
        <v>0.9502418396262603</v>
      </c>
      <c r="AX328" s="1">
        <f t="shared" si="263"/>
        <v>0.37984590900649517</v>
      </c>
      <c r="AY328" s="1">
        <f t="shared" si="264"/>
        <v>1.2916838364668553</v>
      </c>
      <c r="AZ328" s="1">
        <f t="shared" si="265"/>
        <v>1.9264346121577292</v>
      </c>
      <c r="BA328" s="1">
        <f t="shared" si="266"/>
        <v>1.813577010133772</v>
      </c>
      <c r="BB328" s="1">
        <f t="shared" si="267"/>
        <v>0.93848972808712894</v>
      </c>
      <c r="BC328" s="1">
        <f t="shared" si="268"/>
        <v>1.5389485764602151</v>
      </c>
      <c r="BD328" s="1">
        <f t="shared" si="269"/>
        <v>1.6096696526828873</v>
      </c>
      <c r="BE328" s="1">
        <f t="shared" si="246"/>
        <v>0.75622402976999992</v>
      </c>
      <c r="BF328" s="1">
        <f t="shared" si="247"/>
        <v>1.1278426688988819</v>
      </c>
      <c r="BG328" s="1">
        <f t="shared" si="248"/>
        <v>1.0617695106048353</v>
      </c>
      <c r="BH328" s="1">
        <f t="shared" si="249"/>
        <v>0.54944442597738685</v>
      </c>
      <c r="BI328" s="1">
        <f t="shared" si="250"/>
        <v>0.90098665110098841</v>
      </c>
      <c r="BJ328" s="1">
        <f t="shared" si="251"/>
        <v>0.94239072827599357</v>
      </c>
      <c r="BK328" s="1">
        <f t="shared" si="252"/>
        <v>1.2514297266239316</v>
      </c>
      <c r="BL328" s="2">
        <f t="shared" si="253"/>
        <v>1.21</v>
      </c>
      <c r="BM328" s="2">
        <f t="shared" si="254"/>
        <v>1.8046102419976096</v>
      </c>
      <c r="BN328" s="2">
        <f t="shared" si="255"/>
        <v>1.6988895581942767</v>
      </c>
      <c r="BO328" s="2">
        <f t="shared" si="256"/>
        <v>0.87914127197841174</v>
      </c>
      <c r="BP328" s="2">
        <f t="shared" si="257"/>
        <v>1.4416281484255011</v>
      </c>
      <c r="BQ328" s="2">
        <f t="shared" si="258"/>
        <v>1.5078769469422495</v>
      </c>
      <c r="BR328" s="2">
        <f t="shared" si="259"/>
        <v>2.0023563251163803</v>
      </c>
      <c r="BS328" s="1">
        <f t="shared" si="270"/>
        <v>2.0667651127143514</v>
      </c>
      <c r="BT328" s="1">
        <f t="shared" si="271"/>
        <v>3.0824012315765801</v>
      </c>
      <c r="BU328" s="1">
        <f t="shared" si="272"/>
        <v>2.9018228671327511</v>
      </c>
      <c r="BV328" s="1">
        <f t="shared" si="273"/>
        <v>1.5016351322911574</v>
      </c>
      <c r="BW328" s="1">
        <f t="shared" si="274"/>
        <v>2.4624022832006713</v>
      </c>
      <c r="BX328" s="1">
        <f t="shared" si="275"/>
        <v>2.5755598910797275</v>
      </c>
      <c r="BY328" s="1">
        <f t="shared" si="260"/>
        <v>3.4201654512177275</v>
      </c>
    </row>
    <row r="329" spans="1:77" x14ac:dyDescent="0.25">
      <c r="A329" s="1">
        <v>20070314</v>
      </c>
      <c r="B329" s="1">
        <v>2007</v>
      </c>
      <c r="C329" s="1">
        <v>3</v>
      </c>
      <c r="D329" s="1">
        <v>0.97799999999999998</v>
      </c>
      <c r="E329" s="1">
        <v>149.41399999999999</v>
      </c>
      <c r="F329" s="1">
        <f t="shared" si="230"/>
        <v>6.1964974079999999</v>
      </c>
      <c r="G329" s="1">
        <v>269.76900000000001</v>
      </c>
      <c r="H329" s="1">
        <v>3.2679999999999998</v>
      </c>
      <c r="I329" s="1">
        <v>298.67225000000002</v>
      </c>
      <c r="J329" s="1">
        <v>169.30881249999999</v>
      </c>
      <c r="K329" s="1">
        <f t="shared" si="261"/>
        <v>3.8707923600000004E-3</v>
      </c>
      <c r="L329" s="1">
        <f t="shared" si="262"/>
        <v>2.1942422099999999E-3</v>
      </c>
      <c r="M329" s="1">
        <f t="shared" si="231"/>
        <v>1.6765501500000004E-3</v>
      </c>
      <c r="N329" s="1">
        <f t="shared" si="232"/>
        <v>0.56687158750101485</v>
      </c>
      <c r="O329" s="1">
        <f t="shared" si="233"/>
        <v>3.5126183226188838</v>
      </c>
      <c r="P329" s="1">
        <f t="shared" si="234"/>
        <v>2.6838790853811161</v>
      </c>
      <c r="Q329" s="1">
        <v>10.190099999999999</v>
      </c>
      <c r="R329" s="1">
        <v>65.189899999999994</v>
      </c>
      <c r="S329" s="1">
        <v>0.13518307199999999</v>
      </c>
      <c r="T329" s="1">
        <v>0.22881299999999999</v>
      </c>
      <c r="U329" s="1">
        <v>0.123410804</v>
      </c>
      <c r="V329" s="1">
        <v>9.2855556000000006E-2</v>
      </c>
      <c r="W329" s="1">
        <v>0.205133333</v>
      </c>
      <c r="X329" s="1">
        <v>8.5622221999999998E-2</v>
      </c>
      <c r="Y329" s="1">
        <v>7.5899999999999995E-2</v>
      </c>
      <c r="Z329" s="1">
        <v>0.37678511199999998</v>
      </c>
      <c r="AA329" s="1">
        <v>0.459850551</v>
      </c>
      <c r="AB329" s="1">
        <v>0.87777777800000001</v>
      </c>
      <c r="AC329" s="1">
        <v>0.29921353899999997</v>
      </c>
      <c r="AD329" s="1">
        <v>0.44614095799999998</v>
      </c>
      <c r="AE329" s="1">
        <f t="shared" si="235"/>
        <v>0.32997869305352634</v>
      </c>
      <c r="AF329" s="1">
        <v>0.62701430800000002</v>
      </c>
      <c r="AG329" s="1">
        <v>0.218338266</v>
      </c>
      <c r="AH329" s="1">
        <v>0.27239077699999997</v>
      </c>
      <c r="AI329" s="1">
        <v>1</v>
      </c>
      <c r="AJ329" s="1">
        <v>0.88475791000000004</v>
      </c>
      <c r="AK329" s="1">
        <v>1</v>
      </c>
      <c r="AL329" s="1">
        <v>0.10661537</v>
      </c>
      <c r="AM329" s="1">
        <v>0.13518307199999999</v>
      </c>
      <c r="AN329" s="1">
        <f t="shared" si="236"/>
        <v>0.55385904236587591</v>
      </c>
      <c r="AO329" s="1">
        <f t="shared" si="237"/>
        <v>0.43277874204903921</v>
      </c>
      <c r="AP329" s="1">
        <f t="shared" si="238"/>
        <v>2.6817123533443721</v>
      </c>
      <c r="AQ329" s="1">
        <f t="shared" si="239"/>
        <v>3.5147850546556278</v>
      </c>
      <c r="AR329" s="1">
        <f t="shared" si="240"/>
        <v>0.14310848599482665</v>
      </c>
      <c r="AS329" s="1">
        <f t="shared" si="241"/>
        <v>0.55894444445000002</v>
      </c>
      <c r="AT329" s="1">
        <f t="shared" si="242"/>
        <v>1.5477594604689846</v>
      </c>
      <c r="AU329" s="1">
        <f t="shared" si="243"/>
        <v>0.31148258994136147</v>
      </c>
      <c r="AV329" s="1">
        <f t="shared" si="244"/>
        <v>0.56629518805863854</v>
      </c>
      <c r="AW329" s="1">
        <f t="shared" si="245"/>
        <v>0.67446405272102972</v>
      </c>
      <c r="AX329" s="1">
        <f t="shared" si="263"/>
        <v>2.6732539058656819</v>
      </c>
      <c r="AY329" s="1">
        <f t="shared" si="264"/>
        <v>0.14997198964573133</v>
      </c>
      <c r="AZ329" s="1">
        <f t="shared" si="265"/>
        <v>0.15640089607221105</v>
      </c>
      <c r="BA329" s="1">
        <f t="shared" si="266"/>
        <v>0.27587367764842941</v>
      </c>
      <c r="BB329" s="1">
        <f t="shared" si="267"/>
        <v>0.25249917446243053</v>
      </c>
      <c r="BC329" s="1">
        <f t="shared" si="268"/>
        <v>0.13216380902285926</v>
      </c>
      <c r="BD329" s="1">
        <f t="shared" si="269"/>
        <v>0.25230804948875435</v>
      </c>
      <c r="BE329" s="1">
        <f t="shared" si="246"/>
        <v>8.0887728555683894E-2</v>
      </c>
      <c r="BF329" s="1">
        <f t="shared" si="247"/>
        <v>8.4355173637684813E-2</v>
      </c>
      <c r="BG329" s="1">
        <f t="shared" si="248"/>
        <v>0.14879308600224034</v>
      </c>
      <c r="BH329" s="1">
        <f t="shared" si="249"/>
        <v>0.13618599534951684</v>
      </c>
      <c r="BI329" s="1">
        <f t="shared" si="250"/>
        <v>7.12828464460568E-2</v>
      </c>
      <c r="BJ329" s="1">
        <f t="shared" si="251"/>
        <v>0.13608291166684081</v>
      </c>
      <c r="BK329" s="1">
        <f t="shared" si="252"/>
        <v>0.12341080409570002</v>
      </c>
      <c r="BL329" s="2">
        <f t="shared" si="253"/>
        <v>1.21</v>
      </c>
      <c r="BM329" s="2">
        <f t="shared" si="254"/>
        <v>1.2618695310665424</v>
      </c>
      <c r="BN329" s="2">
        <f t="shared" si="255"/>
        <v>2.2257966353792442</v>
      </c>
      <c r="BO329" s="2">
        <f t="shared" si="256"/>
        <v>2.037207093279616</v>
      </c>
      <c r="BP329" s="2">
        <f t="shared" si="257"/>
        <v>1.0663205128865976</v>
      </c>
      <c r="BQ329" s="2">
        <f t="shared" si="258"/>
        <v>2.0356650638733611</v>
      </c>
      <c r="BR329" s="2">
        <f t="shared" si="259"/>
        <v>1.8461029333145238</v>
      </c>
      <c r="BS329" s="1">
        <f t="shared" si="270"/>
        <v>2.2434318618109281</v>
      </c>
      <c r="BT329" s="1">
        <f t="shared" si="271"/>
        <v>2.3396019102835508</v>
      </c>
      <c r="BU329" s="1">
        <f t="shared" si="272"/>
        <v>4.1267959419184761</v>
      </c>
      <c r="BV329" s="1">
        <f t="shared" si="273"/>
        <v>3.7771366133642297</v>
      </c>
      <c r="BW329" s="1">
        <f t="shared" si="274"/>
        <v>1.9770391847209612</v>
      </c>
      <c r="BX329" s="1">
        <f t="shared" si="275"/>
        <v>3.7742775737759318</v>
      </c>
      <c r="BY329" s="1">
        <f t="shared" si="260"/>
        <v>3.4228149923805105</v>
      </c>
    </row>
    <row r="330" spans="1:77" x14ac:dyDescent="0.25">
      <c r="A330" s="1">
        <v>20031009</v>
      </c>
      <c r="B330" s="1">
        <v>2003</v>
      </c>
      <c r="C330" s="1">
        <v>10</v>
      </c>
      <c r="D330" s="1">
        <v>13.57</v>
      </c>
      <c r="E330" s="1">
        <v>132.50200000000001</v>
      </c>
      <c r="F330" s="1">
        <f t="shared" si="230"/>
        <v>5.4951229440000002</v>
      </c>
      <c r="G330" s="1">
        <v>239.614</v>
      </c>
      <c r="H330" s="1">
        <v>5.45</v>
      </c>
      <c r="I330" s="1">
        <v>267.0742917</v>
      </c>
      <c r="J330" s="1">
        <v>133.16908330000001</v>
      </c>
      <c r="K330" s="1">
        <f t="shared" si="261"/>
        <v>3.4612828204320001E-3</v>
      </c>
      <c r="L330" s="1">
        <f t="shared" si="262"/>
        <v>1.725871319568E-3</v>
      </c>
      <c r="M330" s="1">
        <f t="shared" si="231"/>
        <v>1.7354115008640001E-3</v>
      </c>
      <c r="N330" s="1">
        <f t="shared" si="232"/>
        <v>0.4986218720354656</v>
      </c>
      <c r="O330" s="1">
        <f t="shared" si="233"/>
        <v>2.739988489402319</v>
      </c>
      <c r="P330" s="1">
        <f t="shared" si="234"/>
        <v>2.7551344545976812</v>
      </c>
      <c r="Q330" s="1">
        <v>21.9131</v>
      </c>
      <c r="R330" s="1">
        <v>22.009399999999999</v>
      </c>
      <c r="S330" s="1">
        <v>0.49890375100000001</v>
      </c>
      <c r="T330" s="1">
        <v>3.3237399999999999</v>
      </c>
      <c r="U330" s="1">
        <v>0.99049021699999995</v>
      </c>
      <c r="V330" s="1">
        <v>3.4488889000000002E-2</v>
      </c>
      <c r="W330" s="1">
        <v>0.15091111099999999</v>
      </c>
      <c r="X330" s="1">
        <v>2.1866666999999999E-2</v>
      </c>
      <c r="Y330" s="1">
        <v>0.10468888899999999</v>
      </c>
      <c r="Z330" s="1">
        <v>0.62795157499999998</v>
      </c>
      <c r="AA330" s="1">
        <v>0.18083811399999999</v>
      </c>
      <c r="AB330" s="1">
        <v>0.9</v>
      </c>
      <c r="AC330" s="1">
        <v>0.61065995299999998</v>
      </c>
      <c r="AD330" s="1">
        <v>0.447018955</v>
      </c>
      <c r="AE330" s="1">
        <f t="shared" si="235"/>
        <v>0.33114484659317306</v>
      </c>
      <c r="AF330" s="1">
        <v>0.96908986399999997</v>
      </c>
      <c r="AG330" s="1">
        <v>0.88169587100000002</v>
      </c>
      <c r="AH330" s="1">
        <v>0.65442961200000005</v>
      </c>
      <c r="AI330" s="1">
        <v>1</v>
      </c>
      <c r="AJ330" s="1">
        <v>0.71565946300000005</v>
      </c>
      <c r="AK330" s="1">
        <v>0.97643216399999999</v>
      </c>
      <c r="AL330" s="1">
        <v>1</v>
      </c>
      <c r="AM330" s="1">
        <v>0.49890375100000001</v>
      </c>
      <c r="AN330" s="1">
        <f t="shared" si="236"/>
        <v>0.5529810445132588</v>
      </c>
      <c r="AO330" s="1">
        <f t="shared" si="237"/>
        <v>0.43417610528514294</v>
      </c>
      <c r="AP330" s="1">
        <f t="shared" si="238"/>
        <v>2.3858510778889488</v>
      </c>
      <c r="AQ330" s="1">
        <f t="shared" si="239"/>
        <v>3.1092718661110514</v>
      </c>
      <c r="AR330" s="1">
        <f t="shared" si="240"/>
        <v>0.12913710073003376</v>
      </c>
      <c r="AS330" s="1">
        <f t="shared" si="241"/>
        <v>0.5595</v>
      </c>
      <c r="AT330" s="1">
        <f t="shared" si="242"/>
        <v>1.3587337852396064</v>
      </c>
      <c r="AU330" s="1">
        <f t="shared" si="243"/>
        <v>0.29245085682553629</v>
      </c>
      <c r="AV330" s="1">
        <f t="shared" si="244"/>
        <v>0.60754914317446373</v>
      </c>
      <c r="AW330" s="1">
        <f t="shared" si="245"/>
        <v>0.64060843508268095</v>
      </c>
      <c r="AX330" s="1">
        <f t="shared" si="263"/>
        <v>2.4612254662885875</v>
      </c>
      <c r="AY330" s="1">
        <f t="shared" si="264"/>
        <v>3.9348327274193129</v>
      </c>
      <c r="AZ330" s="1">
        <f t="shared" si="265"/>
        <v>4.1089316147979185</v>
      </c>
      <c r="BA330" s="1">
        <f t="shared" si="266"/>
        <v>3.7336151938005324</v>
      </c>
      <c r="BB330" s="1">
        <f t="shared" si="267"/>
        <v>3.3916738769935049</v>
      </c>
      <c r="BC330" s="1">
        <f t="shared" si="268"/>
        <v>3.272227285022431</v>
      </c>
      <c r="BD330" s="1">
        <f t="shared" si="269"/>
        <v>3.2787732549008202</v>
      </c>
      <c r="BE330" s="1">
        <f t="shared" si="246"/>
        <v>1.1725987354399998</v>
      </c>
      <c r="BF330" s="1">
        <f t="shared" si="247"/>
        <v>1.224481026079469</v>
      </c>
      <c r="BG330" s="1">
        <f t="shared" si="248"/>
        <v>1.1126349601502468</v>
      </c>
      <c r="BH330" s="1">
        <f t="shared" si="249"/>
        <v>1.0107348328872561</v>
      </c>
      <c r="BI330" s="1">
        <f t="shared" si="250"/>
        <v>0.97513918438055058</v>
      </c>
      <c r="BJ330" s="1">
        <f t="shared" si="251"/>
        <v>0.97708991431835457</v>
      </c>
      <c r="BK330" s="1">
        <f t="shared" si="252"/>
        <v>0.99049021671818049</v>
      </c>
      <c r="BL330" s="2">
        <f t="shared" si="253"/>
        <v>1.2099999999999997</v>
      </c>
      <c r="BM330" s="2">
        <f t="shared" si="254"/>
        <v>1.2635371306282377</v>
      </c>
      <c r="BN330" s="2">
        <f t="shared" si="255"/>
        <v>1.1481236173059868</v>
      </c>
      <c r="BO330" s="2">
        <f t="shared" si="256"/>
        <v>1.0429732787786707</v>
      </c>
      <c r="BP330" s="2">
        <f t="shared" si="257"/>
        <v>1.006242269788667</v>
      </c>
      <c r="BQ330" s="2">
        <f t="shared" si="258"/>
        <v>1.0082552203005548</v>
      </c>
      <c r="BR330" s="2">
        <f t="shared" si="259"/>
        <v>1.0220829393776225</v>
      </c>
      <c r="BS330" s="1">
        <f t="shared" si="270"/>
        <v>4.060338337641836</v>
      </c>
      <c r="BT330" s="1">
        <f t="shared" si="271"/>
        <v>4.2399902913419787</v>
      </c>
      <c r="BU330" s="1">
        <f t="shared" si="272"/>
        <v>3.8527027600822503</v>
      </c>
      <c r="BV330" s="1">
        <f t="shared" si="273"/>
        <v>3.4998548669099536</v>
      </c>
      <c r="BW330" s="1">
        <f t="shared" si="274"/>
        <v>3.3765984008088141</v>
      </c>
      <c r="BX330" s="1">
        <f t="shared" si="275"/>
        <v>3.3833531612511223</v>
      </c>
      <c r="BY330" s="1">
        <f t="shared" si="260"/>
        <v>3.4297541677724119</v>
      </c>
    </row>
    <row r="331" spans="1:77" x14ac:dyDescent="0.25">
      <c r="A331" s="1">
        <v>20071009</v>
      </c>
      <c r="B331" s="1">
        <v>2007</v>
      </c>
      <c r="C331" s="1">
        <v>10</v>
      </c>
      <c r="D331" s="1">
        <v>9.3979999999999997</v>
      </c>
      <c r="E331" s="1">
        <v>105.001</v>
      </c>
      <c r="F331" s="1">
        <f t="shared" si="230"/>
        <v>4.3546014720000006</v>
      </c>
      <c r="G331" s="1">
        <v>239.614</v>
      </c>
      <c r="H331" s="1">
        <v>1.893</v>
      </c>
      <c r="I331" s="1">
        <v>206.9719375</v>
      </c>
      <c r="J331" s="1">
        <v>114.804625</v>
      </c>
      <c r="K331" s="1">
        <f t="shared" si="261"/>
        <v>2.68235631E-3</v>
      </c>
      <c r="L331" s="1">
        <f t="shared" si="262"/>
        <v>1.4878679399999999E-3</v>
      </c>
      <c r="M331" s="1">
        <f t="shared" si="231"/>
        <v>1.1944883700000001E-3</v>
      </c>
      <c r="N331" s="1">
        <f t="shared" si="232"/>
        <v>0.5546869125675552</v>
      </c>
      <c r="O331" s="1">
        <f t="shared" si="233"/>
        <v>2.4154404459658116</v>
      </c>
      <c r="P331" s="1">
        <f t="shared" si="234"/>
        <v>1.9391610260341889</v>
      </c>
      <c r="Q331" s="1">
        <v>33.976500000000001</v>
      </c>
      <c r="R331" s="1">
        <v>16.2682</v>
      </c>
      <c r="S331" s="1">
        <v>0.67622057599999996</v>
      </c>
      <c r="T331" s="1">
        <v>3.0177299999999998</v>
      </c>
      <c r="U331" s="1">
        <v>1.051700174</v>
      </c>
      <c r="V331" s="1">
        <v>2.6033332999999999E-2</v>
      </c>
      <c r="W331" s="1">
        <v>0.130266667</v>
      </c>
      <c r="X331" s="1">
        <v>1.5033332999999999E-2</v>
      </c>
      <c r="Y331" s="1">
        <v>8.5955556000000002E-2</v>
      </c>
      <c r="Z331" s="1">
        <v>0.66687993599999995</v>
      </c>
      <c r="AA331" s="1">
        <v>0.20493319500000001</v>
      </c>
      <c r="AB331" s="1">
        <v>0.88888888899999996</v>
      </c>
      <c r="AC331" s="1">
        <v>0.65893112099999995</v>
      </c>
      <c r="AD331" s="1">
        <v>0.56179104700000004</v>
      </c>
      <c r="AE331" s="1">
        <f t="shared" si="235"/>
        <v>0.4835848678443353</v>
      </c>
      <c r="AF331" s="1">
        <v>0.87886202899999999</v>
      </c>
      <c r="AG331" s="1">
        <v>0.65162867300000005</v>
      </c>
      <c r="AH331" s="1">
        <v>0.52785194199999996</v>
      </c>
      <c r="AI331" s="1">
        <v>1</v>
      </c>
      <c r="AJ331" s="1">
        <v>0.73026254199999996</v>
      </c>
      <c r="AK331" s="1">
        <v>1</v>
      </c>
      <c r="AL331" s="1">
        <v>1</v>
      </c>
      <c r="AM331" s="1">
        <v>0.67622057599999996</v>
      </c>
      <c r="AN331" s="1">
        <f t="shared" si="236"/>
        <v>0.43820895273231114</v>
      </c>
      <c r="AO331" s="1">
        <f t="shared" si="237"/>
        <v>0.63916696194869538</v>
      </c>
      <c r="AP331" s="1">
        <f t="shared" si="238"/>
        <v>2.7833173933555573</v>
      </c>
      <c r="AQ331" s="1">
        <f t="shared" si="239"/>
        <v>1.5712840786444433</v>
      </c>
      <c r="AR331" s="1">
        <f t="shared" si="240"/>
        <v>6.5331789429873457E-2</v>
      </c>
      <c r="AS331" s="1">
        <f t="shared" si="241"/>
        <v>0.55922222222500007</v>
      </c>
      <c r="AT331" s="1">
        <f t="shared" si="242"/>
        <v>1.5957044329904118</v>
      </c>
      <c r="AU331" s="1">
        <f t="shared" si="243"/>
        <v>0.29114702636958778</v>
      </c>
      <c r="AV331" s="1">
        <f t="shared" si="244"/>
        <v>0.59774186263041218</v>
      </c>
      <c r="AW331" s="1">
        <f t="shared" si="245"/>
        <v>0.69526881932254903</v>
      </c>
      <c r="AX331" s="1">
        <f t="shared" si="263"/>
        <v>1.4217576001226802</v>
      </c>
      <c r="AY331" s="1">
        <f t="shared" si="264"/>
        <v>3.0513674293506989</v>
      </c>
      <c r="AZ331" s="1">
        <f t="shared" si="265"/>
        <v>3.7361002344900487</v>
      </c>
      <c r="BA331" s="1">
        <f t="shared" si="266"/>
        <v>2.730527681331568</v>
      </c>
      <c r="BB331" s="1">
        <f t="shared" si="267"/>
        <v>2.100117415074978</v>
      </c>
      <c r="BC331" s="1">
        <f t="shared" si="268"/>
        <v>2.6590014033335105</v>
      </c>
      <c r="BD331" s="1">
        <f t="shared" si="269"/>
        <v>2.2144130283380519</v>
      </c>
      <c r="BE331" s="1">
        <f t="shared" si="246"/>
        <v>1.0634230550899999</v>
      </c>
      <c r="BF331" s="1">
        <f t="shared" si="247"/>
        <v>1.3020572636607384</v>
      </c>
      <c r="BG331" s="1">
        <f t="shared" si="248"/>
        <v>0.95160814163481788</v>
      </c>
      <c r="BH331" s="1">
        <f t="shared" si="249"/>
        <v>0.73190572072861559</v>
      </c>
      <c r="BI331" s="1">
        <f t="shared" si="250"/>
        <v>0.92668072963707737</v>
      </c>
      <c r="BJ331" s="1">
        <f t="shared" si="251"/>
        <v>0.77173854750341886</v>
      </c>
      <c r="BK331" s="1">
        <f t="shared" si="252"/>
        <v>1.051700173885521</v>
      </c>
      <c r="BL331" s="2">
        <f t="shared" si="253"/>
        <v>1.21</v>
      </c>
      <c r="BM331" s="2">
        <f t="shared" si="254"/>
        <v>1.4815263610173997</v>
      </c>
      <c r="BN331" s="2">
        <f t="shared" si="255"/>
        <v>1.082773074992887</v>
      </c>
      <c r="BO331" s="2">
        <f t="shared" si="256"/>
        <v>0.83278796509322806</v>
      </c>
      <c r="BP331" s="2">
        <f t="shared" si="257"/>
        <v>1.0544097925034799</v>
      </c>
      <c r="BQ331" s="2">
        <f t="shared" si="258"/>
        <v>0.87811115059952016</v>
      </c>
      <c r="BR331" s="2">
        <f t="shared" si="259"/>
        <v>1.1966612951548063</v>
      </c>
      <c r="BS331" s="1">
        <f t="shared" si="270"/>
        <v>3.4719527396383842</v>
      </c>
      <c r="BT331" s="1">
        <f t="shared" si="271"/>
        <v>4.2510657090750801</v>
      </c>
      <c r="BU331" s="1">
        <f t="shared" si="272"/>
        <v>3.106890036469613</v>
      </c>
      <c r="BV331" s="1">
        <f t="shared" si="273"/>
        <v>2.389587154498602</v>
      </c>
      <c r="BW331" s="1">
        <f t="shared" si="274"/>
        <v>3.0255049320528906</v>
      </c>
      <c r="BX331" s="1">
        <f t="shared" si="275"/>
        <v>2.519636706637205</v>
      </c>
      <c r="BY331" s="1">
        <f t="shared" si="260"/>
        <v>3.4336788943239234</v>
      </c>
    </row>
    <row r="332" spans="1:77" x14ac:dyDescent="0.25">
      <c r="A332" s="1">
        <v>20120920</v>
      </c>
      <c r="B332" s="1">
        <v>2012</v>
      </c>
      <c r="C332" s="1">
        <v>9</v>
      </c>
      <c r="D332" s="1">
        <v>12.372</v>
      </c>
      <c r="E332" s="1">
        <v>95.343000000000004</v>
      </c>
      <c r="F332" s="1">
        <f t="shared" si="230"/>
        <v>3.9540648960000007</v>
      </c>
      <c r="G332" s="1">
        <v>298.60300000000001</v>
      </c>
      <c r="H332" s="1">
        <v>4.085</v>
      </c>
      <c r="I332" s="1">
        <v>192.89147919999999</v>
      </c>
      <c r="J332" s="1">
        <v>146.81754169999999</v>
      </c>
      <c r="K332" s="1">
        <f t="shared" si="261"/>
        <v>2.4998735704319999E-3</v>
      </c>
      <c r="L332" s="1">
        <f t="shared" si="262"/>
        <v>1.9027553404319998E-3</v>
      </c>
      <c r="M332" s="1">
        <f t="shared" si="231"/>
        <v>5.9711823000000016E-4</v>
      </c>
      <c r="N332" s="1">
        <f t="shared" si="232"/>
        <v>0.76114062844513664</v>
      </c>
      <c r="O332" s="1">
        <f t="shared" si="233"/>
        <v>3.0095994398542945</v>
      </c>
      <c r="P332" s="1">
        <f t="shared" si="234"/>
        <v>0.94446545614570621</v>
      </c>
      <c r="Q332" s="1">
        <v>41.805500000000002</v>
      </c>
      <c r="R332" s="1">
        <v>-2.3124099999999999</v>
      </c>
      <c r="S332" s="1">
        <v>1.0585522679999999</v>
      </c>
      <c r="T332" s="1">
        <v>3.2616200000000002</v>
      </c>
      <c r="U332" s="1">
        <v>1.0199045630000001</v>
      </c>
      <c r="V332" s="1">
        <v>2.2577778E-2</v>
      </c>
      <c r="W332" s="1">
        <v>0.190144444</v>
      </c>
      <c r="X332" s="1">
        <v>1.4788889E-2</v>
      </c>
      <c r="Y332" s="1">
        <v>0.100855556</v>
      </c>
      <c r="Z332" s="1">
        <v>0.78772525199999999</v>
      </c>
      <c r="AA332" s="1">
        <v>0.30683466700000001</v>
      </c>
      <c r="AB332" s="1">
        <v>1.9444444439999999</v>
      </c>
      <c r="AC332" s="1">
        <v>0.80877931199999997</v>
      </c>
      <c r="AD332" s="1">
        <v>0.68070314099999996</v>
      </c>
      <c r="AE332" s="1">
        <f t="shared" si="235"/>
        <v>0.64152362996413859</v>
      </c>
      <c r="AF332" s="1">
        <v>0.94728927500000004</v>
      </c>
      <c r="AG332" s="1">
        <v>0.82035984200000001</v>
      </c>
      <c r="AH332" s="1">
        <v>0.61808252399999997</v>
      </c>
      <c r="AI332" s="1">
        <v>1</v>
      </c>
      <c r="AJ332" s="1">
        <v>0.79202101000000003</v>
      </c>
      <c r="AK332" s="1">
        <v>1</v>
      </c>
      <c r="AL332" s="1">
        <v>1</v>
      </c>
      <c r="AM332" s="1">
        <v>1</v>
      </c>
      <c r="AN332" s="1">
        <f t="shared" si="236"/>
        <v>0.31929685904026417</v>
      </c>
      <c r="AO332" s="1">
        <f t="shared" si="237"/>
        <v>0.86073713689832676</v>
      </c>
      <c r="AP332" s="1">
        <f t="shared" si="238"/>
        <v>3.4034104976932209</v>
      </c>
      <c r="AQ332" s="1">
        <f t="shared" si="239"/>
        <v>0.55065439830677976</v>
      </c>
      <c r="AR332" s="1">
        <f t="shared" si="240"/>
        <v>1.9639228742091334E-2</v>
      </c>
      <c r="AS332" s="1">
        <f t="shared" si="241"/>
        <v>0.58561111110000008</v>
      </c>
      <c r="AT332" s="1">
        <f t="shared" si="242"/>
        <v>1.0646532788442269</v>
      </c>
      <c r="AU332" s="1">
        <f t="shared" si="243"/>
        <v>0.41749676018099136</v>
      </c>
      <c r="AV332" s="1">
        <f t="shared" si="244"/>
        <v>1.5269476838190086</v>
      </c>
      <c r="AW332" s="1">
        <f t="shared" si="245"/>
        <v>1.5492652218924508</v>
      </c>
      <c r="AX332" s="1">
        <f t="shared" si="263"/>
        <v>0.86037067941637013</v>
      </c>
      <c r="AY332" s="1">
        <f t="shared" si="264"/>
        <v>3.6655725308226916</v>
      </c>
      <c r="AZ332" s="1">
        <f t="shared" si="265"/>
        <v>5.1723312359043989</v>
      </c>
      <c r="BA332" s="1">
        <f t="shared" si="266"/>
        <v>4.6781194398637771</v>
      </c>
      <c r="BB332" s="1">
        <f t="shared" si="267"/>
        <v>2.5761811347579568</v>
      </c>
      <c r="BC332" s="1">
        <f t="shared" si="268"/>
        <v>4.034569096881178</v>
      </c>
      <c r="BD332" s="1">
        <f t="shared" si="269"/>
        <v>3.9620209187247166</v>
      </c>
      <c r="BE332" s="1">
        <f t="shared" si="246"/>
        <v>1.1462200227500001</v>
      </c>
      <c r="BF332" s="1">
        <f t="shared" si="247"/>
        <v>1.6173816169334587</v>
      </c>
      <c r="BG332" s="1">
        <f t="shared" si="248"/>
        <v>1.4628421960550888</v>
      </c>
      <c r="BH332" s="1">
        <f t="shared" si="249"/>
        <v>0.80556867285003675</v>
      </c>
      <c r="BI332" s="1">
        <f t="shared" si="250"/>
        <v>1.2616047951929843</v>
      </c>
      <c r="BJ332" s="1">
        <f t="shared" si="251"/>
        <v>1.2389190690976104</v>
      </c>
      <c r="BK332" s="1">
        <f t="shared" si="252"/>
        <v>1.019904563111397</v>
      </c>
      <c r="BL332" s="2">
        <f t="shared" si="253"/>
        <v>1.2100000000000002</v>
      </c>
      <c r="BM332" s="2">
        <f t="shared" si="254"/>
        <v>1.7073787908487179</v>
      </c>
      <c r="BN332" s="2">
        <f t="shared" si="255"/>
        <v>1.5442402174933192</v>
      </c>
      <c r="BO332" s="2">
        <f t="shared" si="256"/>
        <v>0.85039353248250038</v>
      </c>
      <c r="BP332" s="2">
        <f t="shared" si="257"/>
        <v>1.3318052135584288</v>
      </c>
      <c r="BQ332" s="2">
        <f t="shared" si="258"/>
        <v>1.3078571686537994</v>
      </c>
      <c r="BR332" s="2">
        <f t="shared" si="259"/>
        <v>1.0766558748502637</v>
      </c>
      <c r="BS332" s="1">
        <f t="shared" si="270"/>
        <v>3.8695387222901805</v>
      </c>
      <c r="BT332" s="1">
        <f t="shared" si="271"/>
        <v>5.4601391279389269</v>
      </c>
      <c r="BU332" s="1">
        <f t="shared" si="272"/>
        <v>4.9384275356266194</v>
      </c>
      <c r="BV332" s="1">
        <f t="shared" si="273"/>
        <v>2.7195295067158409</v>
      </c>
      <c r="BW332" s="1">
        <f t="shared" si="274"/>
        <v>4.2590676400101524</v>
      </c>
      <c r="BX332" s="1">
        <f t="shared" si="275"/>
        <v>4.1824826093641949</v>
      </c>
      <c r="BY332" s="1">
        <f t="shared" si="260"/>
        <v>3.4431087589374427</v>
      </c>
    </row>
    <row r="333" spans="1:77" x14ac:dyDescent="0.25">
      <c r="A333" s="1">
        <v>20081015</v>
      </c>
      <c r="B333" s="1">
        <v>2008</v>
      </c>
      <c r="C333" s="1">
        <v>10</v>
      </c>
      <c r="D333" s="1">
        <v>7.2560000000000002</v>
      </c>
      <c r="E333" s="1">
        <v>58.219000000000001</v>
      </c>
      <c r="F333" s="1">
        <f t="shared" si="230"/>
        <v>2.414458368</v>
      </c>
      <c r="G333" s="1">
        <v>217.483</v>
      </c>
      <c r="H333" s="1">
        <v>1.9810000000000001</v>
      </c>
      <c r="I333" s="1">
        <v>105.6932917</v>
      </c>
      <c r="J333" s="1">
        <v>102.0023333</v>
      </c>
      <c r="K333" s="1">
        <f t="shared" si="261"/>
        <v>1.3697850604319998E-3</v>
      </c>
      <c r="L333" s="1">
        <f t="shared" si="262"/>
        <v>1.3219502395679999E-3</v>
      </c>
      <c r="M333" s="1">
        <f t="shared" si="231"/>
        <v>4.7834820863999891E-5</v>
      </c>
      <c r="N333" s="1">
        <f t="shared" si="232"/>
        <v>0.96507859353575232</v>
      </c>
      <c r="O333" s="1">
        <f t="shared" si="233"/>
        <v>2.3301420859400679</v>
      </c>
      <c r="P333" s="1">
        <f t="shared" si="234"/>
        <v>8.4316282059932135E-2</v>
      </c>
      <c r="Q333" s="1">
        <v>15.296099999999999</v>
      </c>
      <c r="R333" s="1">
        <v>-2.4959799999999999</v>
      </c>
      <c r="S333" s="1">
        <v>1.1949966089999999</v>
      </c>
      <c r="T333" s="1">
        <v>2.8352499999999998</v>
      </c>
      <c r="U333" s="1">
        <v>1.6855128859999999</v>
      </c>
      <c r="V333" s="1">
        <v>2.4E-2</v>
      </c>
      <c r="W333" s="1">
        <v>0.13458888899999999</v>
      </c>
      <c r="X333" s="1">
        <v>1.4544444E-2</v>
      </c>
      <c r="Y333" s="1">
        <v>8.9444443999999998E-2</v>
      </c>
      <c r="Z333" s="1">
        <v>0.69733062400000001</v>
      </c>
      <c r="AA333" s="1">
        <v>0.201507715</v>
      </c>
      <c r="AB333" s="1">
        <v>1.0222222219999999</v>
      </c>
      <c r="AC333" s="1">
        <v>0.69668997399999999</v>
      </c>
      <c r="AD333" s="1">
        <v>0.73230551399999999</v>
      </c>
      <c r="AE333" s="1">
        <f t="shared" si="235"/>
        <v>0.71006177978483198</v>
      </c>
      <c r="AF333" s="1">
        <v>0.82088135299999998</v>
      </c>
      <c r="AG333" s="1">
        <v>0.52433769799999996</v>
      </c>
      <c r="AH333" s="1">
        <v>0.46286407800000001</v>
      </c>
      <c r="AI333" s="1">
        <v>1</v>
      </c>
      <c r="AJ333" s="1">
        <v>0.72818649400000002</v>
      </c>
      <c r="AK333" s="1">
        <v>1</v>
      </c>
      <c r="AL333" s="1">
        <v>1</v>
      </c>
      <c r="AM333" s="1">
        <v>1</v>
      </c>
      <c r="AN333" s="1">
        <f t="shared" si="236"/>
        <v>0.26769448646560878</v>
      </c>
      <c r="AO333" s="1">
        <f t="shared" si="237"/>
        <v>0.94024677460354977</v>
      </c>
      <c r="AP333" s="1">
        <f t="shared" si="238"/>
        <v>2.2701866929265506</v>
      </c>
      <c r="AQ333" s="1">
        <f t="shared" si="239"/>
        <v>0.1442716750734494</v>
      </c>
      <c r="AR333" s="1">
        <f t="shared" si="240"/>
        <v>6.0161250937901299E-3</v>
      </c>
      <c r="AS333" s="1">
        <f t="shared" si="241"/>
        <v>0.56255555555000003</v>
      </c>
      <c r="AT333" s="1">
        <f t="shared" si="242"/>
        <v>1.2018661845614185</v>
      </c>
      <c r="AU333" s="1">
        <f t="shared" si="243"/>
        <v>0.28461392494303567</v>
      </c>
      <c r="AV333" s="1">
        <f t="shared" si="244"/>
        <v>0.73760829705696418</v>
      </c>
      <c r="AW333" s="1">
        <f t="shared" si="245"/>
        <v>0.6435065820809206</v>
      </c>
      <c r="AX333" s="1">
        <f t="shared" si="263"/>
        <v>0.355413416725535</v>
      </c>
      <c r="AY333" s="1">
        <f t="shared" si="264"/>
        <v>1.6708022166690515</v>
      </c>
      <c r="AZ333" s="1">
        <f t="shared" si="265"/>
        <v>2.4929312801063648</v>
      </c>
      <c r="BA333" s="1">
        <f t="shared" si="266"/>
        <v>1.6824442525982759</v>
      </c>
      <c r="BB333" s="1">
        <f t="shared" si="267"/>
        <v>0.92590271498917365</v>
      </c>
      <c r="BC333" s="1">
        <f t="shared" si="268"/>
        <v>2.4313202218040297</v>
      </c>
      <c r="BD333" s="1">
        <f t="shared" si="269"/>
        <v>1.7271762730162694</v>
      </c>
      <c r="BE333" s="1">
        <f t="shared" si="246"/>
        <v>0.99326643712999996</v>
      </c>
      <c r="BF333" s="1">
        <f t="shared" si="247"/>
        <v>1.482009627409806</v>
      </c>
      <c r="BG333" s="1">
        <f t="shared" si="248"/>
        <v>1.0001874499422849</v>
      </c>
      <c r="BH333" s="1">
        <f t="shared" si="249"/>
        <v>0.55043504352044803</v>
      </c>
      <c r="BI333" s="1">
        <f t="shared" si="250"/>
        <v>1.4453827928525889</v>
      </c>
      <c r="BJ333" s="1">
        <f t="shared" si="251"/>
        <v>1.0267799538921449</v>
      </c>
      <c r="BK333" s="1">
        <f t="shared" si="252"/>
        <v>1.6855128858322854</v>
      </c>
      <c r="BL333" s="2">
        <f t="shared" si="253"/>
        <v>1.21</v>
      </c>
      <c r="BM333" s="2">
        <f t="shared" si="254"/>
        <v>1.8053883450923096</v>
      </c>
      <c r="BN333" s="2">
        <f t="shared" si="255"/>
        <v>1.2184311975013093</v>
      </c>
      <c r="BO333" s="2">
        <f t="shared" si="256"/>
        <v>0.67054153625103485</v>
      </c>
      <c r="BP333" s="2">
        <f t="shared" si="257"/>
        <v>1.7607694310149458</v>
      </c>
      <c r="BQ333" s="2">
        <f t="shared" si="258"/>
        <v>1.2508262614806223</v>
      </c>
      <c r="BR333" s="2">
        <f t="shared" si="259"/>
        <v>2.0532965935605625</v>
      </c>
      <c r="BS333" s="1">
        <f t="shared" si="270"/>
        <v>2.0353760145274631</v>
      </c>
      <c r="BT333" s="1">
        <f t="shared" si="271"/>
        <v>3.0368959789324936</v>
      </c>
      <c r="BU333" s="1">
        <f t="shared" si="272"/>
        <v>2.049558375823255</v>
      </c>
      <c r="BV333" s="1">
        <f t="shared" si="273"/>
        <v>1.1279373220080608</v>
      </c>
      <c r="BW333" s="1">
        <f t="shared" si="274"/>
        <v>2.9618412123975117</v>
      </c>
      <c r="BX333" s="1">
        <f t="shared" si="275"/>
        <v>2.1040510503791032</v>
      </c>
      <c r="BY333" s="1">
        <f t="shared" si="260"/>
        <v>3.4539096175571182</v>
      </c>
    </row>
    <row r="334" spans="1:77" x14ac:dyDescent="0.25">
      <c r="A334" s="1">
        <v>20090118</v>
      </c>
      <c r="B334" s="1">
        <v>2009</v>
      </c>
      <c r="C334" s="1">
        <v>1</v>
      </c>
      <c r="D334" s="1">
        <v>-15.933</v>
      </c>
      <c r="E334" s="1">
        <v>69.298000000000002</v>
      </c>
      <c r="F334" s="1">
        <f t="shared" si="230"/>
        <v>2.8739266560000001</v>
      </c>
      <c r="G334" s="1">
        <v>120.327</v>
      </c>
      <c r="H334" s="1">
        <v>0.29199999999999998</v>
      </c>
      <c r="I334" s="1">
        <v>134.8747917</v>
      </c>
      <c r="J334" s="1">
        <v>73.054520830000001</v>
      </c>
      <c r="K334" s="1">
        <f t="shared" si="261"/>
        <v>1.747977300432E-3</v>
      </c>
      <c r="L334" s="1">
        <f t="shared" si="262"/>
        <v>9.4678658995679991E-4</v>
      </c>
      <c r="M334" s="1">
        <f t="shared" si="231"/>
        <v>8.0119071047520007E-4</v>
      </c>
      <c r="N334" s="1">
        <f t="shared" si="232"/>
        <v>0.54164695944438668</v>
      </c>
      <c r="O334" s="1">
        <f t="shared" si="233"/>
        <v>1.5566536348885738</v>
      </c>
      <c r="P334" s="1">
        <f t="shared" si="234"/>
        <v>1.3172730211114263</v>
      </c>
      <c r="Q334" s="1">
        <v>2.6389999999999998</v>
      </c>
      <c r="R334" s="1">
        <v>11.2141</v>
      </c>
      <c r="S334" s="1">
        <v>0.19049887800000001</v>
      </c>
      <c r="T334" s="1">
        <v>2.9213800000000002E-2</v>
      </c>
      <c r="U334" s="1">
        <v>0.116595479</v>
      </c>
      <c r="V334" s="1">
        <v>0.15752222199999999</v>
      </c>
      <c r="W334" s="1">
        <v>0.23915555599999999</v>
      </c>
      <c r="X334" s="1">
        <v>0.165566667</v>
      </c>
      <c r="Y334" s="1">
        <v>6.4044444000000006E-2</v>
      </c>
      <c r="Z334" s="1">
        <v>0.20579255599999999</v>
      </c>
      <c r="AA334" s="1">
        <v>0.57754324499999998</v>
      </c>
      <c r="AB334" s="1">
        <v>0.35555555599999999</v>
      </c>
      <c r="AC334" s="1">
        <v>8.7182768999999993E-2</v>
      </c>
      <c r="AD334" s="1">
        <v>0.424086032</v>
      </c>
      <c r="AE334" s="1">
        <f t="shared" si="235"/>
        <v>0.30068539248240139</v>
      </c>
      <c r="AF334" s="1">
        <v>3.0791791999999998E-2</v>
      </c>
      <c r="AG334" s="1">
        <v>9.0267019999999993E-3</v>
      </c>
      <c r="AH334" s="1">
        <v>0</v>
      </c>
      <c r="AI334" s="1">
        <v>1</v>
      </c>
      <c r="AJ334" s="1">
        <v>0.95608681500000003</v>
      </c>
      <c r="AK334" s="1">
        <v>1</v>
      </c>
      <c r="AL334" s="1">
        <v>0.274239024</v>
      </c>
      <c r="AM334" s="1">
        <v>0.19049887800000001</v>
      </c>
      <c r="AN334" s="1">
        <f t="shared" si="236"/>
        <v>0.575913967771157</v>
      </c>
      <c r="AO334" s="1">
        <f t="shared" si="237"/>
        <v>0.39880313892525998</v>
      </c>
      <c r="AP334" s="1">
        <f t="shared" si="238"/>
        <v>1.146130971453776</v>
      </c>
      <c r="AQ334" s="1">
        <f t="shared" si="239"/>
        <v>1.7277956845462241</v>
      </c>
      <c r="AR334" s="1">
        <f t="shared" si="240"/>
        <v>8.2524651981401589E-2</v>
      </c>
      <c r="AS334" s="1">
        <f t="shared" si="241"/>
        <v>0.54588888889999998</v>
      </c>
      <c r="AT334" s="1">
        <f t="shared" si="242"/>
        <v>0.91249313033372226</v>
      </c>
      <c r="AU334" s="1">
        <f t="shared" si="243"/>
        <v>0.13322709806430394</v>
      </c>
      <c r="AV334" s="1">
        <f t="shared" si="244"/>
        <v>0.22232845793569606</v>
      </c>
      <c r="AW334" s="1">
        <f t="shared" si="245"/>
        <v>0.13648606096260593</v>
      </c>
      <c r="AX334" s="1">
        <f t="shared" si="263"/>
        <v>1.1670589819021433</v>
      </c>
      <c r="AY334" s="1">
        <f t="shared" si="264"/>
        <v>2.5600940977623002E-3</v>
      </c>
      <c r="AZ334" s="1">
        <f t="shared" si="265"/>
        <v>2.5812098199984252E-3</v>
      </c>
      <c r="BA334" s="1">
        <f t="shared" si="266"/>
        <v>1.1598666040007033E-2</v>
      </c>
      <c r="BB334" s="1">
        <f t="shared" si="267"/>
        <v>1.2429792525078467E-2</v>
      </c>
      <c r="BC334" s="1">
        <f t="shared" si="268"/>
        <v>2.2051579179242693E-3</v>
      </c>
      <c r="BD334" s="1">
        <f t="shared" si="269"/>
        <v>1.170764672904785E-2</v>
      </c>
      <c r="BE334" s="1">
        <f t="shared" si="246"/>
        <v>1.0217616292202121E-2</v>
      </c>
      <c r="BF334" s="1">
        <f t="shared" si="247"/>
        <v>1.030189145526352E-2</v>
      </c>
      <c r="BG334" s="1">
        <f t="shared" si="248"/>
        <v>4.6291548112147085E-2</v>
      </c>
      <c r="BH334" s="1">
        <f t="shared" si="249"/>
        <v>4.9608665058031728E-2</v>
      </c>
      <c r="BI334" s="1">
        <f t="shared" si="250"/>
        <v>8.8010270750421143E-3</v>
      </c>
      <c r="BJ334" s="1">
        <f t="shared" si="251"/>
        <v>4.6726501993276749E-2</v>
      </c>
      <c r="BK334" s="1">
        <f t="shared" si="252"/>
        <v>0.11659547947789889</v>
      </c>
      <c r="BL334" s="2">
        <f t="shared" si="253"/>
        <v>1.2100000000000002</v>
      </c>
      <c r="BM334" s="2">
        <f t="shared" si="254"/>
        <v>1.2199801112498343</v>
      </c>
      <c r="BN334" s="2">
        <f t="shared" si="255"/>
        <v>5.4819804946527304</v>
      </c>
      <c r="BO334" s="2">
        <f t="shared" si="256"/>
        <v>5.8748031834029044</v>
      </c>
      <c r="BP334" s="2">
        <f t="shared" si="257"/>
        <v>1.0422433624688223</v>
      </c>
      <c r="BQ334" s="2">
        <f t="shared" si="258"/>
        <v>5.533489005162032</v>
      </c>
      <c r="BR334" s="2">
        <f t="shared" si="259"/>
        <v>13.807577631969552</v>
      </c>
      <c r="BS334" s="1">
        <f t="shared" si="270"/>
        <v>0.30317382936531845</v>
      </c>
      <c r="BT334" s="1">
        <f t="shared" si="271"/>
        <v>0.3056744149397847</v>
      </c>
      <c r="BU334" s="1">
        <f t="shared" si="272"/>
        <v>1.3735479496445051</v>
      </c>
      <c r="BV334" s="1">
        <f t="shared" si="273"/>
        <v>1.4719723784130756</v>
      </c>
      <c r="BW334" s="1">
        <f t="shared" si="274"/>
        <v>0.26114124903327152</v>
      </c>
      <c r="BX334" s="1">
        <f t="shared" si="275"/>
        <v>1.3864537615255039</v>
      </c>
      <c r="BY334" s="1">
        <f t="shared" si="260"/>
        <v>3.4595836239199373</v>
      </c>
    </row>
    <row r="335" spans="1:77" x14ac:dyDescent="0.25">
      <c r="A335" s="1">
        <v>20120514</v>
      </c>
      <c r="B335" s="1">
        <v>2012</v>
      </c>
      <c r="C335" s="1">
        <v>5</v>
      </c>
      <c r="D335" s="1">
        <v>18.358000000000001</v>
      </c>
      <c r="E335" s="1">
        <v>239.25800000000001</v>
      </c>
      <c r="F335" s="1">
        <f t="shared" si="230"/>
        <v>9.9225077759999998</v>
      </c>
      <c r="G335" s="1">
        <v>450.59300000000002</v>
      </c>
      <c r="H335" s="1">
        <v>16.413</v>
      </c>
      <c r="I335" s="1">
        <v>484.27066669999999</v>
      </c>
      <c r="J335" s="1">
        <v>250.12406250000001</v>
      </c>
      <c r="K335" s="1">
        <f t="shared" si="261"/>
        <v>6.2761478404320002E-3</v>
      </c>
      <c r="L335" s="1">
        <f t="shared" si="262"/>
        <v>3.2416078500000002E-3</v>
      </c>
      <c r="M335" s="1">
        <f t="shared" si="231"/>
        <v>3.034539990432E-3</v>
      </c>
      <c r="N335" s="1">
        <f t="shared" si="232"/>
        <v>0.51649641347149555</v>
      </c>
      <c r="O335" s="1">
        <f t="shared" si="233"/>
        <v>5.1249396789470261</v>
      </c>
      <c r="P335" s="1">
        <f t="shared" si="234"/>
        <v>4.7975680970529737</v>
      </c>
      <c r="Q335" s="1">
        <v>35.100200000000001</v>
      </c>
      <c r="R335" s="1">
        <v>67.766099999999994</v>
      </c>
      <c r="S335" s="1">
        <v>0.34122156599999998</v>
      </c>
      <c r="T335" s="1">
        <v>2.5179800000000001</v>
      </c>
      <c r="U335" s="1">
        <v>0.441104734</v>
      </c>
      <c r="V335" s="1">
        <v>4.8399999999999999E-2</v>
      </c>
      <c r="W335" s="1">
        <v>0.193255556</v>
      </c>
      <c r="X335" s="1">
        <v>2.6499999999999999E-2</v>
      </c>
      <c r="Y335" s="1">
        <v>0.159033333</v>
      </c>
      <c r="Z335" s="1">
        <v>0.59942985999999998</v>
      </c>
      <c r="AA335" s="1">
        <v>9.7142498999999993E-2</v>
      </c>
      <c r="AB335" s="1">
        <v>1.622222222</v>
      </c>
      <c r="AC335" s="1">
        <v>0.57529302599999999</v>
      </c>
      <c r="AD335" s="1">
        <v>0.46901527500000001</v>
      </c>
      <c r="AE335" s="1">
        <f t="shared" si="235"/>
        <v>0.36036030681365389</v>
      </c>
      <c r="AF335" s="1">
        <v>0.99079325299999998</v>
      </c>
      <c r="AG335" s="1">
        <v>1.090635448</v>
      </c>
      <c r="AH335" s="1">
        <v>0.79969660200000003</v>
      </c>
      <c r="AI335" s="1">
        <v>0.46416216199999999</v>
      </c>
      <c r="AJ335" s="1">
        <v>0.66493484800000002</v>
      </c>
      <c r="AK335" s="1">
        <v>0.54613504400000001</v>
      </c>
      <c r="AL335" s="1">
        <v>0.73097444199999995</v>
      </c>
      <c r="AM335" s="1">
        <v>0.34122156599999998</v>
      </c>
      <c r="AN335" s="1">
        <f t="shared" si="236"/>
        <v>0.53098472457406132</v>
      </c>
      <c r="AO335" s="1">
        <f t="shared" si="237"/>
        <v>0.47022935168808799</v>
      </c>
      <c r="AP335" s="1">
        <f t="shared" si="238"/>
        <v>4.6658543986284915</v>
      </c>
      <c r="AQ335" s="1">
        <f t="shared" si="239"/>
        <v>5.2566533773715083</v>
      </c>
      <c r="AR335" s="1">
        <f t="shared" si="240"/>
        <v>0.1737210434345694</v>
      </c>
      <c r="AS335" s="1">
        <f t="shared" si="241"/>
        <v>0.57755555555000004</v>
      </c>
      <c r="AT335" s="1">
        <f t="shared" si="242"/>
        <v>1.7457784455608754</v>
      </c>
      <c r="AU335" s="1">
        <f t="shared" si="243"/>
        <v>0.54149164960541274</v>
      </c>
      <c r="AV335" s="1">
        <f t="shared" si="244"/>
        <v>1.0807305723945873</v>
      </c>
      <c r="AW335" s="1">
        <f t="shared" si="245"/>
        <v>1.770482357009425</v>
      </c>
      <c r="AX335" s="1">
        <f t="shared" si="263"/>
        <v>4.470799854523773</v>
      </c>
      <c r="AY335" s="1">
        <f t="shared" si="264"/>
        <v>5.0024316161777369</v>
      </c>
      <c r="AZ335" s="1">
        <f t="shared" si="265"/>
        <v>5.3964877846026456</v>
      </c>
      <c r="BA335" s="1">
        <f t="shared" si="266"/>
        <v>6.2595696040929107</v>
      </c>
      <c r="BB335" s="1">
        <f t="shared" si="267"/>
        <v>5.094290591720454</v>
      </c>
      <c r="BC335" s="1">
        <f t="shared" si="268"/>
        <v>4.2175086966579327</v>
      </c>
      <c r="BD335" s="1">
        <f t="shared" si="269"/>
        <v>5.1311899100340783</v>
      </c>
      <c r="BE335" s="1">
        <f t="shared" si="246"/>
        <v>0.87633589975133797</v>
      </c>
      <c r="BF335" s="1">
        <f t="shared" si="247"/>
        <v>0.94536744149044605</v>
      </c>
      <c r="BG335" s="1">
        <f t="shared" si="248"/>
        <v>1.0965638277430851</v>
      </c>
      <c r="BH335" s="1">
        <f t="shared" si="249"/>
        <v>0.8924279374160069</v>
      </c>
      <c r="BI335" s="1">
        <f t="shared" si="250"/>
        <v>0.73883154473160606</v>
      </c>
      <c r="BJ335" s="1">
        <f t="shared" si="251"/>
        <v>0.89889203323892775</v>
      </c>
      <c r="BK335" s="1">
        <f t="shared" si="252"/>
        <v>0.44110473428957986</v>
      </c>
      <c r="BL335" s="2">
        <f t="shared" si="253"/>
        <v>1.2099999999999997</v>
      </c>
      <c r="BM335" s="2">
        <f t="shared" si="254"/>
        <v>1.305315238743525</v>
      </c>
      <c r="BN335" s="2">
        <f t="shared" si="255"/>
        <v>1.5140795121432624</v>
      </c>
      <c r="BO335" s="2">
        <f t="shared" si="256"/>
        <v>1.2322190664330588</v>
      </c>
      <c r="BP335" s="2">
        <f t="shared" si="257"/>
        <v>1.0201409863260349</v>
      </c>
      <c r="BQ335" s="2">
        <f t="shared" si="258"/>
        <v>1.2411443608868791</v>
      </c>
      <c r="BR335" s="2">
        <f t="shared" si="259"/>
        <v>0.60905496242004964</v>
      </c>
      <c r="BS335" s="1">
        <f t="shared" si="270"/>
        <v>6.9071029239959181</v>
      </c>
      <c r="BT335" s="1">
        <f t="shared" si="271"/>
        <v>7.4511956217039943</v>
      </c>
      <c r="BU335" s="1">
        <f t="shared" si="272"/>
        <v>8.6428950623859873</v>
      </c>
      <c r="BV335" s="1">
        <f t="shared" si="273"/>
        <v>7.0339371212919852</v>
      </c>
      <c r="BW335" s="1">
        <f t="shared" si="274"/>
        <v>5.8233213136699487</v>
      </c>
      <c r="BX335" s="1">
        <f t="shared" si="275"/>
        <v>7.0848858216386841</v>
      </c>
      <c r="BY335" s="1">
        <f t="shared" si="260"/>
        <v>3.4766986047981403</v>
      </c>
    </row>
    <row r="336" spans="1:77" x14ac:dyDescent="0.25">
      <c r="A336" s="1">
        <v>20081003</v>
      </c>
      <c r="B336" s="1">
        <v>2008</v>
      </c>
      <c r="C336" s="1">
        <v>10</v>
      </c>
      <c r="D336" s="1">
        <v>1.865</v>
      </c>
      <c r="E336" s="1">
        <v>92.337000000000003</v>
      </c>
      <c r="F336" s="1">
        <f t="shared" si="230"/>
        <v>3.8294000640000001</v>
      </c>
      <c r="G336" s="1">
        <v>255.83</v>
      </c>
      <c r="H336" s="1">
        <v>0.66500000000000004</v>
      </c>
      <c r="I336" s="1">
        <v>163.56345830000001</v>
      </c>
      <c r="J336" s="1">
        <v>147.99620830000001</v>
      </c>
      <c r="K336" s="1">
        <f t="shared" si="261"/>
        <v>2.1197824195680003E-3</v>
      </c>
      <c r="L336" s="1">
        <f t="shared" si="262"/>
        <v>1.9180308595679997E-3</v>
      </c>
      <c r="M336" s="1">
        <f t="shared" si="231"/>
        <v>2.0175156000000059E-4</v>
      </c>
      <c r="N336" s="1">
        <f t="shared" si="232"/>
        <v>0.90482440172274103</v>
      </c>
      <c r="O336" s="1">
        <f t="shared" si="233"/>
        <v>3.4649346218658263</v>
      </c>
      <c r="P336" s="1">
        <f t="shared" si="234"/>
        <v>0.36446544213417376</v>
      </c>
      <c r="Q336" s="1">
        <v>24.074300000000001</v>
      </c>
      <c r="R336" s="1">
        <v>15.6546</v>
      </c>
      <c r="S336" s="1">
        <v>0.60596442399999995</v>
      </c>
      <c r="T336" s="1">
        <v>2.2888700000000002</v>
      </c>
      <c r="U336" s="1">
        <v>0.87651747599999996</v>
      </c>
      <c r="V336" s="1">
        <v>3.8344443999999998E-2</v>
      </c>
      <c r="W336" s="1">
        <v>0.205433333</v>
      </c>
      <c r="X336" s="1">
        <v>1.8444444000000001E-2</v>
      </c>
      <c r="Y336" s="1">
        <v>0.12704444400000001</v>
      </c>
      <c r="Z336" s="1">
        <v>0.68541476999999995</v>
      </c>
      <c r="AA336" s="1">
        <v>0.235771815</v>
      </c>
      <c r="AB336" s="1">
        <v>1.5</v>
      </c>
      <c r="AC336" s="1">
        <v>0.68191431499999999</v>
      </c>
      <c r="AD336" s="1">
        <v>0.63906891300000002</v>
      </c>
      <c r="AE336" s="1">
        <f t="shared" si="235"/>
        <v>0.58622514676583881</v>
      </c>
      <c r="AF336" s="1">
        <v>0.65593400899999998</v>
      </c>
      <c r="AG336" s="1">
        <v>0.251713354</v>
      </c>
      <c r="AH336" s="1">
        <v>0.29930218400000003</v>
      </c>
      <c r="AI336" s="1">
        <v>1</v>
      </c>
      <c r="AJ336" s="1">
        <v>0.74895261499999999</v>
      </c>
      <c r="AK336" s="1">
        <v>1</v>
      </c>
      <c r="AL336" s="1">
        <v>1</v>
      </c>
      <c r="AM336" s="1">
        <v>0.60596442399999995</v>
      </c>
      <c r="AN336" s="1">
        <f t="shared" si="236"/>
        <v>0.36093108704999416</v>
      </c>
      <c r="AO336" s="1">
        <f t="shared" si="237"/>
        <v>0.78650058026470793</v>
      </c>
      <c r="AP336" s="1">
        <f t="shared" si="238"/>
        <v>3.0118253724017099</v>
      </c>
      <c r="AQ336" s="1">
        <f t="shared" si="239"/>
        <v>0.81757469159829022</v>
      </c>
      <c r="AR336" s="1">
        <f t="shared" si="240"/>
        <v>3.1562413041160517E-2</v>
      </c>
      <c r="AS336" s="1">
        <f t="shared" si="241"/>
        <v>0.57450000000000001</v>
      </c>
      <c r="AT336" s="1">
        <f t="shared" si="242"/>
        <v>1.2076885106767856</v>
      </c>
      <c r="AU336" s="1">
        <f t="shared" si="243"/>
        <v>0.35165310831309166</v>
      </c>
      <c r="AV336" s="1">
        <f t="shared" si="244"/>
        <v>1.1483468916869084</v>
      </c>
      <c r="AW336" s="1">
        <f t="shared" si="245"/>
        <v>1.1764651601565026</v>
      </c>
      <c r="AX336" s="1">
        <f t="shared" si="263"/>
        <v>0.99780305522426005</v>
      </c>
      <c r="AY336" s="1">
        <f t="shared" si="264"/>
        <v>2.0725550116253961</v>
      </c>
      <c r="AZ336" s="1">
        <f t="shared" si="265"/>
        <v>2.7890457746931374</v>
      </c>
      <c r="BA336" s="1">
        <f t="shared" si="266"/>
        <v>2.6541262533121635</v>
      </c>
      <c r="BB336" s="1">
        <f t="shared" si="267"/>
        <v>1.6100151039359332</v>
      </c>
      <c r="BC336" s="1">
        <f t="shared" si="268"/>
        <v>2.7712492604011998</v>
      </c>
      <c r="BD336" s="1">
        <f t="shared" si="269"/>
        <v>2.6230478969009083</v>
      </c>
      <c r="BE336" s="1">
        <f t="shared" si="246"/>
        <v>0.79368015088999999</v>
      </c>
      <c r="BF336" s="1">
        <f t="shared" si="247"/>
        <v>1.068058632403464</v>
      </c>
      <c r="BG336" s="1">
        <f t="shared" si="248"/>
        <v>1.0163915135636712</v>
      </c>
      <c r="BH336" s="1">
        <f t="shared" si="249"/>
        <v>0.61655156242386533</v>
      </c>
      <c r="BI336" s="1">
        <f t="shared" si="250"/>
        <v>1.0612434983928769</v>
      </c>
      <c r="BJ336" s="1">
        <f t="shared" si="251"/>
        <v>1.0044901288151169</v>
      </c>
      <c r="BK336" s="1">
        <f t="shared" si="252"/>
        <v>0.87651747566541371</v>
      </c>
      <c r="BL336" s="2">
        <f t="shared" si="253"/>
        <v>1.21</v>
      </c>
      <c r="BM336" s="2">
        <f t="shared" si="254"/>
        <v>1.6283019598751496</v>
      </c>
      <c r="BN336" s="2">
        <f t="shared" si="255"/>
        <v>1.5495331841585778</v>
      </c>
      <c r="BO336" s="2">
        <f t="shared" si="256"/>
        <v>0.93995974284642614</v>
      </c>
      <c r="BP336" s="2">
        <f t="shared" si="257"/>
        <v>1.6179119908888226</v>
      </c>
      <c r="BQ336" s="2">
        <f t="shared" si="258"/>
        <v>1.531389004126354</v>
      </c>
      <c r="BR336" s="2">
        <f t="shared" si="259"/>
        <v>1.3362891139029409</v>
      </c>
      <c r="BS336" s="1">
        <f t="shared" si="270"/>
        <v>3.1597004930192547</v>
      </c>
      <c r="BT336" s="1">
        <f t="shared" si="271"/>
        <v>4.2520219052906851</v>
      </c>
      <c r="BU336" s="1">
        <f t="shared" si="272"/>
        <v>4.0463312115169856</v>
      </c>
      <c r="BV336" s="1">
        <f t="shared" si="273"/>
        <v>2.4545382337934747</v>
      </c>
      <c r="BW336" s="1">
        <f t="shared" si="274"/>
        <v>4.2248903432009728</v>
      </c>
      <c r="BX336" s="1">
        <f t="shared" si="275"/>
        <v>3.9989509019357898</v>
      </c>
      <c r="BY336" s="1">
        <f t="shared" si="260"/>
        <v>3.4894821256325499</v>
      </c>
    </row>
    <row r="337" spans="1:77" x14ac:dyDescent="0.25">
      <c r="A337" s="1">
        <v>20031010</v>
      </c>
      <c r="B337" s="1">
        <v>2003</v>
      </c>
      <c r="C337" s="1">
        <v>10</v>
      </c>
      <c r="D337" s="1">
        <v>16.709</v>
      </c>
      <c r="E337" s="1">
        <v>162.59700000000001</v>
      </c>
      <c r="F337" s="1">
        <f t="shared" si="230"/>
        <v>6.7432227840000012</v>
      </c>
      <c r="G337" s="1">
        <v>236.405</v>
      </c>
      <c r="H337" s="1">
        <v>7.1429999999999998</v>
      </c>
      <c r="I337" s="1">
        <v>319.21600000000001</v>
      </c>
      <c r="J337" s="1">
        <v>113.3785208</v>
      </c>
      <c r="K337" s="1">
        <f t="shared" si="261"/>
        <v>4.1370393599999998E-3</v>
      </c>
      <c r="L337" s="1">
        <f t="shared" si="262"/>
        <v>1.4693856295680001E-3</v>
      </c>
      <c r="M337" s="1">
        <f t="shared" si="231"/>
        <v>2.6676537304319995E-3</v>
      </c>
      <c r="N337" s="1">
        <f t="shared" si="232"/>
        <v>0.3551780637562027</v>
      </c>
      <c r="O337" s="1">
        <f t="shared" si="233"/>
        <v>2.3950448118978311</v>
      </c>
      <c r="P337" s="1">
        <f t="shared" si="234"/>
        <v>4.3481779721021701</v>
      </c>
      <c r="Q337" s="1">
        <v>28.198799999999999</v>
      </c>
      <c r="R337" s="1">
        <v>20.1538</v>
      </c>
      <c r="S337" s="1">
        <v>0.58319097600000003</v>
      </c>
      <c r="T337" s="1">
        <v>3.4991099999999999</v>
      </c>
      <c r="U337" s="1">
        <v>0.84974897100000002</v>
      </c>
      <c r="V337" s="1">
        <v>3.4488889000000002E-2</v>
      </c>
      <c r="W337" s="1">
        <v>0.15091111099999999</v>
      </c>
      <c r="X337" s="1">
        <v>2.1866666999999999E-2</v>
      </c>
      <c r="Y337" s="1">
        <v>0.10468888899999999</v>
      </c>
      <c r="Z337" s="1">
        <v>0.62795157499999998</v>
      </c>
      <c r="AA337" s="1">
        <v>0.18083811399999999</v>
      </c>
      <c r="AB337" s="1">
        <v>0.9</v>
      </c>
      <c r="AC337" s="1">
        <v>0.61065995299999998</v>
      </c>
      <c r="AD337" s="1">
        <v>0.31220997900000003</v>
      </c>
      <c r="AE337" s="1">
        <f t="shared" si="235"/>
        <v>0.15209188338424762</v>
      </c>
      <c r="AF337" s="1">
        <v>0.99988141600000002</v>
      </c>
      <c r="AG337" s="1">
        <v>1.0227086379999999</v>
      </c>
      <c r="AH337" s="1">
        <v>0.74966626199999997</v>
      </c>
      <c r="AI337" s="1">
        <v>0.96524324299999997</v>
      </c>
      <c r="AJ337" s="1">
        <v>0.71565946300000005</v>
      </c>
      <c r="AK337" s="1">
        <v>0.89263367599999999</v>
      </c>
      <c r="AL337" s="1">
        <v>1</v>
      </c>
      <c r="AM337" s="1">
        <v>0.58319097600000003</v>
      </c>
      <c r="AN337" s="1">
        <f t="shared" si="236"/>
        <v>0.68779002136164635</v>
      </c>
      <c r="AO337" s="1">
        <f t="shared" si="237"/>
        <v>0.26420187458581723</v>
      </c>
      <c r="AP337" s="1">
        <f t="shared" si="238"/>
        <v>1.7815721002825937</v>
      </c>
      <c r="AQ337" s="1">
        <f t="shared" si="239"/>
        <v>4.9616506837174077</v>
      </c>
      <c r="AR337" s="1">
        <f t="shared" si="240"/>
        <v>0.20655609561055813</v>
      </c>
      <c r="AS337" s="1">
        <f t="shared" si="241"/>
        <v>0.5595</v>
      </c>
      <c r="AT337" s="1">
        <f t="shared" si="242"/>
        <v>1.0145990359281414</v>
      </c>
      <c r="AU337" s="1">
        <f t="shared" si="243"/>
        <v>0.28991606386637686</v>
      </c>
      <c r="AV337" s="1">
        <f t="shared" si="244"/>
        <v>0.61008393613362322</v>
      </c>
      <c r="AW337" s="1">
        <f t="shared" si="245"/>
        <v>0.5361180693361044</v>
      </c>
      <c r="AX337" s="1">
        <f t="shared" si="263"/>
        <v>3.7066686677319849</v>
      </c>
      <c r="AY337" s="1">
        <f t="shared" si="264"/>
        <v>4.9819666395010991</v>
      </c>
      <c r="AZ337" s="1">
        <f t="shared" si="265"/>
        <v>4.1481723228954905</v>
      </c>
      <c r="BA337" s="1">
        <f t="shared" si="266"/>
        <v>4.6400647194585627</v>
      </c>
      <c r="BB337" s="1">
        <f t="shared" si="267"/>
        <v>4.7834298554152168</v>
      </c>
      <c r="BC337" s="1">
        <f t="shared" si="268"/>
        <v>3.8538074202632098</v>
      </c>
      <c r="BD337" s="1">
        <f t="shared" si="269"/>
        <v>4.2781930712452008</v>
      </c>
      <c r="BE337" s="1">
        <f t="shared" si="246"/>
        <v>1.2098565133600001</v>
      </c>
      <c r="BF337" s="1">
        <f t="shared" si="247"/>
        <v>1.0073719208800982</v>
      </c>
      <c r="BG337" s="1">
        <f t="shared" si="248"/>
        <v>1.1268265987046149</v>
      </c>
      <c r="BH337" s="1">
        <f t="shared" si="249"/>
        <v>1.1616424166490058</v>
      </c>
      <c r="BI337" s="1">
        <f t="shared" si="250"/>
        <v>0.93588623650588276</v>
      </c>
      <c r="BJ337" s="1">
        <f t="shared" si="251"/>
        <v>1.0389470920214674</v>
      </c>
      <c r="BK337" s="1">
        <f t="shared" si="252"/>
        <v>0.84974897079741385</v>
      </c>
      <c r="BL337" s="2">
        <f t="shared" si="253"/>
        <v>1.2100000000000002</v>
      </c>
      <c r="BM337" s="2">
        <f t="shared" si="254"/>
        <v>1.007491393239474</v>
      </c>
      <c r="BN337" s="2">
        <f t="shared" si="255"/>
        <v>1.1269602381574966</v>
      </c>
      <c r="BO337" s="2">
        <f t="shared" si="256"/>
        <v>1.1617801851904863</v>
      </c>
      <c r="BP337" s="2">
        <f t="shared" si="257"/>
        <v>0.9359972308015001</v>
      </c>
      <c r="BQ337" s="2">
        <f t="shared" si="258"/>
        <v>1.0390703091350058</v>
      </c>
      <c r="BR337" s="2">
        <f t="shared" si="259"/>
        <v>0.84984974938009428</v>
      </c>
      <c r="BS337" s="1">
        <f t="shared" si="270"/>
        <v>4.982557491098623</v>
      </c>
      <c r="BT337" s="1">
        <f t="shared" si="271"/>
        <v>4.1486642881014308</v>
      </c>
      <c r="BU337" s="1">
        <f t="shared" si="272"/>
        <v>4.6406150221503495</v>
      </c>
      <c r="BV337" s="1">
        <f t="shared" si="273"/>
        <v>4.7839971609345486</v>
      </c>
      <c r="BW337" s="1">
        <f t="shared" si="274"/>
        <v>3.8542644743616372</v>
      </c>
      <c r="BX337" s="1">
        <f t="shared" si="275"/>
        <v>4.278700456660153</v>
      </c>
      <c r="BY337" s="1">
        <f t="shared" si="260"/>
        <v>3.4995249876711378</v>
      </c>
    </row>
    <row r="338" spans="1:77" x14ac:dyDescent="0.25">
      <c r="A338" s="1">
        <v>20070523</v>
      </c>
      <c r="B338" s="1">
        <v>2007</v>
      </c>
      <c r="C338" s="1">
        <v>5</v>
      </c>
      <c r="D338" s="1">
        <v>21.443999999999999</v>
      </c>
      <c r="E338" s="1">
        <v>248.31700000000001</v>
      </c>
      <c r="F338" s="1">
        <f t="shared" si="230"/>
        <v>10.298202624000002</v>
      </c>
      <c r="G338" s="1">
        <v>464.60500000000002</v>
      </c>
      <c r="H338" s="1">
        <v>15.965999999999999</v>
      </c>
      <c r="I338" s="1">
        <v>494.45708330000002</v>
      </c>
      <c r="J338" s="1">
        <v>270.03091669999998</v>
      </c>
      <c r="K338" s="1">
        <f t="shared" si="261"/>
        <v>6.4081637995679992E-3</v>
      </c>
      <c r="L338" s="1">
        <f t="shared" si="262"/>
        <v>3.4996006804319997E-3</v>
      </c>
      <c r="M338" s="1">
        <f t="shared" si="231"/>
        <v>2.9085631191359995E-3</v>
      </c>
      <c r="N338" s="1">
        <f t="shared" si="232"/>
        <v>0.54611598421811902</v>
      </c>
      <c r="O338" s="1">
        <f t="shared" si="233"/>
        <v>5.6240130616833772</v>
      </c>
      <c r="P338" s="1">
        <f t="shared" si="234"/>
        <v>4.6741895623166245</v>
      </c>
      <c r="Q338" s="1">
        <v>56.834200000000003</v>
      </c>
      <c r="R338" s="1">
        <v>69.141999999999996</v>
      </c>
      <c r="S338" s="1">
        <v>0.45115029699999998</v>
      </c>
      <c r="T338" s="1">
        <v>3.0339900000000002</v>
      </c>
      <c r="U338" s="1">
        <v>0.44910055500000001</v>
      </c>
      <c r="V338" s="1">
        <v>3.7377778E-2</v>
      </c>
      <c r="W338" s="1">
        <v>0.18545555599999999</v>
      </c>
      <c r="X338" s="1">
        <v>1.8966667E-2</v>
      </c>
      <c r="Y338" s="1">
        <v>0.154844444</v>
      </c>
      <c r="Z338" s="1">
        <v>0.66452256200000004</v>
      </c>
      <c r="AA338" s="1">
        <v>8.9953311999999994E-2</v>
      </c>
      <c r="AB338" s="1">
        <v>1.933333333</v>
      </c>
      <c r="AC338" s="1">
        <v>0.65600797700000002</v>
      </c>
      <c r="AD338" s="1">
        <v>0.46553093499999998</v>
      </c>
      <c r="AE338" s="1">
        <f t="shared" si="235"/>
        <v>0.35573241466330191</v>
      </c>
      <c r="AF338" s="1">
        <v>0.86628623999999999</v>
      </c>
      <c r="AG338" s="1">
        <v>1.2369263029999999</v>
      </c>
      <c r="AH338" s="1">
        <v>0.89332524300000005</v>
      </c>
      <c r="AI338" s="1">
        <v>0.48832432399999998</v>
      </c>
      <c r="AJ338" s="1">
        <v>0.66057776499999998</v>
      </c>
      <c r="AK338" s="1">
        <v>0.55922801</v>
      </c>
      <c r="AL338" s="1">
        <v>1</v>
      </c>
      <c r="AM338" s="1">
        <v>0.45115029699999998</v>
      </c>
      <c r="AN338" s="1">
        <f t="shared" si="236"/>
        <v>0.53446906511983294</v>
      </c>
      <c r="AO338" s="1">
        <f t="shared" si="237"/>
        <v>0.4643887834688053</v>
      </c>
      <c r="AP338" s="1">
        <f t="shared" si="238"/>
        <v>4.782369788474619</v>
      </c>
      <c r="AQ338" s="1">
        <f t="shared" si="239"/>
        <v>5.5158328355253827</v>
      </c>
      <c r="AR338" s="1">
        <f t="shared" si="240"/>
        <v>0.17444169529664771</v>
      </c>
      <c r="AS338" s="1">
        <f t="shared" si="241"/>
        <v>0.58533333332500004</v>
      </c>
      <c r="AT338" s="1">
        <f t="shared" si="242"/>
        <v>1.5051608190597958</v>
      </c>
      <c r="AU338" s="1">
        <f t="shared" si="243"/>
        <v>0.58691390656789055</v>
      </c>
      <c r="AV338" s="1">
        <f t="shared" si="244"/>
        <v>1.3464194264321094</v>
      </c>
      <c r="AW338" s="1">
        <f t="shared" si="245"/>
        <v>2.0892744618487011</v>
      </c>
      <c r="AX338" s="1">
        <f t="shared" si="263"/>
        <v>4.8636516015778097</v>
      </c>
      <c r="AY338" s="1">
        <f t="shared" si="264"/>
        <v>7.0813708595022344</v>
      </c>
      <c r="AZ338" s="1">
        <f t="shared" si="265"/>
        <v>7.6004608186975009</v>
      </c>
      <c r="BA338" s="1">
        <f t="shared" si="266"/>
        <v>8.5283057698594575</v>
      </c>
      <c r="BB338" s="1">
        <f t="shared" si="267"/>
        <v>6.7882270516726617</v>
      </c>
      <c r="BC338" s="1">
        <f t="shared" si="268"/>
        <v>6.1218695456885452</v>
      </c>
      <c r="BD338" s="1">
        <f t="shared" si="269"/>
        <v>7.0326885993974582</v>
      </c>
      <c r="BE338" s="1">
        <f t="shared" si="246"/>
        <v>1.0482063503999999</v>
      </c>
      <c r="BF338" s="1">
        <f t="shared" si="247"/>
        <v>1.1250436468010534</v>
      </c>
      <c r="BG338" s="1">
        <f t="shared" si="248"/>
        <v>1.2623861175303586</v>
      </c>
      <c r="BH338" s="1">
        <f t="shared" si="249"/>
        <v>1.0048143000408418</v>
      </c>
      <c r="BI338" s="1">
        <f t="shared" si="250"/>
        <v>0.90617800725693964</v>
      </c>
      <c r="BJ338" s="1">
        <f t="shared" si="251"/>
        <v>1.0410002521450021</v>
      </c>
      <c r="BK338" s="1">
        <f t="shared" si="252"/>
        <v>0.44910055526644782</v>
      </c>
      <c r="BL338" s="2">
        <f t="shared" si="253"/>
        <v>1.21</v>
      </c>
      <c r="BM338" s="2">
        <f t="shared" si="254"/>
        <v>1.2986973529685215</v>
      </c>
      <c r="BN338" s="2">
        <f t="shared" si="255"/>
        <v>1.4572390270568751</v>
      </c>
      <c r="BO338" s="2">
        <f t="shared" si="256"/>
        <v>1.1599102625026594</v>
      </c>
      <c r="BP338" s="2">
        <f t="shared" si="257"/>
        <v>1.0460491756823238</v>
      </c>
      <c r="BQ338" s="2">
        <f t="shared" si="258"/>
        <v>1.2016816198592768</v>
      </c>
      <c r="BR338" s="2">
        <f t="shared" si="259"/>
        <v>0.51842051106161846</v>
      </c>
      <c r="BS338" s="1">
        <f t="shared" si="270"/>
        <v>8.1744007148286624</v>
      </c>
      <c r="BT338" s="1">
        <f t="shared" si="271"/>
        <v>8.7736136945884091</v>
      </c>
      <c r="BU338" s="1">
        <f t="shared" si="272"/>
        <v>9.8446741689668968</v>
      </c>
      <c r="BV338" s="1">
        <f t="shared" si="273"/>
        <v>7.8360093214370599</v>
      </c>
      <c r="BW338" s="1">
        <f t="shared" si="274"/>
        <v>7.0667976276392723</v>
      </c>
      <c r="BX338" s="1">
        <f t="shared" si="275"/>
        <v>8.1182042085736672</v>
      </c>
      <c r="BY338" s="1">
        <f t="shared" si="260"/>
        <v>3.5022950381850695</v>
      </c>
    </row>
    <row r="339" spans="1:77" x14ac:dyDescent="0.25">
      <c r="A339" s="1">
        <v>20101014</v>
      </c>
      <c r="B339" s="1">
        <v>2010</v>
      </c>
      <c r="C339" s="1">
        <v>10</v>
      </c>
      <c r="D339" s="1">
        <v>8.0109999999999992</v>
      </c>
      <c r="E339" s="1">
        <v>129.81899999999999</v>
      </c>
      <c r="F339" s="1">
        <f t="shared" si="230"/>
        <v>5.3838535679999993</v>
      </c>
      <c r="G339" s="1">
        <v>223.721</v>
      </c>
      <c r="H339" s="1">
        <v>4.1429999999999998</v>
      </c>
      <c r="I339" s="1">
        <v>267.37727080000002</v>
      </c>
      <c r="J339" s="1">
        <v>90.744229169999997</v>
      </c>
      <c r="K339" s="1">
        <f t="shared" si="261"/>
        <v>3.465209429568E-3</v>
      </c>
      <c r="L339" s="1">
        <f t="shared" si="262"/>
        <v>1.1760452100432E-3</v>
      </c>
      <c r="M339" s="1">
        <f t="shared" si="231"/>
        <v>2.2891642195248E-3</v>
      </c>
      <c r="N339" s="1">
        <f t="shared" si="232"/>
        <v>0.33938647402036387</v>
      </c>
      <c r="O339" s="1">
        <f t="shared" si="233"/>
        <v>1.8272070790854751</v>
      </c>
      <c r="P339" s="1">
        <f t="shared" si="234"/>
        <v>3.5566464889145242</v>
      </c>
      <c r="Q339" s="1">
        <v>15.2516</v>
      </c>
      <c r="R339" s="1">
        <v>34.241599999999998</v>
      </c>
      <c r="S339" s="1">
        <v>0.30815546399999999</v>
      </c>
      <c r="T339" s="1">
        <v>1.86022</v>
      </c>
      <c r="U339" s="1">
        <v>0.544416177</v>
      </c>
      <c r="V339" s="1">
        <v>3.9300000000000002E-2</v>
      </c>
      <c r="W339" s="1">
        <v>0.18355555600000001</v>
      </c>
      <c r="X339" s="1">
        <v>1.89E-2</v>
      </c>
      <c r="Y339" s="1">
        <v>0.127577778</v>
      </c>
      <c r="Z339" s="1">
        <v>0.64730518100000001</v>
      </c>
      <c r="AA339" s="1">
        <v>0.179915721</v>
      </c>
      <c r="AB339" s="1">
        <v>1.0888888889999999</v>
      </c>
      <c r="AC339" s="1">
        <v>0.63465842400000005</v>
      </c>
      <c r="AD339" s="1">
        <v>0.41972814400000003</v>
      </c>
      <c r="AE339" s="1">
        <f t="shared" si="235"/>
        <v>0.29489725594368449</v>
      </c>
      <c r="AF339" s="1">
        <v>0.84196317300000001</v>
      </c>
      <c r="AG339" s="1">
        <v>0.56898561599999997</v>
      </c>
      <c r="AH339" s="1">
        <v>0.48577063100000001</v>
      </c>
      <c r="AI339" s="1">
        <v>1</v>
      </c>
      <c r="AJ339" s="1">
        <v>0.71510043700000003</v>
      </c>
      <c r="AK339" s="1">
        <v>1</v>
      </c>
      <c r="AL339" s="1">
        <v>0.63077413299999996</v>
      </c>
      <c r="AM339" s="1">
        <v>0.30815546399999999</v>
      </c>
      <c r="AN339" s="1">
        <f t="shared" si="236"/>
        <v>0.58027185646407797</v>
      </c>
      <c r="AO339" s="1">
        <f t="shared" si="237"/>
        <v>0.39235519555439424</v>
      </c>
      <c r="AP339" s="1">
        <f t="shared" si="238"/>
        <v>2.112382919508863</v>
      </c>
      <c r="AQ339" s="1">
        <f t="shared" si="239"/>
        <v>3.2714706484911362</v>
      </c>
      <c r="AR339" s="1">
        <f t="shared" si="240"/>
        <v>0.13489179179273433</v>
      </c>
      <c r="AS339" s="1">
        <f t="shared" si="241"/>
        <v>0.56422222222500007</v>
      </c>
      <c r="AT339" s="1">
        <f t="shared" si="242"/>
        <v>1.0750357053506374</v>
      </c>
      <c r="AU339" s="1">
        <f t="shared" si="243"/>
        <v>0.29542876763898113</v>
      </c>
      <c r="AV339" s="1">
        <f t="shared" si="244"/>
        <v>0.79346012136101884</v>
      </c>
      <c r="AW339" s="1">
        <f t="shared" si="245"/>
        <v>0.71623487619087778</v>
      </c>
      <c r="AX339" s="1">
        <f t="shared" si="263"/>
        <v>2.717463093401626</v>
      </c>
      <c r="AY339" s="1">
        <f t="shared" si="264"/>
        <v>2.195763845887698</v>
      </c>
      <c r="AZ339" s="1">
        <f t="shared" si="265"/>
        <v>2.1988543853145028</v>
      </c>
      <c r="BA339" s="1">
        <f t="shared" si="266"/>
        <v>2.2720048367469712</v>
      </c>
      <c r="BB339" s="1">
        <f t="shared" si="267"/>
        <v>2.0570269571880022</v>
      </c>
      <c r="BC339" s="1">
        <f t="shared" si="268"/>
        <v>1.6930160258287181</v>
      </c>
      <c r="BD339" s="1">
        <f t="shared" si="269"/>
        <v>1.8203713984739114</v>
      </c>
      <c r="BE339" s="1">
        <f t="shared" si="246"/>
        <v>0.6426171944650747</v>
      </c>
      <c r="BF339" s="1">
        <f t="shared" si="247"/>
        <v>0.64352167869709109</v>
      </c>
      <c r="BG339" s="1">
        <f t="shared" si="248"/>
        <v>0.66493005463033372</v>
      </c>
      <c r="BH339" s="1">
        <f t="shared" si="249"/>
        <v>0.60201414402684839</v>
      </c>
      <c r="BI339" s="1">
        <f t="shared" si="250"/>
        <v>0.49548188469358057</v>
      </c>
      <c r="BJ339" s="1">
        <f t="shared" si="251"/>
        <v>0.5327539949993324</v>
      </c>
      <c r="BK339" s="1">
        <f t="shared" si="252"/>
        <v>0.54441617650578633</v>
      </c>
      <c r="BL339" s="2">
        <f t="shared" si="253"/>
        <v>1.2099999999999997</v>
      </c>
      <c r="BM339" s="2">
        <f t="shared" si="254"/>
        <v>1.2117030759994691</v>
      </c>
      <c r="BN339" s="2">
        <f t="shared" si="255"/>
        <v>1.2520134428902689</v>
      </c>
      <c r="BO339" s="2">
        <f t="shared" si="256"/>
        <v>1.1335475000460415</v>
      </c>
      <c r="BP339" s="2">
        <f t="shared" si="257"/>
        <v>0.9329552424726103</v>
      </c>
      <c r="BQ339" s="2">
        <f t="shared" si="258"/>
        <v>1.0031358318785646</v>
      </c>
      <c r="BR339" s="2">
        <f t="shared" si="259"/>
        <v>1.0250948453384454</v>
      </c>
      <c r="BS339" s="1">
        <f t="shared" si="270"/>
        <v>4.1344587048215242</v>
      </c>
      <c r="BT339" s="1">
        <f t="shared" si="271"/>
        <v>4.1402779588636553</v>
      </c>
      <c r="BU339" s="1">
        <f t="shared" si="272"/>
        <v>4.2780147748026769</v>
      </c>
      <c r="BV339" s="1">
        <f t="shared" si="273"/>
        <v>3.8732275445405251</v>
      </c>
      <c r="BW339" s="1">
        <f t="shared" si="274"/>
        <v>3.1878222507849254</v>
      </c>
      <c r="BX339" s="1">
        <f t="shared" si="275"/>
        <v>3.4276228696105067</v>
      </c>
      <c r="BY339" s="1">
        <f t="shared" si="260"/>
        <v>3.5026547988241403</v>
      </c>
    </row>
    <row r="340" spans="1:77" x14ac:dyDescent="0.25">
      <c r="A340" s="1">
        <v>20080427</v>
      </c>
      <c r="B340" s="1">
        <v>2008</v>
      </c>
      <c r="C340" s="1">
        <v>4</v>
      </c>
      <c r="D340" s="1">
        <v>-0.56699999999999995</v>
      </c>
      <c r="E340" s="1">
        <v>110.17</v>
      </c>
      <c r="F340" s="1">
        <f t="shared" si="230"/>
        <v>4.5689702400000005</v>
      </c>
      <c r="G340" s="1">
        <v>411.608</v>
      </c>
      <c r="H340" s="1">
        <v>2.0859999999999999</v>
      </c>
      <c r="I340" s="1">
        <v>219.92454169999999</v>
      </c>
      <c r="J340" s="1">
        <v>199.6449375</v>
      </c>
      <c r="K340" s="1">
        <f t="shared" si="261"/>
        <v>2.850222060432E-3</v>
      </c>
      <c r="L340" s="1">
        <f t="shared" si="262"/>
        <v>2.58739839E-3</v>
      </c>
      <c r="M340" s="1">
        <f t="shared" si="231"/>
        <v>2.6282367043199998E-4</v>
      </c>
      <c r="N340" s="1">
        <f t="shared" si="232"/>
        <v>0.90778835302672367</v>
      </c>
      <c r="O340" s="1">
        <f t="shared" si="233"/>
        <v>4.1476579691977147</v>
      </c>
      <c r="P340" s="1">
        <f t="shared" si="234"/>
        <v>0.42131227080228584</v>
      </c>
      <c r="Q340" s="1">
        <v>29.764099999999999</v>
      </c>
      <c r="R340" s="1">
        <v>37.925699999999999</v>
      </c>
      <c r="S340" s="1">
        <v>0.43971322099999999</v>
      </c>
      <c r="T340" s="1">
        <v>2.0192800000000002</v>
      </c>
      <c r="U340" s="1">
        <v>0.96934153199999995</v>
      </c>
      <c r="V340" s="1">
        <v>5.5688888999999998E-2</v>
      </c>
      <c r="W340" s="1">
        <v>0.168488889</v>
      </c>
      <c r="X340" s="1">
        <v>3.5688889000000001E-2</v>
      </c>
      <c r="Y340" s="1">
        <v>8.0422222000000002E-2</v>
      </c>
      <c r="Z340" s="1">
        <v>0.50317208499999999</v>
      </c>
      <c r="AA340" s="1">
        <v>0.35380769699999998</v>
      </c>
      <c r="AB340" s="1">
        <v>1.3555555560000001</v>
      </c>
      <c r="AC340" s="1">
        <v>0.45593338500000002</v>
      </c>
      <c r="AD340" s="1">
        <v>0.73234242299999996</v>
      </c>
      <c r="AE340" s="1">
        <f t="shared" si="235"/>
        <v>0.71011080223137202</v>
      </c>
      <c r="AF340" s="1">
        <v>0.57577468600000004</v>
      </c>
      <c r="AG340" s="1">
        <v>0.16856260100000001</v>
      </c>
      <c r="AH340" s="1">
        <v>0.225515777</v>
      </c>
      <c r="AI340" s="1">
        <v>1</v>
      </c>
      <c r="AJ340" s="1">
        <v>0.82048951299999995</v>
      </c>
      <c r="AK340" s="1">
        <v>1</v>
      </c>
      <c r="AL340" s="1">
        <v>1</v>
      </c>
      <c r="AM340" s="1">
        <v>0.43971322099999999</v>
      </c>
      <c r="AN340" s="1">
        <f t="shared" si="236"/>
        <v>0.26765757711220384</v>
      </c>
      <c r="AO340" s="1">
        <f t="shared" si="237"/>
        <v>0.94029685188766043</v>
      </c>
      <c r="AP340" s="1">
        <f t="shared" si="238"/>
        <v>4.2961883330404085</v>
      </c>
      <c r="AQ340" s="1">
        <f t="shared" si="239"/>
        <v>0.27278190695959204</v>
      </c>
      <c r="AR340" s="1">
        <f t="shared" si="240"/>
        <v>9.5394079630319508E-3</v>
      </c>
      <c r="AS340" s="1">
        <f t="shared" si="241"/>
        <v>0.5708888889</v>
      </c>
      <c r="AT340" s="1">
        <f t="shared" si="242"/>
        <v>1.8713601601746068</v>
      </c>
      <c r="AU340" s="1">
        <f t="shared" si="243"/>
        <v>0.47763070827896792</v>
      </c>
      <c r="AV340" s="1">
        <f t="shared" si="244"/>
        <v>0.87792484772103219</v>
      </c>
      <c r="AW340" s="1">
        <f t="shared" si="245"/>
        <v>1.31041527367844</v>
      </c>
      <c r="AX340" s="1">
        <f t="shared" si="263"/>
        <v>0.89249782515921827</v>
      </c>
      <c r="AY340" s="1">
        <f t="shared" si="264"/>
        <v>1.4513015552086717</v>
      </c>
      <c r="AZ340" s="1">
        <f t="shared" si="265"/>
        <v>2.1655079770849026</v>
      </c>
      <c r="BA340" s="1">
        <f t="shared" si="266"/>
        <v>2.4866404681347891</v>
      </c>
      <c r="BB340" s="1">
        <f t="shared" si="267"/>
        <v>1.4312470465092793</v>
      </c>
      <c r="BC340" s="1">
        <f t="shared" si="268"/>
        <v>1.9484191454919346</v>
      </c>
      <c r="BD340" s="1">
        <f t="shared" si="269"/>
        <v>2.4436182655248322</v>
      </c>
      <c r="BE340" s="1">
        <f t="shared" si="246"/>
        <v>0.69668737006000003</v>
      </c>
      <c r="BF340" s="1">
        <f t="shared" si="247"/>
        <v>1.0395372705173664</v>
      </c>
      <c r="BG340" s="1">
        <f t="shared" si="248"/>
        <v>1.1936947230656714</v>
      </c>
      <c r="BH340" s="1">
        <f t="shared" si="249"/>
        <v>0.6870603405336545</v>
      </c>
      <c r="BI340" s="1">
        <f t="shared" si="250"/>
        <v>0.9353252639849563</v>
      </c>
      <c r="BJ340" s="1">
        <f t="shared" si="251"/>
        <v>1.173042209407881</v>
      </c>
      <c r="BK340" s="1">
        <f t="shared" si="252"/>
        <v>0.96934153178970628</v>
      </c>
      <c r="BL340" s="2">
        <f t="shared" si="253"/>
        <v>1.21</v>
      </c>
      <c r="BM340" s="2">
        <f t="shared" si="254"/>
        <v>1.8054584471908623</v>
      </c>
      <c r="BN340" s="2">
        <f t="shared" si="255"/>
        <v>2.0731976449997513</v>
      </c>
      <c r="BO340" s="2">
        <f t="shared" si="256"/>
        <v>1.1932798666554341</v>
      </c>
      <c r="BP340" s="2">
        <f t="shared" si="257"/>
        <v>1.624464025125544</v>
      </c>
      <c r="BQ340" s="2">
        <f t="shared" si="258"/>
        <v>2.0373285556494243</v>
      </c>
      <c r="BR340" s="2">
        <f t="shared" si="259"/>
        <v>1.6835431556115794</v>
      </c>
      <c r="BS340" s="1">
        <f t="shared" si="270"/>
        <v>2.5206067416598299</v>
      </c>
      <c r="BT340" s="1">
        <f t="shared" si="271"/>
        <v>3.7610336642776661</v>
      </c>
      <c r="BU340" s="1">
        <f t="shared" si="272"/>
        <v>4.3187735213055003</v>
      </c>
      <c r="BV340" s="1">
        <f t="shared" si="273"/>
        <v>2.4857762616352312</v>
      </c>
      <c r="BW340" s="1">
        <f t="shared" si="274"/>
        <v>3.3839958457151318</v>
      </c>
      <c r="BX340" s="1">
        <f t="shared" si="275"/>
        <v>4.2440529688810109</v>
      </c>
      <c r="BY340" s="1">
        <f t="shared" si="260"/>
        <v>3.5070663040576955</v>
      </c>
    </row>
    <row r="341" spans="1:77" x14ac:dyDescent="0.25">
      <c r="A341" s="1">
        <v>20140503</v>
      </c>
      <c r="B341" s="1">
        <v>2014</v>
      </c>
      <c r="C341" s="1">
        <v>5</v>
      </c>
      <c r="D341" s="1">
        <v>5.258</v>
      </c>
      <c r="E341" s="1">
        <v>146.13200000000001</v>
      </c>
      <c r="F341" s="1">
        <f t="shared" si="230"/>
        <v>6.0603863040000006</v>
      </c>
      <c r="G341" s="1">
        <v>424.25900000000001</v>
      </c>
      <c r="H341" s="1">
        <v>1.8260000000000001</v>
      </c>
      <c r="I341" s="1">
        <v>299.30981250000002</v>
      </c>
      <c r="J341" s="1">
        <v>280.96666670000002</v>
      </c>
      <c r="K341" s="1">
        <f t="shared" si="261"/>
        <v>3.8790551699999999E-3</v>
      </c>
      <c r="L341" s="1">
        <f t="shared" si="262"/>
        <v>3.6413280004319996E-3</v>
      </c>
      <c r="M341" s="1">
        <f t="shared" si="231"/>
        <v>2.3772716956800034E-4</v>
      </c>
      <c r="N341" s="1">
        <f t="shared" si="232"/>
        <v>0.93871518729443593</v>
      </c>
      <c r="O341" s="1">
        <f t="shared" si="233"/>
        <v>5.6889766644359945</v>
      </c>
      <c r="P341" s="1">
        <f t="shared" si="234"/>
        <v>0.37140963956400608</v>
      </c>
      <c r="Q341" s="1">
        <v>16.8995</v>
      </c>
      <c r="R341" s="1">
        <v>29.4709</v>
      </c>
      <c r="S341" s="1">
        <v>0.36444585299999999</v>
      </c>
      <c r="T341" s="1">
        <v>2.14628</v>
      </c>
      <c r="U341" s="1">
        <v>0.74540659799999998</v>
      </c>
      <c r="V341" s="1">
        <v>4.8933333000000002E-2</v>
      </c>
      <c r="W341" s="1">
        <v>0.15437777799999999</v>
      </c>
      <c r="X341" s="1">
        <v>3.2933333000000002E-2</v>
      </c>
      <c r="Y341" s="1">
        <v>9.0488889000000003E-2</v>
      </c>
      <c r="Z341" s="1">
        <v>0.51863592000000003</v>
      </c>
      <c r="AA341" s="1">
        <v>0.26091296899999999</v>
      </c>
      <c r="AB341" s="1">
        <v>0.85555555599999999</v>
      </c>
      <c r="AC341" s="1">
        <v>0.475108541</v>
      </c>
      <c r="AD341" s="1">
        <v>0.65555945800000004</v>
      </c>
      <c r="AE341" s="1">
        <f t="shared" si="235"/>
        <v>0.60812784964802769</v>
      </c>
      <c r="AF341" s="1">
        <v>0.76233331699999995</v>
      </c>
      <c r="AG341" s="1">
        <v>0.411374564</v>
      </c>
      <c r="AH341" s="1">
        <v>0.402245146</v>
      </c>
      <c r="AI341" s="1">
        <v>1</v>
      </c>
      <c r="AJ341" s="1">
        <v>0.76418967800000004</v>
      </c>
      <c r="AK341" s="1">
        <v>1</v>
      </c>
      <c r="AL341" s="1">
        <v>0.80135107000000005</v>
      </c>
      <c r="AM341" s="1">
        <v>0.36444585299999999</v>
      </c>
      <c r="AN341" s="1">
        <f t="shared" si="236"/>
        <v>0.34444054221595771</v>
      </c>
      <c r="AO341" s="1">
        <f t="shared" si="237"/>
        <v>0.81666939611580069</v>
      </c>
      <c r="AP341" s="1">
        <f t="shared" si="238"/>
        <v>4.9493320231161499</v>
      </c>
      <c r="AQ341" s="1">
        <f t="shared" si="239"/>
        <v>1.1110542808838506</v>
      </c>
      <c r="AR341" s="1">
        <f t="shared" si="240"/>
        <v>4.0492349897595002E-2</v>
      </c>
      <c r="AS341" s="1">
        <f t="shared" si="241"/>
        <v>0.55838888890000005</v>
      </c>
      <c r="AT341" s="1">
        <f t="shared" si="242"/>
        <v>2.8950071306917775</v>
      </c>
      <c r="AU341" s="1">
        <f t="shared" si="243"/>
        <v>0.38419460743043216</v>
      </c>
      <c r="AV341" s="1">
        <f t="shared" si="244"/>
        <v>0.47136094856956784</v>
      </c>
      <c r="AW341" s="1">
        <f t="shared" si="245"/>
        <v>0.95524623586803104</v>
      </c>
      <c r="AX341" s="1">
        <f t="shared" si="263"/>
        <v>1.3493818847603665</v>
      </c>
      <c r="AY341" s="1">
        <f t="shared" si="264"/>
        <v>2.1283656338970678</v>
      </c>
      <c r="AZ341" s="1">
        <f t="shared" si="265"/>
        <v>2.919243128887687</v>
      </c>
      <c r="BA341" s="1">
        <f t="shared" si="266"/>
        <v>2.2903648814394209</v>
      </c>
      <c r="BB341" s="1">
        <f t="shared" si="267"/>
        <v>1.5886662129149061</v>
      </c>
      <c r="BC341" s="1">
        <f t="shared" si="268"/>
        <v>2.9834117403030485</v>
      </c>
      <c r="BD341" s="1">
        <f t="shared" si="269"/>
        <v>2.371817960074416</v>
      </c>
      <c r="BE341" s="1">
        <f t="shared" si="246"/>
        <v>0.73918490932226488</v>
      </c>
      <c r="BF341" s="1">
        <f t="shared" si="247"/>
        <v>1.0138579730614314</v>
      </c>
      <c r="BG341" s="1">
        <f t="shared" si="248"/>
        <v>0.79544751627180965</v>
      </c>
      <c r="BH341" s="1">
        <f t="shared" si="249"/>
        <v>0.55174640664849384</v>
      </c>
      <c r="BI341" s="1">
        <f t="shared" si="250"/>
        <v>1.0361438380721109</v>
      </c>
      <c r="BJ341" s="1">
        <f t="shared" si="251"/>
        <v>0.82373630537172793</v>
      </c>
      <c r="BK341" s="1">
        <f t="shared" si="252"/>
        <v>0.74540659833681411</v>
      </c>
      <c r="BL341" s="2">
        <f t="shared" si="253"/>
        <v>1.2099999999999997</v>
      </c>
      <c r="BM341" s="2">
        <f t="shared" si="254"/>
        <v>1.6596228249966798</v>
      </c>
      <c r="BN341" s="2">
        <f t="shared" si="255"/>
        <v>1.3020984094106673</v>
      </c>
      <c r="BO341" s="2">
        <f t="shared" si="256"/>
        <v>0.90317475860916951</v>
      </c>
      <c r="BP341" s="2">
        <f t="shared" si="257"/>
        <v>1.6961034083024809</v>
      </c>
      <c r="BQ341" s="2">
        <f t="shared" si="258"/>
        <v>1.3484054083485717</v>
      </c>
      <c r="BR341" s="2">
        <f t="shared" si="259"/>
        <v>1.220184520290744</v>
      </c>
      <c r="BS341" s="1">
        <f t="shared" si="270"/>
        <v>3.4840029666956842</v>
      </c>
      <c r="BT341" s="1">
        <f t="shared" si="271"/>
        <v>4.7786205337886836</v>
      </c>
      <c r="BU341" s="1">
        <f t="shared" si="272"/>
        <v>3.7491857200962793</v>
      </c>
      <c r="BV341" s="1">
        <f t="shared" si="273"/>
        <v>2.6005483788752115</v>
      </c>
      <c r="BW341" s="1">
        <f t="shared" si="274"/>
        <v>4.8836605837590978</v>
      </c>
      <c r="BX341" s="1">
        <f t="shared" si="275"/>
        <v>3.8825193743759767</v>
      </c>
      <c r="BY341" s="1">
        <f t="shared" si="260"/>
        <v>3.5133276765364498</v>
      </c>
    </row>
    <row r="342" spans="1:77" x14ac:dyDescent="0.25">
      <c r="A342" s="1">
        <v>20110514</v>
      </c>
      <c r="B342" s="1">
        <v>2011</v>
      </c>
      <c r="C342" s="1">
        <v>5</v>
      </c>
      <c r="D342" s="1">
        <v>7.6589999999999998</v>
      </c>
      <c r="E342" s="1">
        <v>213.738</v>
      </c>
      <c r="F342" s="1">
        <f t="shared" si="230"/>
        <v>8.8641423360000005</v>
      </c>
      <c r="G342" s="1">
        <v>448.63299999999998</v>
      </c>
      <c r="H342" s="1">
        <v>4.4429999999999996</v>
      </c>
      <c r="I342" s="1">
        <v>439.19210420000002</v>
      </c>
      <c r="J342" s="1">
        <v>282.3822917</v>
      </c>
      <c r="K342" s="1">
        <f t="shared" si="261"/>
        <v>5.6919296704319999E-3</v>
      </c>
      <c r="L342" s="1">
        <f t="shared" si="262"/>
        <v>3.6596745004319996E-3</v>
      </c>
      <c r="M342" s="1">
        <f t="shared" si="231"/>
        <v>2.0322551700000004E-3</v>
      </c>
      <c r="N342" s="1">
        <f t="shared" si="232"/>
        <v>0.64295848900646058</v>
      </c>
      <c r="O342" s="1">
        <f t="shared" si="233"/>
        <v>5.6992755626927583</v>
      </c>
      <c r="P342" s="1">
        <f t="shared" si="234"/>
        <v>3.1648667733072422</v>
      </c>
      <c r="Q342" s="1">
        <v>46.514699999999998</v>
      </c>
      <c r="R342" s="1">
        <v>58.918399999999998</v>
      </c>
      <c r="S342" s="1">
        <v>0.44117739099999997</v>
      </c>
      <c r="T342" s="1">
        <v>2.9291499999999999</v>
      </c>
      <c r="U342" s="1">
        <v>0.52353765200000002</v>
      </c>
      <c r="V342" s="1">
        <v>4.3933332999999998E-2</v>
      </c>
      <c r="W342" s="1">
        <v>0.20323333299999999</v>
      </c>
      <c r="X342" s="1">
        <v>2.4244444E-2</v>
      </c>
      <c r="Y342" s="1">
        <v>0.155733333</v>
      </c>
      <c r="Z342" s="1">
        <v>0.64450438499999996</v>
      </c>
      <c r="AA342" s="1">
        <v>0.132324264</v>
      </c>
      <c r="AB342" s="1">
        <v>1.688888889</v>
      </c>
      <c r="AC342" s="1">
        <v>0.63118543699999996</v>
      </c>
      <c r="AD342" s="1">
        <v>0.52357940700000005</v>
      </c>
      <c r="AE342" s="1">
        <f t="shared" si="235"/>
        <v>0.43283225793598096</v>
      </c>
      <c r="AF342" s="1">
        <v>0.83221403100000002</v>
      </c>
      <c r="AG342" s="1">
        <v>0.54809470199999999</v>
      </c>
      <c r="AH342" s="1">
        <v>0.475091019</v>
      </c>
      <c r="AI342" s="1">
        <v>1</v>
      </c>
      <c r="AJ342" s="1">
        <v>0.68625712999999999</v>
      </c>
      <c r="AK342" s="1">
        <v>1</v>
      </c>
      <c r="AL342" s="1">
        <v>1</v>
      </c>
      <c r="AM342" s="1">
        <v>0.44117739099999997</v>
      </c>
      <c r="AN342" s="1">
        <f t="shared" si="236"/>
        <v>0.47642059322430585</v>
      </c>
      <c r="AO342" s="1">
        <f t="shared" si="237"/>
        <v>0.56705070326205309</v>
      </c>
      <c r="AP342" s="1">
        <f t="shared" si="238"/>
        <v>5.0264181454437384</v>
      </c>
      <c r="AQ342" s="1">
        <f t="shared" si="239"/>
        <v>3.837724190556262</v>
      </c>
      <c r="AR342" s="1">
        <f t="shared" si="240"/>
        <v>0.12610755633488197</v>
      </c>
      <c r="AS342" s="1">
        <f t="shared" si="241"/>
        <v>0.57922222222500008</v>
      </c>
      <c r="AT342" s="1">
        <f t="shared" si="242"/>
        <v>1.8115485337392609</v>
      </c>
      <c r="AU342" s="1">
        <f t="shared" si="243"/>
        <v>0.54800092762737274</v>
      </c>
      <c r="AV342" s="1">
        <f t="shared" si="244"/>
        <v>1.1408879613726273</v>
      </c>
      <c r="AW342" s="1">
        <f t="shared" si="245"/>
        <v>1.9219495369031463</v>
      </c>
      <c r="AX342" s="1">
        <f t="shared" si="263"/>
        <v>3.5825473204378455</v>
      </c>
      <c r="AY342" s="1">
        <f t="shared" si="264"/>
        <v>5.63396435775788</v>
      </c>
      <c r="AZ342" s="1">
        <f t="shared" si="265"/>
        <v>6.5603097585045909</v>
      </c>
      <c r="BA342" s="1">
        <f t="shared" si="266"/>
        <v>6.8986165229629268</v>
      </c>
      <c r="BB342" s="1">
        <f t="shared" si="267"/>
        <v>5.1648905004057504</v>
      </c>
      <c r="BC342" s="1">
        <f t="shared" si="268"/>
        <v>5.3706974424768816</v>
      </c>
      <c r="BD342" s="1">
        <f t="shared" si="269"/>
        <v>5.9008835597700067</v>
      </c>
      <c r="BE342" s="1">
        <f t="shared" si="246"/>
        <v>1.00697897751</v>
      </c>
      <c r="BF342" s="1">
        <f t="shared" si="247"/>
        <v>1.1725480662069401</v>
      </c>
      <c r="BG342" s="1">
        <f t="shared" si="248"/>
        <v>1.2330148668692265</v>
      </c>
      <c r="BH342" s="1">
        <f t="shared" si="249"/>
        <v>0.92313969787332573</v>
      </c>
      <c r="BI342" s="1">
        <f t="shared" si="250"/>
        <v>0.95992432250551341</v>
      </c>
      <c r="BJ342" s="1">
        <f t="shared" si="251"/>
        <v>1.0546864190293712</v>
      </c>
      <c r="BK342" s="1">
        <f t="shared" si="252"/>
        <v>0.52353765211735392</v>
      </c>
      <c r="BL342" s="2">
        <f t="shared" si="253"/>
        <v>1.21</v>
      </c>
      <c r="BM342" s="2">
        <f t="shared" si="254"/>
        <v>1.4089501288484525</v>
      </c>
      <c r="BN342" s="2">
        <f t="shared" si="255"/>
        <v>1.481607880832793</v>
      </c>
      <c r="BO342" s="2">
        <f t="shared" si="256"/>
        <v>1.1092575509260139</v>
      </c>
      <c r="BP342" s="2">
        <f t="shared" si="257"/>
        <v>1.1534584695142125</v>
      </c>
      <c r="BQ342" s="2">
        <f t="shared" si="258"/>
        <v>1.2673259278770455</v>
      </c>
      <c r="BR342" s="2">
        <f t="shared" si="259"/>
        <v>0.62909015303222393</v>
      </c>
      <c r="BS342" s="1">
        <f t="shared" si="270"/>
        <v>6.7698502403138168</v>
      </c>
      <c r="BT342" s="1">
        <f t="shared" si="271"/>
        <v>7.8829598085742809</v>
      </c>
      <c r="BU342" s="1">
        <f t="shared" si="272"/>
        <v>8.2894739405840738</v>
      </c>
      <c r="BV342" s="1">
        <f t="shared" si="273"/>
        <v>6.2062045435590001</v>
      </c>
      <c r="BW342" s="1">
        <f t="shared" si="274"/>
        <v>6.4535050388700803</v>
      </c>
      <c r="BX342" s="1">
        <f t="shared" si="275"/>
        <v>7.0905840804911957</v>
      </c>
      <c r="BY342" s="1">
        <f t="shared" si="260"/>
        <v>3.5197075402349229</v>
      </c>
    </row>
    <row r="343" spans="1:77" x14ac:dyDescent="0.25">
      <c r="A343" s="1">
        <v>20120508</v>
      </c>
      <c r="B343" s="1">
        <v>2012</v>
      </c>
      <c r="C343" s="1">
        <v>5</v>
      </c>
      <c r="D343" s="1">
        <v>9.9589999999999996</v>
      </c>
      <c r="E343" s="1">
        <v>137.01900000000001</v>
      </c>
      <c r="F343" s="1">
        <f t="shared" si="230"/>
        <v>5.6824519680000005</v>
      </c>
      <c r="G343" s="1">
        <v>438.17599999999999</v>
      </c>
      <c r="H343" s="1">
        <v>5.0609999999999999</v>
      </c>
      <c r="I343" s="1">
        <v>291.14816669999999</v>
      </c>
      <c r="J343" s="1">
        <v>279.76724999999999</v>
      </c>
      <c r="K343" s="1">
        <f t="shared" si="261"/>
        <v>3.7732802404319998E-3</v>
      </c>
      <c r="L343" s="1">
        <f t="shared" si="262"/>
        <v>3.6257835599999995E-3</v>
      </c>
      <c r="M343" s="1">
        <f t="shared" si="231"/>
        <v>1.4749668043200024E-4</v>
      </c>
      <c r="N343" s="1">
        <f t="shared" si="232"/>
        <v>0.96091022372218149</v>
      </c>
      <c r="O343" s="1">
        <f t="shared" si="233"/>
        <v>5.460326191861431</v>
      </c>
      <c r="P343" s="1">
        <f t="shared" si="234"/>
        <v>0.22212577613856954</v>
      </c>
      <c r="Q343" s="1">
        <v>29.065000000000001</v>
      </c>
      <c r="R343" s="1">
        <v>44.898899999999998</v>
      </c>
      <c r="S343" s="1">
        <v>0.39296197199999999</v>
      </c>
      <c r="T343" s="1">
        <v>2.8266800000000001</v>
      </c>
      <c r="U343" s="1">
        <v>0.86467273200000005</v>
      </c>
      <c r="V343" s="1">
        <v>4.8399999999999999E-2</v>
      </c>
      <c r="W343" s="1">
        <v>0.193255556</v>
      </c>
      <c r="X343" s="1">
        <v>2.6499999999999999E-2</v>
      </c>
      <c r="Y343" s="1">
        <v>0.159033333</v>
      </c>
      <c r="Z343" s="1">
        <v>0.59942985999999998</v>
      </c>
      <c r="AA343" s="1">
        <v>9.7142498999999993E-2</v>
      </c>
      <c r="AB343" s="1">
        <v>1.622222222</v>
      </c>
      <c r="AC343" s="1">
        <v>0.57529302599999999</v>
      </c>
      <c r="AD343" s="1">
        <v>0.68729688499999997</v>
      </c>
      <c r="AE343" s="1">
        <f t="shared" si="235"/>
        <v>0.65028142515606313</v>
      </c>
      <c r="AF343" s="1">
        <v>0.89300955800000004</v>
      </c>
      <c r="AG343" s="1">
        <v>0.68475002799999996</v>
      </c>
      <c r="AH343" s="1">
        <v>0.54487257300000003</v>
      </c>
      <c r="AI343" s="1">
        <v>1</v>
      </c>
      <c r="AJ343" s="1">
        <v>0.66493484800000002</v>
      </c>
      <c r="AK343" s="1">
        <v>0.99677222099999996</v>
      </c>
      <c r="AL343" s="1">
        <v>0.88776355200000001</v>
      </c>
      <c r="AM343" s="1">
        <v>0.39296197199999999</v>
      </c>
      <c r="AN343" s="1">
        <f t="shared" si="236"/>
        <v>0.31270311473015411</v>
      </c>
      <c r="AO343" s="1">
        <f t="shared" si="237"/>
        <v>0.87181161568403431</v>
      </c>
      <c r="AP343" s="1">
        <f t="shared" si="238"/>
        <v>4.9540276312690006</v>
      </c>
      <c r="AQ343" s="1">
        <f t="shared" si="239"/>
        <v>0.72842433673099993</v>
      </c>
      <c r="AR343" s="1">
        <f t="shared" si="240"/>
        <v>2.4292510760083846E-2</v>
      </c>
      <c r="AS343" s="1">
        <f t="shared" si="241"/>
        <v>0.57755555555000004</v>
      </c>
      <c r="AT343" s="1">
        <f t="shared" si="242"/>
        <v>1.853601488277185</v>
      </c>
      <c r="AU343" s="1">
        <f t="shared" si="243"/>
        <v>0.53202490051396767</v>
      </c>
      <c r="AV343" s="1">
        <f t="shared" si="244"/>
        <v>1.0901973214860323</v>
      </c>
      <c r="AW343" s="1">
        <f t="shared" si="245"/>
        <v>1.7513766040847416</v>
      </c>
      <c r="AX343" s="1">
        <f t="shared" si="263"/>
        <v>1.356432202573451</v>
      </c>
      <c r="AY343" s="1">
        <f t="shared" si="264"/>
        <v>3.1359105845771298</v>
      </c>
      <c r="AZ343" s="1">
        <f t="shared" si="265"/>
        <v>4.4574051732893194</v>
      </c>
      <c r="BA343" s="1">
        <f t="shared" si="266"/>
        <v>4.6875275957108506</v>
      </c>
      <c r="BB343" s="1">
        <f t="shared" si="267"/>
        <v>2.7790772922150895</v>
      </c>
      <c r="BC343" s="1">
        <f t="shared" si="268"/>
        <v>4.5350796323828773</v>
      </c>
      <c r="BD343" s="1">
        <f t="shared" si="269"/>
        <v>4.8350275991288427</v>
      </c>
      <c r="BE343" s="1">
        <f t="shared" si="246"/>
        <v>0.95926541798783627</v>
      </c>
      <c r="BF343" s="1">
        <f t="shared" si="247"/>
        <v>1.3635065545955638</v>
      </c>
      <c r="BG343" s="1">
        <f t="shared" si="248"/>
        <v>1.4339002969484986</v>
      </c>
      <c r="BH343" s="1">
        <f t="shared" si="249"/>
        <v>0.85011120962707509</v>
      </c>
      <c r="BI343" s="1">
        <f t="shared" si="250"/>
        <v>1.3872669331075704</v>
      </c>
      <c r="BJ343" s="1">
        <f t="shared" si="251"/>
        <v>1.4790200950472852</v>
      </c>
      <c r="BK343" s="1">
        <f t="shared" si="252"/>
        <v>0.8646727317588685</v>
      </c>
      <c r="BL343" s="2">
        <f t="shared" si="253"/>
        <v>1.2099999999999997</v>
      </c>
      <c r="BM343" s="2">
        <f t="shared" si="254"/>
        <v>1.7199024379731704</v>
      </c>
      <c r="BN343" s="2">
        <f t="shared" si="255"/>
        <v>1.8086958278419702</v>
      </c>
      <c r="BO343" s="2">
        <f t="shared" si="256"/>
        <v>1.0723148613096403</v>
      </c>
      <c r="BP343" s="2">
        <f t="shared" si="257"/>
        <v>1.7498733484849185</v>
      </c>
      <c r="BQ343" s="2">
        <f t="shared" si="258"/>
        <v>1.8656091228235099</v>
      </c>
      <c r="BR343" s="2">
        <f t="shared" si="259"/>
        <v>1.0906825012235535</v>
      </c>
      <c r="BS343" s="1">
        <f t="shared" si="270"/>
        <v>3.9555807352021537</v>
      </c>
      <c r="BT343" s="1">
        <f t="shared" si="271"/>
        <v>5.6224900413833812</v>
      </c>
      <c r="BU343" s="1">
        <f t="shared" si="272"/>
        <v>5.9127622912828182</v>
      </c>
      <c r="BV343" s="1">
        <f t="shared" si="273"/>
        <v>3.5054776921218043</v>
      </c>
      <c r="BW343" s="1">
        <f t="shared" si="274"/>
        <v>5.720467195298041</v>
      </c>
      <c r="BX343" s="1">
        <f t="shared" si="275"/>
        <v>6.098816120378566</v>
      </c>
      <c r="BY343" s="1">
        <f t="shared" si="260"/>
        <v>3.5655228843487503</v>
      </c>
    </row>
    <row r="344" spans="1:77" x14ac:dyDescent="0.25">
      <c r="A344" s="1">
        <v>20061002</v>
      </c>
      <c r="B344" s="1">
        <v>2006</v>
      </c>
      <c r="C344" s="1">
        <v>10</v>
      </c>
      <c r="D344" s="1">
        <v>15.089</v>
      </c>
      <c r="E344" s="1">
        <v>70.984999999999999</v>
      </c>
      <c r="F344" s="1">
        <f t="shared" si="230"/>
        <v>2.9438899200000002</v>
      </c>
      <c r="G344" s="1">
        <v>243.13900000000001</v>
      </c>
      <c r="H344" s="1">
        <v>3.6539999999999999</v>
      </c>
      <c r="I344" s="1">
        <v>162.52893750000001</v>
      </c>
      <c r="J344" s="1">
        <v>146.1663542</v>
      </c>
      <c r="K344" s="1">
        <f t="shared" si="261"/>
        <v>2.1063750300000001E-3</v>
      </c>
      <c r="L344" s="1">
        <f t="shared" si="262"/>
        <v>1.8943159504319997E-3</v>
      </c>
      <c r="M344" s="1">
        <f t="shared" si="231"/>
        <v>2.1205907956800031E-4</v>
      </c>
      <c r="N344" s="1">
        <f t="shared" si="232"/>
        <v>0.89932510756738315</v>
      </c>
      <c r="O344" s="1">
        <f t="shared" si="233"/>
        <v>2.6475141189705353</v>
      </c>
      <c r="P344" s="1">
        <f t="shared" si="234"/>
        <v>0.29637580102946481</v>
      </c>
      <c r="Q344" s="1">
        <v>22.982299999999999</v>
      </c>
      <c r="R344" s="1">
        <v>-7.91554</v>
      </c>
      <c r="S344" s="1">
        <v>1.5253644449999999</v>
      </c>
      <c r="T344" s="1">
        <v>3.52949</v>
      </c>
      <c r="U344" s="1">
        <v>1.6934860300000001</v>
      </c>
      <c r="V344" s="1">
        <v>4.6088889000000001E-2</v>
      </c>
      <c r="W344" s="1">
        <v>0.26788888900000002</v>
      </c>
      <c r="X344" s="1">
        <v>3.2688888999999999E-2</v>
      </c>
      <c r="Y344" s="1">
        <v>0.15971111099999999</v>
      </c>
      <c r="Z344" s="1">
        <v>0.70641942099999999</v>
      </c>
      <c r="AA344" s="1">
        <v>0.252988255</v>
      </c>
      <c r="AB344" s="1">
        <v>1.511111111</v>
      </c>
      <c r="AC344" s="1">
        <v>0.70796008200000005</v>
      </c>
      <c r="AD344" s="1">
        <v>0.70804765999999997</v>
      </c>
      <c r="AE344" s="1">
        <f t="shared" si="235"/>
        <v>0.67784255545225125</v>
      </c>
      <c r="AF344" s="1">
        <v>0.98979112999999996</v>
      </c>
      <c r="AG344" s="1">
        <v>0.95307528799999996</v>
      </c>
      <c r="AH344" s="1">
        <v>0.70051577700000001</v>
      </c>
      <c r="AI344" s="1">
        <v>1</v>
      </c>
      <c r="AJ344" s="1">
        <v>0.75938682099999999</v>
      </c>
      <c r="AK344" s="1">
        <v>1</v>
      </c>
      <c r="AL344" s="1">
        <v>1</v>
      </c>
      <c r="AM344" s="1">
        <v>1</v>
      </c>
      <c r="AN344" s="1">
        <f t="shared" si="236"/>
        <v>0.29195234001949499</v>
      </c>
      <c r="AO344" s="1">
        <f t="shared" si="237"/>
        <v>0.90505935533600057</v>
      </c>
      <c r="AP344" s="1">
        <f t="shared" si="238"/>
        <v>2.6643951131753503</v>
      </c>
      <c r="AQ344" s="1">
        <f t="shared" si="239"/>
        <v>0.27949480682464989</v>
      </c>
      <c r="AR344" s="1">
        <f t="shared" si="240"/>
        <v>1.0877777620010621E-2</v>
      </c>
      <c r="AS344" s="1">
        <f t="shared" si="241"/>
        <v>0.57477777777500005</v>
      </c>
      <c r="AT344" s="1">
        <f t="shared" si="242"/>
        <v>1.0616397808799294</v>
      </c>
      <c r="AU344" s="1">
        <f t="shared" si="243"/>
        <v>0.337541522570796</v>
      </c>
      <c r="AV344" s="1">
        <f t="shared" si="244"/>
        <v>1.1735695884292039</v>
      </c>
      <c r="AW344" s="1">
        <f t="shared" si="245"/>
        <v>1.0437322940386775</v>
      </c>
      <c r="AX344" s="1">
        <f t="shared" si="263"/>
        <v>0.52031952010733151</v>
      </c>
      <c r="AY344" s="1">
        <f t="shared" si="264"/>
        <v>2.4960843957294752</v>
      </c>
      <c r="AZ344" s="1">
        <f t="shared" si="265"/>
        <v>3.6292548388306751</v>
      </c>
      <c r="BA344" s="1">
        <f t="shared" si="266"/>
        <v>3.242545155209795</v>
      </c>
      <c r="BB344" s="1">
        <f t="shared" si="267"/>
        <v>1.7473308048925267</v>
      </c>
      <c r="BC344" s="1">
        <f t="shared" si="268"/>
        <v>3.3120806262768689</v>
      </c>
      <c r="BD344" s="1">
        <f t="shared" si="269"/>
        <v>3.1307996377553815</v>
      </c>
      <c r="BE344" s="1">
        <f t="shared" si="246"/>
        <v>1.1976472672999998</v>
      </c>
      <c r="BF344" s="1">
        <f t="shared" si="247"/>
        <v>1.7413542376601352</v>
      </c>
      <c r="BG344" s="1">
        <f t="shared" si="248"/>
        <v>1.5558069073617771</v>
      </c>
      <c r="BH344" s="1">
        <f t="shared" si="249"/>
        <v>0.83838750289413233</v>
      </c>
      <c r="BI344" s="1">
        <f t="shared" si="250"/>
        <v>1.5891707499651686</v>
      </c>
      <c r="BJ344" s="1">
        <f t="shared" si="251"/>
        <v>1.5021902452644242</v>
      </c>
      <c r="BK344" s="1">
        <f t="shared" si="252"/>
        <v>1.6934860298372727</v>
      </c>
      <c r="BL344" s="2">
        <f t="shared" si="253"/>
        <v>1.21</v>
      </c>
      <c r="BM344" s="2">
        <f t="shared" si="254"/>
        <v>1.7593148542967194</v>
      </c>
      <c r="BN344" s="2">
        <f t="shared" si="255"/>
        <v>1.5718537580365841</v>
      </c>
      <c r="BO344" s="2">
        <f t="shared" si="256"/>
        <v>0.84703477075424227</v>
      </c>
      <c r="BP344" s="2">
        <f t="shared" si="257"/>
        <v>1.6055617208503057</v>
      </c>
      <c r="BQ344" s="2">
        <f t="shared" si="258"/>
        <v>1.5176840847870847</v>
      </c>
      <c r="BR344" s="2">
        <f t="shared" si="259"/>
        <v>1.7109529258332239</v>
      </c>
      <c r="BS344" s="1">
        <f t="shared" si="270"/>
        <v>2.52182942448623</v>
      </c>
      <c r="BT344" s="1">
        <f t="shared" si="271"/>
        <v>3.6666875756208031</v>
      </c>
      <c r="BU344" s="1">
        <f t="shared" si="272"/>
        <v>3.2759893041371213</v>
      </c>
      <c r="BV344" s="1">
        <f t="shared" si="273"/>
        <v>1.7653530648355342</v>
      </c>
      <c r="BW344" s="1">
        <f t="shared" si="274"/>
        <v>3.3462419755942538</v>
      </c>
      <c r="BX344" s="1">
        <f t="shared" si="275"/>
        <v>3.1630912248682019</v>
      </c>
      <c r="BY344" s="1">
        <f t="shared" si="260"/>
        <v>3.5658937456834958</v>
      </c>
    </row>
    <row r="345" spans="1:77" x14ac:dyDescent="0.25">
      <c r="A345" s="1">
        <v>20081002</v>
      </c>
      <c r="B345" s="1">
        <v>2008</v>
      </c>
      <c r="C345" s="1">
        <v>10</v>
      </c>
      <c r="D345" s="1">
        <v>1.5389999999999999</v>
      </c>
      <c r="E345" s="1">
        <v>81.037999999999997</v>
      </c>
      <c r="F345" s="1">
        <f t="shared" si="230"/>
        <v>3.3608079360000001</v>
      </c>
      <c r="G345" s="1">
        <v>259.101</v>
      </c>
      <c r="H345" s="1">
        <v>0.58599999999999997</v>
      </c>
      <c r="I345" s="1">
        <v>150.51452080000001</v>
      </c>
      <c r="J345" s="1">
        <v>142.66645829999999</v>
      </c>
      <c r="K345" s="1">
        <f t="shared" si="261"/>
        <v>1.950668189568E-3</v>
      </c>
      <c r="L345" s="1">
        <f t="shared" si="262"/>
        <v>1.8489572995679998E-3</v>
      </c>
      <c r="M345" s="1">
        <f t="shared" si="231"/>
        <v>1.0171089000000021E-4</v>
      </c>
      <c r="N345" s="1">
        <f t="shared" si="232"/>
        <v>0.94785843612771192</v>
      </c>
      <c r="O345" s="1">
        <f t="shared" si="233"/>
        <v>3.1855701543425634</v>
      </c>
      <c r="P345" s="1">
        <f t="shared" si="234"/>
        <v>0.17523778165743664</v>
      </c>
      <c r="Q345" s="1">
        <v>26.977699999999999</v>
      </c>
      <c r="R345" s="1">
        <v>13.476900000000001</v>
      </c>
      <c r="S345" s="1">
        <v>0.66686359500000003</v>
      </c>
      <c r="T345" s="1">
        <v>2.30823</v>
      </c>
      <c r="U345" s="1">
        <v>1.00717649</v>
      </c>
      <c r="V345" s="1">
        <v>3.8344443999999998E-2</v>
      </c>
      <c r="W345" s="1">
        <v>0.205433333</v>
      </c>
      <c r="X345" s="1">
        <v>1.8444444000000001E-2</v>
      </c>
      <c r="Y345" s="1">
        <v>0.12704444400000001</v>
      </c>
      <c r="Z345" s="1">
        <v>0.68541476999999995</v>
      </c>
      <c r="AA345" s="1">
        <v>0.235771815</v>
      </c>
      <c r="AB345" s="1">
        <v>1.5</v>
      </c>
      <c r="AC345" s="1">
        <v>0.68191431499999999</v>
      </c>
      <c r="AD345" s="1">
        <v>0.68723393600000005</v>
      </c>
      <c r="AE345" s="1">
        <f t="shared" si="235"/>
        <v>0.65019781644308683</v>
      </c>
      <c r="AF345" s="1">
        <v>0.64535071899999996</v>
      </c>
      <c r="AG345" s="1">
        <v>0.23903106199999999</v>
      </c>
      <c r="AH345" s="1">
        <v>0.28941140799999998</v>
      </c>
      <c r="AI345" s="1">
        <v>1</v>
      </c>
      <c r="AJ345" s="1">
        <v>0.74895261499999999</v>
      </c>
      <c r="AK345" s="1">
        <v>1</v>
      </c>
      <c r="AL345" s="1">
        <v>1</v>
      </c>
      <c r="AM345" s="1">
        <v>0.66686359500000003</v>
      </c>
      <c r="AN345" s="1">
        <f t="shared" si="236"/>
        <v>0.31276606419890313</v>
      </c>
      <c r="AO345" s="1">
        <f t="shared" si="237"/>
        <v>0.87170696419952887</v>
      </c>
      <c r="AP345" s="1">
        <f t="shared" si="238"/>
        <v>2.9296396831482445</v>
      </c>
      <c r="AQ345" s="1">
        <f t="shared" si="239"/>
        <v>0.43116825285175553</v>
      </c>
      <c r="AR345" s="1">
        <f t="shared" si="240"/>
        <v>1.6605438267524326E-2</v>
      </c>
      <c r="AS345" s="1">
        <f t="shared" si="241"/>
        <v>0.57450000000000001</v>
      </c>
      <c r="AT345" s="1">
        <f t="shared" si="242"/>
        <v>1.1747335081846211</v>
      </c>
      <c r="AU345" s="1">
        <f t="shared" si="243"/>
        <v>0.35532265253138695</v>
      </c>
      <c r="AV345" s="1">
        <f t="shared" si="244"/>
        <v>1.1446773474686132</v>
      </c>
      <c r="AW345" s="1">
        <f t="shared" si="245"/>
        <v>1.1273132757568072</v>
      </c>
      <c r="AX345" s="1">
        <f t="shared" si="263"/>
        <v>0.68537443077912286</v>
      </c>
      <c r="AY345" s="1">
        <f t="shared" si="264"/>
        <v>1.7895946387038224</v>
      </c>
      <c r="AZ345" s="1">
        <f t="shared" si="265"/>
        <v>2.5435654688702449</v>
      </c>
      <c r="BA345" s="1">
        <f t="shared" si="266"/>
        <v>2.3519426118110802</v>
      </c>
      <c r="BB345" s="1">
        <f t="shared" si="267"/>
        <v>1.3205469794952074</v>
      </c>
      <c r="BC345" s="1">
        <f t="shared" si="268"/>
        <v>2.5416366852891339</v>
      </c>
      <c r="BD345" s="1">
        <f t="shared" si="269"/>
        <v>2.3844100889619102</v>
      </c>
      <c r="BE345" s="1">
        <f t="shared" si="246"/>
        <v>0.78087436998999993</v>
      </c>
      <c r="BF345" s="1">
        <f t="shared" si="247"/>
        <v>1.1098631165272999</v>
      </c>
      <c r="BG345" s="1">
        <f t="shared" si="248"/>
        <v>1.0262501158255675</v>
      </c>
      <c r="BH345" s="1">
        <f t="shared" si="249"/>
        <v>0.57620942103536199</v>
      </c>
      <c r="BI345" s="1">
        <f t="shared" si="250"/>
        <v>1.1090215082484338</v>
      </c>
      <c r="BJ345" s="1">
        <f t="shared" si="251"/>
        <v>1.0404170227982448</v>
      </c>
      <c r="BK345" s="1">
        <f t="shared" si="252"/>
        <v>1.007176490172935</v>
      </c>
      <c r="BL345" s="2">
        <f t="shared" si="253"/>
        <v>1.21</v>
      </c>
      <c r="BM345" s="2">
        <f t="shared" si="254"/>
        <v>1.7197828775136144</v>
      </c>
      <c r="BN345" s="2">
        <f t="shared" si="255"/>
        <v>1.5902207677335329</v>
      </c>
      <c r="BO345" s="2">
        <f t="shared" si="256"/>
        <v>0.89286244528901193</v>
      </c>
      <c r="BP345" s="2">
        <f t="shared" si="257"/>
        <v>1.7184787675868909</v>
      </c>
      <c r="BQ345" s="2">
        <f t="shared" si="258"/>
        <v>1.6121730280403466</v>
      </c>
      <c r="BR345" s="2">
        <f t="shared" si="259"/>
        <v>1.560665325876758</v>
      </c>
      <c r="BS345" s="1">
        <f t="shared" si="270"/>
        <v>2.7730574802440446</v>
      </c>
      <c r="BT345" s="1">
        <f t="shared" si="271"/>
        <v>3.9413692337890538</v>
      </c>
      <c r="BU345" s="1">
        <f t="shared" si="272"/>
        <v>3.6444409877709929</v>
      </c>
      <c r="BV345" s="1">
        <f t="shared" si="273"/>
        <v>2.0462470105270114</v>
      </c>
      <c r="BW345" s="1">
        <f t="shared" si="274"/>
        <v>3.9383804967747067</v>
      </c>
      <c r="BX345" s="1">
        <f t="shared" si="275"/>
        <v>3.6947508056652687</v>
      </c>
      <c r="BY345" s="1">
        <f t="shared" si="260"/>
        <v>3.5767063273388873</v>
      </c>
    </row>
    <row r="346" spans="1:77" x14ac:dyDescent="0.25">
      <c r="A346" s="1">
        <v>20081005</v>
      </c>
      <c r="B346" s="1">
        <v>2008</v>
      </c>
      <c r="C346" s="1">
        <v>10</v>
      </c>
      <c r="D346" s="1">
        <v>2.214</v>
      </c>
      <c r="E346" s="1">
        <v>78.685000000000002</v>
      </c>
      <c r="F346" s="1">
        <f t="shared" si="230"/>
        <v>3.26322432</v>
      </c>
      <c r="G346" s="1">
        <v>249.31299999999999</v>
      </c>
      <c r="H346" s="1">
        <v>1.349</v>
      </c>
      <c r="I346" s="1">
        <v>146.2705417</v>
      </c>
      <c r="J346" s="1">
        <v>135.32887500000001</v>
      </c>
      <c r="K346" s="1">
        <f t="shared" si="261"/>
        <v>1.8956662204319998E-3</v>
      </c>
      <c r="L346" s="1">
        <f t="shared" si="262"/>
        <v>1.7538622200000001E-3</v>
      </c>
      <c r="M346" s="1">
        <f t="shared" si="231"/>
        <v>1.4180400043199964E-4</v>
      </c>
      <c r="N346" s="1">
        <f t="shared" si="232"/>
        <v>0.92519569167630977</v>
      </c>
      <c r="O346" s="1">
        <f t="shared" si="233"/>
        <v>3.0191210818373557</v>
      </c>
      <c r="P346" s="1">
        <f t="shared" si="234"/>
        <v>0.24410323816264423</v>
      </c>
      <c r="Q346" s="1">
        <v>15.8649</v>
      </c>
      <c r="R346" s="1">
        <v>20.696300000000001</v>
      </c>
      <c r="S346" s="1">
        <v>0.43392722299999997</v>
      </c>
      <c r="T346" s="1">
        <v>2.38835</v>
      </c>
      <c r="U346" s="1">
        <v>1.073300259</v>
      </c>
      <c r="V346" s="1">
        <v>3.8344443999999998E-2</v>
      </c>
      <c r="W346" s="1">
        <v>0.205433333</v>
      </c>
      <c r="X346" s="1">
        <v>1.8444444000000001E-2</v>
      </c>
      <c r="Y346" s="1">
        <v>0.12704444400000001</v>
      </c>
      <c r="Z346" s="1">
        <v>0.68541476999999995</v>
      </c>
      <c r="AA346" s="1">
        <v>0.235771815</v>
      </c>
      <c r="AB346" s="1">
        <v>1.5</v>
      </c>
      <c r="AC346" s="1">
        <v>0.68191431499999999</v>
      </c>
      <c r="AD346" s="1">
        <v>0.68439271099999999</v>
      </c>
      <c r="AE346" s="1">
        <f t="shared" si="235"/>
        <v>0.6464241081152875</v>
      </c>
      <c r="AF346" s="1">
        <v>0.66720236899999996</v>
      </c>
      <c r="AG346" s="1">
        <v>0.26582787699999999</v>
      </c>
      <c r="AH346" s="1">
        <v>0.30989077700000001</v>
      </c>
      <c r="AI346" s="1">
        <v>1</v>
      </c>
      <c r="AJ346" s="1">
        <v>0.74895261499999999</v>
      </c>
      <c r="AK346" s="1">
        <v>1</v>
      </c>
      <c r="AL346" s="1">
        <v>1</v>
      </c>
      <c r="AM346" s="1">
        <v>0.43392722299999997</v>
      </c>
      <c r="AN346" s="1">
        <f t="shared" si="236"/>
        <v>0.31560728882970407</v>
      </c>
      <c r="AO346" s="1">
        <f t="shared" si="237"/>
        <v>0.8669616394481181</v>
      </c>
      <c r="AP346" s="1">
        <f t="shared" si="238"/>
        <v>2.8290903063541704</v>
      </c>
      <c r="AQ346" s="1">
        <f t="shared" si="239"/>
        <v>0.4341340136458296</v>
      </c>
      <c r="AR346" s="1">
        <f t="shared" si="240"/>
        <v>1.6839803412130431E-2</v>
      </c>
      <c r="AS346" s="1">
        <f t="shared" si="241"/>
        <v>0.57450000000000001</v>
      </c>
      <c r="AT346" s="1">
        <f t="shared" si="242"/>
        <v>1.1344149929670271</v>
      </c>
      <c r="AU346" s="1">
        <f t="shared" si="243"/>
        <v>0.34425517633978364</v>
      </c>
      <c r="AV346" s="1">
        <f t="shared" si="244"/>
        <v>1.1557448236602164</v>
      </c>
      <c r="AW346" s="1">
        <f t="shared" si="245"/>
        <v>1.0999193170504478</v>
      </c>
      <c r="AX346" s="1">
        <f t="shared" si="263"/>
        <v>0.66770274472926361</v>
      </c>
      <c r="AY346" s="1">
        <f t="shared" si="264"/>
        <v>1.7964688304413643</v>
      </c>
      <c r="AZ346" s="1">
        <f t="shared" si="265"/>
        <v>2.5453238553370983</v>
      </c>
      <c r="BA346" s="1">
        <f t="shared" si="266"/>
        <v>2.3719082313029389</v>
      </c>
      <c r="BB346" s="1">
        <f t="shared" si="267"/>
        <v>1.3313683303431449</v>
      </c>
      <c r="BC346" s="1">
        <f t="shared" si="268"/>
        <v>2.4715478457082827</v>
      </c>
      <c r="BD346" s="1">
        <f t="shared" si="269"/>
        <v>2.3578256426846318</v>
      </c>
      <c r="BE346" s="1">
        <f t="shared" si="246"/>
        <v>0.80731486648999995</v>
      </c>
      <c r="BF346" s="1">
        <f t="shared" si="247"/>
        <v>1.1438427172379215</v>
      </c>
      <c r="BG346" s="1">
        <f t="shared" si="248"/>
        <v>1.0659114951693365</v>
      </c>
      <c r="BH346" s="1">
        <f t="shared" si="249"/>
        <v>0.59830342038048068</v>
      </c>
      <c r="BI346" s="1">
        <f t="shared" si="250"/>
        <v>1.1106885269984956</v>
      </c>
      <c r="BJ346" s="1">
        <f t="shared" si="251"/>
        <v>1.0595829227178852</v>
      </c>
      <c r="BK346" s="1">
        <f t="shared" si="252"/>
        <v>1.0733002592133338</v>
      </c>
      <c r="BL346" s="2">
        <f t="shared" si="253"/>
        <v>1.21</v>
      </c>
      <c r="BM346" s="2">
        <f t="shared" si="254"/>
        <v>1.7143864746048609</v>
      </c>
      <c r="BN346" s="2">
        <f t="shared" si="255"/>
        <v>1.5975834989418878</v>
      </c>
      <c r="BO346" s="2">
        <f t="shared" si="256"/>
        <v>0.89673455637937149</v>
      </c>
      <c r="BP346" s="2">
        <f t="shared" si="257"/>
        <v>1.6646951189085117</v>
      </c>
      <c r="BQ346" s="2">
        <f t="shared" si="258"/>
        <v>1.5880982621599253</v>
      </c>
      <c r="BR346" s="2">
        <f t="shared" si="259"/>
        <v>1.6086577462576934</v>
      </c>
      <c r="BS346" s="1">
        <f t="shared" si="270"/>
        <v>2.6925396460056099</v>
      </c>
      <c r="BT346" s="1">
        <f t="shared" si="271"/>
        <v>3.8149202904540322</v>
      </c>
      <c r="BU346" s="1">
        <f t="shared" si="272"/>
        <v>3.5550057096738801</v>
      </c>
      <c r="BV346" s="1">
        <f t="shared" si="273"/>
        <v>1.9954490454501743</v>
      </c>
      <c r="BW346" s="1">
        <f t="shared" si="274"/>
        <v>3.704345129068753</v>
      </c>
      <c r="BX346" s="1">
        <f t="shared" si="275"/>
        <v>3.533898787287777</v>
      </c>
      <c r="BY346" s="1">
        <f t="shared" si="260"/>
        <v>3.5796485608701429</v>
      </c>
    </row>
    <row r="347" spans="1:77" x14ac:dyDescent="0.25">
      <c r="A347" s="1">
        <v>20070921</v>
      </c>
      <c r="B347" s="1">
        <v>2007</v>
      </c>
      <c r="C347" s="1">
        <v>9</v>
      </c>
      <c r="D347" s="1">
        <v>15.989000000000001</v>
      </c>
      <c r="E347" s="1">
        <v>70.043999999999997</v>
      </c>
      <c r="F347" s="1">
        <f t="shared" si="230"/>
        <v>2.9048647679999999</v>
      </c>
      <c r="G347" s="1">
        <v>298.60300000000001</v>
      </c>
      <c r="H347" s="1">
        <v>3.5139999999999998</v>
      </c>
      <c r="I347" s="1">
        <v>127.51041669999999</v>
      </c>
      <c r="J347" s="1">
        <v>126.7931875</v>
      </c>
      <c r="K347" s="1">
        <f t="shared" si="261"/>
        <v>1.6525350004319998E-3</v>
      </c>
      <c r="L347" s="1">
        <f t="shared" si="262"/>
        <v>1.6432397099999999E-3</v>
      </c>
      <c r="M347" s="1">
        <f t="shared" si="231"/>
        <v>9.2952904319999405E-6</v>
      </c>
      <c r="N347" s="1">
        <f t="shared" si="232"/>
        <v>0.99437513249064624</v>
      </c>
      <c r="O347" s="1">
        <f t="shared" si="233"/>
        <v>2.8885252885474104</v>
      </c>
      <c r="P347" s="1">
        <f t="shared" si="234"/>
        <v>1.6339479452589512E-2</v>
      </c>
      <c r="Q347" s="1">
        <v>33.253700000000002</v>
      </c>
      <c r="R347" s="1">
        <v>-21.473199999999999</v>
      </c>
      <c r="S347" s="1">
        <v>2.822774925</v>
      </c>
      <c r="T347" s="1">
        <v>3.5702699999999998</v>
      </c>
      <c r="U347" s="1">
        <v>1.574258567</v>
      </c>
      <c r="V347" s="1">
        <v>2.7888889E-2</v>
      </c>
      <c r="W347" s="1">
        <v>0.20956666700000001</v>
      </c>
      <c r="X347" s="1">
        <v>1.8455556000000001E-2</v>
      </c>
      <c r="Y347" s="1">
        <v>0.101188889</v>
      </c>
      <c r="Z347" s="1">
        <v>0.76510224100000002</v>
      </c>
      <c r="AA347" s="1">
        <v>0.34875572100000002</v>
      </c>
      <c r="AB347" s="1">
        <v>2.0444444439999998</v>
      </c>
      <c r="AC347" s="1">
        <v>0.78072677899999998</v>
      </c>
      <c r="AD347" s="1">
        <v>0.76542767499999997</v>
      </c>
      <c r="AE347" s="1">
        <f t="shared" si="235"/>
        <v>0.75405455571789082</v>
      </c>
      <c r="AF347" s="1">
        <v>0.99724526300000005</v>
      </c>
      <c r="AG347" s="1">
        <v>0.99240654100000003</v>
      </c>
      <c r="AH347" s="1">
        <v>0.72782160200000001</v>
      </c>
      <c r="AI347" s="1">
        <v>1</v>
      </c>
      <c r="AJ347" s="1">
        <v>0.81742771000000003</v>
      </c>
      <c r="AK347" s="1">
        <v>1</v>
      </c>
      <c r="AL347" s="1">
        <v>1</v>
      </c>
      <c r="AM347" s="1">
        <v>1</v>
      </c>
      <c r="AN347" s="1">
        <f t="shared" si="236"/>
        <v>0.23457232512734297</v>
      </c>
      <c r="AO347" s="1">
        <f t="shared" si="237"/>
        <v>0.98023542934342123</v>
      </c>
      <c r="AP347" s="1">
        <f t="shared" si="238"/>
        <v>2.8474513630450575</v>
      </c>
      <c r="AQ347" s="1">
        <f t="shared" si="239"/>
        <v>5.7413404954942404E-2</v>
      </c>
      <c r="AR347" s="1">
        <f t="shared" si="240"/>
        <v>2.0250514091494677E-3</v>
      </c>
      <c r="AS347" s="1">
        <f t="shared" si="241"/>
        <v>0.58811111110000003</v>
      </c>
      <c r="AT347" s="1">
        <f t="shared" si="242"/>
        <v>0.84343118100250591</v>
      </c>
      <c r="AU347" s="1">
        <f t="shared" si="243"/>
        <v>0.42036551194118815</v>
      </c>
      <c r="AV347" s="1">
        <f t="shared" si="244"/>
        <v>1.6240789320588116</v>
      </c>
      <c r="AW347" s="1">
        <f t="shared" si="245"/>
        <v>1.3240618907596531</v>
      </c>
      <c r="AX347" s="1">
        <f t="shared" si="263"/>
        <v>0.38856362718495535</v>
      </c>
      <c r="AY347" s="1">
        <f t="shared" si="264"/>
        <v>2.7366064582625387</v>
      </c>
      <c r="AZ347" s="1">
        <f t="shared" si="265"/>
        <v>4.2254515809281141</v>
      </c>
      <c r="BA347" s="1">
        <f t="shared" si="266"/>
        <v>3.9115673388402787</v>
      </c>
      <c r="BB347" s="1">
        <f t="shared" si="267"/>
        <v>1.9278265891618258</v>
      </c>
      <c r="BC347" s="1">
        <f t="shared" si="268"/>
        <v>4.1499774117629977</v>
      </c>
      <c r="BD347" s="1">
        <f t="shared" si="269"/>
        <v>4.080801797270289</v>
      </c>
      <c r="BE347" s="1">
        <f t="shared" si="246"/>
        <v>1.2066667682300001</v>
      </c>
      <c r="BF347" s="1">
        <f t="shared" si="247"/>
        <v>1.8631513450085275</v>
      </c>
      <c r="BG347" s="1">
        <f t="shared" si="248"/>
        <v>1.7247486591364345</v>
      </c>
      <c r="BH347" s="1">
        <f t="shared" si="249"/>
        <v>0.85004706212989356</v>
      </c>
      <c r="BI347" s="1">
        <f t="shared" si="250"/>
        <v>1.829872109144582</v>
      </c>
      <c r="BJ347" s="1">
        <f t="shared" si="251"/>
        <v>1.7993701292460045</v>
      </c>
      <c r="BK347" s="1">
        <f t="shared" si="252"/>
        <v>1.5742585674316267</v>
      </c>
      <c r="BL347" s="2">
        <f t="shared" si="253"/>
        <v>1.21</v>
      </c>
      <c r="BM347" s="2">
        <f t="shared" si="254"/>
        <v>1.8682980146765835</v>
      </c>
      <c r="BN347" s="2">
        <f t="shared" si="255"/>
        <v>1.7295130126242919</v>
      </c>
      <c r="BO347" s="2">
        <f t="shared" si="256"/>
        <v>0.85239518668928838</v>
      </c>
      <c r="BP347" s="2">
        <f t="shared" si="257"/>
        <v>1.8349268500306548</v>
      </c>
      <c r="BQ347" s="2">
        <f t="shared" si="258"/>
        <v>1.8043406130934958</v>
      </c>
      <c r="BR347" s="2">
        <f t="shared" si="259"/>
        <v>1.5786072151356276</v>
      </c>
      <c r="BS347" s="1">
        <f t="shared" si="270"/>
        <v>2.7441659136389784</v>
      </c>
      <c r="BT347" s="1">
        <f t="shared" si="271"/>
        <v>4.2371237424750889</v>
      </c>
      <c r="BU347" s="1">
        <f t="shared" si="272"/>
        <v>3.9223724433377214</v>
      </c>
      <c r="BV347" s="1">
        <f t="shared" si="273"/>
        <v>1.9331519142666769</v>
      </c>
      <c r="BW347" s="1">
        <f t="shared" si="274"/>
        <v>4.1614410875000543</v>
      </c>
      <c r="BX347" s="1">
        <f t="shared" si="275"/>
        <v>4.0920743859881226</v>
      </c>
      <c r="BY347" s="1">
        <f t="shared" si="260"/>
        <v>3.5801323229749946</v>
      </c>
    </row>
    <row r="348" spans="1:77" x14ac:dyDescent="0.25">
      <c r="A348" s="1">
        <v>20060925</v>
      </c>
      <c r="B348" s="1">
        <v>2006</v>
      </c>
      <c r="C348" s="1">
        <v>9</v>
      </c>
      <c r="D348" s="1">
        <v>16.625</v>
      </c>
      <c r="E348" s="1">
        <v>65.021000000000001</v>
      </c>
      <c r="F348" s="1">
        <f t="shared" si="230"/>
        <v>2.6965509120000002</v>
      </c>
      <c r="G348" s="1">
        <v>267.27699999999999</v>
      </c>
      <c r="H348" s="1">
        <v>2.258</v>
      </c>
      <c r="I348" s="1">
        <v>156.37845830000001</v>
      </c>
      <c r="J348" s="1">
        <v>124.46977080000001</v>
      </c>
      <c r="K348" s="1">
        <f t="shared" si="261"/>
        <v>2.0266648195679999E-3</v>
      </c>
      <c r="L348" s="1">
        <f t="shared" si="262"/>
        <v>1.6131282295679999E-3</v>
      </c>
      <c r="M348" s="1">
        <f t="shared" si="231"/>
        <v>4.1353658999999997E-4</v>
      </c>
      <c r="N348" s="1">
        <f t="shared" si="232"/>
        <v>0.79595215449185686</v>
      </c>
      <c r="O348" s="1">
        <f t="shared" si="233"/>
        <v>2.1463255081033816</v>
      </c>
      <c r="P348" s="1">
        <f t="shared" si="234"/>
        <v>0.55022540389661856</v>
      </c>
      <c r="Q348" s="1">
        <v>10.186299999999999</v>
      </c>
      <c r="R348" s="1">
        <v>19.552900000000001</v>
      </c>
      <c r="S348" s="1">
        <v>0.34252098199999997</v>
      </c>
      <c r="T348" s="1">
        <v>2.6371199999999999</v>
      </c>
      <c r="U348" s="1">
        <v>1.3107843749999999</v>
      </c>
      <c r="V348" s="1">
        <v>3.9655556000000002E-2</v>
      </c>
      <c r="W348" s="1">
        <v>0.2621</v>
      </c>
      <c r="X348" s="1">
        <v>2.3788889000000001E-2</v>
      </c>
      <c r="Y348" s="1">
        <v>0.16339999999999999</v>
      </c>
      <c r="Z348" s="1">
        <v>0.73716768300000002</v>
      </c>
      <c r="AA348" s="1">
        <v>0.23196239699999999</v>
      </c>
      <c r="AB348" s="1">
        <v>1.811111111</v>
      </c>
      <c r="AC348" s="1">
        <v>0.74608792700000004</v>
      </c>
      <c r="AD348" s="1">
        <v>0.75672803899999996</v>
      </c>
      <c r="AE348" s="1">
        <f t="shared" si="235"/>
        <v>0.74249971975029883</v>
      </c>
      <c r="AF348" s="1">
        <v>0.99974777100000001</v>
      </c>
      <c r="AG348" s="1">
        <v>1.0192133940000001</v>
      </c>
      <c r="AH348" s="1">
        <v>0.74711771800000004</v>
      </c>
      <c r="AI348" s="1">
        <v>1</v>
      </c>
      <c r="AJ348" s="1">
        <v>0.74664387700000001</v>
      </c>
      <c r="AK348" s="1">
        <v>1</v>
      </c>
      <c r="AL348" s="1">
        <v>0.734912067</v>
      </c>
      <c r="AM348" s="1">
        <v>0.34252098199999997</v>
      </c>
      <c r="AN348" s="1">
        <f t="shared" si="236"/>
        <v>0.24327196129857789</v>
      </c>
      <c r="AO348" s="1">
        <f t="shared" si="237"/>
        <v>0.97075314205913066</v>
      </c>
      <c r="AP348" s="1">
        <f t="shared" si="238"/>
        <v>2.6176852705464144</v>
      </c>
      <c r="AQ348" s="1">
        <f t="shared" si="239"/>
        <v>7.8865641453585766E-2</v>
      </c>
      <c r="AR348" s="1">
        <f t="shared" si="240"/>
        <v>2.9203391761127451E-3</v>
      </c>
      <c r="AS348" s="1">
        <f t="shared" si="241"/>
        <v>0.58227777777500001</v>
      </c>
      <c r="AT348" s="1">
        <f t="shared" si="242"/>
        <v>0.88130973948115277</v>
      </c>
      <c r="AU348" s="1">
        <f t="shared" si="243"/>
        <v>0.37575838493277341</v>
      </c>
      <c r="AV348" s="1">
        <f t="shared" si="244"/>
        <v>1.4353527260672265</v>
      </c>
      <c r="AW348" s="1">
        <f t="shared" si="245"/>
        <v>1.1456610758937191</v>
      </c>
      <c r="AX348" s="1">
        <f t="shared" si="263"/>
        <v>0.36282066374671046</v>
      </c>
      <c r="AY348" s="1">
        <f t="shared" si="264"/>
        <v>1.7885860122695014</v>
      </c>
      <c r="AZ348" s="1">
        <f t="shared" si="265"/>
        <v>2.7372381372577372</v>
      </c>
      <c r="BA348" s="1">
        <f t="shared" si="266"/>
        <v>2.5103901560267512</v>
      </c>
      <c r="BB348" s="1">
        <f t="shared" si="267"/>
        <v>1.2509788283594032</v>
      </c>
      <c r="BC348" s="1">
        <f t="shared" si="268"/>
        <v>2.0608178393237337</v>
      </c>
      <c r="BD348" s="1">
        <f t="shared" si="269"/>
        <v>2.1518828873956344</v>
      </c>
      <c r="BE348" s="1">
        <f t="shared" si="246"/>
        <v>0.88901930804574558</v>
      </c>
      <c r="BF348" s="1">
        <f t="shared" si="247"/>
        <v>1.3605482420459796</v>
      </c>
      <c r="BG348" s="1">
        <f t="shared" si="248"/>
        <v>1.2477931193277561</v>
      </c>
      <c r="BH348" s="1">
        <f t="shared" si="249"/>
        <v>0.62180086657212319</v>
      </c>
      <c r="BI348" s="1">
        <f t="shared" si="250"/>
        <v>1.0243325380808441</v>
      </c>
      <c r="BJ348" s="1">
        <f t="shared" si="251"/>
        <v>1.0695965541631947</v>
      </c>
      <c r="BK348" s="1">
        <f t="shared" si="252"/>
        <v>1.3107843746685515</v>
      </c>
      <c r="BL348" s="2">
        <f t="shared" si="253"/>
        <v>1.2099999999999997</v>
      </c>
      <c r="BM348" s="2">
        <f t="shared" si="254"/>
        <v>1.8517745992429273</v>
      </c>
      <c r="BN348" s="2">
        <f t="shared" si="255"/>
        <v>1.6983092051234667</v>
      </c>
      <c r="BO348" s="2">
        <f t="shared" si="256"/>
        <v>0.84630225884087817</v>
      </c>
      <c r="BP348" s="2">
        <f t="shared" si="257"/>
        <v>1.3941681129540149</v>
      </c>
      <c r="BQ348" s="2">
        <f t="shared" si="258"/>
        <v>1.4557747158297603</v>
      </c>
      <c r="BR348" s="2">
        <f t="shared" si="259"/>
        <v>1.7840434723914174</v>
      </c>
      <c r="BS348" s="1">
        <f t="shared" si="270"/>
        <v>2.4343555367806875</v>
      </c>
      <c r="BT348" s="1">
        <f t="shared" si="271"/>
        <v>3.7255188004436857</v>
      </c>
      <c r="BU348" s="1">
        <f t="shared" si="272"/>
        <v>3.4167672864941494</v>
      </c>
      <c r="BV348" s="1">
        <f t="shared" si="273"/>
        <v>1.702645115371318</v>
      </c>
      <c r="BW348" s="1">
        <f t="shared" si="274"/>
        <v>2.8048767479113139</v>
      </c>
      <c r="BX348" s="1">
        <f t="shared" si="275"/>
        <v>2.928820859326867</v>
      </c>
      <c r="BY348" s="1">
        <f t="shared" si="260"/>
        <v>3.5892529792342902</v>
      </c>
    </row>
    <row r="349" spans="1:77" x14ac:dyDescent="0.25">
      <c r="A349" s="1">
        <v>20051007</v>
      </c>
      <c r="B349" s="1">
        <v>2005</v>
      </c>
      <c r="C349" s="1">
        <v>10</v>
      </c>
      <c r="D349" s="1">
        <v>12.384</v>
      </c>
      <c r="E349" s="1">
        <v>81.656000000000006</v>
      </c>
      <c r="F349" s="1">
        <f t="shared" si="230"/>
        <v>3.3864376320000003</v>
      </c>
      <c r="G349" s="1">
        <v>226.16200000000001</v>
      </c>
      <c r="H349" s="1">
        <v>3.9889999999999999</v>
      </c>
      <c r="I349" s="1">
        <v>176.98895830000001</v>
      </c>
      <c r="J349" s="1">
        <v>148.1358333</v>
      </c>
      <c r="K349" s="1">
        <f t="shared" si="261"/>
        <v>2.2937768995679999E-3</v>
      </c>
      <c r="L349" s="1">
        <f t="shared" si="262"/>
        <v>1.9198403995679999E-3</v>
      </c>
      <c r="M349" s="1">
        <f t="shared" si="231"/>
        <v>3.7393650000000001E-4</v>
      </c>
      <c r="N349" s="1">
        <f t="shared" si="232"/>
        <v>0.83697782462172954</v>
      </c>
      <c r="O349" s="1">
        <f t="shared" si="233"/>
        <v>2.8343732024485213</v>
      </c>
      <c r="P349" s="1">
        <f t="shared" si="234"/>
        <v>0.55206442955147894</v>
      </c>
      <c r="Q349" s="1">
        <v>22.284700000000001</v>
      </c>
      <c r="R349" s="1">
        <v>1.00597</v>
      </c>
      <c r="S349" s="1">
        <v>0.95680802700000001</v>
      </c>
      <c r="T349" s="1">
        <v>3.4028100000000001</v>
      </c>
      <c r="U349" s="1">
        <v>7.364834825</v>
      </c>
      <c r="V349" s="1">
        <v>0.21885555600000001</v>
      </c>
      <c r="W349" s="1">
        <v>0.361288889</v>
      </c>
      <c r="X349" s="1">
        <v>0.20534444399999999</v>
      </c>
      <c r="Y349" s="1">
        <v>0.248888889</v>
      </c>
      <c r="Z349" s="1">
        <v>0.24551356899999999</v>
      </c>
      <c r="AA349" s="1">
        <v>0.184208609</v>
      </c>
      <c r="AB349" s="1">
        <v>1.544444444</v>
      </c>
      <c r="AC349" s="1">
        <v>0.13643682600000001</v>
      </c>
      <c r="AD349" s="1">
        <v>0.63894907199999995</v>
      </c>
      <c r="AE349" s="1">
        <f t="shared" si="235"/>
        <v>0.5860659742329658</v>
      </c>
      <c r="AF349" s="1">
        <v>0.94752729800000002</v>
      </c>
      <c r="AG349" s="1">
        <v>0.82099629100000004</v>
      </c>
      <c r="AH349" s="1">
        <v>0.61844660200000001</v>
      </c>
      <c r="AI349" s="1">
        <v>1</v>
      </c>
      <c r="AJ349" s="1">
        <v>0.71770218699999999</v>
      </c>
      <c r="AK349" s="1">
        <v>1</v>
      </c>
      <c r="AL349" s="1">
        <v>1</v>
      </c>
      <c r="AM349" s="1">
        <v>0.95680802700000001</v>
      </c>
      <c r="AN349" s="1">
        <f t="shared" si="236"/>
        <v>0.36105092809578976</v>
      </c>
      <c r="AO349" s="1">
        <f t="shared" si="237"/>
        <v>0.7862784231436889</v>
      </c>
      <c r="AP349" s="1">
        <f t="shared" si="238"/>
        <v>2.662682841363408</v>
      </c>
      <c r="AQ349" s="1">
        <f t="shared" si="239"/>
        <v>0.7237547906365922</v>
      </c>
      <c r="AR349" s="1">
        <f t="shared" si="240"/>
        <v>2.8419939515722265E-2</v>
      </c>
      <c r="AS349" s="1">
        <f t="shared" si="241"/>
        <v>0.57561111110000007</v>
      </c>
      <c r="AT349" s="1">
        <f t="shared" si="242"/>
        <v>1.0410560796576767</v>
      </c>
      <c r="AU349" s="1">
        <f t="shared" si="243"/>
        <v>0.31827822085456786</v>
      </c>
      <c r="AV349" s="1">
        <f t="shared" si="244"/>
        <v>1.2261662231454322</v>
      </c>
      <c r="AW349" s="1">
        <f t="shared" si="245"/>
        <v>1.0975010512573522</v>
      </c>
      <c r="AX349" s="1">
        <f t="shared" si="263"/>
        <v>0.86270406226974283</v>
      </c>
      <c r="AY349" s="1">
        <f t="shared" si="264"/>
        <v>0.52972661085118178</v>
      </c>
      <c r="AZ349" s="1">
        <f t="shared" si="265"/>
        <v>0.71275562315064256</v>
      </c>
      <c r="BA349" s="1">
        <f t="shared" si="266"/>
        <v>3.5211567355342273</v>
      </c>
      <c r="BB349" s="1">
        <f t="shared" si="267"/>
        <v>2.0965691551158629</v>
      </c>
      <c r="BC349" s="1">
        <f t="shared" si="268"/>
        <v>0.64499617112594865</v>
      </c>
      <c r="BD349" s="1">
        <f t="shared" si="269"/>
        <v>3.2713374746861108</v>
      </c>
      <c r="BE349" s="1">
        <f t="shared" si="246"/>
        <v>1.1465080305799999</v>
      </c>
      <c r="BF349" s="1">
        <f t="shared" si="247"/>
        <v>1.5426448833110207</v>
      </c>
      <c r="BG349" s="1">
        <f t="shared" si="248"/>
        <v>7.6209772956922288</v>
      </c>
      <c r="BH349" s="1">
        <f t="shared" si="249"/>
        <v>4.5376866552810444</v>
      </c>
      <c r="BI349" s="1">
        <f t="shared" si="250"/>
        <v>1.3959904500568896</v>
      </c>
      <c r="BJ349" s="1">
        <f t="shared" si="251"/>
        <v>7.0802836947124765</v>
      </c>
      <c r="BK349" s="1">
        <f t="shared" si="252"/>
        <v>7.3648348254000622</v>
      </c>
      <c r="BL349" s="2">
        <f t="shared" si="253"/>
        <v>1.21</v>
      </c>
      <c r="BM349" s="2">
        <f t="shared" si="254"/>
        <v>1.6280743431531413</v>
      </c>
      <c r="BN349" s="2">
        <f t="shared" si="255"/>
        <v>8.0430160817300571</v>
      </c>
      <c r="BO349" s="2">
        <f t="shared" si="256"/>
        <v>4.7889772303753135</v>
      </c>
      <c r="BP349" s="2">
        <f t="shared" si="257"/>
        <v>1.4732983978440373</v>
      </c>
      <c r="BQ349" s="2">
        <f t="shared" si="258"/>
        <v>7.4723796450584965</v>
      </c>
      <c r="BR349" s="2">
        <f t="shared" si="259"/>
        <v>7.7726888090141992</v>
      </c>
      <c r="BS349" s="1">
        <f t="shared" si="270"/>
        <v>0.55906211036801368</v>
      </c>
      <c r="BT349" s="1">
        <f t="shared" si="271"/>
        <v>0.75222700671009324</v>
      </c>
      <c r="BU349" s="1">
        <f t="shared" si="272"/>
        <v>3.7161533424594033</v>
      </c>
      <c r="BV349" s="1">
        <f t="shared" si="273"/>
        <v>2.2126741462132133</v>
      </c>
      <c r="BW349" s="1">
        <f t="shared" si="274"/>
        <v>0.68071513347148827</v>
      </c>
      <c r="BX349" s="1">
        <f t="shared" si="275"/>
        <v>3.45249944945239</v>
      </c>
      <c r="BY349" s="1">
        <f t="shared" si="260"/>
        <v>3.5912527345465461</v>
      </c>
    </row>
    <row r="350" spans="1:77" x14ac:dyDescent="0.25">
      <c r="A350" s="1">
        <v>20100918</v>
      </c>
      <c r="B350" s="1">
        <v>2010</v>
      </c>
      <c r="C350" s="1">
        <v>9</v>
      </c>
      <c r="D350" s="1">
        <v>9.5359999999999996</v>
      </c>
      <c r="E350" s="1">
        <v>196.898</v>
      </c>
      <c r="F350" s="1">
        <f t="shared" si="230"/>
        <v>8.1657538560000003</v>
      </c>
      <c r="G350" s="1">
        <v>308.43799999999999</v>
      </c>
      <c r="H350" s="1">
        <v>3.444</v>
      </c>
      <c r="I350" s="1">
        <v>396.35756249999997</v>
      </c>
      <c r="J350" s="1">
        <v>90.875458330000001</v>
      </c>
      <c r="K350" s="1">
        <f t="shared" si="261"/>
        <v>5.1367940099999992E-3</v>
      </c>
      <c r="L350" s="1">
        <f t="shared" si="262"/>
        <v>1.1777459399567999E-3</v>
      </c>
      <c r="M350" s="1">
        <f t="shared" si="231"/>
        <v>3.9590480700431993E-3</v>
      </c>
      <c r="N350" s="1">
        <f t="shared" si="232"/>
        <v>0.22927645875307351</v>
      </c>
      <c r="O350" s="1">
        <f t="shared" si="233"/>
        <v>1.872215127152935</v>
      </c>
      <c r="P350" s="1">
        <f t="shared" si="234"/>
        <v>6.2935387288470652</v>
      </c>
      <c r="Q350" s="1">
        <v>55.334299999999999</v>
      </c>
      <c r="R350" s="1">
        <v>19.332799999999999</v>
      </c>
      <c r="S350" s="1">
        <v>0.74108007399999998</v>
      </c>
      <c r="T350" s="1">
        <v>3.1730299999999998</v>
      </c>
      <c r="U350" s="1">
        <v>0.45328431299999999</v>
      </c>
      <c r="V350" s="1">
        <v>2.0366667000000001E-2</v>
      </c>
      <c r="W350" s="1">
        <v>0.21483333299999999</v>
      </c>
      <c r="X350" s="1">
        <v>1.2022222000000001E-2</v>
      </c>
      <c r="Y350" s="1">
        <v>9.5277777999999994E-2</v>
      </c>
      <c r="Z350" s="1">
        <v>0.82681405600000002</v>
      </c>
      <c r="AA350" s="1">
        <v>0.3855249</v>
      </c>
      <c r="AB350" s="1">
        <v>2.233333333</v>
      </c>
      <c r="AC350" s="1">
        <v>0.85724942900000001</v>
      </c>
      <c r="AD350" s="1">
        <v>0.361628593</v>
      </c>
      <c r="AE350" s="1">
        <f t="shared" si="235"/>
        <v>0.217729569663966</v>
      </c>
      <c r="AF350" s="1">
        <v>0.88238719300000001</v>
      </c>
      <c r="AG350" s="1">
        <v>0.65980799099999998</v>
      </c>
      <c r="AH350" s="1">
        <v>0.53203883500000004</v>
      </c>
      <c r="AI350" s="1">
        <v>1</v>
      </c>
      <c r="AJ350" s="1">
        <v>0.83971206099999995</v>
      </c>
      <c r="AK350" s="1">
        <v>1</v>
      </c>
      <c r="AL350" s="1">
        <v>1</v>
      </c>
      <c r="AM350" s="1">
        <v>0.74108007399999998</v>
      </c>
      <c r="AN350" s="1">
        <f t="shared" si="236"/>
        <v>0.63837140689538907</v>
      </c>
      <c r="AO350" s="1">
        <f t="shared" si="237"/>
        <v>0.31547334543389427</v>
      </c>
      <c r="AP350" s="1">
        <f t="shared" si="238"/>
        <v>2.5760776869420421</v>
      </c>
      <c r="AQ350" s="1">
        <f t="shared" si="239"/>
        <v>5.5896761690579577</v>
      </c>
      <c r="AR350" s="1">
        <f t="shared" si="240"/>
        <v>0.19161380255346738</v>
      </c>
      <c r="AS350" s="1">
        <f t="shared" si="241"/>
        <v>0.59283333332499999</v>
      </c>
      <c r="AT350" s="1">
        <f t="shared" si="242"/>
        <v>0.68917580385369903</v>
      </c>
      <c r="AU350" s="1">
        <f t="shared" si="243"/>
        <v>0.4371411570970416</v>
      </c>
      <c r="AV350" s="1">
        <f t="shared" si="244"/>
        <v>1.7961921759029584</v>
      </c>
      <c r="AW350" s="1">
        <f t="shared" si="245"/>
        <v>1.5452480558486803</v>
      </c>
      <c r="AX350" s="1">
        <f t="shared" si="263"/>
        <v>4.8703170901479451</v>
      </c>
      <c r="AY350" s="1">
        <f t="shared" si="264"/>
        <v>7.4739133002296034</v>
      </c>
      <c r="AZ350" s="1">
        <f t="shared" si="265"/>
        <v>6.8028255885694451</v>
      </c>
      <c r="BA350" s="1">
        <f t="shared" si="266"/>
        <v>7.3909588925934475</v>
      </c>
      <c r="BB350" s="1">
        <f t="shared" si="267"/>
        <v>6.3789070174014579</v>
      </c>
      <c r="BC350" s="1">
        <f t="shared" si="268"/>
        <v>5.7875838408072537</v>
      </c>
      <c r="BD350" s="1">
        <f t="shared" si="269"/>
        <v>5.2187607191049041</v>
      </c>
      <c r="BE350" s="1">
        <f t="shared" si="246"/>
        <v>1.0676885035300001</v>
      </c>
      <c r="BF350" s="1">
        <f t="shared" si="247"/>
        <v>0.97182003331670563</v>
      </c>
      <c r="BG350" s="1">
        <f t="shared" si="248"/>
        <v>1.0558380225580648</v>
      </c>
      <c r="BH350" s="1">
        <f t="shared" si="249"/>
        <v>0.91126099728199284</v>
      </c>
      <c r="BI350" s="1">
        <f t="shared" si="250"/>
        <v>0.82678731767681524</v>
      </c>
      <c r="BJ350" s="1">
        <f t="shared" si="251"/>
        <v>0.74552789129773378</v>
      </c>
      <c r="BK350" s="1">
        <f t="shared" si="252"/>
        <v>0.45328431255039048</v>
      </c>
      <c r="BL350" s="2">
        <f t="shared" si="253"/>
        <v>1.2100000000000002</v>
      </c>
      <c r="BM350" s="2">
        <f t="shared" si="254"/>
        <v>1.1013532846194716</v>
      </c>
      <c r="BN350" s="2">
        <f t="shared" si="255"/>
        <v>1.1965699762349846</v>
      </c>
      <c r="BO350" s="2">
        <f t="shared" si="256"/>
        <v>1.0327223746117911</v>
      </c>
      <c r="BP350" s="2">
        <f t="shared" si="257"/>
        <v>0.93698925396440469</v>
      </c>
      <c r="BQ350" s="2">
        <f t="shared" si="258"/>
        <v>0.84489881223574581</v>
      </c>
      <c r="BR350" s="2">
        <f t="shared" si="259"/>
        <v>0.51370227961863735</v>
      </c>
      <c r="BS350" s="1">
        <f t="shared" si="270"/>
        <v>8.4701062747967644</v>
      </c>
      <c r="BT350" s="1">
        <f t="shared" si="271"/>
        <v>7.7095697246474488</v>
      </c>
      <c r="BU350" s="1">
        <f t="shared" si="272"/>
        <v>8.3760949288771549</v>
      </c>
      <c r="BV350" s="1">
        <f t="shared" si="273"/>
        <v>7.2291473267126829</v>
      </c>
      <c r="BW350" s="1">
        <f t="shared" si="274"/>
        <v>6.5590070739016877</v>
      </c>
      <c r="BX350" s="1">
        <f t="shared" si="275"/>
        <v>5.9143658934597703</v>
      </c>
      <c r="BY350" s="1">
        <f t="shared" si="260"/>
        <v>3.5959610760125797</v>
      </c>
    </row>
    <row r="351" spans="1:77" x14ac:dyDescent="0.25">
      <c r="A351" s="1">
        <v>20081023</v>
      </c>
      <c r="B351" s="1">
        <v>2008</v>
      </c>
      <c r="C351" s="1">
        <v>10</v>
      </c>
      <c r="D351" s="1">
        <v>2.3220000000000001</v>
      </c>
      <c r="E351" s="1">
        <v>100.964</v>
      </c>
      <c r="F351" s="1">
        <f t="shared" si="230"/>
        <v>4.1871790080000002</v>
      </c>
      <c r="G351" s="1">
        <v>193.43</v>
      </c>
      <c r="H351" s="1">
        <v>2.754</v>
      </c>
      <c r="I351" s="1">
        <v>180.63502080000001</v>
      </c>
      <c r="J351" s="1">
        <v>128.89220829999999</v>
      </c>
      <c r="K351" s="1">
        <f t="shared" si="261"/>
        <v>2.3410298695680002E-3</v>
      </c>
      <c r="L351" s="1">
        <f t="shared" si="262"/>
        <v>1.6704430195679998E-3</v>
      </c>
      <c r="M351" s="1">
        <f t="shared" si="231"/>
        <v>6.7058685000000043E-4</v>
      </c>
      <c r="N351" s="1">
        <f t="shared" si="232"/>
        <v>0.71355049385860836</v>
      </c>
      <c r="O351" s="1">
        <f t="shared" si="233"/>
        <v>2.9877636490327979</v>
      </c>
      <c r="P351" s="1">
        <f t="shared" si="234"/>
        <v>1.1994153589672023</v>
      </c>
      <c r="Q351" s="1">
        <v>4.0959399999999997</v>
      </c>
      <c r="R351" s="1">
        <v>9.2895199999999996</v>
      </c>
      <c r="S351" s="1">
        <v>0.30599919599999997</v>
      </c>
      <c r="T351" s="1">
        <v>1.5103500000000001</v>
      </c>
      <c r="U351" s="1">
        <v>0.55167513599999995</v>
      </c>
      <c r="V351" s="1">
        <v>2.7444443999999998E-2</v>
      </c>
      <c r="W351" s="1">
        <v>0.13532222199999999</v>
      </c>
      <c r="X351" s="1">
        <v>1.5288889E-2</v>
      </c>
      <c r="Y351" s="1">
        <v>8.9666667000000005E-2</v>
      </c>
      <c r="Z351" s="1">
        <v>0.66277562000000001</v>
      </c>
      <c r="AA351" s="1">
        <v>0.20292359900000001</v>
      </c>
      <c r="AB351" s="1">
        <v>0.7</v>
      </c>
      <c r="AC351" s="1">
        <v>0.65384176900000002</v>
      </c>
      <c r="AD351" s="1">
        <v>0.47803339700000003</v>
      </c>
      <c r="AE351" s="1">
        <f t="shared" si="235"/>
        <v>0.37233815513348389</v>
      </c>
      <c r="AF351" s="1">
        <v>0.67067611800000004</v>
      </c>
      <c r="AG351" s="1">
        <v>0.270308147</v>
      </c>
      <c r="AH351" s="1">
        <v>0.313167476</v>
      </c>
      <c r="AI351" s="1">
        <v>1</v>
      </c>
      <c r="AJ351" s="1">
        <v>0.72904460500000001</v>
      </c>
      <c r="AK351" s="1">
        <v>1</v>
      </c>
      <c r="AL351" s="1">
        <v>0.62423998800000002</v>
      </c>
      <c r="AM351" s="1">
        <v>0.30599919599999997</v>
      </c>
      <c r="AN351" s="1">
        <f t="shared" si="236"/>
        <v>0.52196660290544383</v>
      </c>
      <c r="AO351" s="1">
        <f t="shared" si="237"/>
        <v>0.48555893426519858</v>
      </c>
      <c r="AP351" s="1">
        <f t="shared" si="238"/>
        <v>2.0331221767020917</v>
      </c>
      <c r="AQ351" s="1">
        <f t="shared" si="239"/>
        <v>2.1540568312979085</v>
      </c>
      <c r="AR351" s="1">
        <f t="shared" si="240"/>
        <v>9.4370868448138065E-2</v>
      </c>
      <c r="AS351" s="1">
        <f t="shared" si="241"/>
        <v>0.55449999999999999</v>
      </c>
      <c r="AT351" s="1">
        <f t="shared" si="242"/>
        <v>1.3069983007866179</v>
      </c>
      <c r="AU351" s="1">
        <f t="shared" si="243"/>
        <v>0.23290076815490782</v>
      </c>
      <c r="AV351" s="1">
        <f t="shared" si="244"/>
        <v>0.46709923184509217</v>
      </c>
      <c r="AW351" s="1">
        <f t="shared" si="245"/>
        <v>0.43874783760698405</v>
      </c>
      <c r="AX351" s="1">
        <f t="shared" si="263"/>
        <v>1.6901309331010546</v>
      </c>
      <c r="AY351" s="1">
        <f t="shared" si="264"/>
        <v>1.3868962909225131</v>
      </c>
      <c r="AZ351" s="1">
        <f t="shared" si="265"/>
        <v>1.5157785709681622</v>
      </c>
      <c r="BA351" s="1">
        <f t="shared" si="266"/>
        <v>1.1063246420899109</v>
      </c>
      <c r="BB351" s="1">
        <f t="shared" si="267"/>
        <v>1.006390560970575</v>
      </c>
      <c r="BC351" s="1">
        <f t="shared" si="268"/>
        <v>1.4372240471875206</v>
      </c>
      <c r="BD351" s="1">
        <f t="shared" si="269"/>
        <v>1.0829674443891293</v>
      </c>
      <c r="BE351" s="1">
        <f t="shared" si="246"/>
        <v>0.50658205074117013</v>
      </c>
      <c r="BF351" s="1">
        <f t="shared" si="247"/>
        <v>0.55365799301389362</v>
      </c>
      <c r="BG351" s="1">
        <f t="shared" si="248"/>
        <v>0.40409957806045532</v>
      </c>
      <c r="BH351" s="1">
        <f t="shared" si="249"/>
        <v>0.36759734492037399</v>
      </c>
      <c r="BI351" s="1">
        <f t="shared" si="250"/>
        <v>0.52496492345111934</v>
      </c>
      <c r="BJ351" s="1">
        <f t="shared" si="251"/>
        <v>0.39556805541649581</v>
      </c>
      <c r="BK351" s="1">
        <f t="shared" si="252"/>
        <v>0.55167513630597331</v>
      </c>
      <c r="BL351" s="2">
        <f t="shared" si="253"/>
        <v>1.2100000000000002</v>
      </c>
      <c r="BM351" s="2">
        <f t="shared" si="254"/>
        <v>1.3224435618408821</v>
      </c>
      <c r="BN351" s="2">
        <f t="shared" si="255"/>
        <v>0.9652147934135501</v>
      </c>
      <c r="BO351" s="2">
        <f t="shared" si="256"/>
        <v>0.8780271363797536</v>
      </c>
      <c r="BP351" s="2">
        <f t="shared" si="257"/>
        <v>1.2539085355402841</v>
      </c>
      <c r="BQ351" s="2">
        <f t="shared" si="258"/>
        <v>0.94483676702258845</v>
      </c>
      <c r="BR351" s="2">
        <f t="shared" si="259"/>
        <v>1.3177073959758001</v>
      </c>
      <c r="BS351" s="1">
        <f t="shared" si="270"/>
        <v>3.3126805609495666</v>
      </c>
      <c r="BT351" s="1">
        <f t="shared" si="271"/>
        <v>3.6205232068290871</v>
      </c>
      <c r="BU351" s="1">
        <f t="shared" si="272"/>
        <v>2.6425192423818338</v>
      </c>
      <c r="BV351" s="1">
        <f t="shared" si="273"/>
        <v>2.4038210137780358</v>
      </c>
      <c r="BW351" s="1">
        <f t="shared" si="274"/>
        <v>3.432891265200857</v>
      </c>
      <c r="BX351" s="1">
        <f t="shared" si="275"/>
        <v>2.5867292490794731</v>
      </c>
      <c r="BY351" s="1">
        <f t="shared" si="260"/>
        <v>3.6075567567508311</v>
      </c>
    </row>
    <row r="352" spans="1:77" x14ac:dyDescent="0.25">
      <c r="A352" s="1">
        <v>20061022</v>
      </c>
      <c r="B352" s="1">
        <v>2006</v>
      </c>
      <c r="C352" s="1">
        <v>10</v>
      </c>
      <c r="D352" s="1">
        <v>14.595000000000001</v>
      </c>
      <c r="E352" s="1">
        <v>54.478000000000002</v>
      </c>
      <c r="F352" s="1">
        <f t="shared" si="230"/>
        <v>2.2593116160000002</v>
      </c>
      <c r="G352" s="1">
        <v>177.97800000000001</v>
      </c>
      <c r="H352" s="1">
        <v>3.0939999999999999</v>
      </c>
      <c r="I352" s="1">
        <v>128.13766670000001</v>
      </c>
      <c r="J352" s="1">
        <v>118.92827080000001</v>
      </c>
      <c r="K352" s="1">
        <f t="shared" si="261"/>
        <v>1.660664160432E-3</v>
      </c>
      <c r="L352" s="1">
        <f t="shared" si="262"/>
        <v>1.541310389568E-3</v>
      </c>
      <c r="M352" s="1">
        <f t="shared" si="231"/>
        <v>1.1935377086400001E-4</v>
      </c>
      <c r="N352" s="1">
        <f t="shared" si="232"/>
        <v>0.92812889342240534</v>
      </c>
      <c r="O352" s="1">
        <f t="shared" si="233"/>
        <v>2.0969323900544667</v>
      </c>
      <c r="P352" s="1">
        <f t="shared" si="234"/>
        <v>0.16237922594553345</v>
      </c>
      <c r="Q352" s="1">
        <v>11.430899999999999</v>
      </c>
      <c r="R352" s="1">
        <v>8.8559099999999997</v>
      </c>
      <c r="S352" s="1">
        <v>0.56346463499999999</v>
      </c>
      <c r="T352" s="1">
        <v>3.56454</v>
      </c>
      <c r="U352" s="1">
        <v>2.1792164650000001</v>
      </c>
      <c r="V352" s="1">
        <v>4.1344444000000001E-2</v>
      </c>
      <c r="W352" s="1">
        <v>0.25327777800000001</v>
      </c>
      <c r="X352" s="1">
        <v>2.6777777999999999E-2</v>
      </c>
      <c r="Y352" s="1">
        <v>0.14787777799999999</v>
      </c>
      <c r="Z352" s="1">
        <v>0.71933926999999998</v>
      </c>
      <c r="AA352" s="1">
        <v>0.26274097000000002</v>
      </c>
      <c r="AB352" s="1">
        <v>1.811111111</v>
      </c>
      <c r="AC352" s="1">
        <v>0.72398069499999995</v>
      </c>
      <c r="AD352" s="1">
        <v>0.69390598800000003</v>
      </c>
      <c r="AE352" s="1">
        <f t="shared" si="235"/>
        <v>0.65905962013547625</v>
      </c>
      <c r="AF352" s="1">
        <v>0.98405696399999998</v>
      </c>
      <c r="AG352" s="1">
        <v>0.93060982599999997</v>
      </c>
      <c r="AH352" s="1">
        <v>0.68552791300000004</v>
      </c>
      <c r="AI352" s="1">
        <v>1</v>
      </c>
      <c r="AJ352" s="1">
        <v>0.76529755799999999</v>
      </c>
      <c r="AK352" s="1">
        <v>1</v>
      </c>
      <c r="AL352" s="1">
        <v>1</v>
      </c>
      <c r="AM352" s="1">
        <v>0.56346463499999999</v>
      </c>
      <c r="AN352" s="1">
        <f t="shared" si="236"/>
        <v>0.30609401161941363</v>
      </c>
      <c r="AO352" s="1">
        <f t="shared" si="237"/>
        <v>0.88267786308063423</v>
      </c>
      <c r="AP352" s="1">
        <f t="shared" si="238"/>
        <v>1.9942443492441346</v>
      </c>
      <c r="AQ352" s="1">
        <f t="shared" si="239"/>
        <v>0.26506726675586556</v>
      </c>
      <c r="AR352" s="1">
        <f t="shared" si="240"/>
        <v>1.0477839799935768E-2</v>
      </c>
      <c r="AS352" s="1">
        <f t="shared" si="241"/>
        <v>0.58227777777500001</v>
      </c>
      <c r="AT352" s="1">
        <f t="shared" si="242"/>
        <v>0.67141263606806323</v>
      </c>
      <c r="AU352" s="1">
        <f t="shared" si="243"/>
        <v>0.25839146855376888</v>
      </c>
      <c r="AV352" s="1">
        <f t="shared" si="244"/>
        <v>1.5527196424462311</v>
      </c>
      <c r="AW352" s="1">
        <f t="shared" si="245"/>
        <v>0.95480899272651276</v>
      </c>
      <c r="AX352" s="1">
        <f t="shared" si="263"/>
        <v>0.37720734496867941</v>
      </c>
      <c r="AY352" s="1">
        <f t="shared" si="264"/>
        <v>1.9476402023839539</v>
      </c>
      <c r="AZ352" s="1">
        <f t="shared" si="265"/>
        <v>2.7885946338536254</v>
      </c>
      <c r="BA352" s="1">
        <f t="shared" si="266"/>
        <v>2.8655056711901752</v>
      </c>
      <c r="BB352" s="1">
        <f t="shared" si="267"/>
        <v>1.4797328053818835</v>
      </c>
      <c r="BC352" s="1">
        <f t="shared" si="268"/>
        <v>2.6906459670949943</v>
      </c>
      <c r="BD352" s="1">
        <f t="shared" si="269"/>
        <v>2.8253483068951031</v>
      </c>
      <c r="BE352" s="1">
        <f t="shared" si="246"/>
        <v>1.1907089264399999</v>
      </c>
      <c r="BF352" s="1">
        <f t="shared" si="247"/>
        <v>1.7048346602662792</v>
      </c>
      <c r="BG352" s="1">
        <f t="shared" si="248"/>
        <v>1.7518549767427494</v>
      </c>
      <c r="BH352" s="1">
        <f t="shared" si="249"/>
        <v>0.90464915334858553</v>
      </c>
      <c r="BI352" s="1">
        <f t="shared" si="250"/>
        <v>1.6449527828539916</v>
      </c>
      <c r="BJ352" s="1">
        <f t="shared" si="251"/>
        <v>1.7273043785008781</v>
      </c>
      <c r="BK352" s="1">
        <f t="shared" si="252"/>
        <v>2.1792164648569519</v>
      </c>
      <c r="BL352" s="2">
        <f t="shared" si="253"/>
        <v>1.21</v>
      </c>
      <c r="BM352" s="2">
        <f t="shared" si="254"/>
        <v>1.7324552567937308</v>
      </c>
      <c r="BN352" s="2">
        <f t="shared" si="255"/>
        <v>1.7802373651437819</v>
      </c>
      <c r="BO352" s="2">
        <f t="shared" si="256"/>
        <v>0.91930567684960318</v>
      </c>
      <c r="BP352" s="2">
        <f t="shared" si="257"/>
        <v>1.6716032130574827</v>
      </c>
      <c r="BQ352" s="2">
        <f t="shared" si="258"/>
        <v>1.7552890144486373</v>
      </c>
      <c r="BR352" s="2">
        <f t="shared" si="259"/>
        <v>2.2145226796616133</v>
      </c>
      <c r="BS352" s="1">
        <f t="shared" si="270"/>
        <v>1.9791945727076363</v>
      </c>
      <c r="BT352" s="1">
        <f t="shared" si="271"/>
        <v>2.833773588185923</v>
      </c>
      <c r="BU352" s="1">
        <f t="shared" si="272"/>
        <v>2.9119306869619139</v>
      </c>
      <c r="BV352" s="1">
        <f t="shared" si="273"/>
        <v>1.5037064514711198</v>
      </c>
      <c r="BW352" s="1">
        <f t="shared" si="274"/>
        <v>2.7342380223173688</v>
      </c>
      <c r="BX352" s="1">
        <f t="shared" si="275"/>
        <v>2.8711227197769245</v>
      </c>
      <c r="BY352" s="1">
        <f t="shared" si="260"/>
        <v>3.622290304730774</v>
      </c>
    </row>
    <row r="353" spans="1:77" x14ac:dyDescent="0.25">
      <c r="A353" s="1">
        <v>20051009</v>
      </c>
      <c r="B353" s="1">
        <v>2005</v>
      </c>
      <c r="C353" s="1">
        <v>10</v>
      </c>
      <c r="D353" s="1">
        <v>14.663</v>
      </c>
      <c r="E353" s="1">
        <v>50.500999999999998</v>
      </c>
      <c r="F353" s="1">
        <f t="shared" si="230"/>
        <v>2.0943774719999997</v>
      </c>
      <c r="G353" s="1">
        <v>219.46799999999999</v>
      </c>
      <c r="H353" s="1">
        <v>4.8090000000000002</v>
      </c>
      <c r="I353" s="1">
        <v>120.6014583</v>
      </c>
      <c r="J353" s="1">
        <v>102.564375</v>
      </c>
      <c r="K353" s="1">
        <f t="shared" si="261"/>
        <v>1.562994899568E-3</v>
      </c>
      <c r="L353" s="1">
        <f t="shared" si="262"/>
        <v>1.3292342999999998E-3</v>
      </c>
      <c r="M353" s="1">
        <f t="shared" si="231"/>
        <v>2.3376059956800024E-4</v>
      </c>
      <c r="N353" s="1">
        <f t="shared" si="232"/>
        <v>0.85044058708533876</v>
      </c>
      <c r="O353" s="1">
        <f t="shared" si="233"/>
        <v>1.7811436068659874</v>
      </c>
      <c r="P353" s="1">
        <f t="shared" si="234"/>
        <v>0.3132338651340123</v>
      </c>
      <c r="Q353" s="1">
        <v>17.748699999999999</v>
      </c>
      <c r="R353" s="1">
        <v>-3.8988900000000002</v>
      </c>
      <c r="S353" s="1">
        <v>1.2815121650000001</v>
      </c>
      <c r="T353" s="1">
        <v>3.5719500000000002</v>
      </c>
      <c r="U353" s="1">
        <v>2.1053013350000001</v>
      </c>
      <c r="V353" s="1">
        <v>2.7144444E-2</v>
      </c>
      <c r="W353" s="1">
        <v>0.22988888900000001</v>
      </c>
      <c r="X353" s="1">
        <v>1.7277778000000001E-2</v>
      </c>
      <c r="Y353" s="1">
        <v>0.127222222</v>
      </c>
      <c r="Z353" s="1">
        <v>0.78878658499999998</v>
      </c>
      <c r="AA353" s="1">
        <v>0.28749222299999999</v>
      </c>
      <c r="AB353" s="1">
        <v>2.7777777779999999</v>
      </c>
      <c r="AC353" s="1">
        <v>0.81009536500000001</v>
      </c>
      <c r="AD353" s="1">
        <v>0.76989356099999995</v>
      </c>
      <c r="AE353" s="1">
        <f t="shared" si="235"/>
        <v>0.75998613494487977</v>
      </c>
      <c r="AF353" s="1">
        <v>0.98490824799999999</v>
      </c>
      <c r="AG353" s="1">
        <v>0.93374298099999997</v>
      </c>
      <c r="AH353" s="1">
        <v>0.68759101899999997</v>
      </c>
      <c r="AI353" s="1">
        <v>1</v>
      </c>
      <c r="AJ353" s="1">
        <v>0.78029831699999996</v>
      </c>
      <c r="AK353" s="1">
        <v>1</v>
      </c>
      <c r="AL353" s="1">
        <v>1</v>
      </c>
      <c r="AM353" s="1">
        <v>1</v>
      </c>
      <c r="AN353" s="1">
        <f t="shared" si="236"/>
        <v>0.23010643920753823</v>
      </c>
      <c r="AO353" s="1">
        <f t="shared" si="237"/>
        <v>0.98479394308445223</v>
      </c>
      <c r="AP353" s="1">
        <f t="shared" si="238"/>
        <v>2.0625302489581268</v>
      </c>
      <c r="AQ353" s="1">
        <f t="shared" si="239"/>
        <v>3.184722304187293E-2</v>
      </c>
      <c r="AR353" s="1">
        <f t="shared" si="240"/>
        <v>1.0927784044156613E-3</v>
      </c>
      <c r="AS353" s="1">
        <f t="shared" si="241"/>
        <v>0.60644444445000001</v>
      </c>
      <c r="AT353" s="1">
        <f t="shared" si="242"/>
        <v>0.41510746838199913</v>
      </c>
      <c r="AU353" s="1">
        <f t="shared" si="243"/>
        <v>0.32034155844795753</v>
      </c>
      <c r="AV353" s="1">
        <f t="shared" si="244"/>
        <v>2.4574362195520423</v>
      </c>
      <c r="AW353" s="1">
        <f t="shared" si="245"/>
        <v>1.2119017087639095</v>
      </c>
      <c r="AX353" s="1">
        <f t="shared" si="263"/>
        <v>0.18434988268465827</v>
      </c>
      <c r="AY353" s="1">
        <f t="shared" si="264"/>
        <v>2.0219585570239755</v>
      </c>
      <c r="AZ353" s="1">
        <f t="shared" si="265"/>
        <v>3.1361749837950503</v>
      </c>
      <c r="BA353" s="1">
        <f t="shared" si="266"/>
        <v>3.3908367286274115</v>
      </c>
      <c r="BB353" s="1">
        <f t="shared" si="267"/>
        <v>1.5523717450260743</v>
      </c>
      <c r="BC353" s="1">
        <f t="shared" si="268"/>
        <v>2.5078305671045911</v>
      </c>
      <c r="BD353" s="1">
        <f t="shared" si="269"/>
        <v>3.0357650397060918</v>
      </c>
      <c r="BE353" s="1">
        <f t="shared" si="246"/>
        <v>1.19173898008</v>
      </c>
      <c r="BF353" s="1">
        <f t="shared" si="247"/>
        <v>1.84845627204218</v>
      </c>
      <c r="BG353" s="1">
        <f t="shared" si="248"/>
        <v>1.9985534770504785</v>
      </c>
      <c r="BH353" s="1">
        <f t="shared" si="249"/>
        <v>0.91496530119061514</v>
      </c>
      <c r="BI353" s="1">
        <f t="shared" si="250"/>
        <v>1.4781111273880747</v>
      </c>
      <c r="BJ353" s="1">
        <f t="shared" si="251"/>
        <v>1.789274819513009</v>
      </c>
      <c r="BK353" s="1">
        <f t="shared" si="252"/>
        <v>2.1053013352371495</v>
      </c>
      <c r="BL353" s="2">
        <f t="shared" si="253"/>
        <v>1.21</v>
      </c>
      <c r="BM353" s="2">
        <f t="shared" si="254"/>
        <v>1.8767801729711782</v>
      </c>
      <c r="BN353" s="2">
        <f t="shared" si="255"/>
        <v>2.0291773178961932</v>
      </c>
      <c r="BO353" s="2">
        <f t="shared" si="256"/>
        <v>0.92898531720958355</v>
      </c>
      <c r="BP353" s="2">
        <f t="shared" si="257"/>
        <v>1.5007602285691028</v>
      </c>
      <c r="BQ353" s="2">
        <f t="shared" si="258"/>
        <v>1.8166918828696914</v>
      </c>
      <c r="BR353" s="2">
        <f t="shared" si="259"/>
        <v>2.1375608738298935</v>
      </c>
      <c r="BS353" s="1">
        <f t="shared" si="270"/>
        <v>2.0529410339794163</v>
      </c>
      <c r="BT353" s="1">
        <f t="shared" si="271"/>
        <v>3.1842306023566271</v>
      </c>
      <c r="BU353" s="1">
        <f t="shared" si="272"/>
        <v>3.4427945298590004</v>
      </c>
      <c r="BV353" s="1">
        <f t="shared" si="273"/>
        <v>1.5761587418710239</v>
      </c>
      <c r="BW353" s="1">
        <f t="shared" si="274"/>
        <v>2.5462580623089583</v>
      </c>
      <c r="BX353" s="1">
        <f t="shared" si="275"/>
        <v>3.0822820763971222</v>
      </c>
      <c r="BY353" s="1">
        <f t="shared" si="260"/>
        <v>3.6266830004250306</v>
      </c>
    </row>
    <row r="354" spans="1:77" x14ac:dyDescent="0.25">
      <c r="A354" s="1">
        <v>20070508</v>
      </c>
      <c r="B354" s="1">
        <v>2007</v>
      </c>
      <c r="C354" s="1">
        <v>5</v>
      </c>
      <c r="D354" s="1">
        <v>17.218</v>
      </c>
      <c r="E354" s="1">
        <v>298.75299999999999</v>
      </c>
      <c r="F354" s="1">
        <f t="shared" si="230"/>
        <v>12.389884415999999</v>
      </c>
      <c r="G354" s="1">
        <v>435.95800000000003</v>
      </c>
      <c r="H354" s="1">
        <v>10.987</v>
      </c>
      <c r="I354" s="1">
        <v>600.13262499999996</v>
      </c>
      <c r="J354" s="1">
        <v>135.22839579999999</v>
      </c>
      <c r="K354" s="1">
        <f t="shared" si="261"/>
        <v>7.7777188199999988E-3</v>
      </c>
      <c r="L354" s="1">
        <f t="shared" si="262"/>
        <v>1.7525600095679996E-3</v>
      </c>
      <c r="M354" s="1">
        <f t="shared" si="231"/>
        <v>6.0251588104319994E-3</v>
      </c>
      <c r="N354" s="1">
        <f t="shared" si="232"/>
        <v>0.2253308521595539</v>
      </c>
      <c r="O354" s="1">
        <f t="shared" si="233"/>
        <v>2.7918232136156567</v>
      </c>
      <c r="P354" s="1">
        <f t="shared" si="234"/>
        <v>9.5980612023843435</v>
      </c>
      <c r="Q354" s="1">
        <v>48.572400000000002</v>
      </c>
      <c r="R354" s="1">
        <v>108.32299999999999</v>
      </c>
      <c r="S354" s="1">
        <v>0.30958460199999999</v>
      </c>
      <c r="T354" s="1">
        <v>2.3024499999999999</v>
      </c>
      <c r="U354" s="1">
        <v>0.29959197900000001</v>
      </c>
      <c r="V354" s="1">
        <v>3.8033333000000002E-2</v>
      </c>
      <c r="W354" s="1">
        <v>0.17077777799999999</v>
      </c>
      <c r="X354" s="1">
        <v>2.0777778E-2</v>
      </c>
      <c r="Y354" s="1">
        <v>0.14475555600000001</v>
      </c>
      <c r="Z354" s="1">
        <v>0.635715429</v>
      </c>
      <c r="AA354" s="1">
        <v>8.2470595999999993E-2</v>
      </c>
      <c r="AB354" s="1">
        <v>1.577777778</v>
      </c>
      <c r="AC354" s="1">
        <v>0.62028713199999996</v>
      </c>
      <c r="AD354" s="1">
        <v>0.31472068399999997</v>
      </c>
      <c r="AE354" s="1">
        <f t="shared" si="235"/>
        <v>0.15542659582945939</v>
      </c>
      <c r="AF354" s="1">
        <v>0.99959131199999995</v>
      </c>
      <c r="AG354" s="1">
        <v>1.0437345490000001</v>
      </c>
      <c r="AH354" s="1">
        <v>0.76510922299999995</v>
      </c>
      <c r="AI354" s="1">
        <v>0.757459459</v>
      </c>
      <c r="AJ354" s="1">
        <v>0.65604278500000002</v>
      </c>
      <c r="AK354" s="1">
        <v>0.72810427899999997</v>
      </c>
      <c r="AL354" s="1">
        <v>0.63510485500000002</v>
      </c>
      <c r="AM354" s="1">
        <v>0.30958460199999999</v>
      </c>
      <c r="AN354" s="1">
        <f t="shared" si="236"/>
        <v>0.68527931589740287</v>
      </c>
      <c r="AO354" s="1">
        <f t="shared" si="237"/>
        <v>0.26648610416463892</v>
      </c>
      <c r="AP354" s="1">
        <f t="shared" si="238"/>
        <v>3.3017320290700121</v>
      </c>
      <c r="AQ354" s="1">
        <f t="shared" si="239"/>
        <v>9.0881523869299876</v>
      </c>
      <c r="AR354" s="1">
        <f t="shared" si="240"/>
        <v>0.30501529599215554</v>
      </c>
      <c r="AS354" s="1">
        <f t="shared" si="241"/>
        <v>0.57644444445000009</v>
      </c>
      <c r="AT354" s="1">
        <f t="shared" si="242"/>
        <v>1.2667660483521801</v>
      </c>
      <c r="AU354" s="1">
        <f t="shared" si="243"/>
        <v>0.52493047569334461</v>
      </c>
      <c r="AV354" s="1">
        <f t="shared" si="244"/>
        <v>1.0528473023066554</v>
      </c>
      <c r="AW354" s="1">
        <f t="shared" si="245"/>
        <v>1.3936218067892814</v>
      </c>
      <c r="AX354" s="1">
        <f t="shared" si="263"/>
        <v>6.9028006861465698</v>
      </c>
      <c r="AY354" s="1">
        <f t="shared" si="264"/>
        <v>5.9035507687583948</v>
      </c>
      <c r="AZ354" s="1">
        <f t="shared" si="265"/>
        <v>4.9387838762894836</v>
      </c>
      <c r="BA354" s="1">
        <f t="shared" si="266"/>
        <v>6.1663308747116554</v>
      </c>
      <c r="BB354" s="1">
        <f t="shared" si="267"/>
        <v>5.9246163874051705</v>
      </c>
      <c r="BC354" s="1">
        <f t="shared" si="268"/>
        <v>4.5754378306631782</v>
      </c>
      <c r="BD354" s="1">
        <f t="shared" si="269"/>
        <v>4.9859519286963589</v>
      </c>
      <c r="BE354" s="1">
        <f t="shared" si="246"/>
        <v>0.76816280727309383</v>
      </c>
      <c r="BF354" s="1">
        <f t="shared" si="247"/>
        <v>0.64262851892497785</v>
      </c>
      <c r="BG354" s="1">
        <f t="shared" si="248"/>
        <v>0.80235543333685377</v>
      </c>
      <c r="BH354" s="1">
        <f t="shared" si="249"/>
        <v>0.77090383981274546</v>
      </c>
      <c r="BI354" s="1">
        <f t="shared" si="250"/>
        <v>0.59535037576121863</v>
      </c>
      <c r="BJ354" s="1">
        <f t="shared" si="251"/>
        <v>0.648765968227898</v>
      </c>
      <c r="BK354" s="1">
        <f t="shared" si="252"/>
        <v>0.29959197860475245</v>
      </c>
      <c r="BL354" s="2">
        <f t="shared" si="253"/>
        <v>1.2099999999999997</v>
      </c>
      <c r="BM354" s="2">
        <f t="shared" si="254"/>
        <v>1.0122600320361268</v>
      </c>
      <c r="BN354" s="2">
        <f t="shared" si="255"/>
        <v>1.2638597770491127</v>
      </c>
      <c r="BO354" s="2">
        <f t="shared" si="256"/>
        <v>1.2143176385807484</v>
      </c>
      <c r="BP354" s="2">
        <f t="shared" si="257"/>
        <v>0.93778811971948339</v>
      </c>
      <c r="BQ354" s="2">
        <f t="shared" si="258"/>
        <v>1.0219276618487392</v>
      </c>
      <c r="BR354" s="2">
        <f t="shared" si="259"/>
        <v>0.47191336352070196</v>
      </c>
      <c r="BS354" s="1">
        <f t="shared" si="270"/>
        <v>9.2991959029566811</v>
      </c>
      <c r="BT354" s="1">
        <f t="shared" si="271"/>
        <v>7.7795077211877279</v>
      </c>
      <c r="BU354" s="1">
        <f t="shared" si="272"/>
        <v>9.7131236864850035</v>
      </c>
      <c r="BV354" s="1">
        <f t="shared" si="273"/>
        <v>9.3323781897339906</v>
      </c>
      <c r="BW354" s="1">
        <f t="shared" si="274"/>
        <v>7.2071697857329502</v>
      </c>
      <c r="BX354" s="1">
        <f t="shared" si="275"/>
        <v>7.8538062199850396</v>
      </c>
      <c r="BY354" s="1">
        <f t="shared" si="260"/>
        <v>3.6267891046299323</v>
      </c>
    </row>
    <row r="355" spans="1:77" x14ac:dyDescent="0.25">
      <c r="A355" s="1">
        <v>20061010</v>
      </c>
      <c r="B355" s="1">
        <v>2006</v>
      </c>
      <c r="C355" s="1">
        <v>10</v>
      </c>
      <c r="D355" s="1">
        <v>15.429</v>
      </c>
      <c r="E355" s="1">
        <v>67.656999999999996</v>
      </c>
      <c r="F355" s="1">
        <f t="shared" si="230"/>
        <v>2.8058711039999999</v>
      </c>
      <c r="G355" s="1">
        <v>216.14599999999999</v>
      </c>
      <c r="H355" s="1">
        <v>1.38</v>
      </c>
      <c r="I355" s="1">
        <v>159.55122919999999</v>
      </c>
      <c r="J355" s="1">
        <v>127.8812083</v>
      </c>
      <c r="K355" s="1">
        <f t="shared" si="261"/>
        <v>2.0677839304319998E-3</v>
      </c>
      <c r="L355" s="1">
        <f t="shared" si="262"/>
        <v>1.657340459568E-3</v>
      </c>
      <c r="M355" s="1">
        <f t="shared" si="231"/>
        <v>4.1044347086399984E-4</v>
      </c>
      <c r="N355" s="1">
        <f t="shared" si="232"/>
        <v>0.80150562888925714</v>
      </c>
      <c r="O355" s="1">
        <f t="shared" si="233"/>
        <v>2.2489214837937141</v>
      </c>
      <c r="P355" s="1">
        <f t="shared" si="234"/>
        <v>0.5569496202062858</v>
      </c>
      <c r="Q355" s="1">
        <v>14.580399999999999</v>
      </c>
      <c r="R355" s="1">
        <v>12.628399999999999</v>
      </c>
      <c r="S355" s="1">
        <v>0.53587074800000001</v>
      </c>
      <c r="T355" s="1">
        <v>3.6091299999999999</v>
      </c>
      <c r="U355" s="1">
        <v>1.736537612</v>
      </c>
      <c r="V355" s="1">
        <v>3.4477778000000001E-2</v>
      </c>
      <c r="W355" s="1">
        <v>0.22362222200000001</v>
      </c>
      <c r="X355" s="1">
        <v>2.2022222000000001E-2</v>
      </c>
      <c r="Y355" s="1">
        <v>0.124322222</v>
      </c>
      <c r="Z355" s="1">
        <v>0.73283395600000001</v>
      </c>
      <c r="AA355" s="1">
        <v>0.28539038799999999</v>
      </c>
      <c r="AB355" s="1">
        <v>1.3333333329999999</v>
      </c>
      <c r="AC355" s="1">
        <v>0.74071410500000001</v>
      </c>
      <c r="AD355" s="1">
        <v>0.68698472300000002</v>
      </c>
      <c r="AE355" s="1">
        <f t="shared" si="235"/>
        <v>0.64986681232567411</v>
      </c>
      <c r="AF355" s="1">
        <v>0.99309268299999998</v>
      </c>
      <c r="AG355" s="1">
        <v>0.96815851399999997</v>
      </c>
      <c r="AH355" s="1">
        <v>0.71083131099999997</v>
      </c>
      <c r="AI355" s="1">
        <v>1</v>
      </c>
      <c r="AJ355" s="1">
        <v>0.77902447799999996</v>
      </c>
      <c r="AK355" s="1">
        <v>1</v>
      </c>
      <c r="AL355" s="1">
        <v>1</v>
      </c>
      <c r="AM355" s="1">
        <v>0.53587074800000001</v>
      </c>
      <c r="AN355" s="1">
        <f t="shared" si="236"/>
        <v>0.31301527671111196</v>
      </c>
      <c r="AO355" s="1">
        <f t="shared" si="237"/>
        <v>0.87129244803158457</v>
      </c>
      <c r="AP355" s="1">
        <f t="shared" si="238"/>
        <v>2.4447343030652449</v>
      </c>
      <c r="AQ355" s="1">
        <f t="shared" si="239"/>
        <v>0.36113680093475509</v>
      </c>
      <c r="AR355" s="1">
        <f t="shared" si="240"/>
        <v>1.4604113847063232E-2</v>
      </c>
      <c r="AS355" s="1">
        <f t="shared" si="241"/>
        <v>0.57033333332500002</v>
      </c>
      <c r="AT355" s="1">
        <f t="shared" si="242"/>
        <v>1.0786405490779289</v>
      </c>
      <c r="AU355" s="1">
        <f t="shared" si="243"/>
        <v>0.29970564823073431</v>
      </c>
      <c r="AV355" s="1">
        <f t="shared" si="244"/>
        <v>1.0336276847692656</v>
      </c>
      <c r="AW355" s="1">
        <f t="shared" si="245"/>
        <v>0.89151915157785111</v>
      </c>
      <c r="AX355" s="1">
        <f t="shared" si="263"/>
        <v>0.54257755660327811</v>
      </c>
      <c r="AY355" s="1">
        <f t="shared" si="264"/>
        <v>2.4974309165006288</v>
      </c>
      <c r="AZ355" s="1">
        <f t="shared" si="265"/>
        <v>3.5486419870170107</v>
      </c>
      <c r="BA355" s="1">
        <f t="shared" si="266"/>
        <v>2.8627223353885101</v>
      </c>
      <c r="BB355" s="1">
        <f t="shared" si="267"/>
        <v>1.6076969879801917</v>
      </c>
      <c r="BC355" s="1">
        <f t="shared" si="268"/>
        <v>2.8989093670924055</v>
      </c>
      <c r="BD355" s="1">
        <f t="shared" si="269"/>
        <v>2.5382204760669125</v>
      </c>
      <c r="BE355" s="1">
        <f t="shared" si="246"/>
        <v>1.20164214643</v>
      </c>
      <c r="BF355" s="1">
        <f t="shared" si="247"/>
        <v>1.7074337256005805</v>
      </c>
      <c r="BG355" s="1">
        <f t="shared" si="248"/>
        <v>1.3774025895977113</v>
      </c>
      <c r="BH355" s="1">
        <f t="shared" si="249"/>
        <v>0.77354550497536334</v>
      </c>
      <c r="BI355" s="1">
        <f t="shared" si="250"/>
        <v>1.3948140271523199</v>
      </c>
      <c r="BJ355" s="1">
        <f t="shared" si="251"/>
        <v>1.221268096275228</v>
      </c>
      <c r="BK355" s="1">
        <f t="shared" si="252"/>
        <v>1.7365376120280018</v>
      </c>
      <c r="BL355" s="2">
        <f t="shared" si="253"/>
        <v>1.21</v>
      </c>
      <c r="BM355" s="2">
        <f t="shared" si="254"/>
        <v>1.719309541625714</v>
      </c>
      <c r="BN355" s="2">
        <f t="shared" si="255"/>
        <v>1.3869829203018218</v>
      </c>
      <c r="BO355" s="2">
        <f t="shared" si="256"/>
        <v>0.77892579234254955</v>
      </c>
      <c r="BP355" s="2">
        <f t="shared" si="257"/>
        <v>1.4045154606705728</v>
      </c>
      <c r="BQ355" s="2">
        <f t="shared" si="258"/>
        <v>1.2297624553893003</v>
      </c>
      <c r="BR355" s="2">
        <f t="shared" si="259"/>
        <v>1.748615856057014</v>
      </c>
      <c r="BS355" s="1">
        <f t="shared" si="270"/>
        <v>2.5148014472891136</v>
      </c>
      <c r="BT355" s="1">
        <f t="shared" si="271"/>
        <v>3.5733240691060564</v>
      </c>
      <c r="BU355" s="1">
        <f t="shared" si="272"/>
        <v>2.8826335994547954</v>
      </c>
      <c r="BV355" s="1">
        <f t="shared" si="273"/>
        <v>1.6188790991023663</v>
      </c>
      <c r="BW355" s="1">
        <f t="shared" si="274"/>
        <v>2.9190723249870181</v>
      </c>
      <c r="BX355" s="1">
        <f t="shared" si="275"/>
        <v>2.5558747129213444</v>
      </c>
      <c r="BY355" s="1">
        <f t="shared" si="260"/>
        <v>3.6342327979874964</v>
      </c>
    </row>
    <row r="356" spans="1:77" x14ac:dyDescent="0.25">
      <c r="A356" s="1">
        <v>20051020</v>
      </c>
      <c r="B356" s="1">
        <v>2005</v>
      </c>
      <c r="C356" s="1">
        <v>10</v>
      </c>
      <c r="D356" s="1">
        <v>-1.1259999999999999</v>
      </c>
      <c r="E356" s="1">
        <v>85.531999999999996</v>
      </c>
      <c r="F356" s="1">
        <f t="shared" si="230"/>
        <v>3.5471831040000001</v>
      </c>
      <c r="G356" s="1">
        <v>205.26</v>
      </c>
      <c r="H356" s="1">
        <v>1.0569999999999999</v>
      </c>
      <c r="I356" s="1">
        <v>165.32252080000001</v>
      </c>
      <c r="J356" s="1">
        <v>119.946375</v>
      </c>
      <c r="K356" s="1">
        <f t="shared" si="261"/>
        <v>2.142579869568E-3</v>
      </c>
      <c r="L356" s="1">
        <f t="shared" si="262"/>
        <v>1.55450502E-3</v>
      </c>
      <c r="M356" s="1">
        <f t="shared" si="231"/>
        <v>5.88074849568E-4</v>
      </c>
      <c r="N356" s="1">
        <f t="shared" si="232"/>
        <v>0.72552955531754748</v>
      </c>
      <c r="O356" s="1">
        <f t="shared" si="233"/>
        <v>2.5735861800750377</v>
      </c>
      <c r="P356" s="1">
        <f t="shared" si="234"/>
        <v>0.97359692392496244</v>
      </c>
      <c r="Q356" s="1">
        <v>25.2455</v>
      </c>
      <c r="R356" s="1">
        <v>23.4283</v>
      </c>
      <c r="S356" s="1">
        <v>0.51866712699999995</v>
      </c>
      <c r="T356" s="1">
        <v>2.0312700000000001</v>
      </c>
      <c r="U356" s="1">
        <v>0.90556969499999995</v>
      </c>
      <c r="V356" s="1">
        <v>3.5555556000000002E-2</v>
      </c>
      <c r="W356" s="1">
        <v>0.16501111099999999</v>
      </c>
      <c r="X356" s="1">
        <v>1.7744444000000002E-2</v>
      </c>
      <c r="Y356" s="1">
        <v>0.105077778</v>
      </c>
      <c r="Z356" s="1">
        <v>0.64544900199999999</v>
      </c>
      <c r="AA356" s="1">
        <v>0.22190225299999999</v>
      </c>
      <c r="AB356" s="1">
        <v>0.91111111099999997</v>
      </c>
      <c r="AC356" s="1">
        <v>0.63235676200000002</v>
      </c>
      <c r="AD356" s="1">
        <v>0.58329922999999995</v>
      </c>
      <c r="AE356" s="1">
        <f t="shared" si="235"/>
        <v>0.51215198565546549</v>
      </c>
      <c r="AF356" s="1">
        <v>0.55699266000000003</v>
      </c>
      <c r="AG356" s="1">
        <v>0.153037959</v>
      </c>
      <c r="AH356" s="1">
        <v>0.208555825</v>
      </c>
      <c r="AI356" s="1">
        <v>1</v>
      </c>
      <c r="AJ356" s="1">
        <v>0.74054682000000005</v>
      </c>
      <c r="AK356" s="1">
        <v>1</v>
      </c>
      <c r="AL356" s="1">
        <v>1</v>
      </c>
      <c r="AM356" s="1">
        <v>0.51866712699999995</v>
      </c>
      <c r="AN356" s="1">
        <f t="shared" si="236"/>
        <v>0.41670076975543213</v>
      </c>
      <c r="AO356" s="1">
        <f t="shared" si="237"/>
        <v>0.68047326511970896</v>
      </c>
      <c r="AP356" s="1">
        <f t="shared" si="238"/>
        <v>2.4137632687563442</v>
      </c>
      <c r="AQ356" s="1">
        <f t="shared" si="239"/>
        <v>1.133419835243656</v>
      </c>
      <c r="AR356" s="1">
        <f t="shared" si="240"/>
        <v>4.8219126494604504E-2</v>
      </c>
      <c r="AS356" s="1">
        <f t="shared" si="241"/>
        <v>0.55977777777500004</v>
      </c>
      <c r="AT356" s="1">
        <f t="shared" si="242"/>
        <v>1.3654943821623207</v>
      </c>
      <c r="AU356" s="1">
        <f t="shared" si="243"/>
        <v>0.26439582810358259</v>
      </c>
      <c r="AV356" s="1">
        <f t="shared" si="244"/>
        <v>0.64671528289641733</v>
      </c>
      <c r="AW356" s="1">
        <f t="shared" si="245"/>
        <v>0.64346182856263434</v>
      </c>
      <c r="AX356" s="1">
        <f t="shared" si="263"/>
        <v>1.0913085686945194</v>
      </c>
      <c r="AY356" s="1">
        <f t="shared" si="264"/>
        <v>1.5117522252443087</v>
      </c>
      <c r="AZ356" s="1">
        <f t="shared" si="265"/>
        <v>1.9020308517615374</v>
      </c>
      <c r="BA356" s="1">
        <f t="shared" si="266"/>
        <v>1.4940252688036626</v>
      </c>
      <c r="BB356" s="1">
        <f t="shared" si="267"/>
        <v>1.0909795355622485</v>
      </c>
      <c r="BC356" s="1">
        <f t="shared" si="268"/>
        <v>1.5901577840007328</v>
      </c>
      <c r="BD356" s="1">
        <f t="shared" si="269"/>
        <v>1.3446052868518805</v>
      </c>
      <c r="BE356" s="1">
        <f t="shared" si="246"/>
        <v>0.67396111859999996</v>
      </c>
      <c r="BF356" s="1">
        <f t="shared" si="247"/>
        <v>0.84795300384476313</v>
      </c>
      <c r="BG356" s="1">
        <f t="shared" si="248"/>
        <v>0.66605818371913306</v>
      </c>
      <c r="BH356" s="1">
        <f t="shared" si="249"/>
        <v>0.48637453669923714</v>
      </c>
      <c r="BI356" s="1">
        <f t="shared" si="250"/>
        <v>0.70891545648787568</v>
      </c>
      <c r="BJ356" s="1">
        <f t="shared" si="251"/>
        <v>0.59944458362263542</v>
      </c>
      <c r="BK356" s="1">
        <f t="shared" si="252"/>
        <v>0.90556969489982619</v>
      </c>
      <c r="BL356" s="2">
        <f t="shared" si="253"/>
        <v>1.21</v>
      </c>
      <c r="BM356" s="2">
        <f t="shared" si="254"/>
        <v>1.5223773394873159</v>
      </c>
      <c r="BN356" s="2">
        <f t="shared" si="255"/>
        <v>1.1958114200627581</v>
      </c>
      <c r="BO356" s="2">
        <f t="shared" si="256"/>
        <v>0.87321534308771165</v>
      </c>
      <c r="BP356" s="2">
        <f t="shared" si="257"/>
        <v>1.2727554730934436</v>
      </c>
      <c r="BQ356" s="2">
        <f t="shared" si="258"/>
        <v>1.0762163070921533</v>
      </c>
      <c r="BR356" s="2">
        <f t="shared" si="259"/>
        <v>1.6258197996717338</v>
      </c>
      <c r="BS356" s="1">
        <f t="shared" si="270"/>
        <v>2.7141331184585247</v>
      </c>
      <c r="BT356" s="1">
        <f t="shared" si="271"/>
        <v>3.4148221123085127</v>
      </c>
      <c r="BU356" s="1">
        <f t="shared" si="272"/>
        <v>2.6823069244820257</v>
      </c>
      <c r="BV356" s="1">
        <f t="shared" si="273"/>
        <v>1.9586964315871747</v>
      </c>
      <c r="BW356" s="1">
        <f t="shared" si="274"/>
        <v>2.8548989927456723</v>
      </c>
      <c r="BX356" s="1">
        <f t="shared" si="275"/>
        <v>2.4140448939702015</v>
      </c>
      <c r="BY356" s="1">
        <f t="shared" si="260"/>
        <v>3.6468523660617</v>
      </c>
    </row>
    <row r="357" spans="1:77" x14ac:dyDescent="0.25">
      <c r="A357" s="1">
        <v>20051015</v>
      </c>
      <c r="B357" s="1">
        <v>2005</v>
      </c>
      <c r="C357" s="1">
        <v>10</v>
      </c>
      <c r="D357" s="1">
        <v>14.265000000000001</v>
      </c>
      <c r="E357" s="1">
        <v>122.348</v>
      </c>
      <c r="F357" s="1">
        <f t="shared" si="230"/>
        <v>5.0740162560000002</v>
      </c>
      <c r="G357" s="1">
        <v>199.82400000000001</v>
      </c>
      <c r="H357" s="1">
        <v>4.5860000000000003</v>
      </c>
      <c r="I357" s="1">
        <v>196.39958329999999</v>
      </c>
      <c r="J357" s="1">
        <v>80.477083329999999</v>
      </c>
      <c r="K357" s="1">
        <f t="shared" si="261"/>
        <v>2.5453385995679997E-3</v>
      </c>
      <c r="L357" s="1">
        <f t="shared" si="262"/>
        <v>1.0429829999567999E-3</v>
      </c>
      <c r="M357" s="1">
        <f t="shared" si="231"/>
        <v>1.5023555996111998E-3</v>
      </c>
      <c r="N357" s="1">
        <f t="shared" si="232"/>
        <v>0.40976198613961112</v>
      </c>
      <c r="O357" s="1">
        <f t="shared" si="233"/>
        <v>2.0791389787632335</v>
      </c>
      <c r="P357" s="1">
        <f t="shared" si="234"/>
        <v>2.9948772772367667</v>
      </c>
      <c r="Q357" s="1">
        <v>24.903500000000001</v>
      </c>
      <c r="R357" s="1">
        <v>9.9160900000000005</v>
      </c>
      <c r="S357" s="1">
        <v>0.71521519899999997</v>
      </c>
      <c r="T357" s="1">
        <v>3.5802</v>
      </c>
      <c r="U357" s="1">
        <v>0.87100226999999997</v>
      </c>
      <c r="V357" s="1">
        <v>2.7144444E-2</v>
      </c>
      <c r="W357" s="1">
        <v>0.22988888900000001</v>
      </c>
      <c r="X357" s="1">
        <v>1.7277778000000001E-2</v>
      </c>
      <c r="Y357" s="1">
        <v>0.127222222</v>
      </c>
      <c r="Z357" s="1">
        <v>0.78878658499999998</v>
      </c>
      <c r="AA357" s="1">
        <v>0.28749222299999999</v>
      </c>
      <c r="AB357" s="1">
        <v>2.7777777779999999</v>
      </c>
      <c r="AC357" s="1">
        <v>0.81009536500000001</v>
      </c>
      <c r="AD357" s="1">
        <v>0.38772119500000002</v>
      </c>
      <c r="AE357" s="1">
        <f t="shared" si="235"/>
        <v>0.25238570195245058</v>
      </c>
      <c r="AF357" s="1">
        <v>0.97966227100000003</v>
      </c>
      <c r="AG357" s="1">
        <v>0.91521196100000002</v>
      </c>
      <c r="AH357" s="1">
        <v>0.67551577699999998</v>
      </c>
      <c r="AI357" s="1">
        <v>1</v>
      </c>
      <c r="AJ357" s="1">
        <v>0.78029831699999996</v>
      </c>
      <c r="AK357" s="1">
        <v>1</v>
      </c>
      <c r="AL357" s="1">
        <v>1</v>
      </c>
      <c r="AM357" s="1">
        <v>0.71521519899999997</v>
      </c>
      <c r="AN357" s="1">
        <f t="shared" si="236"/>
        <v>0.61227880534870682</v>
      </c>
      <c r="AO357" s="1">
        <f t="shared" si="237"/>
        <v>0.34785248076917508</v>
      </c>
      <c r="AP357" s="1">
        <f t="shared" si="238"/>
        <v>1.7650091421127219</v>
      </c>
      <c r="AQ357" s="1">
        <f t="shared" si="239"/>
        <v>3.3090071138872785</v>
      </c>
      <c r="AR357" s="1">
        <f t="shared" si="240"/>
        <v>0.115185845266515</v>
      </c>
      <c r="AS357" s="1">
        <f t="shared" si="241"/>
        <v>0.60644444445000001</v>
      </c>
      <c r="AT357" s="1">
        <f t="shared" si="242"/>
        <v>0.35522799097060448</v>
      </c>
      <c r="AU357" s="1">
        <f t="shared" si="243"/>
        <v>0.29197612237927623</v>
      </c>
      <c r="AV357" s="1">
        <f t="shared" si="244"/>
        <v>2.4858016556207239</v>
      </c>
      <c r="AW357" s="1">
        <f t="shared" si="245"/>
        <v>1.2847787790444209</v>
      </c>
      <c r="AX357" s="1">
        <f t="shared" si="263"/>
        <v>2.8938323688702314</v>
      </c>
      <c r="AY357" s="1">
        <f t="shared" si="264"/>
        <v>4.8724765162895647</v>
      </c>
      <c r="AZ357" s="1">
        <f t="shared" si="265"/>
        <v>4.6345367918825433</v>
      </c>
      <c r="BA357" s="1">
        <f t="shared" si="266"/>
        <v>5.8490210090019463</v>
      </c>
      <c r="BB357" s="1">
        <f t="shared" si="267"/>
        <v>4.6203910021523553</v>
      </c>
      <c r="BC357" s="1">
        <f t="shared" si="268"/>
        <v>3.8409540829265665</v>
      </c>
      <c r="BD357" s="1">
        <f t="shared" si="269"/>
        <v>4.3125180882040111</v>
      </c>
      <c r="BE357" s="1">
        <f t="shared" si="246"/>
        <v>1.18539134791</v>
      </c>
      <c r="BF357" s="1">
        <f t="shared" si="247"/>
        <v>1.127504626508014</v>
      </c>
      <c r="BG357" s="1">
        <f t="shared" si="248"/>
        <v>1.4229681507207255</v>
      </c>
      <c r="BH357" s="1">
        <f t="shared" si="249"/>
        <v>1.1240631944765902</v>
      </c>
      <c r="BI357" s="1">
        <f t="shared" si="250"/>
        <v>0.9344393395020234</v>
      </c>
      <c r="BJ357" s="1">
        <f t="shared" si="251"/>
        <v>1.0491629076860609</v>
      </c>
      <c r="BK357" s="1">
        <f t="shared" si="252"/>
        <v>0.87100226950281534</v>
      </c>
      <c r="BL357" s="2">
        <f t="shared" si="253"/>
        <v>1.21</v>
      </c>
      <c r="BM357" s="2">
        <f t="shared" si="254"/>
        <v>1.1509115537920047</v>
      </c>
      <c r="BN357" s="2">
        <f t="shared" si="255"/>
        <v>1.45250888274815</v>
      </c>
      <c r="BO357" s="2">
        <f t="shared" si="256"/>
        <v>1.1473986778414886</v>
      </c>
      <c r="BP357" s="2">
        <f t="shared" si="257"/>
        <v>0.95383824320210386</v>
      </c>
      <c r="BQ357" s="2">
        <f t="shared" si="258"/>
        <v>1.070943465665078</v>
      </c>
      <c r="BR357" s="2">
        <f t="shared" si="259"/>
        <v>0.88908422349850336</v>
      </c>
      <c r="BS357" s="1">
        <f t="shared" si="270"/>
        <v>4.9736288316135067</v>
      </c>
      <c r="BT357" s="1">
        <f t="shared" si="271"/>
        <v>4.7307494930388545</v>
      </c>
      <c r="BU357" s="1">
        <f t="shared" si="272"/>
        <v>5.9704463284387792</v>
      </c>
      <c r="BV357" s="1">
        <f t="shared" si="273"/>
        <v>4.7163100375765676</v>
      </c>
      <c r="BW357" s="1">
        <f t="shared" si="274"/>
        <v>3.9206920554426112</v>
      </c>
      <c r="BX357" s="1">
        <f t="shared" si="275"/>
        <v>4.4020457007106799</v>
      </c>
      <c r="BY357" s="1">
        <f t="shared" si="260"/>
        <v>3.6545247336569116</v>
      </c>
    </row>
    <row r="358" spans="1:77" x14ac:dyDescent="0.25">
      <c r="A358" s="1">
        <v>20110424</v>
      </c>
      <c r="B358" s="1">
        <v>2011</v>
      </c>
      <c r="C358" s="1">
        <v>4</v>
      </c>
      <c r="D358" s="1">
        <v>4.3570000000000002</v>
      </c>
      <c r="E358" s="1">
        <v>221.47200000000001</v>
      </c>
      <c r="F358" s="1">
        <f t="shared" si="230"/>
        <v>9.1848867839999997</v>
      </c>
      <c r="G358" s="1">
        <v>400.85399999999998</v>
      </c>
      <c r="H358" s="1">
        <v>2.9279999999999999</v>
      </c>
      <c r="I358" s="1">
        <v>448.42022919999999</v>
      </c>
      <c r="J358" s="1">
        <v>247.25622920000001</v>
      </c>
      <c r="K358" s="1">
        <f t="shared" si="261"/>
        <v>5.8115261704319993E-3</v>
      </c>
      <c r="L358" s="1">
        <f t="shared" si="262"/>
        <v>3.2044407304319998E-3</v>
      </c>
      <c r="M358" s="1">
        <f t="shared" si="231"/>
        <v>2.6070854399999994E-3</v>
      </c>
      <c r="N358" s="1">
        <f t="shared" si="232"/>
        <v>0.55139401190957693</v>
      </c>
      <c r="O358" s="1">
        <f t="shared" si="233"/>
        <v>5.0644915727650117</v>
      </c>
      <c r="P358" s="1">
        <f t="shared" si="234"/>
        <v>4.120395211234988</v>
      </c>
      <c r="Q358" s="1">
        <v>19.952300000000001</v>
      </c>
      <c r="R358" s="1">
        <v>45.175899999999999</v>
      </c>
      <c r="S358" s="1">
        <v>0.30635423699999997</v>
      </c>
      <c r="T358" s="1">
        <v>1.68052</v>
      </c>
      <c r="U358" s="1">
        <v>0.375955451</v>
      </c>
      <c r="V358" s="1">
        <v>6.6033333E-2</v>
      </c>
      <c r="W358" s="1">
        <v>0.21374444400000001</v>
      </c>
      <c r="X358" s="1">
        <v>4.2222221999999997E-2</v>
      </c>
      <c r="Y358" s="1">
        <v>0.111511111</v>
      </c>
      <c r="Z358" s="1">
        <v>0.52795869799999995</v>
      </c>
      <c r="AA358" s="1">
        <v>0.31431694700000001</v>
      </c>
      <c r="AB358" s="1">
        <v>1.2111111109999999</v>
      </c>
      <c r="AC358" s="1">
        <v>0.48666878600000002</v>
      </c>
      <c r="AD358" s="1">
        <v>0.447499588</v>
      </c>
      <c r="AE358" s="1">
        <f t="shared" si="235"/>
        <v>0.33178322220746448</v>
      </c>
      <c r="AF358" s="1">
        <v>0.73482808200000005</v>
      </c>
      <c r="AG358" s="1">
        <v>0.364362719</v>
      </c>
      <c r="AH358" s="1">
        <v>0.37490898099999997</v>
      </c>
      <c r="AI358" s="1">
        <v>1</v>
      </c>
      <c r="AJ358" s="1">
        <v>0.79655572500000005</v>
      </c>
      <c r="AK358" s="1">
        <v>1</v>
      </c>
      <c r="AL358" s="1">
        <v>0.62531587</v>
      </c>
      <c r="AM358" s="1">
        <v>0.30635423699999997</v>
      </c>
      <c r="AN358" s="1">
        <f t="shared" si="236"/>
        <v>0.55250041162118879</v>
      </c>
      <c r="AO358" s="1">
        <f t="shared" si="237"/>
        <v>0.43494245399136078</v>
      </c>
      <c r="AP358" s="1">
        <f t="shared" si="238"/>
        <v>3.9948971974657774</v>
      </c>
      <c r="AQ358" s="1">
        <f t="shared" si="239"/>
        <v>5.1899895865342227</v>
      </c>
      <c r="AR358" s="1">
        <f t="shared" si="240"/>
        <v>0.18567142283345053</v>
      </c>
      <c r="AS358" s="1">
        <f t="shared" si="241"/>
        <v>0.56727777777499999</v>
      </c>
      <c r="AT358" s="1">
        <f t="shared" si="242"/>
        <v>1.8922838208159638</v>
      </c>
      <c r="AU358" s="1">
        <f t="shared" si="243"/>
        <v>0.44829053762437709</v>
      </c>
      <c r="AV358" s="1">
        <f t="shared" si="244"/>
        <v>0.76282057337562281</v>
      </c>
      <c r="AW358" s="1">
        <f t="shared" si="245"/>
        <v>1.2167541916258624</v>
      </c>
      <c r="AX358" s="1">
        <f t="shared" si="263"/>
        <v>4.0077884347970523</v>
      </c>
      <c r="AY358" s="1">
        <f t="shared" si="264"/>
        <v>2.4852945402048956</v>
      </c>
      <c r="AZ358" s="1">
        <f t="shared" si="265"/>
        <v>2.5971328104460336</v>
      </c>
      <c r="BA358" s="1">
        <f t="shared" si="266"/>
        <v>3.0989125455517765</v>
      </c>
      <c r="BB358" s="1">
        <f t="shared" si="267"/>
        <v>2.7063717830669054</v>
      </c>
      <c r="BC358" s="1">
        <f t="shared" si="268"/>
        <v>2.1588136379872562</v>
      </c>
      <c r="BD358" s="1">
        <f t="shared" si="269"/>
        <v>2.7261932125608919</v>
      </c>
      <c r="BE358" s="1">
        <f t="shared" si="246"/>
        <v>0.55599459028947618</v>
      </c>
      <c r="BF358" s="1">
        <f t="shared" si="247"/>
        <v>0.5810143504166918</v>
      </c>
      <c r="BG358" s="1">
        <f t="shared" si="248"/>
        <v>0.69326938245513936</v>
      </c>
      <c r="BH358" s="1">
        <f t="shared" si="249"/>
        <v>0.60545261189574273</v>
      </c>
      <c r="BI358" s="1">
        <f t="shared" si="250"/>
        <v>0.48295631956166551</v>
      </c>
      <c r="BJ358" s="1">
        <f t="shared" si="251"/>
        <v>0.60988693844826158</v>
      </c>
      <c r="BK358" s="1">
        <f t="shared" si="252"/>
        <v>0.37595545065505148</v>
      </c>
      <c r="BL358" s="2">
        <f t="shared" si="253"/>
        <v>1.2099999999999997</v>
      </c>
      <c r="BM358" s="2">
        <f t="shared" si="254"/>
        <v>1.264450007756674</v>
      </c>
      <c r="BN358" s="2">
        <f t="shared" si="255"/>
        <v>1.5087484076670095</v>
      </c>
      <c r="BO358" s="2">
        <f t="shared" si="256"/>
        <v>1.3176345115380075</v>
      </c>
      <c r="BP358" s="2">
        <f t="shared" si="257"/>
        <v>1.0510482599576405</v>
      </c>
      <c r="BQ358" s="2">
        <f t="shared" si="258"/>
        <v>1.3272848484698008</v>
      </c>
      <c r="BR358" s="2">
        <f t="shared" si="259"/>
        <v>0.8181843910671277</v>
      </c>
      <c r="BS358" s="1">
        <f t="shared" si="270"/>
        <v>5.4086972178672355</v>
      </c>
      <c r="BT358" s="1">
        <f t="shared" si="271"/>
        <v>5.6520886273435771</v>
      </c>
      <c r="BU358" s="1">
        <f t="shared" si="272"/>
        <v>6.7441019132315514</v>
      </c>
      <c r="BV358" s="1">
        <f t="shared" si="273"/>
        <v>5.8898232369598986</v>
      </c>
      <c r="BW358" s="1">
        <f t="shared" si="274"/>
        <v>4.6981833053529671</v>
      </c>
      <c r="BX358" s="1">
        <f t="shared" si="275"/>
        <v>5.932960220856156</v>
      </c>
      <c r="BY358" s="1">
        <f t="shared" si="260"/>
        <v>3.6572823468323743</v>
      </c>
    </row>
    <row r="359" spans="1:77" x14ac:dyDescent="0.25">
      <c r="A359" s="1">
        <v>20031011</v>
      </c>
      <c r="B359" s="1">
        <v>2003</v>
      </c>
      <c r="C359" s="1">
        <v>10</v>
      </c>
      <c r="D359" s="1">
        <v>16.744</v>
      </c>
      <c r="E359" s="1">
        <v>137.857</v>
      </c>
      <c r="F359" s="1">
        <f t="shared" si="230"/>
        <v>5.7172055040000007</v>
      </c>
      <c r="G359" s="1">
        <v>233.21</v>
      </c>
      <c r="H359" s="1">
        <v>5.7</v>
      </c>
      <c r="I359" s="1">
        <v>275.1663125</v>
      </c>
      <c r="J359" s="1">
        <v>144.44854169999999</v>
      </c>
      <c r="K359" s="1">
        <f t="shared" si="261"/>
        <v>3.5661554099999998E-3</v>
      </c>
      <c r="L359" s="1">
        <f t="shared" si="262"/>
        <v>1.8720531004319998E-3</v>
      </c>
      <c r="M359" s="1">
        <f t="shared" si="231"/>
        <v>1.694102309568E-3</v>
      </c>
      <c r="N359" s="1">
        <f t="shared" si="232"/>
        <v>0.52494994895132741</v>
      </c>
      <c r="O359" s="1">
        <f t="shared" si="233"/>
        <v>3.0012467374690486</v>
      </c>
      <c r="P359" s="1">
        <f t="shared" si="234"/>
        <v>2.7159587665309521</v>
      </c>
      <c r="Q359" s="1">
        <v>19.5092</v>
      </c>
      <c r="R359" s="1">
        <v>7.0902099999999999</v>
      </c>
      <c r="S359" s="1">
        <v>0.73344483999999999</v>
      </c>
      <c r="T359" s="1">
        <v>3.7097199999999999</v>
      </c>
      <c r="U359" s="1">
        <v>1.0625708279999999</v>
      </c>
      <c r="V359" s="1">
        <v>3.4488889000000002E-2</v>
      </c>
      <c r="W359" s="1">
        <v>0.15091111099999999</v>
      </c>
      <c r="X359" s="1">
        <v>2.1866666999999999E-2</v>
      </c>
      <c r="Y359" s="1">
        <v>0.10468888899999999</v>
      </c>
      <c r="Z359" s="1">
        <v>0.62795157499999998</v>
      </c>
      <c r="AA359" s="1">
        <v>0.18083811399999999</v>
      </c>
      <c r="AB359" s="1">
        <v>0.9</v>
      </c>
      <c r="AC359" s="1">
        <v>0.61065995299999998</v>
      </c>
      <c r="AD359" s="1">
        <v>0.40887183199999999</v>
      </c>
      <c r="AE359" s="1">
        <f t="shared" si="235"/>
        <v>0.28047792801168814</v>
      </c>
      <c r="AF359" s="1">
        <v>0.999922592</v>
      </c>
      <c r="AG359" s="1">
        <v>1.024162461</v>
      </c>
      <c r="AH359" s="1">
        <v>0.75072815500000001</v>
      </c>
      <c r="AI359" s="1">
        <v>1</v>
      </c>
      <c r="AJ359" s="1">
        <v>0.71565946300000005</v>
      </c>
      <c r="AK359" s="1">
        <v>0.96357977299999997</v>
      </c>
      <c r="AL359" s="1">
        <v>1</v>
      </c>
      <c r="AM359" s="1">
        <v>0.73344483999999999</v>
      </c>
      <c r="AN359" s="1">
        <f t="shared" si="236"/>
        <v>0.59112816774580845</v>
      </c>
      <c r="AO359" s="1">
        <f t="shared" si="237"/>
        <v>0.37668941413390611</v>
      </c>
      <c r="AP359" s="1">
        <f t="shared" si="238"/>
        <v>2.1536107917849039</v>
      </c>
      <c r="AQ359" s="1">
        <f t="shared" si="239"/>
        <v>3.5635947122150968</v>
      </c>
      <c r="AR359" s="1">
        <f t="shared" si="240"/>
        <v>0.14870144356197948</v>
      </c>
      <c r="AS359" s="1">
        <f t="shared" si="241"/>
        <v>0.5595</v>
      </c>
      <c r="AT359" s="1">
        <f t="shared" si="242"/>
        <v>1.2264737603169755</v>
      </c>
      <c r="AU359" s="1">
        <f t="shared" si="243"/>
        <v>0.28735834496757762</v>
      </c>
      <c r="AV359" s="1">
        <f t="shared" si="244"/>
        <v>0.61264165503242241</v>
      </c>
      <c r="AW359" s="1">
        <f t="shared" si="245"/>
        <v>0.59943835228218922</v>
      </c>
      <c r="AX359" s="1">
        <f t="shared" si="263"/>
        <v>2.7722102982189991</v>
      </c>
      <c r="AY359" s="1">
        <f t="shared" si="264"/>
        <v>4.2241078126300504</v>
      </c>
      <c r="AZ359" s="1">
        <f t="shared" si="265"/>
        <v>4.1580701255913377</v>
      </c>
      <c r="BA359" s="1">
        <f t="shared" si="266"/>
        <v>4.0082684950860061</v>
      </c>
      <c r="BB359" s="1">
        <f t="shared" si="267"/>
        <v>3.8040223790042886</v>
      </c>
      <c r="BC359" s="1">
        <f t="shared" si="268"/>
        <v>3.5865913625820021</v>
      </c>
      <c r="BD359" s="1">
        <f t="shared" si="269"/>
        <v>3.6838203580935733</v>
      </c>
      <c r="BE359" s="1">
        <f t="shared" si="246"/>
        <v>1.20990633632</v>
      </c>
      <c r="BF359" s="1">
        <f t="shared" si="247"/>
        <v>1.1909912376700182</v>
      </c>
      <c r="BG359" s="1">
        <f t="shared" si="248"/>
        <v>1.1480837291548369</v>
      </c>
      <c r="BH359" s="1">
        <f t="shared" si="249"/>
        <v>1.0895817493338822</v>
      </c>
      <c r="BI359" s="1">
        <f t="shared" si="250"/>
        <v>1.0273032336920129</v>
      </c>
      <c r="BJ359" s="1">
        <f t="shared" si="251"/>
        <v>1.055152422908193</v>
      </c>
      <c r="BK359" s="1">
        <f t="shared" si="252"/>
        <v>1.062570827513613</v>
      </c>
      <c r="BL359" s="2">
        <f t="shared" si="253"/>
        <v>1.21</v>
      </c>
      <c r="BM359" s="2">
        <f t="shared" si="254"/>
        <v>1.1910834370567138</v>
      </c>
      <c r="BN359" s="2">
        <f t="shared" si="255"/>
        <v>1.1481726068999918</v>
      </c>
      <c r="BO359" s="2">
        <f t="shared" si="256"/>
        <v>1.0896660982072122</v>
      </c>
      <c r="BP359" s="2">
        <f t="shared" si="257"/>
        <v>1.0273827613368025</v>
      </c>
      <c r="BQ359" s="2">
        <f t="shared" si="258"/>
        <v>1.0552341064699067</v>
      </c>
      <c r="BR359" s="2">
        <f t="shared" si="259"/>
        <v>1.0626530853636449</v>
      </c>
      <c r="BS359" s="1">
        <f t="shared" si="270"/>
        <v>4.2244348176804172</v>
      </c>
      <c r="BT359" s="1">
        <f t="shared" si="271"/>
        <v>4.1583920184006979</v>
      </c>
      <c r="BU359" s="1">
        <f t="shared" si="272"/>
        <v>4.0085787911530719</v>
      </c>
      <c r="BV359" s="1">
        <f t="shared" si="273"/>
        <v>3.8043168635640634</v>
      </c>
      <c r="BW359" s="1">
        <f t="shared" si="274"/>
        <v>3.5868690149387104</v>
      </c>
      <c r="BX359" s="1">
        <f t="shared" si="275"/>
        <v>3.6841055373350073</v>
      </c>
      <c r="BY359" s="1">
        <f t="shared" si="260"/>
        <v>3.7100071842361171</v>
      </c>
    </row>
    <row r="360" spans="1:77" x14ac:dyDescent="0.25">
      <c r="A360" s="1">
        <v>20070930</v>
      </c>
      <c r="B360" s="1">
        <v>2007</v>
      </c>
      <c r="C360" s="1">
        <v>9</v>
      </c>
      <c r="D360" s="1">
        <v>15.118</v>
      </c>
      <c r="E360" s="1">
        <v>76.581000000000003</v>
      </c>
      <c r="F360" s="1">
        <f t="shared" si="230"/>
        <v>3.1759672320000001</v>
      </c>
      <c r="G360" s="1">
        <v>268.95</v>
      </c>
      <c r="H360" s="1">
        <v>5.3140000000000001</v>
      </c>
      <c r="I360" s="1">
        <v>140.69399999999999</v>
      </c>
      <c r="J360" s="1">
        <v>126.891125</v>
      </c>
      <c r="K360" s="1">
        <f t="shared" si="261"/>
        <v>1.8233942399999996E-3</v>
      </c>
      <c r="L360" s="1">
        <f t="shared" si="262"/>
        <v>1.64450898E-3</v>
      </c>
      <c r="M360" s="1">
        <f t="shared" si="231"/>
        <v>1.7888525999999955E-4</v>
      </c>
      <c r="N360" s="1">
        <f t="shared" si="232"/>
        <v>0.90189435938988172</v>
      </c>
      <c r="O360" s="1">
        <f t="shared" si="233"/>
        <v>2.8643869321478959</v>
      </c>
      <c r="P360" s="1">
        <f t="shared" si="234"/>
        <v>0.31158029985210423</v>
      </c>
      <c r="Q360" s="1">
        <v>43.118899999999996</v>
      </c>
      <c r="R360" s="1">
        <v>-17.540700000000001</v>
      </c>
      <c r="S360" s="1">
        <v>1.6857675679999999</v>
      </c>
      <c r="T360" s="1">
        <v>3.6736200000000001</v>
      </c>
      <c r="U360" s="1">
        <v>1.893853682</v>
      </c>
      <c r="V360" s="1">
        <v>4.3255556000000001E-2</v>
      </c>
      <c r="W360" s="1">
        <v>0.18932222200000001</v>
      </c>
      <c r="X360" s="1">
        <v>2.5388889000000001E-2</v>
      </c>
      <c r="Y360" s="1">
        <v>0.12958888900000001</v>
      </c>
      <c r="Z360" s="1">
        <v>0.62803362900000004</v>
      </c>
      <c r="AA360" s="1">
        <v>0.18730401999999999</v>
      </c>
      <c r="AB360" s="1">
        <v>1.122222222</v>
      </c>
      <c r="AC360" s="1">
        <v>0.61076169999999996</v>
      </c>
      <c r="AD360" s="1">
        <v>0.71525934199999996</v>
      </c>
      <c r="AE360" s="1">
        <f t="shared" si="235"/>
        <v>0.68742109443485189</v>
      </c>
      <c r="AF360" s="1">
        <v>0.990094115</v>
      </c>
      <c r="AG360" s="1">
        <v>0.95437338199999999</v>
      </c>
      <c r="AH360" s="1">
        <v>0.70139563100000002</v>
      </c>
      <c r="AI360" s="1">
        <v>1</v>
      </c>
      <c r="AJ360" s="1">
        <v>0.719578194</v>
      </c>
      <c r="AK360" s="1">
        <v>0.98349571300000005</v>
      </c>
      <c r="AL360" s="1">
        <v>1</v>
      </c>
      <c r="AM360" s="1">
        <v>1</v>
      </c>
      <c r="AN360" s="1">
        <f t="shared" si="236"/>
        <v>0.28474065811489124</v>
      </c>
      <c r="AO360" s="1">
        <f t="shared" si="237"/>
        <v>0.91597162726201897</v>
      </c>
      <c r="AP360" s="1">
        <f t="shared" si="238"/>
        <v>2.9090958736258901</v>
      </c>
      <c r="AQ360" s="1">
        <f t="shared" si="239"/>
        <v>0.26687135837411002</v>
      </c>
      <c r="AR360" s="1">
        <f t="shared" si="240"/>
        <v>1.0609921282074761E-2</v>
      </c>
      <c r="AS360" s="1">
        <f t="shared" si="241"/>
        <v>0.56505555555000009</v>
      </c>
      <c r="AT360" s="1">
        <f t="shared" si="242"/>
        <v>1.4516905567930944</v>
      </c>
      <c r="AU360" s="1">
        <f t="shared" si="243"/>
        <v>0.34004343237466267</v>
      </c>
      <c r="AV360" s="1">
        <f t="shared" si="244"/>
        <v>0.78217878962533738</v>
      </c>
      <c r="AW360" s="1">
        <f t="shared" si="245"/>
        <v>0.85000071395473642</v>
      </c>
      <c r="AX360" s="1">
        <f t="shared" si="263"/>
        <v>0.56094565440265776</v>
      </c>
      <c r="AY360" s="1">
        <f t="shared" si="264"/>
        <v>2.3238583788293634</v>
      </c>
      <c r="AZ360" s="1">
        <f t="shared" si="265"/>
        <v>3.4051480789246837</v>
      </c>
      <c r="BA360" s="1">
        <f t="shared" si="266"/>
        <v>2.7583182420364079</v>
      </c>
      <c r="BB360" s="1">
        <f t="shared" si="267"/>
        <v>1.5771361628660987</v>
      </c>
      <c r="BC360" s="1">
        <f t="shared" si="268"/>
        <v>3.0947205762757317</v>
      </c>
      <c r="BD360" s="1">
        <f t="shared" si="269"/>
        <v>2.6937442658492055</v>
      </c>
      <c r="BE360" s="1">
        <f t="shared" si="246"/>
        <v>1.1980138791499997</v>
      </c>
      <c r="BF360" s="1">
        <f t="shared" si="247"/>
        <v>1.7554489104313331</v>
      </c>
      <c r="BG360" s="1">
        <f t="shared" si="248"/>
        <v>1.4219900692644096</v>
      </c>
      <c r="BH360" s="1">
        <f t="shared" si="249"/>
        <v>0.81305772745702165</v>
      </c>
      <c r="BI360" s="1">
        <f t="shared" si="250"/>
        <v>1.5954148653142379</v>
      </c>
      <c r="BJ360" s="1">
        <f t="shared" si="251"/>
        <v>1.3887003815584229</v>
      </c>
      <c r="BK360" s="1">
        <f t="shared" si="252"/>
        <v>1.8938536817979574</v>
      </c>
      <c r="BL360" s="2">
        <f t="shared" si="253"/>
        <v>1.2099999999999997</v>
      </c>
      <c r="BM360" s="2">
        <f t="shared" si="254"/>
        <v>1.7730121650418387</v>
      </c>
      <c r="BN360" s="2">
        <f t="shared" si="255"/>
        <v>1.4362170703988173</v>
      </c>
      <c r="BO360" s="2">
        <f t="shared" si="256"/>
        <v>0.82119236458346356</v>
      </c>
      <c r="BP360" s="2">
        <f t="shared" si="257"/>
        <v>1.6113769803734648</v>
      </c>
      <c r="BQ360" s="2">
        <f t="shared" si="258"/>
        <v>1.402594319589934</v>
      </c>
      <c r="BR360" s="2">
        <f t="shared" si="259"/>
        <v>1.912801675220499</v>
      </c>
      <c r="BS360" s="1">
        <f t="shared" si="270"/>
        <v>2.347108566370343</v>
      </c>
      <c r="BT360" s="1">
        <f t="shared" si="271"/>
        <v>3.439216562684734</v>
      </c>
      <c r="BU360" s="1">
        <f t="shared" si="272"/>
        <v>2.7859151976036216</v>
      </c>
      <c r="BV360" s="1">
        <f t="shared" si="273"/>
        <v>1.5929153996295582</v>
      </c>
      <c r="BW360" s="1">
        <f t="shared" si="274"/>
        <v>3.1256832349475503</v>
      </c>
      <c r="BX360" s="1">
        <f t="shared" si="275"/>
        <v>2.7206951592164605</v>
      </c>
      <c r="BY360" s="1">
        <f t="shared" si="260"/>
        <v>3.7103745435351874</v>
      </c>
    </row>
    <row r="361" spans="1:77" x14ac:dyDescent="0.25">
      <c r="A361" s="1">
        <v>20081010</v>
      </c>
      <c r="B361" s="1">
        <v>2008</v>
      </c>
      <c r="C361" s="1">
        <v>10</v>
      </c>
      <c r="D361" s="1">
        <v>9.0709999999999997</v>
      </c>
      <c r="E361" s="1">
        <v>116.652</v>
      </c>
      <c r="F361" s="1">
        <f t="shared" si="230"/>
        <v>4.8377917440000004</v>
      </c>
      <c r="G361" s="1">
        <v>233.21</v>
      </c>
      <c r="H361" s="1">
        <v>3.472</v>
      </c>
      <c r="I361" s="1">
        <v>212.6005208</v>
      </c>
      <c r="J361" s="1">
        <v>148.87427080000001</v>
      </c>
      <c r="K361" s="1">
        <f t="shared" si="261"/>
        <v>2.755302749568E-3</v>
      </c>
      <c r="L361" s="1">
        <f t="shared" si="262"/>
        <v>1.9294105495679999E-3</v>
      </c>
      <c r="M361" s="1">
        <f t="shared" si="231"/>
        <v>8.2589220000000001E-4</v>
      </c>
      <c r="N361" s="1">
        <f t="shared" si="232"/>
        <v>0.70025355648141008</v>
      </c>
      <c r="O361" s="1">
        <f t="shared" si="233"/>
        <v>3.3876808742524038</v>
      </c>
      <c r="P361" s="1">
        <f t="shared" si="234"/>
        <v>1.4501108697475966</v>
      </c>
      <c r="Q361" s="1">
        <v>20.4253</v>
      </c>
      <c r="R361" s="1">
        <v>24.254999999999999</v>
      </c>
      <c r="S361" s="1">
        <v>0.457143305</v>
      </c>
      <c r="T361" s="1">
        <v>3.2341099999999998</v>
      </c>
      <c r="U361" s="1">
        <v>0.95996260700000002</v>
      </c>
      <c r="V361" s="1">
        <v>2.8044444000000002E-2</v>
      </c>
      <c r="W361" s="1">
        <v>0.15712222200000001</v>
      </c>
      <c r="X361" s="1">
        <v>1.6433333000000001E-2</v>
      </c>
      <c r="Y361" s="1">
        <v>9.7466667000000007E-2</v>
      </c>
      <c r="Z361" s="1">
        <v>0.697089713</v>
      </c>
      <c r="AA361" s="1">
        <v>0.23432112499999999</v>
      </c>
      <c r="AB361" s="1">
        <v>0.96666666700000003</v>
      </c>
      <c r="AC361" s="1">
        <v>0.69639124399999996</v>
      </c>
      <c r="AD361" s="1">
        <v>0.49979846500000003</v>
      </c>
      <c r="AE361" s="1">
        <f t="shared" si="235"/>
        <v>0.40124646699428879</v>
      </c>
      <c r="AF361" s="1">
        <v>0.87039729200000004</v>
      </c>
      <c r="AG361" s="1">
        <v>0.63218726999999997</v>
      </c>
      <c r="AH361" s="1">
        <v>0.51793082499999998</v>
      </c>
      <c r="AI361" s="1">
        <v>1</v>
      </c>
      <c r="AJ361" s="1">
        <v>0.74807340899999997</v>
      </c>
      <c r="AK361" s="1">
        <v>1</v>
      </c>
      <c r="AL361" s="1">
        <v>1</v>
      </c>
      <c r="AM361" s="1">
        <v>0.457143305</v>
      </c>
      <c r="AN361" s="1">
        <f t="shared" si="236"/>
        <v>0.50020153509712273</v>
      </c>
      <c r="AO361" s="1">
        <f t="shared" si="237"/>
        <v>0.52372695448673401</v>
      </c>
      <c r="AP361" s="1">
        <f t="shared" si="238"/>
        <v>2.5336819365261856</v>
      </c>
      <c r="AQ361" s="1">
        <f t="shared" si="239"/>
        <v>2.3041098074738149</v>
      </c>
      <c r="AR361" s="1">
        <f t="shared" si="240"/>
        <v>9.5511115718140499E-2</v>
      </c>
      <c r="AS361" s="1">
        <f t="shared" si="241"/>
        <v>0.56116666667500004</v>
      </c>
      <c r="AT361" s="1">
        <f t="shared" si="242"/>
        <v>1.3864727784160333</v>
      </c>
      <c r="AU361" s="1">
        <f t="shared" si="243"/>
        <v>0.29424095087843294</v>
      </c>
      <c r="AV361" s="1">
        <f t="shared" si="244"/>
        <v>0.6724257161215671</v>
      </c>
      <c r="AW361" s="1">
        <f t="shared" si="245"/>
        <v>0.71565713827052413</v>
      </c>
      <c r="AX361" s="1">
        <f t="shared" si="263"/>
        <v>1.9623673442033907</v>
      </c>
      <c r="AY361" s="1">
        <f t="shared" si="264"/>
        <v>3.5481614448983927</v>
      </c>
      <c r="AZ361" s="1">
        <f t="shared" si="265"/>
        <v>3.9991076863798507</v>
      </c>
      <c r="BA361" s="1">
        <f t="shared" si="266"/>
        <v>3.1569890864408947</v>
      </c>
      <c r="BB361" s="1">
        <f t="shared" si="267"/>
        <v>2.6314322233713807</v>
      </c>
      <c r="BC361" s="1">
        <f t="shared" si="268"/>
        <v>3.6173388821069823</v>
      </c>
      <c r="BD361" s="1">
        <f t="shared" si="269"/>
        <v>2.9507817064636037</v>
      </c>
      <c r="BE361" s="1">
        <f t="shared" si="246"/>
        <v>1.0531807233200001</v>
      </c>
      <c r="BF361" s="1">
        <f t="shared" si="247"/>
        <v>1.187032549443847</v>
      </c>
      <c r="BG361" s="1">
        <f t="shared" si="248"/>
        <v>0.9370712413190041</v>
      </c>
      <c r="BH361" s="1">
        <f t="shared" si="249"/>
        <v>0.78107316575533936</v>
      </c>
      <c r="BI361" s="1">
        <f t="shared" si="250"/>
        <v>1.0737142713245647</v>
      </c>
      <c r="BJ361" s="1">
        <f t="shared" si="251"/>
        <v>0.8758638692839289</v>
      </c>
      <c r="BK361" s="1">
        <f t="shared" si="252"/>
        <v>0.959962606547624</v>
      </c>
      <c r="BL361" s="2">
        <f t="shared" si="253"/>
        <v>1.2100000000000002</v>
      </c>
      <c r="BM361" s="2">
        <f t="shared" si="254"/>
        <v>1.3637824478018332</v>
      </c>
      <c r="BN361" s="2">
        <f t="shared" si="255"/>
        <v>1.0766017425971082</v>
      </c>
      <c r="BO361" s="2">
        <f t="shared" si="256"/>
        <v>0.89737545478868441</v>
      </c>
      <c r="BP361" s="2">
        <f t="shared" si="257"/>
        <v>1.2335910063063071</v>
      </c>
      <c r="BQ361" s="2">
        <f t="shared" si="258"/>
        <v>1.0062805541034805</v>
      </c>
      <c r="BR361" s="2">
        <f t="shared" si="259"/>
        <v>1.1029016466053343</v>
      </c>
      <c r="BS361" s="1">
        <f t="shared" si="270"/>
        <v>4.0764849310886788</v>
      </c>
      <c r="BT361" s="1">
        <f t="shared" si="271"/>
        <v>4.5945773535102523</v>
      </c>
      <c r="BU361" s="1">
        <f t="shared" si="272"/>
        <v>3.6270667607280362</v>
      </c>
      <c r="BV361" s="1">
        <f t="shared" si="273"/>
        <v>3.0232541479131583</v>
      </c>
      <c r="BW361" s="1">
        <f t="shared" si="274"/>
        <v>4.1559629325075864</v>
      </c>
      <c r="BX361" s="1">
        <f t="shared" si="275"/>
        <v>3.3901549712813255</v>
      </c>
      <c r="BY361" s="1">
        <f t="shared" si="260"/>
        <v>3.7156710271566422</v>
      </c>
    </row>
    <row r="362" spans="1:77" x14ac:dyDescent="0.25">
      <c r="A362" s="1">
        <v>20070310</v>
      </c>
      <c r="B362" s="1">
        <v>2007</v>
      </c>
      <c r="C362" s="1">
        <v>3</v>
      </c>
      <c r="D362" s="1">
        <v>7.7439999999999998</v>
      </c>
      <c r="E362" s="1">
        <v>127.051</v>
      </c>
      <c r="F362" s="1">
        <f t="shared" si="230"/>
        <v>5.2690590720000001</v>
      </c>
      <c r="G362" s="1">
        <v>236.32300000000001</v>
      </c>
      <c r="H362" s="1">
        <v>3.0339999999999998</v>
      </c>
      <c r="I362" s="1">
        <v>266.27489580000002</v>
      </c>
      <c r="J362" s="1">
        <v>116.181375</v>
      </c>
      <c r="K362" s="1">
        <f t="shared" si="261"/>
        <v>3.4509226495680004E-3</v>
      </c>
      <c r="L362" s="1">
        <f t="shared" si="262"/>
        <v>1.5057106200000001E-3</v>
      </c>
      <c r="M362" s="1">
        <f t="shared" si="231"/>
        <v>1.9452120295680004E-3</v>
      </c>
      <c r="N362" s="1">
        <f t="shared" si="232"/>
        <v>0.43632117346602672</v>
      </c>
      <c r="O362" s="1">
        <f t="shared" si="233"/>
        <v>2.2990020373568538</v>
      </c>
      <c r="P362" s="1">
        <f t="shared" si="234"/>
        <v>2.9700570346431463</v>
      </c>
      <c r="Q362" s="1">
        <v>19.256</v>
      </c>
      <c r="R362" s="1">
        <v>32.353700000000003</v>
      </c>
      <c r="S362" s="1">
        <v>0.37310815600000002</v>
      </c>
      <c r="T362" s="1">
        <v>2.5713699999999999</v>
      </c>
      <c r="U362" s="1">
        <v>0.84468037200000001</v>
      </c>
      <c r="V362" s="1">
        <v>4.2077778000000003E-2</v>
      </c>
      <c r="W362" s="1">
        <v>0.169055556</v>
      </c>
      <c r="X362" s="1">
        <v>2.4022221999999999E-2</v>
      </c>
      <c r="Y362" s="1">
        <v>0.143522222</v>
      </c>
      <c r="Z362" s="1">
        <v>0.601410377</v>
      </c>
      <c r="AA362" s="1">
        <v>8.1686337999999997E-2</v>
      </c>
      <c r="AB362" s="1">
        <v>1.044444444</v>
      </c>
      <c r="AC362" s="1">
        <v>0.57774886700000005</v>
      </c>
      <c r="AD362" s="1">
        <v>0.46238411000000001</v>
      </c>
      <c r="AE362" s="1">
        <f t="shared" si="235"/>
        <v>0.35155280913799974</v>
      </c>
      <c r="AF362" s="1">
        <v>0.834581299</v>
      </c>
      <c r="AG362" s="1">
        <v>0.55312941699999996</v>
      </c>
      <c r="AH362" s="1">
        <v>0.47766990300000001</v>
      </c>
      <c r="AI362" s="1">
        <v>1</v>
      </c>
      <c r="AJ362" s="1">
        <v>0.65556747800000004</v>
      </c>
      <c r="AK362" s="1">
        <v>1</v>
      </c>
      <c r="AL362" s="1">
        <v>0.82760047299999995</v>
      </c>
      <c r="AM362" s="1">
        <v>0.37310815600000002</v>
      </c>
      <c r="AN362" s="1">
        <f t="shared" si="236"/>
        <v>0.53761589011649313</v>
      </c>
      <c r="AO362" s="1">
        <f t="shared" si="237"/>
        <v>0.45915468973711238</v>
      </c>
      <c r="AP362" s="1">
        <f t="shared" si="238"/>
        <v>2.4193131834106771</v>
      </c>
      <c r="AQ362" s="1">
        <f t="shared" si="239"/>
        <v>2.849745888589323</v>
      </c>
      <c r="AR362" s="1">
        <f t="shared" si="240"/>
        <v>0.1169467465005887</v>
      </c>
      <c r="AS362" s="1">
        <f t="shared" si="241"/>
        <v>0.56311111110000001</v>
      </c>
      <c r="AT362" s="1">
        <f t="shared" si="242"/>
        <v>1.2640393428649352</v>
      </c>
      <c r="AU362" s="1">
        <f t="shared" si="243"/>
        <v>0.30402554962028411</v>
      </c>
      <c r="AV362" s="1">
        <f t="shared" si="244"/>
        <v>0.74041889437971586</v>
      </c>
      <c r="AW362" s="1">
        <f t="shared" si="245"/>
        <v>0.75162868747043687</v>
      </c>
      <c r="AX362" s="1">
        <f t="shared" si="263"/>
        <v>2.3884536456745757</v>
      </c>
      <c r="AY362" s="1">
        <f t="shared" si="264"/>
        <v>2.5441746410354309</v>
      </c>
      <c r="AZ362" s="1">
        <f t="shared" si="265"/>
        <v>2.7181047582387894</v>
      </c>
      <c r="BA362" s="1">
        <f t="shared" si="266"/>
        <v>2.8256420648791298</v>
      </c>
      <c r="BB362" s="1">
        <f t="shared" si="267"/>
        <v>2.4469335807456081</v>
      </c>
      <c r="BC362" s="1">
        <f t="shared" si="268"/>
        <v>2.0319898306067485</v>
      </c>
      <c r="BD362" s="1">
        <f t="shared" si="269"/>
        <v>2.3026698458070136</v>
      </c>
      <c r="BE362" s="1">
        <f t="shared" si="246"/>
        <v>0.83574685214931888</v>
      </c>
      <c r="BF362" s="1">
        <f t="shared" si="247"/>
        <v>0.89288190318005689</v>
      </c>
      <c r="BG362" s="1">
        <f t="shared" si="248"/>
        <v>0.92820729478788433</v>
      </c>
      <c r="BH362" s="1">
        <f t="shared" si="249"/>
        <v>0.80380371871575607</v>
      </c>
      <c r="BI362" s="1">
        <f t="shared" si="250"/>
        <v>0.66749706452457636</v>
      </c>
      <c r="BJ362" s="1">
        <f t="shared" si="251"/>
        <v>0.75641390497829764</v>
      </c>
      <c r="BK362" s="1">
        <f t="shared" si="252"/>
        <v>0.84468037238850313</v>
      </c>
      <c r="BL362" s="2">
        <f t="shared" si="253"/>
        <v>1.2100000000000002</v>
      </c>
      <c r="BM362" s="2">
        <f t="shared" si="254"/>
        <v>1.2927205170673397</v>
      </c>
      <c r="BN362" s="2">
        <f t="shared" si="255"/>
        <v>1.3438648602802941</v>
      </c>
      <c r="BO362" s="2">
        <f t="shared" si="256"/>
        <v>1.1637525132697655</v>
      </c>
      <c r="BP362" s="2">
        <f t="shared" si="257"/>
        <v>0.96640680847031735</v>
      </c>
      <c r="BQ362" s="2">
        <f t="shared" si="258"/>
        <v>1.0951412173075286</v>
      </c>
      <c r="BR362" s="2">
        <f t="shared" si="259"/>
        <v>1.2229340116108289</v>
      </c>
      <c r="BS362" s="1">
        <f t="shared" si="270"/>
        <v>3.6834734198949275</v>
      </c>
      <c r="BT362" s="1">
        <f t="shared" si="271"/>
        <v>3.9352906313804725</v>
      </c>
      <c r="BU362" s="1">
        <f t="shared" si="272"/>
        <v>4.0909838783250194</v>
      </c>
      <c r="BV362" s="1">
        <f t="shared" si="273"/>
        <v>3.542687148731487</v>
      </c>
      <c r="BW362" s="1">
        <f t="shared" si="274"/>
        <v>2.9419287535585963</v>
      </c>
      <c r="BX362" s="1">
        <f t="shared" si="275"/>
        <v>3.3338211280856664</v>
      </c>
      <c r="BY362" s="1">
        <f t="shared" si="260"/>
        <v>3.7228470463255885</v>
      </c>
    </row>
    <row r="363" spans="1:77" x14ac:dyDescent="0.25">
      <c r="A363" s="1">
        <v>20070329</v>
      </c>
      <c r="B363" s="1">
        <v>2007</v>
      </c>
      <c r="C363" s="1">
        <v>3</v>
      </c>
      <c r="D363" s="1">
        <v>3.0459999999999998</v>
      </c>
      <c r="E363" s="1">
        <v>178.42</v>
      </c>
      <c r="F363" s="1">
        <f t="shared" si="230"/>
        <v>7.3994342399999997</v>
      </c>
      <c r="G363" s="1">
        <v>320.50900000000001</v>
      </c>
      <c r="H363" s="1">
        <v>6.593</v>
      </c>
      <c r="I363" s="1">
        <v>359.88820829999997</v>
      </c>
      <c r="J363" s="1">
        <v>241.17354169999999</v>
      </c>
      <c r="K363" s="1">
        <f t="shared" si="261"/>
        <v>4.6641511795679994E-3</v>
      </c>
      <c r="L363" s="1">
        <f t="shared" si="262"/>
        <v>3.1256091004319996E-3</v>
      </c>
      <c r="M363" s="1">
        <f t="shared" si="231"/>
        <v>1.5385420791359998E-3</v>
      </c>
      <c r="N363" s="1">
        <f t="shared" si="232"/>
        <v>0.67013460329592023</v>
      </c>
      <c r="O363" s="1">
        <f t="shared" si="233"/>
        <v>4.9586169290366486</v>
      </c>
      <c r="P363" s="1">
        <f t="shared" si="234"/>
        <v>2.4408173109633511</v>
      </c>
      <c r="Q363" s="1">
        <v>11.287800000000001</v>
      </c>
      <c r="R363" s="1">
        <v>54.959499999999998</v>
      </c>
      <c r="S363" s="1">
        <v>0.17038883099999999</v>
      </c>
      <c r="T363" s="1">
        <v>0.55105400000000004</v>
      </c>
      <c r="U363" s="1">
        <v>0.160288444</v>
      </c>
      <c r="V363" s="1">
        <v>6.9144443999999999E-2</v>
      </c>
      <c r="W363" s="1">
        <v>0.21317777800000001</v>
      </c>
      <c r="X363" s="1">
        <v>4.5699999999999998E-2</v>
      </c>
      <c r="Y363" s="1">
        <v>0.12408888899999999</v>
      </c>
      <c r="Z363" s="1">
        <v>0.51017356300000005</v>
      </c>
      <c r="AA363" s="1">
        <v>0.26414969999999999</v>
      </c>
      <c r="AB363" s="1">
        <v>0.92222222200000004</v>
      </c>
      <c r="AC363" s="1">
        <v>0.464615218</v>
      </c>
      <c r="AD363" s="1">
        <v>0.44332296399999999</v>
      </c>
      <c r="AE363" s="1">
        <f t="shared" si="235"/>
        <v>0.32623584008500467</v>
      </c>
      <c r="AF363" s="1">
        <v>0.69379283899999999</v>
      </c>
      <c r="AG363" s="1">
        <v>0.30170348299999999</v>
      </c>
      <c r="AH363" s="1">
        <v>0.335133495</v>
      </c>
      <c r="AI363" s="1">
        <v>0.99497297299999998</v>
      </c>
      <c r="AJ363" s="1">
        <v>0.76615133300000005</v>
      </c>
      <c r="AK363" s="1">
        <v>0.91903690500000002</v>
      </c>
      <c r="AL363" s="1">
        <v>0.21329948800000001</v>
      </c>
      <c r="AM363" s="1">
        <v>0.17038883099999999</v>
      </c>
      <c r="AN363" s="1">
        <f t="shared" si="236"/>
        <v>0.55667703559026416</v>
      </c>
      <c r="AO363" s="1">
        <f t="shared" si="237"/>
        <v>0.4283163660992908</v>
      </c>
      <c r="AP363" s="1">
        <f t="shared" si="238"/>
        <v>3.1692987848674674</v>
      </c>
      <c r="AQ363" s="1">
        <f t="shared" si="239"/>
        <v>4.2301354551325323</v>
      </c>
      <c r="AR363" s="1">
        <f t="shared" si="240"/>
        <v>0.16523032427461096</v>
      </c>
      <c r="AS363" s="1">
        <f t="shared" si="241"/>
        <v>0.56005555555000008</v>
      </c>
      <c r="AT363" s="1">
        <f t="shared" si="242"/>
        <v>1.7810064875005454</v>
      </c>
      <c r="AU363" s="1">
        <f t="shared" si="243"/>
        <v>0.35055944811947359</v>
      </c>
      <c r="AV363" s="1">
        <f t="shared" si="244"/>
        <v>0.57166277388052644</v>
      </c>
      <c r="AW363" s="1">
        <f t="shared" si="245"/>
        <v>0.792670024443205</v>
      </c>
      <c r="AX363" s="1">
        <f t="shared" si="263"/>
        <v>3.1108637395703194</v>
      </c>
      <c r="AY363" s="1">
        <f t="shared" si="264"/>
        <v>0.6155976335977783</v>
      </c>
      <c r="AZ363" s="1">
        <f t="shared" si="265"/>
        <v>0.63926367478374813</v>
      </c>
      <c r="BA363" s="1">
        <f t="shared" si="266"/>
        <v>0.71380564864727114</v>
      </c>
      <c r="BB363" s="1">
        <f t="shared" si="267"/>
        <v>0.65172096518588163</v>
      </c>
      <c r="BC363" s="1">
        <f t="shared" si="268"/>
        <v>0.60537533317330805</v>
      </c>
      <c r="BD363" s="1">
        <f t="shared" si="269"/>
        <v>0.68584501248657681</v>
      </c>
      <c r="BE363" s="1">
        <f t="shared" si="246"/>
        <v>0.17906264537748737</v>
      </c>
      <c r="BF363" s="1">
        <f t="shared" si="247"/>
        <v>0.18594653139180753</v>
      </c>
      <c r="BG363" s="1">
        <f t="shared" si="248"/>
        <v>0.20762901082834015</v>
      </c>
      <c r="BH363" s="1">
        <f t="shared" si="249"/>
        <v>0.18957005957304007</v>
      </c>
      <c r="BI363" s="1">
        <f t="shared" si="250"/>
        <v>0.17608922238826738</v>
      </c>
      <c r="BJ363" s="1">
        <f t="shared" si="251"/>
        <v>0.19949592973101632</v>
      </c>
      <c r="BK363" s="1">
        <f t="shared" si="252"/>
        <v>0.16028844427026734</v>
      </c>
      <c r="BL363" s="2">
        <f t="shared" si="253"/>
        <v>1.21</v>
      </c>
      <c r="BM363" s="2">
        <f t="shared" si="254"/>
        <v>1.2565172513215566</v>
      </c>
      <c r="BN363" s="2">
        <f t="shared" si="255"/>
        <v>1.4030346897459471</v>
      </c>
      <c r="BO363" s="2">
        <f t="shared" si="256"/>
        <v>1.2810029227470423</v>
      </c>
      <c r="BP363" s="2">
        <f t="shared" si="257"/>
        <v>1.1899073569511303</v>
      </c>
      <c r="BQ363" s="2">
        <f t="shared" si="258"/>
        <v>1.348076113058913</v>
      </c>
      <c r="BR363" s="2">
        <f t="shared" si="259"/>
        <v>1.0831349953428515</v>
      </c>
      <c r="BS363" s="1">
        <f t="shared" si="270"/>
        <v>4.1598466005180592</v>
      </c>
      <c r="BT363" s="1">
        <f t="shared" si="271"/>
        <v>4.3197677821506399</v>
      </c>
      <c r="BU363" s="1">
        <f t="shared" si="272"/>
        <v>4.8234785822715605</v>
      </c>
      <c r="BV363" s="1">
        <f t="shared" si="273"/>
        <v>4.4039468210272581</v>
      </c>
      <c r="BW363" s="1">
        <f t="shared" si="274"/>
        <v>4.0907703088798257</v>
      </c>
      <c r="BX363" s="1">
        <f t="shared" si="275"/>
        <v>4.6345370546675362</v>
      </c>
      <c r="BY363" s="1">
        <f t="shared" si="260"/>
        <v>3.7236987010571121</v>
      </c>
    </row>
    <row r="364" spans="1:77" x14ac:dyDescent="0.25">
      <c r="A364" s="1">
        <v>20121008</v>
      </c>
      <c r="B364" s="1">
        <v>2012</v>
      </c>
      <c r="C364" s="1">
        <v>10</v>
      </c>
      <c r="D364" s="1">
        <v>7.5030000000000001</v>
      </c>
      <c r="E364" s="1">
        <v>156.358</v>
      </c>
      <c r="F364" s="1">
        <f t="shared" si="230"/>
        <v>6.484478976000001</v>
      </c>
      <c r="G364" s="1">
        <v>239.614</v>
      </c>
      <c r="H364" s="1">
        <v>5.2069999999999999</v>
      </c>
      <c r="I364" s="1">
        <v>299.28812499999998</v>
      </c>
      <c r="J364" s="1">
        <v>112.36102080000001</v>
      </c>
      <c r="K364" s="1">
        <f t="shared" si="261"/>
        <v>3.8787740999999989E-3</v>
      </c>
      <c r="L364" s="1">
        <f t="shared" si="262"/>
        <v>1.4561988295679999E-3</v>
      </c>
      <c r="M364" s="1">
        <f t="shared" si="231"/>
        <v>2.422575270431999E-3</v>
      </c>
      <c r="N364" s="1">
        <f t="shared" si="232"/>
        <v>0.37542759439586859</v>
      </c>
      <c r="O364" s="1">
        <f t="shared" si="233"/>
        <v>2.4344523428702658</v>
      </c>
      <c r="P364" s="1">
        <f t="shared" si="234"/>
        <v>4.0500266331297352</v>
      </c>
      <c r="Q364" s="1">
        <v>23.13</v>
      </c>
      <c r="R364" s="1">
        <v>51.113</v>
      </c>
      <c r="S364" s="1">
        <v>0.31154452300000002</v>
      </c>
      <c r="T364" s="1">
        <v>1.98967</v>
      </c>
      <c r="U364" s="1">
        <v>0.493622809</v>
      </c>
      <c r="V364" s="1">
        <v>3.4877777999999998E-2</v>
      </c>
      <c r="W364" s="1">
        <v>0.15716666700000001</v>
      </c>
      <c r="X364" s="1">
        <v>1.9533333E-2</v>
      </c>
      <c r="Y364" s="1">
        <v>0.11210000000000001</v>
      </c>
      <c r="Z364" s="1">
        <v>0.63677389399999995</v>
      </c>
      <c r="AA364" s="1">
        <v>0.16736816099999999</v>
      </c>
      <c r="AB364" s="1">
        <v>0.95555555599999997</v>
      </c>
      <c r="AC364" s="1">
        <v>0.62159962899999999</v>
      </c>
      <c r="AD364" s="1">
        <v>0.34745883</v>
      </c>
      <c r="AE364" s="1">
        <f t="shared" si="235"/>
        <v>0.19890932394740338</v>
      </c>
      <c r="AF364" s="1">
        <v>0.82784829599999998</v>
      </c>
      <c r="AG364" s="1">
        <v>0.53887452599999996</v>
      </c>
      <c r="AH364" s="1">
        <v>0.47035800999999999</v>
      </c>
      <c r="AI364" s="1">
        <v>1</v>
      </c>
      <c r="AJ364" s="1">
        <v>0.70749585500000001</v>
      </c>
      <c r="AK364" s="1">
        <v>0.98908896199999996</v>
      </c>
      <c r="AL364" s="1">
        <v>0.64104400900000003</v>
      </c>
      <c r="AM364" s="1">
        <v>0.31154452300000002</v>
      </c>
      <c r="AN364" s="1">
        <f t="shared" si="236"/>
        <v>0.65254117038236492</v>
      </c>
      <c r="AO364" s="1">
        <f t="shared" si="237"/>
        <v>0.29941425775956354</v>
      </c>
      <c r="AP364" s="1">
        <f t="shared" si="238"/>
        <v>1.9415454595565349</v>
      </c>
      <c r="AQ364" s="1">
        <f t="shared" si="239"/>
        <v>4.5429335164434663</v>
      </c>
      <c r="AR364" s="1">
        <f t="shared" si="240"/>
        <v>0.18764338680476547</v>
      </c>
      <c r="AS364" s="1">
        <f t="shared" si="241"/>
        <v>0.56088888889999999</v>
      </c>
      <c r="AT364" s="1">
        <f t="shared" si="242"/>
        <v>1.0695184832514686</v>
      </c>
      <c r="AU364" s="1">
        <f t="shared" si="243"/>
        <v>0.29855323220744456</v>
      </c>
      <c r="AV364" s="1">
        <f t="shared" si="244"/>
        <v>0.65700232379255541</v>
      </c>
      <c r="AW364" s="1">
        <f t="shared" si="245"/>
        <v>0.59996841081840091</v>
      </c>
      <c r="AX364" s="1">
        <f t="shared" si="263"/>
        <v>3.4838007319709012</v>
      </c>
      <c r="AY364" s="1">
        <f t="shared" si="264"/>
        <v>2.5882713696063413</v>
      </c>
      <c r="AZ364" s="1">
        <f t="shared" si="265"/>
        <v>2.2983001263535359</v>
      </c>
      <c r="BA364" s="1">
        <f t="shared" si="266"/>
        <v>2.4528271849691308</v>
      </c>
      <c r="BB364" s="1">
        <f t="shared" si="267"/>
        <v>2.4441469569143845</v>
      </c>
      <c r="BC364" s="1">
        <f t="shared" si="268"/>
        <v>2.013529603493236</v>
      </c>
      <c r="BD364" s="1">
        <f t="shared" si="269"/>
        <v>2.2031382564630011</v>
      </c>
      <c r="BE364" s="1">
        <f t="shared" si="246"/>
        <v>0.64213150051910706</v>
      </c>
      <c r="BF364" s="1">
        <f t="shared" si="247"/>
        <v>0.57019172182208633</v>
      </c>
      <c r="BG364" s="1">
        <f t="shared" si="248"/>
        <v>0.60852877302345532</v>
      </c>
      <c r="BH364" s="1">
        <f t="shared" si="249"/>
        <v>0.60637527090961407</v>
      </c>
      <c r="BI364" s="1">
        <f t="shared" si="250"/>
        <v>0.49954220442789321</v>
      </c>
      <c r="BJ364" s="1">
        <f t="shared" si="251"/>
        <v>0.54658274672674811</v>
      </c>
      <c r="BK364" s="1">
        <f t="shared" si="252"/>
        <v>0.49362280850487888</v>
      </c>
      <c r="BL364" s="2">
        <f t="shared" si="253"/>
        <v>1.2100000000000002</v>
      </c>
      <c r="BM364" s="2">
        <f t="shared" si="254"/>
        <v>1.0744403332447872</v>
      </c>
      <c r="BN364" s="2">
        <f t="shared" si="255"/>
        <v>1.1466807262424143</v>
      </c>
      <c r="BO364" s="2">
        <f t="shared" si="256"/>
        <v>1.1426227761875714</v>
      </c>
      <c r="BP364" s="2">
        <f t="shared" si="257"/>
        <v>0.94131196938494555</v>
      </c>
      <c r="BQ364" s="2">
        <f t="shared" si="258"/>
        <v>1.0299527791499241</v>
      </c>
      <c r="BR364" s="2">
        <f t="shared" si="259"/>
        <v>0.93015776022209173</v>
      </c>
      <c r="BS364" s="1">
        <f t="shared" si="270"/>
        <v>4.8772071681452793</v>
      </c>
      <c r="BT364" s="1">
        <f t="shared" si="271"/>
        <v>4.330800078550312</v>
      </c>
      <c r="BU364" s="1">
        <f t="shared" si="272"/>
        <v>4.6219830228128425</v>
      </c>
      <c r="BV364" s="1">
        <f t="shared" si="273"/>
        <v>4.605626441742217</v>
      </c>
      <c r="BW364" s="1">
        <f t="shared" si="274"/>
        <v>3.7941929624340553</v>
      </c>
      <c r="BX364" s="1">
        <f t="shared" si="275"/>
        <v>4.1514818820836039</v>
      </c>
      <c r="BY364" s="1">
        <f t="shared" si="260"/>
        <v>3.7492331369100365</v>
      </c>
    </row>
    <row r="365" spans="1:77" x14ac:dyDescent="0.25">
      <c r="A365" s="1">
        <v>20051025</v>
      </c>
      <c r="B365" s="1">
        <v>2005</v>
      </c>
      <c r="C365" s="1">
        <v>10</v>
      </c>
      <c r="D365" s="1">
        <v>-6.3E-2</v>
      </c>
      <c r="E365" s="1">
        <v>83.441999999999993</v>
      </c>
      <c r="F365" s="1">
        <f t="shared" si="230"/>
        <v>3.4605066239999998</v>
      </c>
      <c r="G365" s="1">
        <v>190.542</v>
      </c>
      <c r="H365" s="1">
        <v>0.41499999999999998</v>
      </c>
      <c r="I365" s="1">
        <v>163.56402080000001</v>
      </c>
      <c r="J365" s="1">
        <v>107.14143749999999</v>
      </c>
      <c r="K365" s="1">
        <f t="shared" si="261"/>
        <v>2.1197897095680002E-3</v>
      </c>
      <c r="L365" s="1">
        <f t="shared" si="262"/>
        <v>1.3885530299999997E-3</v>
      </c>
      <c r="M365" s="1">
        <f t="shared" si="231"/>
        <v>7.3123667956800052E-4</v>
      </c>
      <c r="N365" s="1">
        <f t="shared" si="232"/>
        <v>0.65504282039513173</v>
      </c>
      <c r="O365" s="1">
        <f t="shared" si="233"/>
        <v>2.2667800189809957</v>
      </c>
      <c r="P365" s="1">
        <f t="shared" si="234"/>
        <v>1.1937266050190041</v>
      </c>
      <c r="Q365" s="1">
        <v>18.299399999999999</v>
      </c>
      <c r="R365" s="1">
        <v>29.840199999999999</v>
      </c>
      <c r="S365" s="1">
        <v>0.38013195</v>
      </c>
      <c r="T365" s="1">
        <v>1.8896999999999999</v>
      </c>
      <c r="U365" s="1">
        <v>0.84166524200000004</v>
      </c>
      <c r="V365" s="1">
        <v>2.9322221999999998E-2</v>
      </c>
      <c r="W365" s="1">
        <v>0.142511111</v>
      </c>
      <c r="X365" s="1">
        <v>1.72E-2</v>
      </c>
      <c r="Y365" s="1">
        <v>9.5544444000000006E-2</v>
      </c>
      <c r="Z365" s="1">
        <v>0.65871322499999996</v>
      </c>
      <c r="AA365" s="1">
        <v>0.197292884</v>
      </c>
      <c r="AB365" s="1">
        <v>0.84444444399999996</v>
      </c>
      <c r="AC365" s="1">
        <v>0.64880439899999998</v>
      </c>
      <c r="AD365" s="1">
        <v>0.56208080100000002</v>
      </c>
      <c r="AE365" s="1">
        <f t="shared" si="235"/>
        <v>0.48396971842210124</v>
      </c>
      <c r="AF365" s="1">
        <v>0.59260228000000004</v>
      </c>
      <c r="AG365" s="1">
        <v>0.18366592600000001</v>
      </c>
      <c r="AH365" s="1">
        <v>0.240807039</v>
      </c>
      <c r="AI365" s="1">
        <v>1</v>
      </c>
      <c r="AJ365" s="1">
        <v>0.72563205099999994</v>
      </c>
      <c r="AK365" s="1">
        <v>1</v>
      </c>
      <c r="AL365" s="1">
        <v>0.84888469700000002</v>
      </c>
      <c r="AM365" s="1">
        <v>0.38013195</v>
      </c>
      <c r="AN365" s="1">
        <f t="shared" si="236"/>
        <v>0.43791919891677422</v>
      </c>
      <c r="AO365" s="1">
        <f t="shared" si="237"/>
        <v>0.63972153660687459</v>
      </c>
      <c r="AP365" s="1">
        <f t="shared" si="238"/>
        <v>2.2137606149435478</v>
      </c>
      <c r="AQ365" s="1">
        <f t="shared" si="239"/>
        <v>1.2467460090564519</v>
      </c>
      <c r="AR365" s="1">
        <f t="shared" si="240"/>
        <v>5.3968799463080752E-2</v>
      </c>
      <c r="AS365" s="1">
        <f t="shared" si="241"/>
        <v>0.5581111111</v>
      </c>
      <c r="AT365" s="1">
        <f t="shared" si="242"/>
        <v>1.3035987378831355</v>
      </c>
      <c r="AU365" s="1">
        <f t="shared" si="243"/>
        <v>0.24532550481677554</v>
      </c>
      <c r="AV365" s="1">
        <f t="shared" si="244"/>
        <v>0.59911893918322445</v>
      </c>
      <c r="AW365" s="1">
        <f t="shared" si="245"/>
        <v>0.56280479614744416</v>
      </c>
      <c r="AX365" s="1">
        <f t="shared" si="263"/>
        <v>1.1410953935791026</v>
      </c>
      <c r="AY365" s="1">
        <f t="shared" si="264"/>
        <v>1.3666297280617661</v>
      </c>
      <c r="AZ365" s="1">
        <f t="shared" si="265"/>
        <v>1.6739256808738605</v>
      </c>
      <c r="BA365" s="1">
        <f t="shared" si="266"/>
        <v>1.2609189981151672</v>
      </c>
      <c r="BB365" s="1">
        <f t="shared" si="267"/>
        <v>0.96778879541030161</v>
      </c>
      <c r="BC365" s="1">
        <f t="shared" si="268"/>
        <v>1.3210120355494162</v>
      </c>
      <c r="BD365" s="1">
        <f t="shared" si="269"/>
        <v>1.1008877009141953</v>
      </c>
      <c r="BE365" s="1">
        <f t="shared" si="246"/>
        <v>0.60869171834816405</v>
      </c>
      <c r="BF365" s="1">
        <f t="shared" si="247"/>
        <v>0.74556017490070314</v>
      </c>
      <c r="BG365" s="1">
        <f t="shared" si="248"/>
        <v>0.56160855855894143</v>
      </c>
      <c r="BH365" s="1">
        <f t="shared" si="249"/>
        <v>0.43104947359214191</v>
      </c>
      <c r="BI365" s="1">
        <f t="shared" si="250"/>
        <v>0.58837377042689254</v>
      </c>
      <c r="BJ365" s="1">
        <f t="shared" si="251"/>
        <v>0.49033122331401197</v>
      </c>
      <c r="BK365" s="1">
        <f t="shared" si="252"/>
        <v>0.84166524153829847</v>
      </c>
      <c r="BL365" s="2">
        <f t="shared" si="253"/>
        <v>1.2099999999999997</v>
      </c>
      <c r="BM365" s="2">
        <f t="shared" si="254"/>
        <v>1.4820766973436048</v>
      </c>
      <c r="BN365" s="2">
        <f t="shared" si="255"/>
        <v>1.1164047996257229</v>
      </c>
      <c r="BO365" s="2">
        <f t="shared" si="256"/>
        <v>0.85687031271248582</v>
      </c>
      <c r="BP365" s="2">
        <f t="shared" si="257"/>
        <v>1.1696105610711192</v>
      </c>
      <c r="BQ365" s="2">
        <f t="shared" si="258"/>
        <v>0.97471472393286895</v>
      </c>
      <c r="BR365" s="2">
        <f t="shared" si="259"/>
        <v>1.6731210751890342</v>
      </c>
      <c r="BS365" s="1">
        <f t="shared" si="270"/>
        <v>2.7166822237080046</v>
      </c>
      <c r="BT365" s="1">
        <f t="shared" si="271"/>
        <v>3.3275466263183802</v>
      </c>
      <c r="BU365" s="1">
        <f t="shared" si="272"/>
        <v>2.506543036037602</v>
      </c>
      <c r="BV365" s="1">
        <f t="shared" si="273"/>
        <v>1.9238383029496937</v>
      </c>
      <c r="BW365" s="1">
        <f t="shared" si="274"/>
        <v>2.6260001817545913</v>
      </c>
      <c r="BX365" s="1">
        <f t="shared" si="275"/>
        <v>2.1884216228883311</v>
      </c>
      <c r="BY365" s="1">
        <f t="shared" si="260"/>
        <v>3.7564779198985736</v>
      </c>
    </row>
    <row r="366" spans="1:77" x14ac:dyDescent="0.25">
      <c r="A366" s="1">
        <v>20110923</v>
      </c>
      <c r="B366" s="1">
        <v>2011</v>
      </c>
      <c r="C366" s="1">
        <v>9</v>
      </c>
      <c r="D366" s="1">
        <v>9.8789999999999996</v>
      </c>
      <c r="E366" s="1">
        <v>94.620999999999995</v>
      </c>
      <c r="F366" s="1">
        <f t="shared" si="230"/>
        <v>3.9241221120000001</v>
      </c>
      <c r="G366" s="1">
        <v>292.02199999999999</v>
      </c>
      <c r="H366" s="1">
        <v>1.1060000000000001</v>
      </c>
      <c r="I366" s="1">
        <v>206.05112500000001</v>
      </c>
      <c r="J366" s="1">
        <v>194.71618749999999</v>
      </c>
      <c r="K366" s="1">
        <f t="shared" si="261"/>
        <v>2.6704225799999998E-3</v>
      </c>
      <c r="L366" s="1">
        <f t="shared" si="262"/>
        <v>2.5235217899999998E-3</v>
      </c>
      <c r="M366" s="1">
        <f t="shared" si="231"/>
        <v>1.4690079000000003E-4</v>
      </c>
      <c r="N366" s="1">
        <f t="shared" si="232"/>
        <v>0.94498968399226146</v>
      </c>
      <c r="O366" s="1">
        <f t="shared" si="233"/>
        <v>3.7082549145659258</v>
      </c>
      <c r="P366" s="1">
        <f t="shared" si="234"/>
        <v>0.21586719743407423</v>
      </c>
      <c r="Q366" s="1">
        <v>23.0473</v>
      </c>
      <c r="R366" s="1">
        <v>10.1791</v>
      </c>
      <c r="S366" s="1">
        <v>0.69364421099999996</v>
      </c>
      <c r="T366" s="1">
        <v>3.3641399999999999</v>
      </c>
      <c r="U366" s="1">
        <v>1.184196249</v>
      </c>
      <c r="V366" s="1">
        <v>3.5711110999999997E-2</v>
      </c>
      <c r="W366" s="1">
        <v>0.21874444400000001</v>
      </c>
      <c r="X366" s="1">
        <v>1.8655556E-2</v>
      </c>
      <c r="Y366" s="1">
        <v>0.106677778</v>
      </c>
      <c r="Z366" s="1">
        <v>0.71931356700000004</v>
      </c>
      <c r="AA366" s="1">
        <v>0.34437311999999998</v>
      </c>
      <c r="AB366" s="1">
        <v>2.4222222219999998</v>
      </c>
      <c r="AC366" s="1">
        <v>0.72394882299999996</v>
      </c>
      <c r="AD366" s="1">
        <v>0.67597989199999997</v>
      </c>
      <c r="AE366" s="1">
        <f t="shared" si="235"/>
        <v>0.63525022180900514</v>
      </c>
      <c r="AF366" s="1">
        <v>0.89102234199999997</v>
      </c>
      <c r="AG366" s="1">
        <v>0.68004999200000005</v>
      </c>
      <c r="AH366" s="1">
        <v>0.54244538799999997</v>
      </c>
      <c r="AI366" s="1">
        <v>1</v>
      </c>
      <c r="AJ366" s="1">
        <v>0.81477158800000005</v>
      </c>
      <c r="AK366" s="1">
        <v>1</v>
      </c>
      <c r="AL366" s="1">
        <v>1</v>
      </c>
      <c r="AM366" s="1">
        <v>0.69364421099999996</v>
      </c>
      <c r="AN366" s="1">
        <f t="shared" si="236"/>
        <v>0.32402010807404918</v>
      </c>
      <c r="AO366" s="1">
        <f t="shared" si="237"/>
        <v>0.8526704827513818</v>
      </c>
      <c r="AP366" s="1">
        <f t="shared" si="238"/>
        <v>3.3459830956144119</v>
      </c>
      <c r="AQ366" s="1">
        <f t="shared" si="239"/>
        <v>0.57813901638558818</v>
      </c>
      <c r="AR366" s="1">
        <f t="shared" si="240"/>
        <v>1.9625831403811234E-2</v>
      </c>
      <c r="AS366" s="1">
        <f t="shared" si="241"/>
        <v>0.59755555555000006</v>
      </c>
      <c r="AT366" s="1">
        <f t="shared" si="242"/>
        <v>0.80978825700338197</v>
      </c>
      <c r="AU366" s="1">
        <f t="shared" si="243"/>
        <v>0.41917001029716189</v>
      </c>
      <c r="AV366" s="1">
        <f t="shared" si="244"/>
        <v>2.0030522117028378</v>
      </c>
      <c r="AW366" s="1">
        <f t="shared" si="245"/>
        <v>1.7733889745910469</v>
      </c>
      <c r="AX366" s="1">
        <f t="shared" si="263"/>
        <v>0.84189536700610335</v>
      </c>
      <c r="AY366" s="1">
        <f t="shared" si="264"/>
        <v>3.0628402382544007</v>
      </c>
      <c r="AZ366" s="1">
        <f t="shared" si="265"/>
        <v>4.2991337218560268</v>
      </c>
      <c r="BA366" s="1">
        <f t="shared" si="266"/>
        <v>4.9272770452010279</v>
      </c>
      <c r="BB366" s="1">
        <f t="shared" si="267"/>
        <v>2.6292390324288979</v>
      </c>
      <c r="BC366" s="1">
        <f t="shared" si="268"/>
        <v>4.3320089121045502</v>
      </c>
      <c r="BD366" s="1">
        <f t="shared" si="269"/>
        <v>4.9534503349914987</v>
      </c>
      <c r="BE366" s="1">
        <f t="shared" si="246"/>
        <v>1.0781370338199998</v>
      </c>
      <c r="BF366" s="1">
        <f t="shared" si="247"/>
        <v>1.5133193109409593</v>
      </c>
      <c r="BG366" s="1">
        <f t="shared" si="248"/>
        <v>1.7344293025711419</v>
      </c>
      <c r="BH366" s="1">
        <f t="shared" si="249"/>
        <v>0.92550696449065284</v>
      </c>
      <c r="BI366" s="1">
        <f t="shared" si="250"/>
        <v>1.5248915632765927</v>
      </c>
      <c r="BJ366" s="1">
        <f t="shared" si="251"/>
        <v>1.7436424481565911</v>
      </c>
      <c r="BK366" s="1">
        <f t="shared" si="252"/>
        <v>1.184196248845923</v>
      </c>
      <c r="BL366" s="2">
        <f t="shared" si="253"/>
        <v>1.2099999999999997</v>
      </c>
      <c r="BM366" s="2">
        <f t="shared" si="254"/>
        <v>1.6984078171868773</v>
      </c>
      <c r="BN366" s="2">
        <f t="shared" si="255"/>
        <v>1.9465609567971327</v>
      </c>
      <c r="BO366" s="2">
        <f t="shared" si="256"/>
        <v>1.0387023095439427</v>
      </c>
      <c r="BP366" s="2">
        <f t="shared" si="257"/>
        <v>1.7113954290459226</v>
      </c>
      <c r="BQ366" s="2">
        <f t="shared" si="258"/>
        <v>1.9569009282559506</v>
      </c>
      <c r="BR366" s="2">
        <f t="shared" si="259"/>
        <v>1.329030926640808</v>
      </c>
      <c r="BS366" s="1">
        <f t="shared" si="270"/>
        <v>3.4374449369917155</v>
      </c>
      <c r="BT366" s="1">
        <f t="shared" si="271"/>
        <v>4.8249449191208127</v>
      </c>
      <c r="BU366" s="1">
        <f t="shared" si="272"/>
        <v>5.529914136766986</v>
      </c>
      <c r="BV366" s="1">
        <f t="shared" si="273"/>
        <v>2.9508115661020069</v>
      </c>
      <c r="BW366" s="1">
        <f t="shared" si="274"/>
        <v>4.861840952698075</v>
      </c>
      <c r="BX366" s="1">
        <f t="shared" si="275"/>
        <v>5.5592885851469465</v>
      </c>
      <c r="BY366" s="1">
        <f t="shared" si="260"/>
        <v>3.7755955618899621</v>
      </c>
    </row>
    <row r="367" spans="1:77" x14ac:dyDescent="0.25">
      <c r="A367" s="1">
        <v>20061029</v>
      </c>
      <c r="B367" s="1">
        <v>2006</v>
      </c>
      <c r="C367" s="1">
        <v>10</v>
      </c>
      <c r="D367" s="1">
        <v>14.2</v>
      </c>
      <c r="E367" s="1">
        <v>70.14</v>
      </c>
      <c r="F367" s="1">
        <f t="shared" si="230"/>
        <v>2.90884608</v>
      </c>
      <c r="G367" s="1">
        <v>157.62700000000001</v>
      </c>
      <c r="H367" s="1">
        <v>3.1859999999999999</v>
      </c>
      <c r="I367" s="1">
        <v>160.86277079999999</v>
      </c>
      <c r="J367" s="1">
        <v>103.5175208</v>
      </c>
      <c r="K367" s="1">
        <f t="shared" si="261"/>
        <v>2.0847815095679997E-3</v>
      </c>
      <c r="L367" s="1">
        <f t="shared" si="262"/>
        <v>1.341587069568E-3</v>
      </c>
      <c r="M367" s="1">
        <f t="shared" si="231"/>
        <v>7.4319443999999973E-4</v>
      </c>
      <c r="N367" s="1">
        <f t="shared" si="232"/>
        <v>0.64351447065836564</v>
      </c>
      <c r="O367" s="1">
        <f t="shared" si="233"/>
        <v>1.8718845453978619</v>
      </c>
      <c r="P367" s="1">
        <f t="shared" si="234"/>
        <v>1.0369615346021381</v>
      </c>
      <c r="Q367" s="1">
        <v>19.9207</v>
      </c>
      <c r="R367" s="1">
        <v>-17.901800000000001</v>
      </c>
      <c r="S367" s="1">
        <v>9.8671058499999997</v>
      </c>
      <c r="T367" s="1">
        <v>3.7071200000000002</v>
      </c>
      <c r="U367" s="1">
        <v>1.8606630129999999</v>
      </c>
      <c r="V367" s="1">
        <v>5.0266667000000001E-2</v>
      </c>
      <c r="W367" s="1">
        <v>0.27179999999999999</v>
      </c>
      <c r="X367" s="1">
        <v>3.0633332999999999E-2</v>
      </c>
      <c r="Y367" s="1">
        <v>0.16673333300000001</v>
      </c>
      <c r="Z367" s="1">
        <v>0.68784930499999997</v>
      </c>
      <c r="AA367" s="1">
        <v>0.23958650100000001</v>
      </c>
      <c r="AB367" s="1">
        <v>1.0222222219999999</v>
      </c>
      <c r="AC367" s="1">
        <v>0.684933138</v>
      </c>
      <c r="AD367" s="1">
        <v>0.55502547199999996</v>
      </c>
      <c r="AE367" s="1">
        <f t="shared" si="235"/>
        <v>0.47459884712445211</v>
      </c>
      <c r="AF367" s="1">
        <v>0.97874693800000001</v>
      </c>
      <c r="AG367" s="1">
        <v>0.91214061099999999</v>
      </c>
      <c r="AH367" s="1">
        <v>0.67354368899999995</v>
      </c>
      <c r="AI367" s="1">
        <v>1</v>
      </c>
      <c r="AJ367" s="1">
        <v>0.75126454600000003</v>
      </c>
      <c r="AK367" s="1">
        <v>1</v>
      </c>
      <c r="AL367" s="1">
        <v>1</v>
      </c>
      <c r="AM367" s="1">
        <v>1</v>
      </c>
      <c r="AN367" s="1">
        <f t="shared" si="236"/>
        <v>0.44497452847545149</v>
      </c>
      <c r="AO367" s="1">
        <f t="shared" si="237"/>
        <v>0.62624168126981261</v>
      </c>
      <c r="AP367" s="1">
        <f t="shared" si="238"/>
        <v>1.8216406596943038</v>
      </c>
      <c r="AQ367" s="1">
        <f t="shared" si="239"/>
        <v>1.0872054203056962</v>
      </c>
      <c r="AR367" s="1">
        <f t="shared" si="240"/>
        <v>4.7365658756824663E-2</v>
      </c>
      <c r="AS367" s="1">
        <f t="shared" si="241"/>
        <v>0.56255555555000003</v>
      </c>
      <c r="AT367" s="1">
        <f t="shared" si="242"/>
        <v>0.96440011569549489</v>
      </c>
      <c r="AU367" s="1">
        <f t="shared" si="243"/>
        <v>0.22025714263611754</v>
      </c>
      <c r="AV367" s="1">
        <f t="shared" si="244"/>
        <v>0.80196507936388239</v>
      </c>
      <c r="AW367" s="1">
        <f t="shared" si="245"/>
        <v>0.58972946986596075</v>
      </c>
      <c r="AX367" s="1">
        <f t="shared" si="263"/>
        <v>1.0238092251441491</v>
      </c>
      <c r="AY367" s="1">
        <f t="shared" si="264"/>
        <v>2.3595256702697407</v>
      </c>
      <c r="AZ367" s="1">
        <f t="shared" si="265"/>
        <v>2.8639500433206688</v>
      </c>
      <c r="BA367" s="1">
        <f t="shared" si="266"/>
        <v>2.4259640479210622</v>
      </c>
      <c r="BB367" s="1">
        <f t="shared" si="267"/>
        <v>1.7830731352985258</v>
      </c>
      <c r="BC367" s="1">
        <f t="shared" si="268"/>
        <v>2.2512825845716002</v>
      </c>
      <c r="BD367" s="1">
        <f t="shared" si="269"/>
        <v>2.0557784434850586</v>
      </c>
      <c r="BE367" s="1">
        <f t="shared" si="246"/>
        <v>1.18428379498</v>
      </c>
      <c r="BF367" s="1">
        <f t="shared" si="247"/>
        <v>1.4374624818339845</v>
      </c>
      <c r="BG367" s="1">
        <f t="shared" si="248"/>
        <v>1.2176302827968613</v>
      </c>
      <c r="BH367" s="1">
        <f t="shared" si="249"/>
        <v>0.89495301789059156</v>
      </c>
      <c r="BI367" s="1">
        <f t="shared" si="250"/>
        <v>1.1299548533939208</v>
      </c>
      <c r="BJ367" s="1">
        <f t="shared" si="251"/>
        <v>1.0318281879129703</v>
      </c>
      <c r="BK367" s="1">
        <f t="shared" si="252"/>
        <v>1.8606630126403165</v>
      </c>
      <c r="BL367" s="2">
        <f t="shared" si="253"/>
        <v>1.21</v>
      </c>
      <c r="BM367" s="2">
        <f t="shared" si="254"/>
        <v>1.4686763513879668</v>
      </c>
      <c r="BN367" s="2">
        <f t="shared" si="255"/>
        <v>1.2440705922258131</v>
      </c>
      <c r="BO367" s="2">
        <f t="shared" si="256"/>
        <v>0.91438653153731919</v>
      </c>
      <c r="BP367" s="2">
        <f t="shared" si="257"/>
        <v>1.1544913291916943</v>
      </c>
      <c r="BQ367" s="2">
        <f t="shared" si="258"/>
        <v>1.0542338860558154</v>
      </c>
      <c r="BR367" s="2">
        <f t="shared" si="259"/>
        <v>1.9010664967621247</v>
      </c>
      <c r="BS367" s="1">
        <f t="shared" si="270"/>
        <v>2.4107617389754128</v>
      </c>
      <c r="BT367" s="1">
        <f t="shared" si="271"/>
        <v>2.9261394668298504</v>
      </c>
      <c r="BU367" s="1">
        <f t="shared" si="272"/>
        <v>2.4786427969607217</v>
      </c>
      <c r="BV367" s="1">
        <f t="shared" si="273"/>
        <v>1.8217917891443005</v>
      </c>
      <c r="BW367" s="1">
        <f t="shared" si="274"/>
        <v>2.3001682019786815</v>
      </c>
      <c r="BX367" s="1">
        <f t="shared" si="275"/>
        <v>2.1004187739129954</v>
      </c>
      <c r="BY367" s="1">
        <f t="shared" si="260"/>
        <v>3.7876184906133523</v>
      </c>
    </row>
    <row r="368" spans="1:77" x14ac:dyDescent="0.25">
      <c r="A368" s="1">
        <v>20091014</v>
      </c>
      <c r="B368" s="1">
        <v>2009</v>
      </c>
      <c r="C368" s="1">
        <v>10</v>
      </c>
      <c r="D368" s="1">
        <v>-1.37</v>
      </c>
      <c r="E368" s="1">
        <v>115.08799999999999</v>
      </c>
      <c r="F368" s="1">
        <f t="shared" si="230"/>
        <v>4.7729295359999995</v>
      </c>
      <c r="G368" s="1">
        <v>223.721</v>
      </c>
      <c r="H368" s="1">
        <v>1.5249999999999999</v>
      </c>
      <c r="I368" s="1">
        <v>230.25925000000001</v>
      </c>
      <c r="J368" s="1">
        <v>115.1939792</v>
      </c>
      <c r="K368" s="1">
        <f t="shared" si="261"/>
        <v>2.9841598800000001E-3</v>
      </c>
      <c r="L368" s="1">
        <f t="shared" si="262"/>
        <v>1.492913970432E-3</v>
      </c>
      <c r="M368" s="1">
        <f t="shared" si="231"/>
        <v>1.4912459095680001E-3</v>
      </c>
      <c r="N368" s="1">
        <f t="shared" si="232"/>
        <v>0.50027948584041682</v>
      </c>
      <c r="O368" s="1">
        <f t="shared" si="233"/>
        <v>2.3877987342226188</v>
      </c>
      <c r="P368" s="1">
        <f t="shared" si="234"/>
        <v>2.3851308017773807</v>
      </c>
      <c r="Q368" s="1">
        <v>13.769399999999999</v>
      </c>
      <c r="R368" s="1">
        <v>29.5884</v>
      </c>
      <c r="S368" s="1">
        <v>0.31757607599999998</v>
      </c>
      <c r="T368" s="1">
        <v>1.3705700000000001</v>
      </c>
      <c r="U368" s="1">
        <v>0.42998515199999998</v>
      </c>
      <c r="V368" s="1">
        <v>4.6011111E-2</v>
      </c>
      <c r="W368" s="1">
        <v>0.23631111099999999</v>
      </c>
      <c r="X368" s="1">
        <v>1.7077777999999998E-2</v>
      </c>
      <c r="Y368" s="1">
        <v>0.124677778</v>
      </c>
      <c r="Z368" s="1">
        <v>0.674052502</v>
      </c>
      <c r="AA368" s="1">
        <v>0.30924312700000001</v>
      </c>
      <c r="AB368" s="1">
        <v>1.511111111</v>
      </c>
      <c r="AC368" s="1">
        <v>0.667825102</v>
      </c>
      <c r="AD368" s="1">
        <v>0.48557354899999999</v>
      </c>
      <c r="AE368" s="1">
        <f t="shared" si="235"/>
        <v>0.38235296719351841</v>
      </c>
      <c r="AF368" s="1">
        <v>0.54875724999999997</v>
      </c>
      <c r="AG368" s="1">
        <v>0.146652221</v>
      </c>
      <c r="AH368" s="1">
        <v>0.20115291299999999</v>
      </c>
      <c r="AI368" s="1">
        <v>1</v>
      </c>
      <c r="AJ368" s="1">
        <v>0.79348068299999996</v>
      </c>
      <c r="AK368" s="1">
        <v>1</v>
      </c>
      <c r="AL368" s="1">
        <v>0.65932144199999998</v>
      </c>
      <c r="AM368" s="1">
        <v>0.31757607599999998</v>
      </c>
      <c r="AN368" s="1">
        <f t="shared" si="236"/>
        <v>0.51442645080256211</v>
      </c>
      <c r="AO368" s="1">
        <f t="shared" si="237"/>
        <v>0.49860193969910299</v>
      </c>
      <c r="AP368" s="1">
        <f t="shared" si="238"/>
        <v>2.3797919246967392</v>
      </c>
      <c r="AQ368" s="1">
        <f t="shared" si="239"/>
        <v>2.3931376113032603</v>
      </c>
      <c r="AR368" s="1">
        <f t="shared" si="240"/>
        <v>9.4472016185207827E-2</v>
      </c>
      <c r="AS368" s="1">
        <f t="shared" si="241"/>
        <v>0.57477777777500005</v>
      </c>
      <c r="AT368" s="1">
        <f t="shared" si="242"/>
        <v>0.94823840690200123</v>
      </c>
      <c r="AU368" s="1">
        <f t="shared" si="243"/>
        <v>0.3143904478055482</v>
      </c>
      <c r="AV368" s="1">
        <f t="shared" si="244"/>
        <v>1.1967206631944518</v>
      </c>
      <c r="AW368" s="1">
        <f t="shared" si="245"/>
        <v>1.0348206273578495</v>
      </c>
      <c r="AX368" s="1">
        <f t="shared" si="263"/>
        <v>2.1797193255846024</v>
      </c>
      <c r="AY368" s="1">
        <f t="shared" si="264"/>
        <v>1.3954381856760982</v>
      </c>
      <c r="AZ368" s="1">
        <f t="shared" si="265"/>
        <v>1.5416302212964661</v>
      </c>
      <c r="BA368" s="1">
        <f t="shared" si="266"/>
        <v>1.692868891840009</v>
      </c>
      <c r="BB368" s="1">
        <f t="shared" si="267"/>
        <v>1.312556262641017</v>
      </c>
      <c r="BC368" s="1">
        <f t="shared" si="268"/>
        <v>1.1619360253256374</v>
      </c>
      <c r="BD368" s="1">
        <f t="shared" si="269"/>
        <v>1.322839445562962</v>
      </c>
      <c r="BE368" s="1">
        <f t="shared" si="246"/>
        <v>0.4377869798673249</v>
      </c>
      <c r="BF368" s="1">
        <f t="shared" si="247"/>
        <v>0.48365140468517398</v>
      </c>
      <c r="BG368" s="1">
        <f t="shared" si="248"/>
        <v>0.53109909638233621</v>
      </c>
      <c r="BH368" s="1">
        <f t="shared" si="249"/>
        <v>0.41178466235618111</v>
      </c>
      <c r="BI368" s="1">
        <f t="shared" si="250"/>
        <v>0.36453099001292955</v>
      </c>
      <c r="BJ368" s="1">
        <f t="shared" si="251"/>
        <v>0.41501077702111722</v>
      </c>
      <c r="BK368" s="1">
        <f t="shared" si="252"/>
        <v>0.42998515244589447</v>
      </c>
      <c r="BL368" s="2">
        <f t="shared" si="253"/>
        <v>1.21</v>
      </c>
      <c r="BM368" s="2">
        <f t="shared" si="254"/>
        <v>1.3367647430867311</v>
      </c>
      <c r="BN368" s="2">
        <f t="shared" si="255"/>
        <v>1.4679054795493949</v>
      </c>
      <c r="BO368" s="2">
        <f t="shared" si="256"/>
        <v>1.138132160992958</v>
      </c>
      <c r="BP368" s="2">
        <f t="shared" si="257"/>
        <v>1.007527674873562</v>
      </c>
      <c r="BQ368" s="2">
        <f t="shared" si="258"/>
        <v>1.1470488234888498</v>
      </c>
      <c r="BR368" s="2">
        <f t="shared" si="259"/>
        <v>1.1884365190970463</v>
      </c>
      <c r="BS368" s="1">
        <f t="shared" si="270"/>
        <v>3.8568534066037943</v>
      </c>
      <c r="BT368" s="1">
        <f t="shared" si="271"/>
        <v>4.2609137629767817</v>
      </c>
      <c r="BU368" s="1">
        <f t="shared" si="272"/>
        <v>4.67892252014253</v>
      </c>
      <c r="BV368" s="1">
        <f t="shared" si="273"/>
        <v>3.6277759523066355</v>
      </c>
      <c r="BW368" s="1">
        <f t="shared" si="274"/>
        <v>3.2114764835402467</v>
      </c>
      <c r="BX368" s="1">
        <f t="shared" si="275"/>
        <v>3.6561976548874759</v>
      </c>
      <c r="BY368" s="1">
        <f t="shared" si="260"/>
        <v>3.7881201960428088</v>
      </c>
    </row>
    <row r="369" spans="1:77" x14ac:dyDescent="0.25">
      <c r="A369" s="1">
        <v>20080505</v>
      </c>
      <c r="B369" s="1">
        <v>2008</v>
      </c>
      <c r="C369" s="1">
        <v>5</v>
      </c>
      <c r="D369" s="1">
        <v>5.1539999999999999</v>
      </c>
      <c r="E369" s="1">
        <v>206.477</v>
      </c>
      <c r="F369" s="1">
        <f t="shared" si="230"/>
        <v>8.5630141440000003</v>
      </c>
      <c r="G369" s="1">
        <v>431.39800000000002</v>
      </c>
      <c r="H369" s="1">
        <v>3.0680000000000001</v>
      </c>
      <c r="I369" s="1">
        <v>409.20018750000003</v>
      </c>
      <c r="J369" s="1">
        <v>217.64449999999999</v>
      </c>
      <c r="K369" s="1">
        <f t="shared" si="261"/>
        <v>5.3032344300000004E-3</v>
      </c>
      <c r="L369" s="1">
        <f t="shared" si="262"/>
        <v>2.8206727199999999E-3</v>
      </c>
      <c r="M369" s="1">
        <f t="shared" si="231"/>
        <v>2.4825617100000005E-3</v>
      </c>
      <c r="N369" s="1">
        <f t="shared" si="232"/>
        <v>0.53187781102861786</v>
      </c>
      <c r="O369" s="1">
        <f t="shared" si="233"/>
        <v>4.554477218717814</v>
      </c>
      <c r="P369" s="1">
        <f t="shared" si="234"/>
        <v>4.0085369252821863</v>
      </c>
      <c r="Q369" s="1">
        <v>47.028700000000001</v>
      </c>
      <c r="R369" s="1">
        <v>63.115699999999997</v>
      </c>
      <c r="S369" s="1">
        <v>0.426973137</v>
      </c>
      <c r="T369" s="1">
        <v>2.8662899999999998</v>
      </c>
      <c r="U369" s="1">
        <v>0.52288743900000001</v>
      </c>
      <c r="V369" s="1">
        <v>3.5511110999999998E-2</v>
      </c>
      <c r="W369" s="1">
        <v>0.16842222200000001</v>
      </c>
      <c r="X369" s="1">
        <v>1.9711111E-2</v>
      </c>
      <c r="Y369" s="1">
        <v>0.135255556</v>
      </c>
      <c r="Z369" s="1">
        <v>0.65173804099999999</v>
      </c>
      <c r="AA369" s="1">
        <v>0.109216638</v>
      </c>
      <c r="AB369" s="1">
        <v>1.6</v>
      </c>
      <c r="AC369" s="1">
        <v>0.64015517099999997</v>
      </c>
      <c r="AD369" s="1">
        <v>0.521377011</v>
      </c>
      <c r="AE369" s="1">
        <f t="shared" si="235"/>
        <v>0.42990704077566744</v>
      </c>
      <c r="AF369" s="1">
        <v>0.75919017099999997</v>
      </c>
      <c r="AG369" s="1">
        <v>0.405800357</v>
      </c>
      <c r="AH369" s="1">
        <v>0.39908980599999999</v>
      </c>
      <c r="AI369" s="1">
        <v>1</v>
      </c>
      <c r="AJ369" s="1">
        <v>0.67225250800000003</v>
      </c>
      <c r="AK369" s="1">
        <v>1</v>
      </c>
      <c r="AL369" s="1">
        <v>0.99082768799999998</v>
      </c>
      <c r="AM369" s="1">
        <v>0.426973137</v>
      </c>
      <c r="AN369" s="1">
        <f t="shared" si="236"/>
        <v>0.47862298851640478</v>
      </c>
      <c r="AO369" s="1">
        <f t="shared" si="237"/>
        <v>0.56297752893606634</v>
      </c>
      <c r="AP369" s="1">
        <f t="shared" si="238"/>
        <v>4.8207845430337057</v>
      </c>
      <c r="AQ369" s="1">
        <f t="shared" si="239"/>
        <v>3.7422296009662945</v>
      </c>
      <c r="AR369" s="1">
        <f t="shared" si="240"/>
        <v>0.12571863768531336</v>
      </c>
      <c r="AS369" s="1">
        <f t="shared" si="241"/>
        <v>0.57700000000000007</v>
      </c>
      <c r="AT369" s="1">
        <f t="shared" si="242"/>
        <v>1.8264960805722967</v>
      </c>
      <c r="AU369" s="1">
        <f t="shared" si="243"/>
        <v>0.52413655127017456</v>
      </c>
      <c r="AV369" s="1">
        <f t="shared" si="244"/>
        <v>1.0758634487298255</v>
      </c>
      <c r="AW369" s="1">
        <f t="shared" si="245"/>
        <v>1.7833874115035788</v>
      </c>
      <c r="AX369" s="1">
        <f t="shared" si="263"/>
        <v>3.4481946768865606</v>
      </c>
      <c r="AY369" s="1">
        <f t="shared" si="264"/>
        <v>4.9893733221097456</v>
      </c>
      <c r="AZ369" s="1">
        <f t="shared" si="265"/>
        <v>5.7924854003307971</v>
      </c>
      <c r="BA369" s="1">
        <f t="shared" si="266"/>
        <v>5.866184785346598</v>
      </c>
      <c r="BB369" s="1">
        <f t="shared" si="267"/>
        <v>4.4370162659346244</v>
      </c>
      <c r="BC369" s="1">
        <f t="shared" si="268"/>
        <v>4.2605912997382767</v>
      </c>
      <c r="BD369" s="1">
        <f t="shared" si="269"/>
        <v>4.6246323508467126</v>
      </c>
      <c r="BE369" s="1">
        <f t="shared" si="246"/>
        <v>0.91019423667994803</v>
      </c>
      <c r="BF369" s="1">
        <f t="shared" si="247"/>
        <v>1.0567032144238224</v>
      </c>
      <c r="BG369" s="1">
        <f t="shared" si="248"/>
        <v>1.0701479400752341</v>
      </c>
      <c r="BH369" s="1">
        <f t="shared" si="249"/>
        <v>0.80942963626566</v>
      </c>
      <c r="BI369" s="1">
        <f t="shared" si="250"/>
        <v>0.77724503570134118</v>
      </c>
      <c r="BJ369" s="1">
        <f t="shared" si="251"/>
        <v>0.84365579417585423</v>
      </c>
      <c r="BK369" s="1">
        <f t="shared" si="252"/>
        <v>0.52288743900811352</v>
      </c>
      <c r="BL369" s="2">
        <f t="shared" si="253"/>
        <v>1.2099999999999997</v>
      </c>
      <c r="BM369" s="2">
        <f t="shared" si="254"/>
        <v>1.4047670683092046</v>
      </c>
      <c r="BN369" s="2">
        <f t="shared" si="255"/>
        <v>1.4226403061112241</v>
      </c>
      <c r="BO369" s="2">
        <f t="shared" si="256"/>
        <v>1.0760448928505342</v>
      </c>
      <c r="BP369" s="2">
        <f t="shared" si="257"/>
        <v>1.0332591168991543</v>
      </c>
      <c r="BQ369" s="2">
        <f t="shared" si="258"/>
        <v>1.1215446877321156</v>
      </c>
      <c r="BR369" s="2">
        <f t="shared" si="259"/>
        <v>0.69511954229423645</v>
      </c>
      <c r="BS369" s="1">
        <f t="shared" si="270"/>
        <v>6.6328059181895638</v>
      </c>
      <c r="BT369" s="1">
        <f t="shared" si="271"/>
        <v>7.7004523341810707</v>
      </c>
      <c r="BU369" s="1">
        <f t="shared" si="272"/>
        <v>7.79842730729714</v>
      </c>
      <c r="BV369" s="1">
        <f t="shared" si="273"/>
        <v>5.8985098624270069</v>
      </c>
      <c r="BW369" s="1">
        <f t="shared" si="274"/>
        <v>5.6639728806545717</v>
      </c>
      <c r="BX369" s="1">
        <f t="shared" si="275"/>
        <v>6.147924167193092</v>
      </c>
      <c r="BY369" s="1">
        <f t="shared" si="260"/>
        <v>3.8104074495689515</v>
      </c>
    </row>
    <row r="370" spans="1:77" x14ac:dyDescent="0.25">
      <c r="A370" s="1">
        <v>20120926</v>
      </c>
      <c r="B370" s="1">
        <v>2012</v>
      </c>
      <c r="C370" s="1">
        <v>9</v>
      </c>
      <c r="D370" s="1">
        <v>7.7530000000000001</v>
      </c>
      <c r="E370" s="1">
        <v>138.178</v>
      </c>
      <c r="F370" s="1">
        <f t="shared" si="230"/>
        <v>5.7305180160000004</v>
      </c>
      <c r="G370" s="1">
        <v>278.834</v>
      </c>
      <c r="H370" s="1">
        <v>3.359</v>
      </c>
      <c r="I370" s="1">
        <v>270.84279170000002</v>
      </c>
      <c r="J370" s="1">
        <v>154.9563125</v>
      </c>
      <c r="K370" s="1">
        <f t="shared" si="261"/>
        <v>3.5101225804319998E-3</v>
      </c>
      <c r="L370" s="1">
        <f t="shared" si="262"/>
        <v>2.0082338099999997E-3</v>
      </c>
      <c r="M370" s="1">
        <f t="shared" si="231"/>
        <v>1.5018887704320001E-3</v>
      </c>
      <c r="N370" s="1">
        <f t="shared" si="232"/>
        <v>0.57212640413054783</v>
      </c>
      <c r="O370" s="1">
        <f t="shared" si="233"/>
        <v>3.2785806662994013</v>
      </c>
      <c r="P370" s="1">
        <f t="shared" si="234"/>
        <v>2.4519373497005992</v>
      </c>
      <c r="Q370" s="1">
        <v>30.560300000000002</v>
      </c>
      <c r="R370" s="1">
        <v>36.744500000000002</v>
      </c>
      <c r="S370" s="1">
        <v>0.45405825399999999</v>
      </c>
      <c r="T370" s="1">
        <v>3.18533</v>
      </c>
      <c r="U370" s="1">
        <v>0.74297427400000005</v>
      </c>
      <c r="V370" s="1">
        <v>2.7533333E-2</v>
      </c>
      <c r="W370" s="1">
        <v>0.183311111</v>
      </c>
      <c r="X370" s="1">
        <v>1.7955556000000001E-2</v>
      </c>
      <c r="Y370" s="1">
        <v>0.1012</v>
      </c>
      <c r="Z370" s="1">
        <v>0.73882799600000004</v>
      </c>
      <c r="AA370" s="1">
        <v>0.28860423299999999</v>
      </c>
      <c r="AB370" s="1">
        <v>1.9777777780000001</v>
      </c>
      <c r="AC370" s="1">
        <v>0.74814671499999996</v>
      </c>
      <c r="AD370" s="1">
        <v>0.50444350400000004</v>
      </c>
      <c r="AE370" s="1">
        <f t="shared" si="235"/>
        <v>0.40741599681232576</v>
      </c>
      <c r="AF370" s="1">
        <v>0.83483147000000002</v>
      </c>
      <c r="AG370" s="1">
        <v>0.55366291599999995</v>
      </c>
      <c r="AH370" s="1">
        <v>0.477942961</v>
      </c>
      <c r="AI370" s="1">
        <v>1</v>
      </c>
      <c r="AJ370" s="1">
        <v>0.78097226200000003</v>
      </c>
      <c r="AK370" s="1">
        <v>1</v>
      </c>
      <c r="AL370" s="1">
        <v>1</v>
      </c>
      <c r="AM370" s="1">
        <v>0.45405825399999999</v>
      </c>
      <c r="AN370" s="1">
        <f t="shared" si="236"/>
        <v>0.49555649597968682</v>
      </c>
      <c r="AO370" s="1">
        <f t="shared" si="237"/>
        <v>0.53206758709283353</v>
      </c>
      <c r="AP370" s="1">
        <f t="shared" si="238"/>
        <v>3.049022893565132</v>
      </c>
      <c r="AQ370" s="1">
        <f t="shared" si="239"/>
        <v>2.6814951224348684</v>
      </c>
      <c r="AR370" s="1">
        <f t="shared" si="240"/>
        <v>9.6672141351177909E-2</v>
      </c>
      <c r="AS370" s="1">
        <f t="shared" si="241"/>
        <v>0.58644444444999999</v>
      </c>
      <c r="AT370" s="1">
        <f t="shared" si="242"/>
        <v>0.93655205278903475</v>
      </c>
      <c r="AU370" s="1">
        <f t="shared" si="243"/>
        <v>0.39424903031174047</v>
      </c>
      <c r="AV370" s="1">
        <f t="shared" si="244"/>
        <v>1.5835287476882596</v>
      </c>
      <c r="AW370" s="1">
        <f t="shared" si="245"/>
        <v>1.5308978918924758</v>
      </c>
      <c r="AX370" s="1">
        <f t="shared" si="263"/>
        <v>2.5320372164657803</v>
      </c>
      <c r="AY370" s="1">
        <f t="shared" si="264"/>
        <v>4.3307671897773368</v>
      </c>
      <c r="AZ370" s="1">
        <f t="shared" si="265"/>
        <v>4.9127538504884303</v>
      </c>
      <c r="BA370" s="1">
        <f t="shared" si="266"/>
        <v>5.2813820509525051</v>
      </c>
      <c r="BB370" s="1">
        <f t="shared" si="267"/>
        <v>3.827237530669636</v>
      </c>
      <c r="BC370" s="1">
        <f t="shared" si="268"/>
        <v>3.8357274841356439</v>
      </c>
      <c r="BD370" s="1">
        <f t="shared" si="269"/>
        <v>4.1895652692232934</v>
      </c>
      <c r="BE370" s="1">
        <f t="shared" si="246"/>
        <v>1.0101460787000001</v>
      </c>
      <c r="BF370" s="1">
        <f t="shared" si="247"/>
        <v>1.1458937458940994</v>
      </c>
      <c r="BG370" s="1">
        <f t="shared" si="248"/>
        <v>1.2318758167096326</v>
      </c>
      <c r="BH370" s="1">
        <f t="shared" si="249"/>
        <v>0.89269840987646698</v>
      </c>
      <c r="BI370" s="1">
        <f t="shared" si="250"/>
        <v>0.89467868099846981</v>
      </c>
      <c r="BJ370" s="1">
        <f t="shared" si="251"/>
        <v>0.97721090576129743</v>
      </c>
      <c r="BK370" s="1">
        <f t="shared" si="252"/>
        <v>0.74297427404101679</v>
      </c>
      <c r="BL370" s="2">
        <f t="shared" si="253"/>
        <v>1.21</v>
      </c>
      <c r="BM370" s="2">
        <f t="shared" si="254"/>
        <v>1.3726048754416258</v>
      </c>
      <c r="BN370" s="2">
        <f t="shared" si="255"/>
        <v>1.4755982027242367</v>
      </c>
      <c r="BO370" s="2">
        <f t="shared" si="256"/>
        <v>1.0693157145554981</v>
      </c>
      <c r="BP370" s="2">
        <f t="shared" si="257"/>
        <v>1.0716877754961367</v>
      </c>
      <c r="BQ370" s="2">
        <f t="shared" si="258"/>
        <v>1.1705487165706601</v>
      </c>
      <c r="BR370" s="2">
        <f t="shared" si="259"/>
        <v>0.8899691743065421</v>
      </c>
      <c r="BS370" s="1">
        <f t="shared" si="270"/>
        <v>5.1875945569916482</v>
      </c>
      <c r="BT370" s="1">
        <f t="shared" si="271"/>
        <v>5.8847252733398161</v>
      </c>
      <c r="BU370" s="1">
        <f t="shared" si="272"/>
        <v>6.3262852931891809</v>
      </c>
      <c r="BV370" s="1">
        <f t="shared" si="273"/>
        <v>4.5844432896973037</v>
      </c>
      <c r="BW370" s="1">
        <f t="shared" si="274"/>
        <v>4.5946129512051623</v>
      </c>
      <c r="BX370" s="1">
        <f t="shared" si="275"/>
        <v>5.0184563229549708</v>
      </c>
      <c r="BY370" s="1">
        <f t="shared" si="260"/>
        <v>3.8155365657214624</v>
      </c>
    </row>
    <row r="371" spans="1:77" x14ac:dyDescent="0.25">
      <c r="A371" s="1">
        <v>20071013</v>
      </c>
      <c r="B371" s="1">
        <v>2007</v>
      </c>
      <c r="C371" s="1">
        <v>10</v>
      </c>
      <c r="D371" s="1">
        <v>1.3680000000000001</v>
      </c>
      <c r="E371" s="1">
        <v>80.382999999999996</v>
      </c>
      <c r="F371" s="1">
        <f t="shared" si="230"/>
        <v>3.3336437760000002</v>
      </c>
      <c r="G371" s="1">
        <v>226.86699999999999</v>
      </c>
      <c r="H371" s="1">
        <v>0.32500000000000001</v>
      </c>
      <c r="I371" s="1">
        <v>140.3769375</v>
      </c>
      <c r="J371" s="1">
        <v>133.192125</v>
      </c>
      <c r="K371" s="1">
        <f t="shared" si="261"/>
        <v>1.8192851099999999E-3</v>
      </c>
      <c r="L371" s="1">
        <f t="shared" si="262"/>
        <v>1.72616994E-3</v>
      </c>
      <c r="M371" s="1">
        <f t="shared" si="231"/>
        <v>9.3115169999999923E-5</v>
      </c>
      <c r="N371" s="1">
        <f t="shared" si="232"/>
        <v>0.94881771444828678</v>
      </c>
      <c r="O371" s="1">
        <f t="shared" si="233"/>
        <v>3.1630202683290767</v>
      </c>
      <c r="P371" s="1">
        <f t="shared" si="234"/>
        <v>0.17062350767092349</v>
      </c>
      <c r="Q371" s="1">
        <v>18.4819</v>
      </c>
      <c r="R371" s="1">
        <v>7.4130599999999998</v>
      </c>
      <c r="S371" s="1">
        <v>0.71372575999999999</v>
      </c>
      <c r="T371" s="1">
        <v>2.4455</v>
      </c>
      <c r="U371" s="1">
        <v>1.113290382</v>
      </c>
      <c r="V371" s="1">
        <v>2.6033332999999999E-2</v>
      </c>
      <c r="W371" s="1">
        <v>0.130266667</v>
      </c>
      <c r="X371" s="1">
        <v>1.5033332999999999E-2</v>
      </c>
      <c r="Y371" s="1">
        <v>8.5955556000000002E-2</v>
      </c>
      <c r="Z371" s="1">
        <v>0.66687993599999995</v>
      </c>
      <c r="AA371" s="1">
        <v>0.20493319500000001</v>
      </c>
      <c r="AB371" s="1">
        <v>0.88888888899999996</v>
      </c>
      <c r="AC371" s="1">
        <v>0.65893112099999995</v>
      </c>
      <c r="AD371" s="1">
        <v>0.64568227199999995</v>
      </c>
      <c r="AE371" s="1">
        <f t="shared" si="235"/>
        <v>0.5950089945543896</v>
      </c>
      <c r="AF371" s="1">
        <v>0.63977785700000001</v>
      </c>
      <c r="AG371" s="1">
        <v>0.232572363</v>
      </c>
      <c r="AH371" s="1">
        <v>0.28422330099999998</v>
      </c>
      <c r="AI371" s="1">
        <v>1</v>
      </c>
      <c r="AJ371" s="1">
        <v>0.73026254199999996</v>
      </c>
      <c r="AK371" s="1">
        <v>1</v>
      </c>
      <c r="AL371" s="1">
        <v>1</v>
      </c>
      <c r="AM371" s="1">
        <v>0.71372575999999999</v>
      </c>
      <c r="AN371" s="1">
        <f t="shared" si="236"/>
        <v>0.35431772800803996</v>
      </c>
      <c r="AO371" s="1">
        <f t="shared" si="237"/>
        <v>0.79869895605408447</v>
      </c>
      <c r="AP371" s="1">
        <f t="shared" si="238"/>
        <v>2.6625778037473964</v>
      </c>
      <c r="AQ371" s="1">
        <f t="shared" si="239"/>
        <v>0.67106597225260378</v>
      </c>
      <c r="AR371" s="1">
        <f t="shared" si="240"/>
        <v>2.8163379671595903E-2</v>
      </c>
      <c r="AS371" s="1">
        <f t="shared" si="241"/>
        <v>0.55922222222500007</v>
      </c>
      <c r="AT371" s="1">
        <f t="shared" si="242"/>
        <v>1.5264831868489828</v>
      </c>
      <c r="AU371" s="1">
        <f t="shared" si="243"/>
        <v>0.28099855857859823</v>
      </c>
      <c r="AV371" s="1">
        <f t="shared" si="244"/>
        <v>0.60789033042140173</v>
      </c>
      <c r="AW371" s="1">
        <f t="shared" si="245"/>
        <v>0.65907709955172111</v>
      </c>
      <c r="AX371" s="1">
        <f t="shared" si="263"/>
        <v>0.77619546344306234</v>
      </c>
      <c r="AY371" s="1">
        <f t="shared" si="264"/>
        <v>1.7004888365712809</v>
      </c>
      <c r="AZ371" s="1">
        <f t="shared" si="265"/>
        <v>2.3060074211051469</v>
      </c>
      <c r="BA371" s="1">
        <f t="shared" si="266"/>
        <v>1.5697762484703872</v>
      </c>
      <c r="BB371" s="1">
        <f t="shared" si="267"/>
        <v>1.0368776127324171</v>
      </c>
      <c r="BC371" s="1">
        <f t="shared" si="268"/>
        <v>2.4183887093864906</v>
      </c>
      <c r="BD371" s="1">
        <f t="shared" si="269"/>
        <v>1.6257670693321054</v>
      </c>
      <c r="BE371" s="1">
        <f t="shared" si="246"/>
        <v>0.77413120696999993</v>
      </c>
      <c r="BF371" s="1">
        <f t="shared" si="247"/>
        <v>1.0497877256173767</v>
      </c>
      <c r="BG371" s="1">
        <f t="shared" si="248"/>
        <v>0.71462555693777419</v>
      </c>
      <c r="BH371" s="1">
        <f t="shared" si="249"/>
        <v>0.47202857235050805</v>
      </c>
      <c r="BI371" s="1">
        <f t="shared" si="250"/>
        <v>1.1009482275078186</v>
      </c>
      <c r="BJ371" s="1">
        <f t="shared" si="251"/>
        <v>0.7401148402548694</v>
      </c>
      <c r="BK371" s="1">
        <f t="shared" si="252"/>
        <v>1.1132903821128839</v>
      </c>
      <c r="BL371" s="2">
        <f t="shared" si="253"/>
        <v>1.21</v>
      </c>
      <c r="BM371" s="2">
        <f t="shared" si="254"/>
        <v>1.6408628622127768</v>
      </c>
      <c r="BN371" s="2">
        <f t="shared" si="255"/>
        <v>1.1169901382469607</v>
      </c>
      <c r="BO371" s="2">
        <f t="shared" si="256"/>
        <v>0.73780073377955002</v>
      </c>
      <c r="BP371" s="2">
        <f t="shared" si="257"/>
        <v>1.7208289025042307</v>
      </c>
      <c r="BQ371" s="2">
        <f t="shared" si="258"/>
        <v>1.1568309721211083</v>
      </c>
      <c r="BR371" s="2">
        <f t="shared" si="259"/>
        <v>1.7401202150590902</v>
      </c>
      <c r="BS371" s="1">
        <f t="shared" si="270"/>
        <v>2.6579363727045666</v>
      </c>
      <c r="BT371" s="1">
        <f t="shared" si="271"/>
        <v>3.6043876728061672</v>
      </c>
      <c r="BU371" s="1">
        <f t="shared" si="272"/>
        <v>2.4536270383461978</v>
      </c>
      <c r="BV371" s="1">
        <f t="shared" si="273"/>
        <v>1.6206838067113927</v>
      </c>
      <c r="BW371" s="1">
        <f t="shared" si="274"/>
        <v>3.7800444059233684</v>
      </c>
      <c r="BX371" s="1">
        <f t="shared" si="275"/>
        <v>2.5411430726213853</v>
      </c>
      <c r="BY371" s="1">
        <f t="shared" si="260"/>
        <v>3.8224205061851646</v>
      </c>
    </row>
    <row r="372" spans="1:77" x14ac:dyDescent="0.25">
      <c r="A372" s="1">
        <v>20101004</v>
      </c>
      <c r="B372" s="1">
        <v>2010</v>
      </c>
      <c r="C372" s="1">
        <v>10</v>
      </c>
      <c r="D372" s="1">
        <v>7.96</v>
      </c>
      <c r="E372" s="1">
        <v>181.28100000000001</v>
      </c>
      <c r="F372" s="1">
        <f t="shared" si="230"/>
        <v>7.518085632</v>
      </c>
      <c r="G372" s="1">
        <v>255.83</v>
      </c>
      <c r="H372" s="1">
        <v>4.8760000000000003</v>
      </c>
      <c r="I372" s="1">
        <v>368.86114579999997</v>
      </c>
      <c r="J372" s="1">
        <v>72.680250000000001</v>
      </c>
      <c r="K372" s="1">
        <f t="shared" si="261"/>
        <v>4.7804404495679995E-3</v>
      </c>
      <c r="L372" s="1">
        <f t="shared" si="262"/>
        <v>9.4193604000000005E-4</v>
      </c>
      <c r="M372" s="1">
        <f t="shared" si="231"/>
        <v>3.8385044095679997E-3</v>
      </c>
      <c r="N372" s="1">
        <f t="shared" si="232"/>
        <v>0.19703959288628334</v>
      </c>
      <c r="O372" s="1">
        <f t="shared" si="233"/>
        <v>1.4813605322134962</v>
      </c>
      <c r="P372" s="1">
        <f t="shared" si="234"/>
        <v>6.0367250997865041</v>
      </c>
      <c r="Q372" s="1">
        <v>22.2606</v>
      </c>
      <c r="R372" s="1">
        <v>43.510100000000001</v>
      </c>
      <c r="S372" s="1">
        <v>0.33845770200000003</v>
      </c>
      <c r="T372" s="1">
        <v>2.3256000000000001</v>
      </c>
      <c r="U372" s="1">
        <v>0.47502661499999999</v>
      </c>
      <c r="V372" s="1">
        <v>3.3366667000000003E-2</v>
      </c>
      <c r="W372" s="1">
        <v>0.16327777800000001</v>
      </c>
      <c r="X372" s="1">
        <v>2.1000000000000001E-2</v>
      </c>
      <c r="Y372" s="1">
        <v>0.103911111</v>
      </c>
      <c r="Z372" s="1">
        <v>0.66063961800000004</v>
      </c>
      <c r="AA372" s="1">
        <v>0.22218987900000001</v>
      </c>
      <c r="AB372" s="1">
        <v>1.1444444439999999</v>
      </c>
      <c r="AC372" s="1">
        <v>0.65119312600000001</v>
      </c>
      <c r="AD372" s="1">
        <v>0.29140053900000001</v>
      </c>
      <c r="AE372" s="1">
        <f t="shared" si="235"/>
        <v>0.12445283437375484</v>
      </c>
      <c r="AF372" s="1">
        <v>0.84055959499999999</v>
      </c>
      <c r="AG372" s="1">
        <v>0.56595267599999999</v>
      </c>
      <c r="AH372" s="1">
        <v>0.48422330099999999</v>
      </c>
      <c r="AI372" s="1">
        <v>1</v>
      </c>
      <c r="AJ372" s="1">
        <v>0.74072113900000003</v>
      </c>
      <c r="AK372" s="1">
        <v>1</v>
      </c>
      <c r="AL372" s="1">
        <v>0.72259909700000002</v>
      </c>
      <c r="AM372" s="1">
        <v>0.33845770200000003</v>
      </c>
      <c r="AN372" s="1">
        <f t="shared" si="236"/>
        <v>0.70859946057929091</v>
      </c>
      <c r="AO372" s="1">
        <f t="shared" si="237"/>
        <v>0.24658050240844331</v>
      </c>
      <c r="AP372" s="1">
        <f t="shared" si="238"/>
        <v>1.8538133322882591</v>
      </c>
      <c r="AQ372" s="1">
        <f t="shared" si="239"/>
        <v>5.6642722997117412</v>
      </c>
      <c r="AR372" s="1">
        <f t="shared" si="240"/>
        <v>0.22685292739857729</v>
      </c>
      <c r="AS372" s="1">
        <f t="shared" si="241"/>
        <v>0.56561111110000006</v>
      </c>
      <c r="AT372" s="1">
        <f t="shared" si="242"/>
        <v>0.91307511512240735</v>
      </c>
      <c r="AU372" s="1">
        <f t="shared" si="243"/>
        <v>0.33027089100730433</v>
      </c>
      <c r="AV372" s="1">
        <f t="shared" si="244"/>
        <v>0.81417355299269556</v>
      </c>
      <c r="AW372" s="1">
        <f t="shared" si="245"/>
        <v>0.70877998499663064</v>
      </c>
      <c r="AX372" s="1">
        <f t="shared" si="263"/>
        <v>4.4359076474779551</v>
      </c>
      <c r="AY372" s="1">
        <f t="shared" si="264"/>
        <v>3.5980597446660401</v>
      </c>
      <c r="AZ372" s="1">
        <f t="shared" si="265"/>
        <v>2.8783513116925468</v>
      </c>
      <c r="BA372" s="1">
        <f t="shared" si="266"/>
        <v>3.4837774942168318</v>
      </c>
      <c r="BB372" s="1">
        <f t="shared" si="267"/>
        <v>3.5206348532432616</v>
      </c>
      <c r="BC372" s="1">
        <f t="shared" si="268"/>
        <v>2.8151290267076901</v>
      </c>
      <c r="BD372" s="1">
        <f t="shared" si="269"/>
        <v>2.9595138688518734</v>
      </c>
      <c r="BE372" s="1">
        <f t="shared" si="246"/>
        <v>0.73493900122923972</v>
      </c>
      <c r="BF372" s="1">
        <f t="shared" si="247"/>
        <v>0.58793149317161719</v>
      </c>
      <c r="BG372" s="1">
        <f t="shared" si="248"/>
        <v>0.71159573042116531</v>
      </c>
      <c r="BH372" s="1">
        <f t="shared" si="249"/>
        <v>0.71912420758750151</v>
      </c>
      <c r="BI372" s="1">
        <f t="shared" si="250"/>
        <v>0.57501772122797934</v>
      </c>
      <c r="BJ372" s="1">
        <f t="shared" si="251"/>
        <v>0.60450974170801641</v>
      </c>
      <c r="BK372" s="1">
        <f t="shared" si="252"/>
        <v>0.47502661505065141</v>
      </c>
      <c r="BL372" s="2">
        <f t="shared" si="253"/>
        <v>1.21</v>
      </c>
      <c r="BM372" s="2">
        <f t="shared" si="254"/>
        <v>0.96796755315446947</v>
      </c>
      <c r="BN372" s="2">
        <f t="shared" si="255"/>
        <v>1.1715677523841739</v>
      </c>
      <c r="BO372" s="2">
        <f t="shared" si="256"/>
        <v>1.1839626006042718</v>
      </c>
      <c r="BP372" s="2">
        <f t="shared" si="257"/>
        <v>0.94670638178423772</v>
      </c>
      <c r="BQ372" s="2">
        <f t="shared" si="258"/>
        <v>0.99526190097856337</v>
      </c>
      <c r="BR372" s="2">
        <f t="shared" si="259"/>
        <v>0.78208151050620867</v>
      </c>
      <c r="BS372" s="1">
        <f t="shared" si="270"/>
        <v>5.9238280779276975</v>
      </c>
      <c r="BT372" s="1">
        <f t="shared" si="271"/>
        <v>4.738903611487121</v>
      </c>
      <c r="BU372" s="1">
        <f t="shared" si="272"/>
        <v>5.7356743361719102</v>
      </c>
      <c r="BV372" s="1">
        <f t="shared" si="273"/>
        <v>5.796356112955273</v>
      </c>
      <c r="BW372" s="1">
        <f t="shared" si="274"/>
        <v>4.6348147487328966</v>
      </c>
      <c r="BX372" s="1">
        <f t="shared" si="275"/>
        <v>4.8725292511640559</v>
      </c>
      <c r="BY372" s="1">
        <f t="shared" si="260"/>
        <v>3.828856538152714</v>
      </c>
    </row>
    <row r="373" spans="1:77" x14ac:dyDescent="0.25">
      <c r="A373" s="1">
        <v>20050929</v>
      </c>
      <c r="B373" s="1">
        <v>2005</v>
      </c>
      <c r="C373" s="1">
        <v>9</v>
      </c>
      <c r="D373" s="1">
        <v>12.968</v>
      </c>
      <c r="E373" s="1">
        <v>126.18600000000001</v>
      </c>
      <c r="F373" s="1">
        <f t="shared" si="230"/>
        <v>5.2331857919999996</v>
      </c>
      <c r="G373" s="1">
        <v>253.447</v>
      </c>
      <c r="H373" s="1">
        <v>3.8450000000000002</v>
      </c>
      <c r="I373" s="1">
        <v>277.82187499999998</v>
      </c>
      <c r="J373" s="1">
        <v>137.24250000000001</v>
      </c>
      <c r="K373" s="1">
        <f t="shared" si="261"/>
        <v>3.6005715000000001E-3</v>
      </c>
      <c r="L373" s="1">
        <f t="shared" si="262"/>
        <v>1.7786627999999999E-3</v>
      </c>
      <c r="M373" s="1">
        <f t="shared" si="231"/>
        <v>1.8219087000000001E-3</v>
      </c>
      <c r="N373" s="1">
        <f t="shared" si="232"/>
        <v>0.49399457836068533</v>
      </c>
      <c r="O373" s="1">
        <f t="shared" si="233"/>
        <v>2.5851654088021689</v>
      </c>
      <c r="P373" s="1">
        <f t="shared" si="234"/>
        <v>2.6480203831978306</v>
      </c>
      <c r="Q373" s="1">
        <v>38.957599999999999</v>
      </c>
      <c r="R373" s="1">
        <v>-29.939800000000002</v>
      </c>
      <c r="S373" s="1">
        <v>4.3200780679999999</v>
      </c>
      <c r="T373" s="1">
        <v>3.6706300000000001</v>
      </c>
      <c r="U373" s="1">
        <v>0.94640480999999999</v>
      </c>
      <c r="V373" s="1">
        <v>4.3322222000000001E-2</v>
      </c>
      <c r="W373" s="1">
        <v>0.28139999999999998</v>
      </c>
      <c r="X373" s="1">
        <v>2.7011111000000001E-2</v>
      </c>
      <c r="Y373" s="1">
        <v>0.16607777800000001</v>
      </c>
      <c r="Z373" s="1">
        <v>0.73317365400000001</v>
      </c>
      <c r="AA373" s="1">
        <v>0.25771608699999998</v>
      </c>
      <c r="AB373" s="1">
        <v>2.8</v>
      </c>
      <c r="AC373" s="1">
        <v>0.74113533099999995</v>
      </c>
      <c r="AD373" s="1">
        <v>0.50212075899999997</v>
      </c>
      <c r="AE373" s="1">
        <f t="shared" si="235"/>
        <v>0.40433093239474033</v>
      </c>
      <c r="AF373" s="1">
        <v>0.95865033200000005</v>
      </c>
      <c r="AG373" s="1">
        <v>0.85143661000000004</v>
      </c>
      <c r="AH373" s="1">
        <v>0.63616504900000004</v>
      </c>
      <c r="AI373" s="1">
        <v>1</v>
      </c>
      <c r="AJ373" s="1">
        <v>0.762252174</v>
      </c>
      <c r="AK373" s="1">
        <v>1</v>
      </c>
      <c r="AL373" s="1">
        <v>1</v>
      </c>
      <c r="AM373" s="1">
        <v>1</v>
      </c>
      <c r="AN373" s="1">
        <f t="shared" si="236"/>
        <v>0.49787924102475078</v>
      </c>
      <c r="AO373" s="1">
        <f t="shared" si="237"/>
        <v>0.52788890465377003</v>
      </c>
      <c r="AP373" s="1">
        <f t="shared" si="238"/>
        <v>2.762540715588552</v>
      </c>
      <c r="AQ373" s="1">
        <f t="shared" si="239"/>
        <v>2.4706450764114476</v>
      </c>
      <c r="AR373" s="1">
        <f t="shared" si="240"/>
        <v>8.2470844964954548E-2</v>
      </c>
      <c r="AS373" s="1">
        <f t="shared" si="241"/>
        <v>0.60699999999999998</v>
      </c>
      <c r="AT373" s="1">
        <f t="shared" si="242"/>
        <v>0.54971972397192526</v>
      </c>
      <c r="AU373" s="1">
        <f t="shared" si="243"/>
        <v>0.36893014112364081</v>
      </c>
      <c r="AV373" s="1">
        <f t="shared" si="244"/>
        <v>2.4310698588763588</v>
      </c>
      <c r="AW373" s="1">
        <f t="shared" si="245"/>
        <v>1.7610528245931698</v>
      </c>
      <c r="AX373" s="1">
        <f t="shared" si="263"/>
        <v>2.3075035132027111</v>
      </c>
      <c r="AY373" s="1">
        <f t="shared" si="264"/>
        <v>4.4989303339585165</v>
      </c>
      <c r="AZ373" s="1">
        <f t="shared" si="265"/>
        <v>5.0871124298514712</v>
      </c>
      <c r="BA373" s="1">
        <f t="shared" si="266"/>
        <v>6.4775103489169972</v>
      </c>
      <c r="BB373" s="1">
        <f t="shared" si="267"/>
        <v>4.4005407510858863</v>
      </c>
      <c r="BC373" s="1">
        <f t="shared" si="268"/>
        <v>3.7284670063621195</v>
      </c>
      <c r="BD373" s="1">
        <f t="shared" si="269"/>
        <v>4.5776067640165872</v>
      </c>
      <c r="BE373" s="1">
        <f t="shared" si="246"/>
        <v>1.1599669017200001</v>
      </c>
      <c r="BF373" s="1">
        <f t="shared" si="247"/>
        <v>1.3116188973666651</v>
      </c>
      <c r="BG373" s="1">
        <f t="shared" si="248"/>
        <v>1.6701075705880817</v>
      </c>
      <c r="BH373" s="1">
        <f t="shared" si="249"/>
        <v>1.1345989473098528</v>
      </c>
      <c r="BI373" s="1">
        <f t="shared" si="250"/>
        <v>0.96131702438026456</v>
      </c>
      <c r="BJ373" s="1">
        <f t="shared" si="251"/>
        <v>1.1802521802280919</v>
      </c>
      <c r="BK373" s="1">
        <f t="shared" si="252"/>
        <v>0.94640481012163713</v>
      </c>
      <c r="BL373" s="2">
        <f t="shared" si="253"/>
        <v>1.21</v>
      </c>
      <c r="BM373" s="2">
        <f t="shared" si="254"/>
        <v>1.3681932333244788</v>
      </c>
      <c r="BN373" s="2">
        <f t="shared" si="255"/>
        <v>1.7421446744860478</v>
      </c>
      <c r="BO373" s="2">
        <f t="shared" si="256"/>
        <v>1.18353784423438</v>
      </c>
      <c r="BP373" s="2">
        <f t="shared" si="257"/>
        <v>1.0027817153880301</v>
      </c>
      <c r="BQ373" s="2">
        <f t="shared" si="258"/>
        <v>1.2311602477263752</v>
      </c>
      <c r="BR373" s="2">
        <f t="shared" si="259"/>
        <v>0.98722628943045843</v>
      </c>
      <c r="BS373" s="1">
        <f t="shared" si="270"/>
        <v>4.6929836498074842</v>
      </c>
      <c r="BT373" s="1">
        <f t="shared" si="271"/>
        <v>5.3065359287347231</v>
      </c>
      <c r="BU373" s="1">
        <f t="shared" si="272"/>
        <v>6.7569061760018219</v>
      </c>
      <c r="BV373" s="1">
        <f t="shared" si="273"/>
        <v>4.5903502081986307</v>
      </c>
      <c r="BW373" s="1">
        <f t="shared" si="274"/>
        <v>3.8892877641668822</v>
      </c>
      <c r="BX373" s="1">
        <f t="shared" si="275"/>
        <v>4.7750536470023217</v>
      </c>
      <c r="BY373" s="1">
        <f t="shared" si="260"/>
        <v>3.8289560619481429</v>
      </c>
    </row>
    <row r="374" spans="1:77" x14ac:dyDescent="0.25">
      <c r="A374" s="1">
        <v>20060926</v>
      </c>
      <c r="B374" s="1">
        <v>2006</v>
      </c>
      <c r="C374" s="1">
        <v>9</v>
      </c>
      <c r="D374" s="1">
        <v>16.309999999999999</v>
      </c>
      <c r="E374" s="1">
        <v>74.382999999999996</v>
      </c>
      <c r="F374" s="1">
        <f t="shared" si="230"/>
        <v>3.0848117759999996</v>
      </c>
      <c r="G374" s="1">
        <v>263.81299999999999</v>
      </c>
      <c r="H374" s="1">
        <v>3.012</v>
      </c>
      <c r="I374" s="1">
        <v>170.1236667</v>
      </c>
      <c r="J374" s="1">
        <v>139.70041670000001</v>
      </c>
      <c r="K374" s="1">
        <f t="shared" si="261"/>
        <v>2.2048027204320001E-3</v>
      </c>
      <c r="L374" s="1">
        <f t="shared" si="262"/>
        <v>1.810517400432E-3</v>
      </c>
      <c r="M374" s="1">
        <f t="shared" si="231"/>
        <v>3.942853200000001E-4</v>
      </c>
      <c r="N374" s="1">
        <f t="shared" si="232"/>
        <v>0.82116979612455065</v>
      </c>
      <c r="O374" s="1">
        <f t="shared" si="233"/>
        <v>2.5331542571805326</v>
      </c>
      <c r="P374" s="1">
        <f t="shared" si="234"/>
        <v>0.55165751881946701</v>
      </c>
      <c r="Q374" s="1">
        <v>21.972300000000001</v>
      </c>
      <c r="R374" s="1">
        <v>22.529399999999999</v>
      </c>
      <c r="S374" s="1">
        <v>0.49374068900000001</v>
      </c>
      <c r="T374" s="1">
        <v>3.8263799999999999</v>
      </c>
      <c r="U374" s="1">
        <v>1.6625297109999999</v>
      </c>
      <c r="V374" s="1">
        <v>3.9655556000000002E-2</v>
      </c>
      <c r="W374" s="1">
        <v>0.2621</v>
      </c>
      <c r="X374" s="1">
        <v>2.3788889000000001E-2</v>
      </c>
      <c r="Y374" s="1">
        <v>0.16339999999999999</v>
      </c>
      <c r="Z374" s="1">
        <v>0.73716768300000002</v>
      </c>
      <c r="AA374" s="1">
        <v>0.23196239699999999</v>
      </c>
      <c r="AB374" s="1">
        <v>1.811111111</v>
      </c>
      <c r="AC374" s="1">
        <v>0.74608792700000004</v>
      </c>
      <c r="AD374" s="1">
        <v>0.71804649499999995</v>
      </c>
      <c r="AE374" s="1">
        <f t="shared" si="235"/>
        <v>0.69112298446008757</v>
      </c>
      <c r="AF374" s="1">
        <v>0.99882574000000002</v>
      </c>
      <c r="AG374" s="1">
        <v>1.0060194090000001</v>
      </c>
      <c r="AH374" s="1">
        <v>0.73756067999999997</v>
      </c>
      <c r="AI374" s="1">
        <v>1</v>
      </c>
      <c r="AJ374" s="1">
        <v>0.74664387700000001</v>
      </c>
      <c r="AK374" s="1">
        <v>1</v>
      </c>
      <c r="AL374" s="1">
        <v>1</v>
      </c>
      <c r="AM374" s="1">
        <v>0.49374068900000001</v>
      </c>
      <c r="AN374" s="1">
        <f t="shared" si="236"/>
        <v>0.28195350494479043</v>
      </c>
      <c r="AO374" s="1">
        <f t="shared" si="237"/>
        <v>0.92009103052792973</v>
      </c>
      <c r="AP374" s="1">
        <f t="shared" si="238"/>
        <v>2.8383076459645329</v>
      </c>
      <c r="AQ374" s="1">
        <f t="shared" si="239"/>
        <v>0.24650413003546667</v>
      </c>
      <c r="AR374" s="1">
        <f t="shared" si="240"/>
        <v>9.1510338905807821E-3</v>
      </c>
      <c r="AS374" s="1">
        <f t="shared" si="241"/>
        <v>0.58227777777500001</v>
      </c>
      <c r="AT374" s="1">
        <f t="shared" si="242"/>
        <v>0.95558782416582089</v>
      </c>
      <c r="AU374" s="1">
        <f t="shared" si="243"/>
        <v>0.37151712855208296</v>
      </c>
      <c r="AV374" s="1">
        <f t="shared" si="244"/>
        <v>1.4395939824479171</v>
      </c>
      <c r="AW374" s="1">
        <f t="shared" si="245"/>
        <v>1.2530403903349456</v>
      </c>
      <c r="AX374" s="1">
        <f t="shared" si="263"/>
        <v>0.52030834990120134</v>
      </c>
      <c r="AY374" s="1">
        <f t="shared" si="264"/>
        <v>2.7815942411349961</v>
      </c>
      <c r="AZ374" s="1">
        <f t="shared" si="265"/>
        <v>4.0880374882542556</v>
      </c>
      <c r="BA374" s="1">
        <f t="shared" si="266"/>
        <v>3.8386917172436692</v>
      </c>
      <c r="BB374" s="1">
        <f t="shared" si="267"/>
        <v>1.9991332692606258</v>
      </c>
      <c r="BC374" s="1">
        <f t="shared" si="268"/>
        <v>3.3150861571831509</v>
      </c>
      <c r="BD374" s="1">
        <f t="shared" si="269"/>
        <v>3.4128193352929981</v>
      </c>
      <c r="BE374" s="1">
        <f t="shared" si="246"/>
        <v>1.2085791453999999</v>
      </c>
      <c r="BF374" s="1">
        <f t="shared" si="247"/>
        <v>1.7762176743296285</v>
      </c>
      <c r="BG374" s="1">
        <f t="shared" si="248"/>
        <v>1.6678790480912757</v>
      </c>
      <c r="BH374" s="1">
        <f t="shared" si="249"/>
        <v>0.86860647839055427</v>
      </c>
      <c r="BI374" s="1">
        <f t="shared" si="250"/>
        <v>1.4403768657289713</v>
      </c>
      <c r="BJ374" s="1">
        <f t="shared" si="251"/>
        <v>1.4828411040892824</v>
      </c>
      <c r="BK374" s="1">
        <f t="shared" si="252"/>
        <v>1.662529711194932</v>
      </c>
      <c r="BL374" s="2">
        <f t="shared" si="253"/>
        <v>1.21</v>
      </c>
      <c r="BM374" s="2">
        <f t="shared" si="254"/>
        <v>1.7783058677779253</v>
      </c>
      <c r="BN374" s="2">
        <f t="shared" si="255"/>
        <v>1.6698398742620266</v>
      </c>
      <c r="BO374" s="2">
        <f t="shared" si="256"/>
        <v>0.86962764735173348</v>
      </c>
      <c r="BP374" s="2">
        <f t="shared" si="257"/>
        <v>1.4420702311185645</v>
      </c>
      <c r="BQ374" s="2">
        <f t="shared" si="258"/>
        <v>1.4845843921576174</v>
      </c>
      <c r="BR374" s="2">
        <f t="shared" si="259"/>
        <v>1.6644842484685387</v>
      </c>
      <c r="BS374" s="1">
        <f t="shared" si="270"/>
        <v>2.7848643960006436</v>
      </c>
      <c r="BT374" s="1">
        <f t="shared" si="271"/>
        <v>4.0928435507221268</v>
      </c>
      <c r="BU374" s="1">
        <f t="shared" si="272"/>
        <v>3.8432046387227357</v>
      </c>
      <c r="BV374" s="1">
        <f t="shared" si="273"/>
        <v>2.0014835313121044</v>
      </c>
      <c r="BW374" s="1">
        <f t="shared" si="274"/>
        <v>3.318983506755794</v>
      </c>
      <c r="BX374" s="1">
        <f t="shared" si="275"/>
        <v>3.4168315839487655</v>
      </c>
      <c r="BY374" s="1">
        <f t="shared" si="260"/>
        <v>3.8308784473255564</v>
      </c>
    </row>
    <row r="375" spans="1:77" x14ac:dyDescent="0.25">
      <c r="A375" s="1">
        <v>20131013</v>
      </c>
      <c r="B375" s="1">
        <v>2013</v>
      </c>
      <c r="C375" s="1">
        <v>10</v>
      </c>
      <c r="D375" s="1">
        <v>13.122999999999999</v>
      </c>
      <c r="E375" s="1">
        <v>104.431</v>
      </c>
      <c r="F375" s="1">
        <f t="shared" si="230"/>
        <v>4.3309624319999998</v>
      </c>
      <c r="G375" s="1">
        <v>226.86699999999999</v>
      </c>
      <c r="H375" s="1">
        <v>5.7610000000000001</v>
      </c>
      <c r="I375" s="1">
        <v>209.1653958</v>
      </c>
      <c r="J375" s="1">
        <v>111.1063333</v>
      </c>
      <c r="K375" s="1">
        <f t="shared" si="261"/>
        <v>2.7107835295679997E-3</v>
      </c>
      <c r="L375" s="1">
        <f t="shared" si="262"/>
        <v>1.439938079568E-3</v>
      </c>
      <c r="M375" s="1">
        <f t="shared" si="231"/>
        <v>1.2708454499999998E-3</v>
      </c>
      <c r="N375" s="1">
        <f t="shared" si="232"/>
        <v>0.53118888463863201</v>
      </c>
      <c r="O375" s="1">
        <f t="shared" si="233"/>
        <v>2.300559103665897</v>
      </c>
      <c r="P375" s="1">
        <f t="shared" si="234"/>
        <v>2.0304033283341028</v>
      </c>
      <c r="Q375" s="1">
        <v>11.4419</v>
      </c>
      <c r="R375" s="1">
        <v>34.965400000000002</v>
      </c>
      <c r="S375" s="1">
        <v>0.246553883</v>
      </c>
      <c r="T375" s="1">
        <v>1.63768</v>
      </c>
      <c r="U375" s="1">
        <v>0.58908888999999998</v>
      </c>
      <c r="V375" s="1">
        <v>3.2577778000000002E-2</v>
      </c>
      <c r="W375" s="1">
        <v>0.155266667</v>
      </c>
      <c r="X375" s="1">
        <v>1.8355555999999999E-2</v>
      </c>
      <c r="Y375" s="1">
        <v>0.114322222</v>
      </c>
      <c r="Z375" s="1">
        <v>0.65314089500000005</v>
      </c>
      <c r="AA375" s="1">
        <v>0.151877346</v>
      </c>
      <c r="AB375" s="1">
        <v>0.95555555599999997</v>
      </c>
      <c r="AC375" s="1">
        <v>0.64189470999999998</v>
      </c>
      <c r="AD375" s="1">
        <v>0.53968183999999997</v>
      </c>
      <c r="AE375" s="1">
        <f t="shared" si="235"/>
        <v>0.45421947137734092</v>
      </c>
      <c r="AF375" s="1">
        <v>0.96144296600000001</v>
      </c>
      <c r="AG375" s="1">
        <v>0.85933719399999997</v>
      </c>
      <c r="AH375" s="1">
        <v>0.64086771799999998</v>
      </c>
      <c r="AI375" s="1">
        <v>1</v>
      </c>
      <c r="AJ375" s="1">
        <v>0.69810748199999995</v>
      </c>
      <c r="AK375" s="1">
        <v>0.96046955000000001</v>
      </c>
      <c r="AL375" s="1">
        <v>0.44410267599999997</v>
      </c>
      <c r="AM375" s="1">
        <v>0.246553883</v>
      </c>
      <c r="AN375" s="1">
        <f t="shared" si="236"/>
        <v>0.46031815997919484</v>
      </c>
      <c r="AO375" s="1">
        <f t="shared" si="237"/>
        <v>0.59714515593238793</v>
      </c>
      <c r="AP375" s="1">
        <f t="shared" si="238"/>
        <v>2.5862132367939541</v>
      </c>
      <c r="AQ375" s="1">
        <f t="shared" si="239"/>
        <v>1.7447491952060457</v>
      </c>
      <c r="AR375" s="1">
        <f t="shared" si="240"/>
        <v>7.2741055269646401E-2</v>
      </c>
      <c r="AS375" s="1">
        <f t="shared" si="241"/>
        <v>0.56088888889999999</v>
      </c>
      <c r="AT375" s="1">
        <f t="shared" si="242"/>
        <v>1.4246397604372956</v>
      </c>
      <c r="AU375" s="1">
        <f t="shared" si="243"/>
        <v>0.28767735503294617</v>
      </c>
      <c r="AV375" s="1">
        <f t="shared" si="244"/>
        <v>0.66787820096705386</v>
      </c>
      <c r="AW375" s="1">
        <f t="shared" si="245"/>
        <v>0.71417765482472706</v>
      </c>
      <c r="AX375" s="1">
        <f t="shared" si="263"/>
        <v>1.5627363615240508</v>
      </c>
      <c r="AY375" s="1">
        <f t="shared" si="264"/>
        <v>1.4362845868652361</v>
      </c>
      <c r="AZ375" s="1">
        <f t="shared" si="265"/>
        <v>1.7087440268661385</v>
      </c>
      <c r="BA375" s="1">
        <f t="shared" si="266"/>
        <v>1.4002254287890745</v>
      </c>
      <c r="BB375" s="1">
        <f t="shared" si="267"/>
        <v>1.0973314145062287</v>
      </c>
      <c r="BC375" s="1">
        <f t="shared" si="268"/>
        <v>1.225976293758601</v>
      </c>
      <c r="BD375" s="1">
        <f t="shared" si="269"/>
        <v>1.1290782632952006</v>
      </c>
      <c r="BE375" s="1">
        <f t="shared" si="246"/>
        <v>0.51664506676659216</v>
      </c>
      <c r="BF375" s="1">
        <f t="shared" si="247"/>
        <v>0.61465128841496397</v>
      </c>
      <c r="BG375" s="1">
        <f t="shared" si="248"/>
        <v>0.50367424865563126</v>
      </c>
      <c r="BH375" s="1">
        <f t="shared" si="249"/>
        <v>0.39472042455736772</v>
      </c>
      <c r="BI375" s="1">
        <f t="shared" si="250"/>
        <v>0.44099519686804367</v>
      </c>
      <c r="BJ375" s="1">
        <f t="shared" si="251"/>
        <v>0.40614006448263157</v>
      </c>
      <c r="BK375" s="1">
        <f t="shared" si="252"/>
        <v>0.58908888995945241</v>
      </c>
      <c r="BL375" s="2">
        <f t="shared" si="253"/>
        <v>1.21</v>
      </c>
      <c r="BM375" s="2">
        <f t="shared" si="254"/>
        <v>1.4395338440695977</v>
      </c>
      <c r="BN375" s="2">
        <f t="shared" si="255"/>
        <v>1.1796219108168642</v>
      </c>
      <c r="BO375" s="2">
        <f t="shared" si="256"/>
        <v>0.92444841620870144</v>
      </c>
      <c r="BP375" s="2">
        <f t="shared" si="257"/>
        <v>1.0328254783305661</v>
      </c>
      <c r="BQ375" s="2">
        <f t="shared" si="258"/>
        <v>0.95119359427852668</v>
      </c>
      <c r="BR375" s="2">
        <f t="shared" si="259"/>
        <v>1.3796658532171027</v>
      </c>
      <c r="BS375" s="1">
        <f t="shared" si="270"/>
        <v>3.3638264679145369</v>
      </c>
      <c r="BT375" s="1">
        <f t="shared" si="271"/>
        <v>4.0019355753223724</v>
      </c>
      <c r="BU375" s="1">
        <f t="shared" si="272"/>
        <v>3.2793747154856931</v>
      </c>
      <c r="BV375" s="1">
        <f t="shared" si="273"/>
        <v>2.5699868187309951</v>
      </c>
      <c r="BW375" s="1">
        <f t="shared" si="274"/>
        <v>2.8712774221031818</v>
      </c>
      <c r="BX375" s="1">
        <f t="shared" si="275"/>
        <v>2.6443389987974122</v>
      </c>
      <c r="BY375" s="1">
        <f t="shared" si="260"/>
        <v>3.8355012511814732</v>
      </c>
    </row>
    <row r="376" spans="1:77" x14ac:dyDescent="0.25">
      <c r="A376" s="1">
        <v>20040430</v>
      </c>
      <c r="B376" s="1">
        <v>2004</v>
      </c>
      <c r="C376" s="1">
        <v>4</v>
      </c>
      <c r="D376" s="1">
        <v>0.871</v>
      </c>
      <c r="E376" s="1">
        <v>153.381</v>
      </c>
      <c r="F376" s="1">
        <f t="shared" si="230"/>
        <v>6.3610168319999998</v>
      </c>
      <c r="G376" s="1">
        <v>419.30799999999999</v>
      </c>
      <c r="H376" s="1">
        <v>1.839</v>
      </c>
      <c r="I376" s="1">
        <v>303.369125</v>
      </c>
      <c r="J376" s="1">
        <v>290.7408125</v>
      </c>
      <c r="K376" s="1">
        <f t="shared" si="261"/>
        <v>3.9316638599999993E-3</v>
      </c>
      <c r="L376" s="1">
        <f t="shared" si="262"/>
        <v>3.7680009299999998E-3</v>
      </c>
      <c r="M376" s="1">
        <f t="shared" si="231"/>
        <v>1.636629299999995E-4</v>
      </c>
      <c r="N376" s="1">
        <f t="shared" si="232"/>
        <v>0.95837311229348077</v>
      </c>
      <c r="O376" s="1">
        <f t="shared" si="233"/>
        <v>6.0962274986350566</v>
      </c>
      <c r="P376" s="1">
        <f t="shared" si="234"/>
        <v>0.26478933336494315</v>
      </c>
      <c r="Q376" s="1">
        <v>38.541899999999998</v>
      </c>
      <c r="R376" s="1">
        <v>44.488100000000003</v>
      </c>
      <c r="S376" s="1">
        <v>0.464192461</v>
      </c>
      <c r="T376" s="1">
        <v>2.3978999999999999</v>
      </c>
      <c r="U376" s="1">
        <v>0.74255463300000002</v>
      </c>
      <c r="V376" s="1">
        <v>4.5199999999999997E-2</v>
      </c>
      <c r="W376" s="1">
        <v>0.15343333300000001</v>
      </c>
      <c r="X376" s="1">
        <v>3.0522222000000002E-2</v>
      </c>
      <c r="Y376" s="1">
        <v>8.6255555999999997E-2</v>
      </c>
      <c r="Z376" s="1">
        <v>0.54489008100000003</v>
      </c>
      <c r="AA376" s="1">
        <v>0.28027071799999997</v>
      </c>
      <c r="AB376" s="1">
        <v>1.2888888890000001</v>
      </c>
      <c r="AC376" s="1">
        <v>0.50766370000000005</v>
      </c>
      <c r="AD376" s="1">
        <v>0.634204451</v>
      </c>
      <c r="AE376" s="1">
        <f t="shared" si="235"/>
        <v>0.57976417983795991</v>
      </c>
      <c r="AF376" s="1">
        <v>0.623499833</v>
      </c>
      <c r="AG376" s="1">
        <v>0.21455298</v>
      </c>
      <c r="AH376" s="1">
        <v>0.26914441700000002</v>
      </c>
      <c r="AI376" s="1">
        <v>1</v>
      </c>
      <c r="AJ376" s="1">
        <v>0.77592164699999999</v>
      </c>
      <c r="AK376" s="1">
        <v>1</v>
      </c>
      <c r="AL376" s="1">
        <v>1</v>
      </c>
      <c r="AM376" s="1">
        <v>0.464192461</v>
      </c>
      <c r="AN376" s="1">
        <f t="shared" si="236"/>
        <v>0.36579554885668769</v>
      </c>
      <c r="AO376" s="1">
        <f t="shared" si="237"/>
        <v>0.7774535903144586</v>
      </c>
      <c r="AP376" s="1">
        <f t="shared" si="238"/>
        <v>4.9453953740891032</v>
      </c>
      <c r="AQ376" s="1">
        <f t="shared" si="239"/>
        <v>1.4156214579108966</v>
      </c>
      <c r="AR376" s="1">
        <f t="shared" si="240"/>
        <v>4.9567660741675332E-2</v>
      </c>
      <c r="AS376" s="1">
        <f t="shared" si="241"/>
        <v>0.56922222222500007</v>
      </c>
      <c r="AT376" s="1">
        <f t="shared" si="242"/>
        <v>2.2388280213016025</v>
      </c>
      <c r="AU376" s="1">
        <f t="shared" si="243"/>
        <v>0.47251524586951432</v>
      </c>
      <c r="AV376" s="1">
        <f t="shared" si="244"/>
        <v>0.81637364313048577</v>
      </c>
      <c r="AW376" s="1">
        <f t="shared" si="245"/>
        <v>1.4564736062896084</v>
      </c>
      <c r="AX376" s="1">
        <f t="shared" si="263"/>
        <v>1.7479991907941652</v>
      </c>
      <c r="AY376" s="1">
        <f t="shared" si="264"/>
        <v>2.4362641092915025</v>
      </c>
      <c r="AZ376" s="1">
        <f t="shared" si="265"/>
        <v>3.2598880452106718</v>
      </c>
      <c r="BA376" s="1">
        <f t="shared" si="266"/>
        <v>3.3982753413352924</v>
      </c>
      <c r="BB376" s="1">
        <f t="shared" si="267"/>
        <v>2.2542388799454982</v>
      </c>
      <c r="BC376" s="1">
        <f t="shared" si="268"/>
        <v>3.5106342697928876</v>
      </c>
      <c r="BD376" s="1">
        <f t="shared" si="269"/>
        <v>3.5462509185797115</v>
      </c>
      <c r="BE376" s="1">
        <f t="shared" si="246"/>
        <v>0.75443479793000012</v>
      </c>
      <c r="BF376" s="1">
        <f t="shared" si="247"/>
        <v>1.0094853711809406</v>
      </c>
      <c r="BG376" s="1">
        <f t="shared" si="248"/>
        <v>1.0523395885827722</v>
      </c>
      <c r="BH376" s="1">
        <f t="shared" si="249"/>
        <v>0.69806727743167818</v>
      </c>
      <c r="BI376" s="1">
        <f t="shared" si="250"/>
        <v>1.0871336345826488</v>
      </c>
      <c r="BJ376" s="1">
        <f t="shared" si="251"/>
        <v>1.0981629967638473</v>
      </c>
      <c r="BK376" s="1">
        <f t="shared" si="252"/>
        <v>0.74255463316021408</v>
      </c>
      <c r="BL376" s="2">
        <f t="shared" si="253"/>
        <v>1.2100000000000002</v>
      </c>
      <c r="BM376" s="2">
        <f t="shared" si="254"/>
        <v>1.6190627771682828</v>
      </c>
      <c r="BN376" s="2">
        <f t="shared" si="255"/>
        <v>1.6877944995099496</v>
      </c>
      <c r="BO376" s="2">
        <f t="shared" si="256"/>
        <v>1.1195949709768056</v>
      </c>
      <c r="BP376" s="2">
        <f t="shared" si="257"/>
        <v>1.7435989186265728</v>
      </c>
      <c r="BQ376" s="2">
        <f t="shared" si="258"/>
        <v>1.7612883574963962</v>
      </c>
      <c r="BR376" s="2">
        <f t="shared" si="259"/>
        <v>1.1909460016811488</v>
      </c>
      <c r="BS376" s="1">
        <f t="shared" si="270"/>
        <v>3.9074013822414329</v>
      </c>
      <c r="BT376" s="1">
        <f t="shared" si="271"/>
        <v>5.2283703582173562</v>
      </c>
      <c r="BU376" s="1">
        <f t="shared" si="272"/>
        <v>5.4503227771278207</v>
      </c>
      <c r="BV376" s="1">
        <f t="shared" si="273"/>
        <v>3.6154602786325016</v>
      </c>
      <c r="BW376" s="1">
        <f t="shared" si="274"/>
        <v>5.6305296072034192</v>
      </c>
      <c r="BX376" s="1">
        <f t="shared" si="275"/>
        <v>5.6876533575265791</v>
      </c>
      <c r="BY376" s="1">
        <f t="shared" si="260"/>
        <v>3.8458711183006842</v>
      </c>
    </row>
    <row r="377" spans="1:77" x14ac:dyDescent="0.25">
      <c r="A377" s="1">
        <v>20100411</v>
      </c>
      <c r="B377" s="1">
        <v>2010</v>
      </c>
      <c r="C377" s="1">
        <v>4</v>
      </c>
      <c r="D377" s="1">
        <v>3.4079999999999999</v>
      </c>
      <c r="E377" s="1">
        <v>216.792</v>
      </c>
      <c r="F377" s="1">
        <f t="shared" si="230"/>
        <v>8.9907978239999995</v>
      </c>
      <c r="G377" s="1">
        <v>362.58</v>
      </c>
      <c r="H377" s="1">
        <v>3.3069999999999999</v>
      </c>
      <c r="I377" s="1">
        <v>437.92708329999999</v>
      </c>
      <c r="J377" s="1">
        <v>195.02691669999999</v>
      </c>
      <c r="K377" s="1">
        <f t="shared" si="261"/>
        <v>5.6755349995679999E-3</v>
      </c>
      <c r="L377" s="1">
        <f t="shared" si="262"/>
        <v>2.5275488404319997E-3</v>
      </c>
      <c r="M377" s="1">
        <f t="shared" si="231"/>
        <v>3.1479861591360001E-3</v>
      </c>
      <c r="N377" s="1">
        <f t="shared" si="232"/>
        <v>0.44534107192086514</v>
      </c>
      <c r="O377" s="1">
        <f t="shared" si="233"/>
        <v>4.003971540363942</v>
      </c>
      <c r="P377" s="1">
        <f t="shared" si="234"/>
        <v>4.9868262836360575</v>
      </c>
      <c r="Q377" s="1">
        <v>31.003</v>
      </c>
      <c r="R377" s="1">
        <v>55.810499999999998</v>
      </c>
      <c r="S377" s="1">
        <v>0.357121876</v>
      </c>
      <c r="T377" s="1">
        <v>2.1222400000000001</v>
      </c>
      <c r="U377" s="1">
        <v>0.44229199400000002</v>
      </c>
      <c r="V377" s="1">
        <v>4.7044443999999998E-2</v>
      </c>
      <c r="W377" s="1">
        <v>0.16968888900000001</v>
      </c>
      <c r="X377" s="1">
        <v>3.0711110999999999E-2</v>
      </c>
      <c r="Y377" s="1">
        <v>8.4744444000000002E-2</v>
      </c>
      <c r="Z377" s="1">
        <v>0.56587716899999996</v>
      </c>
      <c r="AA377" s="1">
        <v>0.33385737599999998</v>
      </c>
      <c r="AB377" s="1">
        <v>1.011111111</v>
      </c>
      <c r="AC377" s="1">
        <v>0.53368769000000005</v>
      </c>
      <c r="AD377" s="1">
        <v>0.40208505700000002</v>
      </c>
      <c r="AE377" s="1">
        <f t="shared" si="235"/>
        <v>0.27146374950192592</v>
      </c>
      <c r="AF377" s="1">
        <v>0.70523457300000003</v>
      </c>
      <c r="AG377" s="1">
        <v>0.318275535</v>
      </c>
      <c r="AH377" s="1">
        <v>0.34611650500000002</v>
      </c>
      <c r="AI377" s="1">
        <v>1</v>
      </c>
      <c r="AJ377" s="1">
        <v>0.80839841000000001</v>
      </c>
      <c r="AK377" s="1">
        <v>1</v>
      </c>
      <c r="AL377" s="1">
        <v>0.77915719999999999</v>
      </c>
      <c r="AM377" s="1">
        <v>0.357121876</v>
      </c>
      <c r="AN377" s="1">
        <f t="shared" si="236"/>
        <v>0.59791494290915115</v>
      </c>
      <c r="AO377" s="1">
        <f t="shared" si="237"/>
        <v>0.36719021164472698</v>
      </c>
      <c r="AP377" s="1">
        <f t="shared" si="238"/>
        <v>3.3013329558495106</v>
      </c>
      <c r="AQ377" s="1">
        <f t="shared" si="239"/>
        <v>5.6894648681504894</v>
      </c>
      <c r="AR377" s="1">
        <f t="shared" si="240"/>
        <v>0.21359613627383811</v>
      </c>
      <c r="AS377" s="1">
        <f t="shared" si="241"/>
        <v>0.56227777777499999</v>
      </c>
      <c r="AT377" s="1">
        <f t="shared" si="242"/>
        <v>1.7593454998819071</v>
      </c>
      <c r="AU377" s="1">
        <f t="shared" si="243"/>
        <v>0.39076938252714305</v>
      </c>
      <c r="AV377" s="1">
        <f t="shared" si="244"/>
        <v>0.62034172847285696</v>
      </c>
      <c r="AW377" s="1">
        <f t="shared" si="245"/>
        <v>0.89519660045644689</v>
      </c>
      <c r="AX377" s="1">
        <f t="shared" si="263"/>
        <v>4.0425093959573779</v>
      </c>
      <c r="AY377" s="1">
        <f t="shared" si="264"/>
        <v>3.1902849168186536</v>
      </c>
      <c r="AZ377" s="1">
        <f t="shared" si="265"/>
        <v>3.1064230356614475</v>
      </c>
      <c r="BA377" s="1">
        <f t="shared" si="266"/>
        <v>3.243378889783378</v>
      </c>
      <c r="BB377" s="1">
        <f t="shared" si="267"/>
        <v>3.0579480970565038</v>
      </c>
      <c r="BC377" s="1">
        <f t="shared" si="268"/>
        <v>2.5605515641377532</v>
      </c>
      <c r="BD377" s="1">
        <f t="shared" si="269"/>
        <v>2.8590079567002289</v>
      </c>
      <c r="BE377" s="1">
        <f t="shared" si="246"/>
        <v>0.6648812002426695</v>
      </c>
      <c r="BF377" s="1">
        <f t="shared" si="247"/>
        <v>0.64740370539433689</v>
      </c>
      <c r="BG377" s="1">
        <f t="shared" si="248"/>
        <v>0.67594641397462674</v>
      </c>
      <c r="BH377" s="1">
        <f t="shared" si="249"/>
        <v>0.63730113581146575</v>
      </c>
      <c r="BI377" s="1">
        <f t="shared" si="250"/>
        <v>0.53363967220358699</v>
      </c>
      <c r="BJ377" s="1">
        <f t="shared" si="251"/>
        <v>0.59584040025170071</v>
      </c>
      <c r="BK377" s="1">
        <f t="shared" si="252"/>
        <v>0.44229199434954763</v>
      </c>
      <c r="BL377" s="2">
        <f t="shared" si="253"/>
        <v>1.21</v>
      </c>
      <c r="BM377" s="2">
        <f t="shared" si="254"/>
        <v>1.1781931617877541</v>
      </c>
      <c r="BN377" s="2">
        <f t="shared" si="255"/>
        <v>1.23013729461862</v>
      </c>
      <c r="BO377" s="2">
        <f t="shared" si="256"/>
        <v>1.1598077582136832</v>
      </c>
      <c r="BP377" s="2">
        <f t="shared" si="257"/>
        <v>0.97115695725893592</v>
      </c>
      <c r="BQ377" s="2">
        <f t="shared" si="258"/>
        <v>1.084354444134408</v>
      </c>
      <c r="BR377" s="2">
        <f t="shared" si="259"/>
        <v>0.80491569466488777</v>
      </c>
      <c r="BS377" s="1">
        <f t="shared" si="270"/>
        <v>5.8059165275565796</v>
      </c>
      <c r="BT377" s="1">
        <f t="shared" si="271"/>
        <v>5.6532984716344341</v>
      </c>
      <c r="BU377" s="1">
        <f t="shared" si="272"/>
        <v>5.9025408677603162</v>
      </c>
      <c r="BV377" s="1">
        <f t="shared" si="273"/>
        <v>5.5650801919017931</v>
      </c>
      <c r="BW377" s="1">
        <f t="shared" si="274"/>
        <v>4.6598811809927403</v>
      </c>
      <c r="BX377" s="1">
        <f t="shared" si="275"/>
        <v>5.203034205726766</v>
      </c>
      <c r="BY377" s="1">
        <f t="shared" si="260"/>
        <v>3.8622093677227745</v>
      </c>
    </row>
    <row r="378" spans="1:77" x14ac:dyDescent="0.25">
      <c r="A378" s="1">
        <v>20090604</v>
      </c>
      <c r="B378" s="1">
        <v>2009</v>
      </c>
      <c r="C378" s="1">
        <v>6</v>
      </c>
      <c r="D378" s="1">
        <v>12.971</v>
      </c>
      <c r="E378" s="1">
        <v>274.33100000000002</v>
      </c>
      <c r="F378" s="1">
        <f t="shared" si="230"/>
        <v>11.377055232000002</v>
      </c>
      <c r="G378" s="1">
        <v>479.67</v>
      </c>
      <c r="H378" s="1">
        <v>9.7759999999999998</v>
      </c>
      <c r="I378" s="1">
        <v>571.86760419999996</v>
      </c>
      <c r="J378" s="1">
        <v>214.5546875</v>
      </c>
      <c r="K378" s="1">
        <f t="shared" si="261"/>
        <v>7.4114041504319984E-3</v>
      </c>
      <c r="L378" s="1">
        <f t="shared" si="262"/>
        <v>2.7806287499999999E-3</v>
      </c>
      <c r="M378" s="1">
        <f t="shared" si="231"/>
        <v>4.6307754004319985E-3</v>
      </c>
      <c r="N378" s="1">
        <f t="shared" si="232"/>
        <v>0.37518244769284664</v>
      </c>
      <c r="O378" s="1">
        <f t="shared" si="233"/>
        <v>4.2684714294784678</v>
      </c>
      <c r="P378" s="1">
        <f t="shared" si="234"/>
        <v>7.108583802521534</v>
      </c>
      <c r="Q378" s="1">
        <v>45.708199999999998</v>
      </c>
      <c r="R378" s="1">
        <v>76.052700000000002</v>
      </c>
      <c r="S378" s="1">
        <v>0.37539308599999999</v>
      </c>
      <c r="T378" s="1">
        <v>3.1105999999999998</v>
      </c>
      <c r="U378" s="1">
        <v>0.411369769</v>
      </c>
      <c r="V378" s="1">
        <v>4.1977778E-2</v>
      </c>
      <c r="W378" s="1">
        <v>0.213577778</v>
      </c>
      <c r="X378" s="1">
        <v>2.4844444E-2</v>
      </c>
      <c r="Y378" s="1">
        <v>0.148744444</v>
      </c>
      <c r="Z378" s="1">
        <v>0.67147825999999999</v>
      </c>
      <c r="AA378" s="1">
        <v>0.17893833200000001</v>
      </c>
      <c r="AB378" s="1">
        <v>2.1888888889999998</v>
      </c>
      <c r="AC378" s="1">
        <v>0.66463304199999995</v>
      </c>
      <c r="AD378" s="1">
        <v>0.42808389099999999</v>
      </c>
      <c r="AE378" s="1">
        <f t="shared" si="235"/>
        <v>0.30599533935449597</v>
      </c>
      <c r="AF378" s="1">
        <v>0.95870504400000001</v>
      </c>
      <c r="AG378" s="1">
        <v>0.85159024299999997</v>
      </c>
      <c r="AH378" s="1">
        <v>0.63625606800000001</v>
      </c>
      <c r="AI378" s="1">
        <v>0.82291891900000003</v>
      </c>
      <c r="AJ378" s="1">
        <v>0.71450807999999999</v>
      </c>
      <c r="AK378" s="1">
        <v>0.77636850000000002</v>
      </c>
      <c r="AL378" s="1">
        <v>0.83452450300000003</v>
      </c>
      <c r="AM378" s="1">
        <v>0.37539308599999999</v>
      </c>
      <c r="AN378" s="1">
        <f t="shared" si="236"/>
        <v>0.57191610899159839</v>
      </c>
      <c r="AO378" s="1">
        <f t="shared" si="237"/>
        <v>0.40479709152582699</v>
      </c>
      <c r="AP378" s="1">
        <f t="shared" si="238"/>
        <v>4.6053988680422933</v>
      </c>
      <c r="AQ378" s="1">
        <f t="shared" si="239"/>
        <v>6.7716563639577085</v>
      </c>
      <c r="AR378" s="1">
        <f t="shared" si="240"/>
        <v>0.20584058510298778</v>
      </c>
      <c r="AS378" s="1">
        <f t="shared" si="241"/>
        <v>0.59172222222500004</v>
      </c>
      <c r="AT378" s="1">
        <f t="shared" si="242"/>
        <v>1.2617695883201372</v>
      </c>
      <c r="AU378" s="1">
        <f t="shared" si="243"/>
        <v>0.62271715877557432</v>
      </c>
      <c r="AV378" s="1">
        <f t="shared" si="244"/>
        <v>1.5661717302244256</v>
      </c>
      <c r="AW378" s="1">
        <f t="shared" si="245"/>
        <v>2.2532687684761017</v>
      </c>
      <c r="AX378" s="1">
        <f t="shared" si="263"/>
        <v>5.883144734631462</v>
      </c>
      <c r="AY378" s="1">
        <f t="shared" si="264"/>
        <v>7.3201717385342135</v>
      </c>
      <c r="AZ378" s="1">
        <f t="shared" si="265"/>
        <v>7.4264856494812923</v>
      </c>
      <c r="BA378" s="1">
        <f t="shared" si="266"/>
        <v>8.9333920460673859</v>
      </c>
      <c r="BB378" s="1">
        <f t="shared" si="267"/>
        <v>7.3299380015827076</v>
      </c>
      <c r="BC378" s="1">
        <f t="shared" si="268"/>
        <v>5.6930172624710069</v>
      </c>
      <c r="BD378" s="1">
        <f t="shared" si="269"/>
        <v>6.654260455936174</v>
      </c>
      <c r="BE378" s="1">
        <f t="shared" si="246"/>
        <v>0.96807604894490884</v>
      </c>
      <c r="BF378" s="1">
        <f t="shared" si="247"/>
        <v>0.98213582165703606</v>
      </c>
      <c r="BG378" s="1">
        <f t="shared" si="248"/>
        <v>1.1814207623173196</v>
      </c>
      <c r="BH378" s="1">
        <f t="shared" si="249"/>
        <v>0.96936761500136803</v>
      </c>
      <c r="BI378" s="1">
        <f t="shared" si="250"/>
        <v>0.75288857350383243</v>
      </c>
      <c r="BJ378" s="1">
        <f t="shared" si="251"/>
        <v>0.88001079768696056</v>
      </c>
      <c r="BK378" s="1">
        <f t="shared" si="252"/>
        <v>0.4113697690992989</v>
      </c>
      <c r="BL378" s="2">
        <f t="shared" si="253"/>
        <v>1.2100000000000002</v>
      </c>
      <c r="BM378" s="2">
        <f t="shared" si="254"/>
        <v>1.2275733352769294</v>
      </c>
      <c r="BN378" s="2">
        <f t="shared" si="255"/>
        <v>1.4766599421212494</v>
      </c>
      <c r="BO378" s="2">
        <f t="shared" si="256"/>
        <v>1.2116143307439731</v>
      </c>
      <c r="BP378" s="2">
        <f t="shared" si="257"/>
        <v>0.94103678624475517</v>
      </c>
      <c r="BQ378" s="2">
        <f t="shared" si="258"/>
        <v>1.0999270835816521</v>
      </c>
      <c r="BR378" s="2">
        <f t="shared" si="259"/>
        <v>0.51417181651446686</v>
      </c>
      <c r="BS378" s="1">
        <f t="shared" si="270"/>
        <v>9.1494958616938735</v>
      </c>
      <c r="BT378" s="1">
        <f t="shared" si="271"/>
        <v>9.282377810778522</v>
      </c>
      <c r="BU378" s="1">
        <f t="shared" si="272"/>
        <v>11.165862834353295</v>
      </c>
      <c r="BV378" s="1">
        <f t="shared" si="273"/>
        <v>9.161702731496673</v>
      </c>
      <c r="BW378" s="1">
        <f t="shared" si="274"/>
        <v>7.1157125466513138</v>
      </c>
      <c r="BX378" s="1">
        <f t="shared" si="275"/>
        <v>8.3171721482606102</v>
      </c>
      <c r="BY378" s="1">
        <f t="shared" si="260"/>
        <v>3.8879445515692042</v>
      </c>
    </row>
    <row r="379" spans="1:77" x14ac:dyDescent="0.25">
      <c r="A379" s="1">
        <v>20080924</v>
      </c>
      <c r="B379" s="1">
        <v>2008</v>
      </c>
      <c r="C379" s="1">
        <v>9</v>
      </c>
      <c r="D379" s="1">
        <v>15.629</v>
      </c>
      <c r="E379" s="1">
        <v>111.029</v>
      </c>
      <c r="F379" s="1">
        <f t="shared" si="230"/>
        <v>4.6045946879999997</v>
      </c>
      <c r="G379" s="1">
        <v>285.43</v>
      </c>
      <c r="H379" s="1">
        <v>5.351</v>
      </c>
      <c r="I379" s="1">
        <v>204.0035833</v>
      </c>
      <c r="J379" s="1">
        <v>153.96345830000001</v>
      </c>
      <c r="K379" s="1">
        <f t="shared" si="261"/>
        <v>2.6438864395679999E-3</v>
      </c>
      <c r="L379" s="1">
        <f t="shared" si="262"/>
        <v>1.9953664195679999E-3</v>
      </c>
      <c r="M379" s="1">
        <f t="shared" si="231"/>
        <v>6.4852002000000001E-4</v>
      </c>
      <c r="N379" s="1">
        <f t="shared" si="232"/>
        <v>0.75470957818219864</v>
      </c>
      <c r="O379" s="1">
        <f t="shared" si="233"/>
        <v>3.4751317146804723</v>
      </c>
      <c r="P379" s="1">
        <f t="shared" si="234"/>
        <v>1.1294629733195274</v>
      </c>
      <c r="Q379" s="1">
        <v>41.306399999999996</v>
      </c>
      <c r="R379" s="1">
        <v>-16.200399999999998</v>
      </c>
      <c r="S379" s="1">
        <v>1.645280013</v>
      </c>
      <c r="T379" s="1">
        <v>3.8686199999999999</v>
      </c>
      <c r="U379" s="1">
        <v>0.99075541199999995</v>
      </c>
      <c r="V379" s="1">
        <v>2.0933332999999998E-2</v>
      </c>
      <c r="W379" s="1">
        <v>0.21083333300000001</v>
      </c>
      <c r="X379" s="1">
        <v>1.4133333E-2</v>
      </c>
      <c r="Y379" s="1">
        <v>9.6299999999999997E-2</v>
      </c>
      <c r="Z379" s="1">
        <v>0.81935855300000004</v>
      </c>
      <c r="AA379" s="1">
        <v>0.37291078700000002</v>
      </c>
      <c r="AB379" s="1">
        <v>2.4111111109999999</v>
      </c>
      <c r="AC379" s="1">
        <v>0.84800460600000005</v>
      </c>
      <c r="AD379" s="1">
        <v>0.61101145599999995</v>
      </c>
      <c r="AE379" s="1">
        <f t="shared" si="235"/>
        <v>0.54895929871164828</v>
      </c>
      <c r="AF379" s="1">
        <v>0.99476770699999995</v>
      </c>
      <c r="AG379" s="1">
        <v>0.97689857899999999</v>
      </c>
      <c r="AH379" s="1">
        <v>0.71689927200000003</v>
      </c>
      <c r="AI379" s="1">
        <v>1</v>
      </c>
      <c r="AJ379" s="1">
        <v>0.83206714400000004</v>
      </c>
      <c r="AK379" s="1">
        <v>0.98156896800000004</v>
      </c>
      <c r="AL379" s="1">
        <v>1</v>
      </c>
      <c r="AM379" s="1">
        <v>1</v>
      </c>
      <c r="AN379" s="1">
        <f t="shared" si="236"/>
        <v>0.38898854360088286</v>
      </c>
      <c r="AO379" s="1">
        <f t="shared" si="237"/>
        <v>0.73364406332074505</v>
      </c>
      <c r="AP379" s="1">
        <f t="shared" si="238"/>
        <v>3.3781335568494382</v>
      </c>
      <c r="AQ379" s="1">
        <f t="shared" si="239"/>
        <v>1.2264611311505615</v>
      </c>
      <c r="AR379" s="1">
        <f t="shared" si="240"/>
        <v>4.1889583161493049E-2</v>
      </c>
      <c r="AS379" s="1">
        <f t="shared" si="241"/>
        <v>0.59727777777500002</v>
      </c>
      <c r="AT379" s="1">
        <f t="shared" si="242"/>
        <v>0.82236703490723895</v>
      </c>
      <c r="AU379" s="1">
        <f t="shared" si="243"/>
        <v>0.41026367612960019</v>
      </c>
      <c r="AV379" s="1">
        <f t="shared" si="244"/>
        <v>2.0008474348703995</v>
      </c>
      <c r="AW379" s="1">
        <f t="shared" si="245"/>
        <v>1.8299039925508243</v>
      </c>
      <c r="AX379" s="1">
        <f t="shared" si="263"/>
        <v>1.3752905310897783</v>
      </c>
      <c r="AY379" s="1">
        <f t="shared" si="264"/>
        <v>4.6999871225288263</v>
      </c>
      <c r="AZ379" s="1">
        <f t="shared" si="265"/>
        <v>6.1177976565884062</v>
      </c>
      <c r="BA379" s="1">
        <f t="shared" si="266"/>
        <v>6.1096540334178586</v>
      </c>
      <c r="BB379" s="1">
        <f t="shared" si="267"/>
        <v>3.5985336429707142</v>
      </c>
      <c r="BC379" s="1">
        <f t="shared" si="268"/>
        <v>5.1302458532752162</v>
      </c>
      <c r="BD379" s="1">
        <f t="shared" si="269"/>
        <v>5.2421238565799992</v>
      </c>
      <c r="BE379" s="1">
        <f t="shared" si="246"/>
        <v>1.2036689254699999</v>
      </c>
      <c r="BF379" s="1">
        <f t="shared" si="247"/>
        <v>1.5667708739564714</v>
      </c>
      <c r="BG379" s="1">
        <f t="shared" si="248"/>
        <v>1.5646852882100468</v>
      </c>
      <c r="BH379" s="1">
        <f t="shared" si="249"/>
        <v>0.92158616829819584</v>
      </c>
      <c r="BI379" s="1">
        <f t="shared" si="250"/>
        <v>1.3138583899536691</v>
      </c>
      <c r="BJ379" s="1">
        <f t="shared" si="251"/>
        <v>1.3425103995253767</v>
      </c>
      <c r="BK379" s="1">
        <f t="shared" si="252"/>
        <v>0.99075541210127893</v>
      </c>
      <c r="BL379" s="2">
        <f t="shared" si="253"/>
        <v>1.21</v>
      </c>
      <c r="BM379" s="2">
        <f t="shared" si="254"/>
        <v>1.5750117971576569</v>
      </c>
      <c r="BN379" s="2">
        <f t="shared" si="255"/>
        <v>1.57291524161836</v>
      </c>
      <c r="BO379" s="2">
        <f t="shared" si="256"/>
        <v>0.92643354002463196</v>
      </c>
      <c r="BP379" s="2">
        <f t="shared" si="257"/>
        <v>1.3207690405592039</v>
      </c>
      <c r="BQ379" s="2">
        <f t="shared" si="258"/>
        <v>1.3495717543687582</v>
      </c>
      <c r="BR379" s="2">
        <f t="shared" si="259"/>
        <v>0.99596660117685043</v>
      </c>
      <c r="BS379" s="1">
        <f t="shared" si="270"/>
        <v>4.7247081800664308</v>
      </c>
      <c r="BT379" s="1">
        <f t="shared" si="271"/>
        <v>6.1499761336627374</v>
      </c>
      <c r="BU379" s="1">
        <f t="shared" si="272"/>
        <v>6.1417896765499433</v>
      </c>
      <c r="BV379" s="1">
        <f t="shared" si="273"/>
        <v>3.6174612602002312</v>
      </c>
      <c r="BW379" s="1">
        <f t="shared" si="274"/>
        <v>5.1572299916599693</v>
      </c>
      <c r="BX379" s="1">
        <f t="shared" si="275"/>
        <v>5.2696964524402272</v>
      </c>
      <c r="BY379" s="1">
        <f t="shared" si="260"/>
        <v>3.8889682212010128</v>
      </c>
    </row>
    <row r="380" spans="1:77" x14ac:dyDescent="0.25">
      <c r="A380" s="1">
        <v>20080926</v>
      </c>
      <c r="B380" s="1">
        <v>2008</v>
      </c>
      <c r="C380" s="1">
        <v>9</v>
      </c>
      <c r="D380" s="1">
        <v>16.992000000000001</v>
      </c>
      <c r="E380" s="1">
        <v>184.50700000000001</v>
      </c>
      <c r="F380" s="1">
        <f t="shared" si="230"/>
        <v>7.6518743039999997</v>
      </c>
      <c r="G380" s="1">
        <v>278.834</v>
      </c>
      <c r="H380" s="1">
        <v>7.72</v>
      </c>
      <c r="I380" s="1">
        <v>354.1688125</v>
      </c>
      <c r="J380" s="1">
        <v>111.9262083</v>
      </c>
      <c r="K380" s="1">
        <f t="shared" si="261"/>
        <v>4.5900278100000002E-3</v>
      </c>
      <c r="L380" s="1">
        <f t="shared" si="262"/>
        <v>1.4505636595679998E-3</v>
      </c>
      <c r="M380" s="1">
        <f t="shared" si="231"/>
        <v>3.1394641504320004E-3</v>
      </c>
      <c r="N380" s="1">
        <f t="shared" si="232"/>
        <v>0.31602502634248747</v>
      </c>
      <c r="O380" s="1">
        <f t="shared" si="233"/>
        <v>2.4181837784910027</v>
      </c>
      <c r="P380" s="1">
        <f t="shared" si="234"/>
        <v>5.2336905255089974</v>
      </c>
      <c r="Q380" s="1">
        <v>40.271500000000003</v>
      </c>
      <c r="R380" s="1">
        <v>32.090000000000003</v>
      </c>
      <c r="S380" s="1">
        <v>0.55653213400000001</v>
      </c>
      <c r="T380" s="1">
        <v>3.8913000000000002</v>
      </c>
      <c r="U380" s="1">
        <v>0.59969258000000003</v>
      </c>
      <c r="V380" s="1">
        <v>2.0933332999999998E-2</v>
      </c>
      <c r="W380" s="1">
        <v>0.21083333300000001</v>
      </c>
      <c r="X380" s="1">
        <v>1.4133333E-2</v>
      </c>
      <c r="Y380" s="1">
        <v>9.6299999999999997E-2</v>
      </c>
      <c r="Z380" s="1">
        <v>0.81935855300000004</v>
      </c>
      <c r="AA380" s="1">
        <v>0.37291078700000002</v>
      </c>
      <c r="AB380" s="1">
        <v>2.4111111109999999</v>
      </c>
      <c r="AC380" s="1">
        <v>0.84800460600000005</v>
      </c>
      <c r="AD380" s="1">
        <v>0.33829088299999999</v>
      </c>
      <c r="AE380" s="1">
        <f t="shared" si="235"/>
        <v>0.18673247841678842</v>
      </c>
      <c r="AF380" s="1">
        <v>0.99996132699999996</v>
      </c>
      <c r="AG380" s="1">
        <v>1.0344264620000001</v>
      </c>
      <c r="AH380" s="1">
        <v>0.75825242699999995</v>
      </c>
      <c r="AI380" s="1">
        <v>0.93405405399999997</v>
      </c>
      <c r="AJ380" s="1">
        <v>0.83206714400000004</v>
      </c>
      <c r="AK380" s="1">
        <v>0.86574921699999996</v>
      </c>
      <c r="AL380" s="1">
        <v>1</v>
      </c>
      <c r="AM380" s="1">
        <v>0.55653213400000001</v>
      </c>
      <c r="AN380" s="1">
        <f t="shared" si="236"/>
        <v>0.66170911725255888</v>
      </c>
      <c r="AO380" s="1">
        <f t="shared" si="237"/>
        <v>0.28960416701039615</v>
      </c>
      <c r="AP380" s="1">
        <f t="shared" si="238"/>
        <v>2.2160146838781749</v>
      </c>
      <c r="AQ380" s="1">
        <f t="shared" si="239"/>
        <v>5.4358596201218248</v>
      </c>
      <c r="AR380" s="1">
        <f t="shared" si="240"/>
        <v>0.18655892244177857</v>
      </c>
      <c r="AS380" s="1">
        <f t="shared" si="241"/>
        <v>0.59727777777500002</v>
      </c>
      <c r="AT380" s="1">
        <f t="shared" si="242"/>
        <v>0.53946281111259797</v>
      </c>
      <c r="AU380" s="1">
        <f t="shared" si="243"/>
        <v>0.40143640661210866</v>
      </c>
      <c r="AV380" s="1">
        <f t="shared" si="244"/>
        <v>2.0096747043878911</v>
      </c>
      <c r="AW380" s="1">
        <f t="shared" si="245"/>
        <v>1.471040693822528</v>
      </c>
      <c r="AX380" s="1">
        <f t="shared" si="263"/>
        <v>4.7335661880899105</v>
      </c>
      <c r="AY380" s="1">
        <f t="shared" si="264"/>
        <v>7.8511741915311157</v>
      </c>
      <c r="AZ380" s="1">
        <f t="shared" si="265"/>
        <v>6.8586004868931578</v>
      </c>
      <c r="BA380" s="1">
        <f t="shared" si="266"/>
        <v>8.0570755986811093</v>
      </c>
      <c r="BB380" s="1">
        <f t="shared" si="267"/>
        <v>6.994461290891218</v>
      </c>
      <c r="BC380" s="1">
        <f t="shared" si="268"/>
        <v>6.0345124503383083</v>
      </c>
      <c r="BD380" s="1">
        <f t="shared" si="269"/>
        <v>6.0868261501818335</v>
      </c>
      <c r="BE380" s="1">
        <f t="shared" si="246"/>
        <v>1.2099532056699998</v>
      </c>
      <c r="BF380" s="1">
        <f t="shared" si="247"/>
        <v>1.0569865657136603</v>
      </c>
      <c r="BG380" s="1">
        <f t="shared" si="248"/>
        <v>1.2416849010260691</v>
      </c>
      <c r="BH380" s="1">
        <f t="shared" si="249"/>
        <v>1.0779242256498869</v>
      </c>
      <c r="BI380" s="1">
        <f t="shared" si="250"/>
        <v>0.92998543986175985</v>
      </c>
      <c r="BJ380" s="1">
        <f t="shared" si="251"/>
        <v>0.93804756245412435</v>
      </c>
      <c r="BK380" s="1">
        <f t="shared" si="252"/>
        <v>0.59969258028976069</v>
      </c>
      <c r="BL380" s="2">
        <f t="shared" si="253"/>
        <v>1.2099999999999997</v>
      </c>
      <c r="BM380" s="2">
        <f t="shared" si="254"/>
        <v>1.0570274441360075</v>
      </c>
      <c r="BN380" s="2">
        <f t="shared" si="255"/>
        <v>1.2417329225633835</v>
      </c>
      <c r="BO380" s="2">
        <f t="shared" si="256"/>
        <v>1.0779659138256723</v>
      </c>
      <c r="BP380" s="2">
        <f t="shared" si="257"/>
        <v>0.93002140657961652</v>
      </c>
      <c r="BQ380" s="2">
        <f t="shared" si="258"/>
        <v>0.93808384097050623</v>
      </c>
      <c r="BR380" s="2">
        <f t="shared" si="259"/>
        <v>0.59971577309785373</v>
      </c>
      <c r="BS380" s="1">
        <f t="shared" si="270"/>
        <v>7.8514778317333027</v>
      </c>
      <c r="BT380" s="1">
        <f t="shared" si="271"/>
        <v>6.8588657398079134</v>
      </c>
      <c r="BU380" s="1">
        <f t="shared" si="272"/>
        <v>8.0573872020163737</v>
      </c>
      <c r="BV380" s="1">
        <f t="shared" si="273"/>
        <v>6.9947317981540484</v>
      </c>
      <c r="BW380" s="1">
        <f t="shared" si="274"/>
        <v>6.0347458320638721</v>
      </c>
      <c r="BX380" s="1">
        <f t="shared" si="275"/>
        <v>6.0870615551133547</v>
      </c>
      <c r="BY380" s="1">
        <f t="shared" si="260"/>
        <v>3.8914504940649572</v>
      </c>
    </row>
    <row r="381" spans="1:77" x14ac:dyDescent="0.25">
      <c r="A381" s="1">
        <v>20061009</v>
      </c>
      <c r="B381" s="1">
        <v>2006</v>
      </c>
      <c r="C381" s="1">
        <v>10</v>
      </c>
      <c r="D381" s="1">
        <v>4.7720000000000002</v>
      </c>
      <c r="E381" s="1">
        <v>106.545</v>
      </c>
      <c r="F381" s="1">
        <f t="shared" si="230"/>
        <v>4.4186342400000003</v>
      </c>
      <c r="G381" s="1">
        <v>239.614</v>
      </c>
      <c r="H381" s="1">
        <v>3.6640000000000001</v>
      </c>
      <c r="I381" s="1">
        <v>211.20106250000001</v>
      </c>
      <c r="J381" s="1">
        <v>145.4650417</v>
      </c>
      <c r="K381" s="1">
        <f t="shared" si="261"/>
        <v>2.7371657699999997E-3</v>
      </c>
      <c r="L381" s="1">
        <f t="shared" si="262"/>
        <v>1.8852269404319999E-3</v>
      </c>
      <c r="M381" s="1">
        <f t="shared" si="231"/>
        <v>8.519388295679998E-4</v>
      </c>
      <c r="N381" s="1">
        <f t="shared" si="232"/>
        <v>0.68875146733696002</v>
      </c>
      <c r="O381" s="1">
        <f t="shared" si="233"/>
        <v>3.0433408164253333</v>
      </c>
      <c r="P381" s="1">
        <f t="shared" si="234"/>
        <v>1.375293423574667</v>
      </c>
      <c r="Q381" s="1">
        <v>16.004000000000001</v>
      </c>
      <c r="R381" s="1">
        <v>33.7288</v>
      </c>
      <c r="S381" s="1">
        <v>0.32179969800000002</v>
      </c>
      <c r="T381" s="1">
        <v>1.9709099999999999</v>
      </c>
      <c r="U381" s="1">
        <v>0.74362684599999995</v>
      </c>
      <c r="V381" s="1">
        <v>4.1488889000000001E-2</v>
      </c>
      <c r="W381" s="1">
        <v>0.17642222199999999</v>
      </c>
      <c r="X381" s="1">
        <v>2.1022222E-2</v>
      </c>
      <c r="Y381" s="1">
        <v>0.13845555600000001</v>
      </c>
      <c r="Z381" s="1">
        <v>0.61921272599999999</v>
      </c>
      <c r="AA381" s="1">
        <v>0.12057588299999999</v>
      </c>
      <c r="AB381" s="1">
        <v>0.94444444400000005</v>
      </c>
      <c r="AC381" s="1">
        <v>0.59982378000000003</v>
      </c>
      <c r="AD381" s="1">
        <v>0.55534735000000002</v>
      </c>
      <c r="AE381" s="1">
        <f t="shared" si="235"/>
        <v>0.4750263647230708</v>
      </c>
      <c r="AF381" s="1">
        <v>0.74757283500000005</v>
      </c>
      <c r="AG381" s="1">
        <v>0.38564827200000001</v>
      </c>
      <c r="AH381" s="1">
        <v>0.38750000000000001</v>
      </c>
      <c r="AI381" s="1">
        <v>1</v>
      </c>
      <c r="AJ381" s="1">
        <v>0.67913689899999996</v>
      </c>
      <c r="AK381" s="1">
        <v>1</v>
      </c>
      <c r="AL381" s="1">
        <v>0.67212029699999998</v>
      </c>
      <c r="AM381" s="1">
        <v>0.32179969800000002</v>
      </c>
      <c r="AN381" s="1">
        <f t="shared" si="236"/>
        <v>0.44465264967823248</v>
      </c>
      <c r="AO381" s="1">
        <f t="shared" si="237"/>
        <v>0.62685549390891704</v>
      </c>
      <c r="AP381" s="1">
        <f t="shared" si="238"/>
        <v>2.7698451489180522</v>
      </c>
      <c r="AQ381" s="1">
        <f t="shared" si="239"/>
        <v>1.648789091081948</v>
      </c>
      <c r="AR381" s="1">
        <f t="shared" si="240"/>
        <v>6.8177667014082399E-2</v>
      </c>
      <c r="AS381" s="1">
        <f t="shared" si="241"/>
        <v>0.56061111110000006</v>
      </c>
      <c r="AT381" s="1">
        <f t="shared" si="242"/>
        <v>1.5359622972546783</v>
      </c>
      <c r="AU381" s="1">
        <f t="shared" si="243"/>
        <v>0.29738630287297346</v>
      </c>
      <c r="AV381" s="1">
        <f t="shared" si="244"/>
        <v>0.64705814112702664</v>
      </c>
      <c r="AW381" s="1">
        <f t="shared" si="245"/>
        <v>0.73826276340087771</v>
      </c>
      <c r="AX381" s="1">
        <f t="shared" si="263"/>
        <v>1.5001921663336162</v>
      </c>
      <c r="AY381" s="1">
        <f t="shared" si="264"/>
        <v>1.6113787260909507</v>
      </c>
      <c r="AZ381" s="1">
        <f t="shared" si="265"/>
        <v>1.9566768138770014</v>
      </c>
      <c r="BA381" s="1">
        <f t="shared" si="266"/>
        <v>1.6535204857293719</v>
      </c>
      <c r="BB381" s="1">
        <f t="shared" si="267"/>
        <v>1.2696445388253299</v>
      </c>
      <c r="BC381" s="1">
        <f t="shared" si="268"/>
        <v>1.6201471284490352</v>
      </c>
      <c r="BD381" s="1">
        <f t="shared" si="269"/>
        <v>1.4792297916271901</v>
      </c>
      <c r="BE381" s="1">
        <f t="shared" si="246"/>
        <v>0.6079752398260917</v>
      </c>
      <c r="BF381" s="1">
        <f t="shared" si="247"/>
        <v>0.73825664688083881</v>
      </c>
      <c r="BG381" s="1">
        <f t="shared" si="248"/>
        <v>0.62387537925825176</v>
      </c>
      <c r="BH381" s="1">
        <f t="shared" si="249"/>
        <v>0.47903849696390283</v>
      </c>
      <c r="BI381" s="1">
        <f t="shared" si="250"/>
        <v>0.61128356917178228</v>
      </c>
      <c r="BJ381" s="1">
        <f t="shared" si="251"/>
        <v>0.55811527902204627</v>
      </c>
      <c r="BK381" s="1">
        <f t="shared" si="252"/>
        <v>0.74362684608137797</v>
      </c>
      <c r="BL381" s="2">
        <f t="shared" si="253"/>
        <v>1.21</v>
      </c>
      <c r="BM381" s="2">
        <f t="shared" si="254"/>
        <v>1.4692877015539914</v>
      </c>
      <c r="BN381" s="2">
        <f t="shared" si="255"/>
        <v>1.2416446582897307</v>
      </c>
      <c r="BO381" s="2">
        <f t="shared" si="256"/>
        <v>0.95338846610287054</v>
      </c>
      <c r="BP381" s="2">
        <f t="shared" si="257"/>
        <v>1.2165842788423926</v>
      </c>
      <c r="BQ381" s="2">
        <f t="shared" si="258"/>
        <v>1.1107680763608856</v>
      </c>
      <c r="BR381" s="2">
        <f t="shared" si="259"/>
        <v>1.4799755398194296</v>
      </c>
      <c r="BS381" s="1">
        <f t="shared" si="270"/>
        <v>3.2069862896518151</v>
      </c>
      <c r="BT381" s="1">
        <f t="shared" si="271"/>
        <v>3.894202904493949</v>
      </c>
      <c r="BU381" s="1">
        <f t="shared" si="272"/>
        <v>3.2908573518632886</v>
      </c>
      <c r="BV381" s="1">
        <f t="shared" si="273"/>
        <v>2.5268625946314711</v>
      </c>
      <c r="BW381" s="1">
        <f t="shared" si="274"/>
        <v>3.2244372747549539</v>
      </c>
      <c r="BX381" s="1">
        <f t="shared" si="275"/>
        <v>2.943981811464695</v>
      </c>
      <c r="BY381" s="1">
        <f t="shared" si="260"/>
        <v>3.9225299712569877</v>
      </c>
    </row>
    <row r="382" spans="1:77" x14ac:dyDescent="0.25">
      <c r="A382" s="1">
        <v>20091009</v>
      </c>
      <c r="B382" s="1">
        <v>2009</v>
      </c>
      <c r="C382" s="1">
        <v>10</v>
      </c>
      <c r="D382" s="1">
        <v>3.8239999999999998</v>
      </c>
      <c r="E382" s="1">
        <v>168.22399999999999</v>
      </c>
      <c r="F382" s="1">
        <f t="shared" si="230"/>
        <v>6.9765857279999999</v>
      </c>
      <c r="G382" s="1">
        <v>239.614</v>
      </c>
      <c r="H382" s="1">
        <v>3.0289999999999999</v>
      </c>
      <c r="I382" s="1">
        <v>335.50868750000001</v>
      </c>
      <c r="J382" s="1">
        <v>83.719208330000001</v>
      </c>
      <c r="K382" s="1">
        <f t="shared" si="261"/>
        <v>4.3481925900000001E-3</v>
      </c>
      <c r="L382" s="1">
        <f t="shared" si="262"/>
        <v>1.0850009399567999E-3</v>
      </c>
      <c r="M382" s="1">
        <f t="shared" si="231"/>
        <v>3.2631916500432002E-3</v>
      </c>
      <c r="N382" s="1">
        <f t="shared" si="232"/>
        <v>0.24952918195300083</v>
      </c>
      <c r="O382" s="1">
        <f t="shared" si="233"/>
        <v>1.7408617295328208</v>
      </c>
      <c r="P382" s="1">
        <f t="shared" si="234"/>
        <v>5.2357239984671793</v>
      </c>
      <c r="Q382" s="1">
        <v>32.155000000000001</v>
      </c>
      <c r="R382" s="1">
        <v>44.362900000000003</v>
      </c>
      <c r="S382" s="1">
        <v>0.42022846899999999</v>
      </c>
      <c r="T382" s="1">
        <v>2.7434500000000002</v>
      </c>
      <c r="U382" s="1">
        <v>0.58883196100000001</v>
      </c>
      <c r="V382" s="1">
        <v>4.6011111E-2</v>
      </c>
      <c r="W382" s="1">
        <v>0.23631111099999999</v>
      </c>
      <c r="X382" s="1">
        <v>1.7077777999999998E-2</v>
      </c>
      <c r="Y382" s="1">
        <v>0.124677778</v>
      </c>
      <c r="Z382" s="1">
        <v>0.674052502</v>
      </c>
      <c r="AA382" s="1">
        <v>0.30924312700000001</v>
      </c>
      <c r="AB382" s="1">
        <v>1.511111111</v>
      </c>
      <c r="AC382" s="1">
        <v>0.667825102</v>
      </c>
      <c r="AD382" s="1">
        <v>0.29793751600000001</v>
      </c>
      <c r="AE382" s="1">
        <f t="shared" si="235"/>
        <v>0.13313523177048747</v>
      </c>
      <c r="AF382" s="1">
        <v>0.71828098200000001</v>
      </c>
      <c r="AG382" s="1">
        <v>0.33801807499999997</v>
      </c>
      <c r="AH382" s="1">
        <v>0.35873786400000002</v>
      </c>
      <c r="AI382" s="1">
        <v>1</v>
      </c>
      <c r="AJ382" s="1">
        <v>0.79348068299999996</v>
      </c>
      <c r="AK382" s="1">
        <v>1</v>
      </c>
      <c r="AL382" s="1">
        <v>0.97038930000000001</v>
      </c>
      <c r="AM382" s="1">
        <v>0.42022846899999999</v>
      </c>
      <c r="AN382" s="1">
        <f t="shared" si="236"/>
        <v>0.70206248382815695</v>
      </c>
      <c r="AO382" s="1">
        <f t="shared" si="237"/>
        <v>0.25186512096324454</v>
      </c>
      <c r="AP382" s="1">
        <f t="shared" si="238"/>
        <v>1.7571586082931654</v>
      </c>
      <c r="AQ382" s="1">
        <f t="shared" si="239"/>
        <v>5.2194271197068343</v>
      </c>
      <c r="AR382" s="1">
        <f t="shared" si="240"/>
        <v>0.2036616039901262</v>
      </c>
      <c r="AS382" s="1">
        <f t="shared" si="241"/>
        <v>0.57477777777500005</v>
      </c>
      <c r="AT382" s="1">
        <f t="shared" si="242"/>
        <v>0.70014746336042633</v>
      </c>
      <c r="AU382" s="1">
        <f t="shared" si="243"/>
        <v>0.33341494553450018</v>
      </c>
      <c r="AV382" s="1">
        <f t="shared" si="244"/>
        <v>1.1776961654654998</v>
      </c>
      <c r="AW382" s="1">
        <f t="shared" si="245"/>
        <v>0.88282229950426561</v>
      </c>
      <c r="AX382" s="1">
        <f t="shared" si="263"/>
        <v>4.3700771811877042</v>
      </c>
      <c r="AY382" s="1">
        <f t="shared" si="264"/>
        <v>3.9294467836931535</v>
      </c>
      <c r="AZ382" s="1">
        <f t="shared" si="265"/>
        <v>3.1837721693829697</v>
      </c>
      <c r="BA382" s="1">
        <f t="shared" si="266"/>
        <v>4.2871231323747292</v>
      </c>
      <c r="BB382" s="1">
        <f t="shared" si="267"/>
        <v>4.1270279022883676</v>
      </c>
      <c r="BC382" s="1">
        <f t="shared" si="268"/>
        <v>3.0296278413693942</v>
      </c>
      <c r="BD382" s="1">
        <f t="shared" si="269"/>
        <v>3.5078127013176452</v>
      </c>
      <c r="BE382" s="1">
        <f t="shared" si="246"/>
        <v>0.8433847369848142</v>
      </c>
      <c r="BF382" s="1">
        <f t="shared" si="247"/>
        <v>0.68333915726705696</v>
      </c>
      <c r="BG382" s="1">
        <f t="shared" si="248"/>
        <v>0.92015350110457672</v>
      </c>
      <c r="BH382" s="1">
        <f t="shared" si="249"/>
        <v>0.8857919532960562</v>
      </c>
      <c r="BI382" s="1">
        <f t="shared" si="250"/>
        <v>0.65025486304046742</v>
      </c>
      <c r="BJ382" s="1">
        <f t="shared" si="251"/>
        <v>0.75288860120717538</v>
      </c>
      <c r="BK382" s="1">
        <f t="shared" si="252"/>
        <v>0.58883196135470794</v>
      </c>
      <c r="BL382" s="2">
        <f t="shared" si="253"/>
        <v>1.2100000000000002</v>
      </c>
      <c r="BM382" s="2">
        <f t="shared" si="254"/>
        <v>0.98038338143179726</v>
      </c>
      <c r="BN382" s="2">
        <f t="shared" si="255"/>
        <v>1.3201397743063321</v>
      </c>
      <c r="BO382" s="2">
        <f t="shared" si="256"/>
        <v>1.2708414279822648</v>
      </c>
      <c r="BP382" s="2">
        <f t="shared" si="257"/>
        <v>0.93291750463956147</v>
      </c>
      <c r="BQ382" s="2">
        <f t="shared" si="258"/>
        <v>1.0801656320193587</v>
      </c>
      <c r="BR382" s="2">
        <f t="shared" si="259"/>
        <v>0.84479436489022641</v>
      </c>
      <c r="BS382" s="1">
        <f t="shared" si="270"/>
        <v>5.637558281250147</v>
      </c>
      <c r="BT382" s="1">
        <f t="shared" si="271"/>
        <v>4.5677425213147522</v>
      </c>
      <c r="BU382" s="1">
        <f t="shared" si="272"/>
        <v>6.1507148074779856</v>
      </c>
      <c r="BV382" s="1">
        <f t="shared" si="273"/>
        <v>5.9210269557662638</v>
      </c>
      <c r="BW382" s="1">
        <f t="shared" si="274"/>
        <v>4.3465924000032903</v>
      </c>
      <c r="BX382" s="1">
        <f t="shared" si="275"/>
        <v>5.032641904059945</v>
      </c>
      <c r="BY382" s="1">
        <f t="shared" si="260"/>
        <v>3.936014436149053</v>
      </c>
    </row>
    <row r="383" spans="1:77" x14ac:dyDescent="0.25">
      <c r="A383" s="1">
        <v>20100418</v>
      </c>
      <c r="B383" s="1">
        <v>2010</v>
      </c>
      <c r="C383" s="1">
        <v>4</v>
      </c>
      <c r="D383" s="1">
        <v>4.774</v>
      </c>
      <c r="E383" s="1">
        <v>253.256</v>
      </c>
      <c r="F383" s="1">
        <f t="shared" si="230"/>
        <v>10.503032832000001</v>
      </c>
      <c r="G383" s="1">
        <v>383.77</v>
      </c>
      <c r="H383" s="1">
        <v>3.0089999999999999</v>
      </c>
      <c r="I383" s="1">
        <v>510.70797920000001</v>
      </c>
      <c r="J383" s="1">
        <v>195.2275625</v>
      </c>
      <c r="K383" s="1">
        <f t="shared" si="261"/>
        <v>6.6187754104319995E-3</v>
      </c>
      <c r="L383" s="1">
        <f t="shared" si="262"/>
        <v>2.5301492100000002E-3</v>
      </c>
      <c r="M383" s="1">
        <f t="shared" si="231"/>
        <v>4.0886262004319988E-3</v>
      </c>
      <c r="N383" s="1">
        <f t="shared" si="232"/>
        <v>0.38226847915283169</v>
      </c>
      <c r="O383" s="1">
        <f t="shared" si="233"/>
        <v>4.0149783871808991</v>
      </c>
      <c r="P383" s="1">
        <f t="shared" si="234"/>
        <v>6.4880544448191015</v>
      </c>
      <c r="Q383" s="1">
        <v>48.249699999999997</v>
      </c>
      <c r="R383" s="1">
        <v>83.946100000000001</v>
      </c>
      <c r="S383" s="1">
        <v>0.364986633</v>
      </c>
      <c r="T383" s="1">
        <v>2.36382</v>
      </c>
      <c r="U383" s="1">
        <v>0.419594366</v>
      </c>
      <c r="V383" s="1">
        <v>4.7733333000000003E-2</v>
      </c>
      <c r="W383" s="1">
        <v>0.17327777799999999</v>
      </c>
      <c r="X383" s="1">
        <v>3.0588889000000001E-2</v>
      </c>
      <c r="Y383" s="1">
        <v>9.5533332999999998E-2</v>
      </c>
      <c r="Z383" s="1">
        <v>0.56804585299999999</v>
      </c>
      <c r="AA383" s="1">
        <v>0.289215891</v>
      </c>
      <c r="AB383" s="1">
        <v>1.2777777779999999</v>
      </c>
      <c r="AC383" s="1">
        <v>0.53637685800000001</v>
      </c>
      <c r="AD383" s="1">
        <v>0.34008390399999999</v>
      </c>
      <c r="AE383" s="1">
        <f t="shared" si="235"/>
        <v>0.1891139646699429</v>
      </c>
      <c r="AF383" s="1">
        <v>0.74763394800000005</v>
      </c>
      <c r="AG383" s="1">
        <v>0.38575241799999999</v>
      </c>
      <c r="AH383" s="1">
        <v>0.38756067999999999</v>
      </c>
      <c r="AI383" s="1">
        <v>1</v>
      </c>
      <c r="AJ383" s="1">
        <v>0.78134296400000003</v>
      </c>
      <c r="AK383" s="1">
        <v>1</v>
      </c>
      <c r="AL383" s="1">
        <v>0.80298979699999995</v>
      </c>
      <c r="AM383" s="1">
        <v>0.364986633</v>
      </c>
      <c r="AN383" s="1">
        <f t="shared" si="236"/>
        <v>0.65991609557808062</v>
      </c>
      <c r="AO383" s="1">
        <f t="shared" si="237"/>
        <v>0.2914867813170634</v>
      </c>
      <c r="AP383" s="1">
        <f t="shared" si="238"/>
        <v>3.0614952342671211</v>
      </c>
      <c r="AQ383" s="1">
        <f t="shared" si="239"/>
        <v>7.4415375977328795</v>
      </c>
      <c r="AR383" s="1">
        <f t="shared" si="240"/>
        <v>0.26773242585856616</v>
      </c>
      <c r="AS383" s="1">
        <f t="shared" si="241"/>
        <v>0.56894444445000003</v>
      </c>
      <c r="AT383" s="1">
        <f t="shared" si="242"/>
        <v>1.394934395602754</v>
      </c>
      <c r="AU383" s="1">
        <f t="shared" si="243"/>
        <v>0.44732312375023686</v>
      </c>
      <c r="AV383" s="1">
        <f t="shared" si="244"/>
        <v>0.83045465424976306</v>
      </c>
      <c r="AW383" s="1">
        <f t="shared" si="245"/>
        <v>1.0835422431008968</v>
      </c>
      <c r="AX383" s="1">
        <f t="shared" si="263"/>
        <v>5.5043792993690941</v>
      </c>
      <c r="AY383" s="1">
        <f t="shared" si="264"/>
        <v>4.0923160377600336</v>
      </c>
      <c r="AZ383" s="1">
        <f t="shared" si="265"/>
        <v>3.586468469392059</v>
      </c>
      <c r="BA383" s="1">
        <f t="shared" si="266"/>
        <v>4.6047259169635213</v>
      </c>
      <c r="BB383" s="1">
        <f t="shared" si="267"/>
        <v>4.4544801212541794</v>
      </c>
      <c r="BC383" s="1">
        <f t="shared" si="268"/>
        <v>3.1902769575426961</v>
      </c>
      <c r="BD383" s="1">
        <f t="shared" si="269"/>
        <v>4.036150028806893</v>
      </c>
      <c r="BE383" s="1">
        <f t="shared" si="246"/>
        <v>0.72641434288314244</v>
      </c>
      <c r="BF383" s="1">
        <f t="shared" si="247"/>
        <v>0.63662290801239207</v>
      </c>
      <c r="BG383" s="1">
        <f t="shared" si="248"/>
        <v>0.81737063322189429</v>
      </c>
      <c r="BH383" s="1">
        <f t="shared" si="249"/>
        <v>0.79070096744972296</v>
      </c>
      <c r="BI383" s="1">
        <f t="shared" si="250"/>
        <v>0.56629618004700666</v>
      </c>
      <c r="BJ383" s="1">
        <f t="shared" si="251"/>
        <v>0.71644448862222954</v>
      </c>
      <c r="BK383" s="1">
        <f t="shared" si="252"/>
        <v>0.41959436567218483</v>
      </c>
      <c r="BL383" s="2">
        <f t="shared" si="253"/>
        <v>1.2099999999999997</v>
      </c>
      <c r="BM383" s="2">
        <f t="shared" si="254"/>
        <v>1.0604329694780186</v>
      </c>
      <c r="BN383" s="2">
        <f t="shared" si="255"/>
        <v>1.3615073489230298</v>
      </c>
      <c r="BO383" s="2">
        <f t="shared" si="256"/>
        <v>1.3170832596955975</v>
      </c>
      <c r="BP383" s="2">
        <f t="shared" si="257"/>
        <v>0.94328861285591159</v>
      </c>
      <c r="BQ383" s="2">
        <f t="shared" si="258"/>
        <v>1.193393054151678</v>
      </c>
      <c r="BR383" s="2">
        <f t="shared" si="259"/>
        <v>0.698925052124168</v>
      </c>
      <c r="BS383" s="1">
        <f t="shared" si="270"/>
        <v>6.8166363373777923</v>
      </c>
      <c r="BT383" s="1">
        <f t="shared" si="271"/>
        <v>5.9740379447085097</v>
      </c>
      <c r="BU383" s="1">
        <f t="shared" si="272"/>
        <v>7.6701656762608508</v>
      </c>
      <c r="BV383" s="1">
        <f t="shared" si="273"/>
        <v>7.4198988490851256</v>
      </c>
      <c r="BW383" s="1">
        <f t="shared" si="274"/>
        <v>5.3140954008498342</v>
      </c>
      <c r="BX383" s="1">
        <f t="shared" si="275"/>
        <v>6.7230797171112338</v>
      </c>
      <c r="BY383" s="1">
        <f t="shared" si="260"/>
        <v>3.9374528160440256</v>
      </c>
    </row>
    <row r="384" spans="1:77" x14ac:dyDescent="0.25">
      <c r="A384" s="1">
        <v>20070407</v>
      </c>
      <c r="B384" s="1">
        <v>2007</v>
      </c>
      <c r="C384" s="1">
        <v>4</v>
      </c>
      <c r="D384" s="1">
        <v>8.5419999999999998</v>
      </c>
      <c r="E384" s="1">
        <v>82.872</v>
      </c>
      <c r="F384" s="1">
        <f t="shared" si="230"/>
        <v>3.4368675840000003</v>
      </c>
      <c r="G384" s="1">
        <v>335.19400000000002</v>
      </c>
      <c r="H384" s="1">
        <v>3.0910000000000002</v>
      </c>
      <c r="I384" s="1">
        <v>175.16243750000001</v>
      </c>
      <c r="J384" s="1">
        <v>153.96135419999999</v>
      </c>
      <c r="K384" s="1">
        <f t="shared" si="261"/>
        <v>2.2701051899999998E-3</v>
      </c>
      <c r="L384" s="1">
        <f t="shared" si="262"/>
        <v>1.9953391504319998E-3</v>
      </c>
      <c r="M384" s="1">
        <f t="shared" si="231"/>
        <v>2.7476603956799999E-4</v>
      </c>
      <c r="N384" s="1">
        <f t="shared" si="232"/>
        <v>0.87896330056493976</v>
      </c>
      <c r="O384" s="1">
        <f t="shared" si="233"/>
        <v>3.0208804752372904</v>
      </c>
      <c r="P384" s="1">
        <f t="shared" si="234"/>
        <v>0.41598710876270983</v>
      </c>
      <c r="Q384" s="1">
        <v>10.844200000000001</v>
      </c>
      <c r="R384" s="1">
        <v>12.9224</v>
      </c>
      <c r="S384" s="1">
        <v>0.45627898</v>
      </c>
      <c r="T384" s="1">
        <v>3.3730600000000002</v>
      </c>
      <c r="U384" s="1">
        <v>1.6470061060000001</v>
      </c>
      <c r="V384" s="1">
        <v>4.8300000000000003E-2</v>
      </c>
      <c r="W384" s="1">
        <v>0.203288889</v>
      </c>
      <c r="X384" s="1">
        <v>2.8055555999999999E-2</v>
      </c>
      <c r="Y384" s="1">
        <v>0.175166667</v>
      </c>
      <c r="Z384" s="1">
        <v>0.61604027800000005</v>
      </c>
      <c r="AA384" s="1">
        <v>7.4307859000000004E-2</v>
      </c>
      <c r="AB384" s="1">
        <v>1.5555555560000001</v>
      </c>
      <c r="AC384" s="1">
        <v>0.59588994500000003</v>
      </c>
      <c r="AD384" s="1">
        <v>0.75276407099999998</v>
      </c>
      <c r="AE384" s="1">
        <f t="shared" si="235"/>
        <v>0.73723478682427945</v>
      </c>
      <c r="AF384" s="1">
        <v>0.85638856299999999</v>
      </c>
      <c r="AG384" s="1">
        <v>0.60063699299999995</v>
      </c>
      <c r="AH384" s="1">
        <v>0.50188106799999999</v>
      </c>
      <c r="AI384" s="1">
        <v>1</v>
      </c>
      <c r="AJ384" s="1">
        <v>0.65109567199999996</v>
      </c>
      <c r="AK384" s="1">
        <v>1</v>
      </c>
      <c r="AL384" s="1">
        <v>1</v>
      </c>
      <c r="AM384" s="1">
        <v>0.45627898</v>
      </c>
      <c r="AN384" s="1">
        <f t="shared" si="236"/>
        <v>0.24723592904407596</v>
      </c>
      <c r="AO384" s="1">
        <f t="shared" si="237"/>
        <v>0.96617911623331865</v>
      </c>
      <c r="AP384" s="1">
        <f t="shared" si="238"/>
        <v>3.3206296849200614</v>
      </c>
      <c r="AQ384" s="1">
        <f t="shared" si="239"/>
        <v>0.11623789907993887</v>
      </c>
      <c r="AR384" s="1">
        <f t="shared" si="240"/>
        <v>4.2094898045923704E-3</v>
      </c>
      <c r="AS384" s="1">
        <f t="shared" si="241"/>
        <v>0.57588888890000001</v>
      </c>
      <c r="AT384" s="1">
        <f t="shared" si="242"/>
        <v>1.2901468007376744</v>
      </c>
      <c r="AU384" s="1">
        <f t="shared" si="243"/>
        <v>0.43716523554699671</v>
      </c>
      <c r="AV384" s="1">
        <f t="shared" si="244"/>
        <v>1.1183903204530035</v>
      </c>
      <c r="AW384" s="1">
        <f t="shared" si="245"/>
        <v>1.215580149801528</v>
      </c>
      <c r="AX384" s="1">
        <f t="shared" si="263"/>
        <v>0.56115859177437699</v>
      </c>
      <c r="AY384" s="1">
        <f t="shared" si="264"/>
        <v>2.1221940186941124</v>
      </c>
      <c r="AZ384" s="1">
        <f t="shared" si="265"/>
        <v>3.2345845366759516</v>
      </c>
      <c r="BA384" s="1">
        <f t="shared" si="266"/>
        <v>3.2344242491879034</v>
      </c>
      <c r="BB384" s="1">
        <f t="shared" si="267"/>
        <v>1.7172405514693476</v>
      </c>
      <c r="BC384" s="1">
        <f t="shared" si="268"/>
        <v>2.7373938957337045</v>
      </c>
      <c r="BD384" s="1">
        <f t="shared" si="269"/>
        <v>3.0564971733107669</v>
      </c>
      <c r="BE384" s="1">
        <f t="shared" si="246"/>
        <v>1.03623016123</v>
      </c>
      <c r="BF384" s="1">
        <f t="shared" si="247"/>
        <v>1.57939096351534</v>
      </c>
      <c r="BG384" s="1">
        <f t="shared" si="248"/>
        <v>1.5793126979429561</v>
      </c>
      <c r="BH384" s="1">
        <f t="shared" si="249"/>
        <v>0.83849847744588446</v>
      </c>
      <c r="BI384" s="1">
        <f t="shared" si="250"/>
        <v>1.3366214836811345</v>
      </c>
      <c r="BJ384" s="1">
        <f t="shared" si="251"/>
        <v>1.4924340238447218</v>
      </c>
      <c r="BK384" s="1">
        <f t="shared" si="252"/>
        <v>1.6470061063452006</v>
      </c>
      <c r="BL384" s="2">
        <f t="shared" si="253"/>
        <v>1.21</v>
      </c>
      <c r="BM384" s="2">
        <f t="shared" si="254"/>
        <v>1.8442457451587195</v>
      </c>
      <c r="BN384" s="2">
        <f t="shared" si="255"/>
        <v>1.8441543548999453</v>
      </c>
      <c r="BO384" s="2">
        <f t="shared" si="256"/>
        <v>0.97910984998276362</v>
      </c>
      <c r="BP384" s="2">
        <f t="shared" si="257"/>
        <v>1.5607652197021862</v>
      </c>
      <c r="BQ384" s="2">
        <f t="shared" si="258"/>
        <v>1.7427066267870299</v>
      </c>
      <c r="BR384" s="2">
        <f t="shared" si="259"/>
        <v>1.9231995585924244</v>
      </c>
      <c r="BS384" s="1">
        <f t="shared" si="270"/>
        <v>2.4780737510784721</v>
      </c>
      <c r="BT384" s="1">
        <f t="shared" si="271"/>
        <v>3.7770057616660999</v>
      </c>
      <c r="BU384" s="1">
        <f t="shared" si="272"/>
        <v>3.776818594888105</v>
      </c>
      <c r="BV384" s="1">
        <f t="shared" si="273"/>
        <v>2.005211916251791</v>
      </c>
      <c r="BW384" s="1">
        <f t="shared" si="274"/>
        <v>3.1964391095373661</v>
      </c>
      <c r="BX384" s="1">
        <f t="shared" si="275"/>
        <v>3.5690541716292947</v>
      </c>
      <c r="BY384" s="1">
        <f t="shared" si="260"/>
        <v>3.9387027638294141</v>
      </c>
    </row>
    <row r="385" spans="1:77" x14ac:dyDescent="0.25">
      <c r="A385" s="1">
        <v>20111028</v>
      </c>
      <c r="B385" s="1">
        <v>2011</v>
      </c>
      <c r="C385" s="1">
        <v>10</v>
      </c>
      <c r="D385" s="1">
        <v>1.2849999999999999</v>
      </c>
      <c r="E385" s="1">
        <v>80.971999999999994</v>
      </c>
      <c r="F385" s="1">
        <f t="shared" si="230"/>
        <v>3.3580707839999997</v>
      </c>
      <c r="G385" s="1">
        <v>182.059</v>
      </c>
      <c r="H385" s="1">
        <v>1.8979999999999999</v>
      </c>
      <c r="I385" s="1">
        <v>162.81325000000001</v>
      </c>
      <c r="J385" s="1">
        <v>118.79356249999999</v>
      </c>
      <c r="K385" s="1">
        <f t="shared" si="261"/>
        <v>2.1100597200000002E-3</v>
      </c>
      <c r="L385" s="1">
        <f t="shared" si="262"/>
        <v>1.5395645699999999E-3</v>
      </c>
      <c r="M385" s="1">
        <f t="shared" si="231"/>
        <v>5.7049515000000034E-4</v>
      </c>
      <c r="N385" s="1">
        <f t="shared" si="232"/>
        <v>0.72963080400397384</v>
      </c>
      <c r="O385" s="1">
        <f t="shared" si="233"/>
        <v>2.4501518860321747</v>
      </c>
      <c r="P385" s="1">
        <f t="shared" si="234"/>
        <v>0.90791889796782499</v>
      </c>
      <c r="Q385" s="1">
        <v>8.9770199999999996</v>
      </c>
      <c r="R385" s="1">
        <v>18.384699999999999</v>
      </c>
      <c r="S385" s="1">
        <v>0.32808683100000002</v>
      </c>
      <c r="T385" s="1">
        <v>1.7345900000000001</v>
      </c>
      <c r="U385" s="1">
        <v>1.447324829</v>
      </c>
      <c r="V385" s="1">
        <v>6.6022222000000005E-2</v>
      </c>
      <c r="W385" s="1">
        <v>0.16294444399999999</v>
      </c>
      <c r="X385" s="1">
        <v>5.6333332999999999E-2</v>
      </c>
      <c r="Y385" s="1">
        <v>0.112566667</v>
      </c>
      <c r="Z385" s="1">
        <v>0.42330276100000003</v>
      </c>
      <c r="AA385" s="1">
        <v>0.18285207000000001</v>
      </c>
      <c r="AB385" s="1">
        <v>0.75555555600000002</v>
      </c>
      <c r="AC385" s="1">
        <v>0.35689542400000002</v>
      </c>
      <c r="AD385" s="1">
        <v>0.55524308099999997</v>
      </c>
      <c r="AE385" s="1">
        <f t="shared" si="235"/>
        <v>0.4748878748837827</v>
      </c>
      <c r="AF385" s="1">
        <v>0.63706768300000005</v>
      </c>
      <c r="AG385" s="1">
        <v>0.229485361</v>
      </c>
      <c r="AH385" s="1">
        <v>0.28170509700000002</v>
      </c>
      <c r="AI385" s="1">
        <v>1</v>
      </c>
      <c r="AJ385" s="1">
        <v>0.716880042</v>
      </c>
      <c r="AK385" s="1">
        <v>1</v>
      </c>
      <c r="AL385" s="1">
        <v>0.69117221500000003</v>
      </c>
      <c r="AM385" s="1">
        <v>0.32808683100000002</v>
      </c>
      <c r="AN385" s="1">
        <f t="shared" si="236"/>
        <v>0.44475691946017498</v>
      </c>
      <c r="AO385" s="1">
        <f t="shared" si="237"/>
        <v>0.62665664154188927</v>
      </c>
      <c r="AP385" s="1">
        <f t="shared" si="238"/>
        <v>2.1043573595613787</v>
      </c>
      <c r="AQ385" s="1">
        <f t="shared" si="239"/>
        <v>1.253713424438621</v>
      </c>
      <c r="AR385" s="1">
        <f t="shared" si="240"/>
        <v>5.5086199724681192E-2</v>
      </c>
      <c r="AS385" s="1">
        <f t="shared" si="241"/>
        <v>0.55588888889999999</v>
      </c>
      <c r="AT385" s="1">
        <f t="shared" si="242"/>
        <v>1.3077335922306768</v>
      </c>
      <c r="AU385" s="1">
        <f t="shared" si="243"/>
        <v>0.22979153767067576</v>
      </c>
      <c r="AV385" s="1">
        <f t="shared" si="244"/>
        <v>0.52576401832932429</v>
      </c>
      <c r="AW385" s="1">
        <f t="shared" si="245"/>
        <v>0.48414253220736642</v>
      </c>
      <c r="AX385" s="1">
        <f t="shared" si="263"/>
        <v>1.1093118153274921</v>
      </c>
      <c r="AY385" s="1">
        <f t="shared" si="264"/>
        <v>0.63853990357960377</v>
      </c>
      <c r="AZ385" s="1">
        <f t="shared" si="265"/>
        <v>0.77526642193243656</v>
      </c>
      <c r="BA385" s="1">
        <f t="shared" si="266"/>
        <v>0.99778816668342984</v>
      </c>
      <c r="BB385" s="1">
        <f t="shared" si="267"/>
        <v>0.79225876659578165</v>
      </c>
      <c r="BC385" s="1">
        <f t="shared" si="268"/>
        <v>0.67512469276085929</v>
      </c>
      <c r="BD385" s="1">
        <f t="shared" si="269"/>
        <v>0.93040464685840307</v>
      </c>
      <c r="BE385" s="1">
        <f t="shared" si="246"/>
        <v>0.53279141269247388</v>
      </c>
      <c r="BF385" s="1">
        <f t="shared" si="247"/>
        <v>0.64687467429814072</v>
      </c>
      <c r="BG385" s="1">
        <f t="shared" si="248"/>
        <v>0.83254462863623435</v>
      </c>
      <c r="BH385" s="1">
        <f t="shared" si="249"/>
        <v>0.6610529194906315</v>
      </c>
      <c r="BI385" s="1">
        <f t="shared" si="250"/>
        <v>0.56331740081266257</v>
      </c>
      <c r="BJ385" s="1">
        <f t="shared" si="251"/>
        <v>0.77632048270814569</v>
      </c>
      <c r="BK385" s="1">
        <f t="shared" si="252"/>
        <v>1.4473248286620599</v>
      </c>
      <c r="BL385" s="2">
        <f t="shared" si="253"/>
        <v>1.2100000000000004</v>
      </c>
      <c r="BM385" s="2">
        <f t="shared" si="254"/>
        <v>1.4690896610838093</v>
      </c>
      <c r="BN385" s="2">
        <f t="shared" si="255"/>
        <v>1.8907568265018206</v>
      </c>
      <c r="BO385" s="2">
        <f t="shared" si="256"/>
        <v>1.5012892729285596</v>
      </c>
      <c r="BP385" s="2">
        <f t="shared" si="257"/>
        <v>1.2793262780621206</v>
      </c>
      <c r="BQ385" s="2">
        <f t="shared" si="258"/>
        <v>1.7630685512175215</v>
      </c>
      <c r="BR385" s="2">
        <f t="shared" si="259"/>
        <v>3.286958087088987</v>
      </c>
      <c r="BS385" s="1">
        <f t="shared" si="270"/>
        <v>1.4501609164960079</v>
      </c>
      <c r="BT385" s="1">
        <f t="shared" si="271"/>
        <v>1.7606747184562861</v>
      </c>
      <c r="BU385" s="1">
        <f t="shared" si="272"/>
        <v>2.2660344234636063</v>
      </c>
      <c r="BV385" s="1">
        <f t="shared" si="273"/>
        <v>1.799265312360087</v>
      </c>
      <c r="BW385" s="1">
        <f t="shared" si="274"/>
        <v>1.5332470809024721</v>
      </c>
      <c r="BX385" s="1">
        <f t="shared" si="275"/>
        <v>2.1130025670073467</v>
      </c>
      <c r="BY385" s="1">
        <f t="shared" si="260"/>
        <v>3.9393538446751482</v>
      </c>
    </row>
    <row r="386" spans="1:77" x14ac:dyDescent="0.25">
      <c r="A386" s="1">
        <v>20120518</v>
      </c>
      <c r="B386" s="1">
        <v>2012</v>
      </c>
      <c r="C386" s="1">
        <v>5</v>
      </c>
      <c r="D386" s="1">
        <v>12.662000000000001</v>
      </c>
      <c r="E386" s="1">
        <v>140.27199999999999</v>
      </c>
      <c r="F386" s="1">
        <f t="shared" ref="F386:F449" si="276">0.0864*E386*0.48</f>
        <v>5.8173603839999997</v>
      </c>
      <c r="G386" s="1">
        <v>457.976</v>
      </c>
      <c r="H386" s="1">
        <v>5.6429999999999998</v>
      </c>
      <c r="I386" s="1">
        <v>297.6501667</v>
      </c>
      <c r="J386" s="1">
        <v>232.5036667</v>
      </c>
      <c r="K386" s="1">
        <f t="shared" si="261"/>
        <v>3.857546160432E-3</v>
      </c>
      <c r="L386" s="1">
        <f t="shared" si="262"/>
        <v>3.0132475204319997E-3</v>
      </c>
      <c r="M386" s="1">
        <f t="shared" ref="M386:M449" si="277">K386-L386</f>
        <v>8.4429864000000032E-4</v>
      </c>
      <c r="N386" s="1">
        <f t="shared" ref="N386:N449" si="278">J386/I386</f>
        <v>0.78113064500427176</v>
      </c>
      <c r="O386" s="1">
        <f t="shared" ref="O386:O449" si="279">N386*F386</f>
        <v>4.544118468976218</v>
      </c>
      <c r="P386" s="1">
        <f t="shared" ref="P386:P449" si="280">F386-O386</f>
        <v>1.2732419150237817</v>
      </c>
      <c r="Q386" s="1">
        <v>25.863499999999998</v>
      </c>
      <c r="R386" s="1">
        <v>34.354500000000002</v>
      </c>
      <c r="S386" s="1">
        <v>0.429497825</v>
      </c>
      <c r="T386" s="1">
        <v>3.7558099999999999</v>
      </c>
      <c r="U386" s="1">
        <v>0.87626653899999996</v>
      </c>
      <c r="V386" s="1">
        <v>3.1944444000000002E-2</v>
      </c>
      <c r="W386" s="1">
        <v>0.20438888899999999</v>
      </c>
      <c r="X386" s="1">
        <v>1.8966667E-2</v>
      </c>
      <c r="Y386" s="1">
        <v>0.13154444400000001</v>
      </c>
      <c r="Z386" s="1">
        <v>0.72966620000000004</v>
      </c>
      <c r="AA386" s="1">
        <v>0.216841968</v>
      </c>
      <c r="AB386" s="1">
        <v>2.2888888889999999</v>
      </c>
      <c r="AC386" s="1">
        <v>0.73678608800000001</v>
      </c>
      <c r="AD386" s="1">
        <v>0.69371320800000003</v>
      </c>
      <c r="AE386" s="1">
        <f t="shared" ref="AE386:AE449" si="281">(AD386-0.1977)/(0.9506-0.1977)</f>
        <v>0.65880357019524505</v>
      </c>
      <c r="AF386" s="1">
        <v>0.95293697200000005</v>
      </c>
      <c r="AG386" s="1">
        <v>0.83561813500000004</v>
      </c>
      <c r="AH386" s="1">
        <v>0.62688106799999999</v>
      </c>
      <c r="AI386" s="1">
        <v>1</v>
      </c>
      <c r="AJ386" s="1">
        <v>0.73747998100000001</v>
      </c>
      <c r="AK386" s="1">
        <v>0.966495149</v>
      </c>
      <c r="AL386" s="1">
        <v>0.99847825800000001</v>
      </c>
      <c r="AM386" s="1">
        <v>0.429497825</v>
      </c>
      <c r="AN386" s="1">
        <f t="shared" ref="AN386:AN449" si="282">E386/G386</f>
        <v>0.30628679232099498</v>
      </c>
      <c r="AO386" s="1">
        <f t="shared" ref="AO386:AO449" si="283">0.7527+3.8453*AN386-16.316*AN386*AN386+18.962*AN386*AN386*AN386-7.0802*AN386*AN386*AN386*AN386</f>
        <v>0.88236438671066031</v>
      </c>
      <c r="AP386" s="1">
        <f t="shared" ref="AP386:AP449" si="284">F386*AO386</f>
        <v>5.1330316275030512</v>
      </c>
      <c r="AQ386" s="1">
        <f t="shared" ref="AQ386:AQ449" si="285">F386-AP386</f>
        <v>0.68432875649694846</v>
      </c>
      <c r="AR386" s="1">
        <f t="shared" ref="AR386:AR449" si="286">0.07*0.7*AQ386*(1.1-0.1*AB386)*EXP(-G386/1367)</f>
        <v>2.0894689568480861E-2</v>
      </c>
      <c r="AS386" s="1">
        <f t="shared" ref="AS386:AS449" si="287">0.537+0.025*AB386</f>
        <v>0.59422222222499999</v>
      </c>
      <c r="AT386" s="1">
        <f t="shared" ref="AT386:AT449" si="288">AP386*EXP(-0.5*0.7*AB386/AS386)</f>
        <v>1.3331291268168652</v>
      </c>
      <c r="AU386" s="1">
        <f t="shared" ref="AU386:AU449" si="289">2*G386/1367*(1-EXP(-0.5*0.7*AB386/(G386/1367)))</f>
        <v>0.60872383594853474</v>
      </c>
      <c r="AV386" s="1">
        <f t="shared" ref="AV386:AV449" si="290">AB386-AU386</f>
        <v>1.6801650530514651</v>
      </c>
      <c r="AW386" s="1">
        <f t="shared" ref="AW386:AW449" si="291">(1-0.17)*((AP386-AT386)/AB386+AR386)*AV386</f>
        <v>2.3442812086502163</v>
      </c>
      <c r="AX386" s="1">
        <f t="shared" si="263"/>
        <v>1.3653441693026507</v>
      </c>
      <c r="AY386" s="1">
        <f t="shared" si="264"/>
        <v>4.9346408067389191</v>
      </c>
      <c r="AZ386" s="1">
        <f t="shared" si="265"/>
        <v>7.0638327110017451</v>
      </c>
      <c r="BA386" s="1">
        <f t="shared" si="266"/>
        <v>7.1620299557647629</v>
      </c>
      <c r="BB386" s="1">
        <f t="shared" si="267"/>
        <v>3.9809356085338368</v>
      </c>
      <c r="BC386" s="1">
        <f t="shared" si="268"/>
        <v>5.5742799097369655</v>
      </c>
      <c r="BD386" s="1">
        <f t="shared" si="269"/>
        <v>6.2079516945844295</v>
      </c>
      <c r="BE386" s="1">
        <f t="shared" ref="BE386:BE449" si="292">AY386/AC386/F386</f>
        <v>1.1512990858214893</v>
      </c>
      <c r="BF386" s="1">
        <f t="shared" ref="BF386:BF449" si="293">AZ386/AC386/F386</f>
        <v>1.6480600029623427</v>
      </c>
      <c r="BG386" s="1">
        <f t="shared" ref="BG386:BG449" si="294">BA386/AC386/F386</f>
        <v>1.6709703631189443</v>
      </c>
      <c r="BH386" s="1">
        <f t="shared" ref="BH386:BH449" si="295">BB386/AC386/F386</f>
        <v>0.92879050498674109</v>
      </c>
      <c r="BI386" s="1">
        <f t="shared" ref="BI386:BI449" si="296">BC386/AC386/F386</f>
        <v>1.3005330307788716</v>
      </c>
      <c r="BJ386" s="1">
        <f t="shared" ref="BJ386:BJ449" si="297">BD386/AC386/F386</f>
        <v>1.4483747431096785</v>
      </c>
      <c r="BK386" s="1">
        <f t="shared" ref="BK386:BK449" si="298">T386/AC386/F386</f>
        <v>0.87626653871425009</v>
      </c>
      <c r="BL386" s="2">
        <f t="shared" ref="BL386:BL449" si="299">BE386/AF386/AL386</f>
        <v>1.21</v>
      </c>
      <c r="BM386" s="2">
        <f t="shared" ref="BM386:BM449" si="300">BF386/AF386/AL386</f>
        <v>1.7320891053792002</v>
      </c>
      <c r="BN386" s="2">
        <f t="shared" ref="BN386:BN449" si="301">BG386/AF386/AL386</f>
        <v>1.7561675886602912</v>
      </c>
      <c r="BO386" s="2">
        <f t="shared" ref="BO386:BO449" si="302">BH386/AF386/AL386</f>
        <v>0.97614644610966816</v>
      </c>
      <c r="BP386" s="2">
        <f t="shared" ref="BP386:BP449" si="303">BI386/AF386/AL386</f>
        <v>1.36684288784924</v>
      </c>
      <c r="BQ386" s="2">
        <f t="shared" ref="BQ386:BQ449" si="304">BJ386/AF386/AL386</f>
        <v>1.5222225577571977</v>
      </c>
      <c r="BR386" s="2">
        <f t="shared" ref="BR386:BR449" si="305">BK386/AF386/AL386</f>
        <v>0.92094445735418662</v>
      </c>
      <c r="BS386" s="1">
        <f t="shared" si="270"/>
        <v>5.1862417417743805</v>
      </c>
      <c r="BT386" s="1">
        <f t="shared" si="271"/>
        <v>7.4239940651159113</v>
      </c>
      <c r="BU386" s="1">
        <f t="shared" si="272"/>
        <v>7.5271980610423652</v>
      </c>
      <c r="BV386" s="1">
        <f t="shared" si="273"/>
        <v>4.1839102850402288</v>
      </c>
      <c r="BW386" s="1">
        <f t="shared" si="274"/>
        <v>5.8584939168687331</v>
      </c>
      <c r="BX386" s="1">
        <f t="shared" si="275"/>
        <v>6.5244745200916867</v>
      </c>
      <c r="BY386" s="1">
        <f t="shared" ref="BY386:BY449" si="306">T386/AF386/AL386</f>
        <v>3.947306269905817</v>
      </c>
    </row>
    <row r="387" spans="1:77" x14ac:dyDescent="0.25">
      <c r="A387" s="1">
        <v>20070926</v>
      </c>
      <c r="B387" s="1">
        <v>2007</v>
      </c>
      <c r="C387" s="1">
        <v>9</v>
      </c>
      <c r="D387" s="1">
        <v>9.3190000000000008</v>
      </c>
      <c r="E387" s="1">
        <v>113.804</v>
      </c>
      <c r="F387" s="1">
        <f t="shared" si="276"/>
        <v>4.7196794879999997</v>
      </c>
      <c r="G387" s="1">
        <v>282.13200000000001</v>
      </c>
      <c r="H387" s="1">
        <v>1.591</v>
      </c>
      <c r="I387" s="1">
        <v>205.71666669999999</v>
      </c>
      <c r="J387" s="1">
        <v>166.71458329999999</v>
      </c>
      <c r="K387" s="1">
        <f t="shared" ref="K387:K450" si="307">I387*0.0036*0.0036</f>
        <v>2.6660880004319995E-3</v>
      </c>
      <c r="L387" s="1">
        <f t="shared" ref="L387:L450" si="308">J387*0.0036*0.0036</f>
        <v>2.1606209995679998E-3</v>
      </c>
      <c r="M387" s="1">
        <f t="shared" si="277"/>
        <v>5.0546700086399974E-4</v>
      </c>
      <c r="N387" s="1">
        <f t="shared" si="278"/>
        <v>0.81040873340186192</v>
      </c>
      <c r="O387" s="1">
        <f t="shared" si="279"/>
        <v>3.8248694759328279</v>
      </c>
      <c r="P387" s="1">
        <f t="shared" si="280"/>
        <v>0.89481001206717181</v>
      </c>
      <c r="Q387" s="1">
        <v>45.849699999999999</v>
      </c>
      <c r="R387" s="1">
        <v>25.087299999999999</v>
      </c>
      <c r="S387" s="1">
        <v>0.64634393899999998</v>
      </c>
      <c r="T387" s="1">
        <v>3.4715199999999999</v>
      </c>
      <c r="U387" s="1">
        <v>1.0329821720000001</v>
      </c>
      <c r="V387" s="1">
        <v>3.6655555999999999E-2</v>
      </c>
      <c r="W387" s="1">
        <v>0.21590000000000001</v>
      </c>
      <c r="X387" s="1">
        <v>1.6977777999999999E-2</v>
      </c>
      <c r="Y387" s="1">
        <v>0.120011111</v>
      </c>
      <c r="Z387" s="1">
        <v>0.70972283000000003</v>
      </c>
      <c r="AA387" s="1">
        <v>0.28545911699999998</v>
      </c>
      <c r="AB387" s="1">
        <v>2.3111111110000002</v>
      </c>
      <c r="AC387" s="1">
        <v>0.71205630900000005</v>
      </c>
      <c r="AD387" s="1">
        <v>0.59662852799999999</v>
      </c>
      <c r="AE387" s="1">
        <f t="shared" si="281"/>
        <v>0.52985592774604862</v>
      </c>
      <c r="AF387" s="1">
        <v>0.87683124300000004</v>
      </c>
      <c r="AG387" s="1">
        <v>0.64693881200000003</v>
      </c>
      <c r="AH387" s="1">
        <v>0.52545509700000004</v>
      </c>
      <c r="AI387" s="1">
        <v>1</v>
      </c>
      <c r="AJ387" s="1">
        <v>0.77906613199999997</v>
      </c>
      <c r="AK387" s="1">
        <v>1</v>
      </c>
      <c r="AL387" s="1">
        <v>1</v>
      </c>
      <c r="AM387" s="1">
        <v>0.64634393899999998</v>
      </c>
      <c r="AN387" s="1">
        <f t="shared" si="282"/>
        <v>0.40337147150978975</v>
      </c>
      <c r="AO387" s="1">
        <f t="shared" si="283"/>
        <v>0.70610369888042124</v>
      </c>
      <c r="AP387" s="1">
        <f t="shared" si="284"/>
        <v>3.3325831440068523</v>
      </c>
      <c r="AQ387" s="1">
        <f t="shared" si="285"/>
        <v>1.3870963439931474</v>
      </c>
      <c r="AR387" s="1">
        <f t="shared" si="286"/>
        <v>4.8043419074754144E-2</v>
      </c>
      <c r="AS387" s="1">
        <f t="shared" si="287"/>
        <v>0.59477777777500007</v>
      </c>
      <c r="AT387" s="1">
        <f t="shared" si="288"/>
        <v>0.85535616216246091</v>
      </c>
      <c r="AU387" s="1">
        <f t="shared" si="289"/>
        <v>0.40457951275521786</v>
      </c>
      <c r="AV387" s="1">
        <f t="shared" si="290"/>
        <v>1.9065315982447824</v>
      </c>
      <c r="AW387" s="1">
        <f t="shared" si="291"/>
        <v>1.7721859373425073</v>
      </c>
      <c r="AX387" s="1">
        <f t="shared" ref="AX387:AX450" si="309">(1-0.17)*(AQ387*0.5/(G387/1367)+(AP387-AT387)/AB387+AR387)*AU387</f>
        <v>1.5045008123558758</v>
      </c>
      <c r="AY387" s="1">
        <f t="shared" ref="AY387:AY450" si="310">F387*AC387*1.21*AF387*AL387</f>
        <v>3.5655639651685953</v>
      </c>
      <c r="AZ387" s="1">
        <f t="shared" ref="AZ387:AZ450" si="311">F387*AC387*((2.22-0.79)*AE387+0.79)*AL387*AF387</f>
        <v>4.5606627044193875</v>
      </c>
      <c r="BA387" s="1">
        <f t="shared" ref="BA387:BA450" si="312">(AW387*2.71+AX387*0.86)*AL387*AF387</f>
        <v>5.3455969282615392</v>
      </c>
      <c r="BB387" s="1">
        <f t="shared" ref="BB387:BB450" si="313">(AW387/(0.86*L387+1)+AX387/(0.86*M387+1))*1.13*AL387*AF387</f>
        <v>3.2427000875216225</v>
      </c>
      <c r="BC387" s="1">
        <f t="shared" ref="BC387:BC450" si="314">AC387*(N387*O387*1.85/(0.15*L387+1)+P387*1.09/(0.1*M387+1))*AF387*AL387</f>
        <v>4.1880957260252449</v>
      </c>
      <c r="BD387" s="1">
        <f t="shared" ref="BD387:BD450" si="315">(N387*AW387*2.81/(0.01*L387+1)+AX387*1.01/(0.01*M387+1))*AF387*AL387</f>
        <v>4.8709367826830787</v>
      </c>
      <c r="BE387" s="1">
        <f t="shared" si="292"/>
        <v>1.0609658040300003</v>
      </c>
      <c r="BF387" s="1">
        <f t="shared" si="293"/>
        <v>1.3570664333531752</v>
      </c>
      <c r="BG387" s="1">
        <f t="shared" si="294"/>
        <v>1.5906307104338064</v>
      </c>
      <c r="BH387" s="1">
        <f t="shared" si="295"/>
        <v>0.96489473732463349</v>
      </c>
      <c r="BI387" s="1">
        <f t="shared" si="296"/>
        <v>1.2462057595163285</v>
      </c>
      <c r="BJ387" s="1">
        <f t="shared" si="297"/>
        <v>1.449391291392607</v>
      </c>
      <c r="BK387" s="1">
        <f t="shared" si="298"/>
        <v>1.0329821716806784</v>
      </c>
      <c r="BL387" s="2">
        <f t="shared" si="299"/>
        <v>1.2100000000000002</v>
      </c>
      <c r="BM387" s="2">
        <f t="shared" si="300"/>
        <v>1.5476939766768498</v>
      </c>
      <c r="BN387" s="2">
        <f t="shared" si="301"/>
        <v>1.8140671002912774</v>
      </c>
      <c r="BO387" s="2">
        <f t="shared" si="302"/>
        <v>1.1004338007201158</v>
      </c>
      <c r="BP387" s="2">
        <f t="shared" si="303"/>
        <v>1.4212606695588839</v>
      </c>
      <c r="BQ387" s="2">
        <f t="shared" si="304"/>
        <v>1.652987736196128</v>
      </c>
      <c r="BR387" s="2">
        <f t="shared" si="305"/>
        <v>1.1780854981243847</v>
      </c>
      <c r="BS387" s="1">
        <f t="shared" ref="BS387:BS450" si="316">AY387/AL387/AF387</f>
        <v>4.066419842624831</v>
      </c>
      <c r="BT387" s="1">
        <f t="shared" ref="BT387:BT450" si="317">AZ387/AL387/AF387</f>
        <v>5.2013004108013829</v>
      </c>
      <c r="BU387" s="1">
        <f t="shared" ref="BU387:BU450" si="318">BA387/AL387/AF387</f>
        <v>6.0964945888242479</v>
      </c>
      <c r="BV387" s="1">
        <f t="shared" ref="BV387:BV450" si="319">BB387/AL387/AF387</f>
        <v>3.6982031758209399</v>
      </c>
      <c r="BW387" s="1">
        <f t="shared" ref="BW387:BW450" si="320">BC387/AL387/AF387</f>
        <v>4.7763988332533049</v>
      </c>
      <c r="BX387" s="1">
        <f t="shared" ref="BX387:BX450" si="321">BD387/AL387/AF387</f>
        <v>5.5551587851929209</v>
      </c>
      <c r="BY387" s="1">
        <f t="shared" si="306"/>
        <v>3.9591654924640953</v>
      </c>
    </row>
    <row r="388" spans="1:77" x14ac:dyDescent="0.25">
      <c r="A388" s="1">
        <v>20120921</v>
      </c>
      <c r="B388" s="1">
        <v>2012</v>
      </c>
      <c r="C388" s="1">
        <v>9</v>
      </c>
      <c r="D388" s="1">
        <v>9.6890000000000001</v>
      </c>
      <c r="E388" s="1">
        <v>113.86</v>
      </c>
      <c r="F388" s="1">
        <f t="shared" si="276"/>
        <v>4.7220019200000003</v>
      </c>
      <c r="G388" s="1">
        <v>295.31400000000002</v>
      </c>
      <c r="H388" s="1">
        <v>2.7690000000000001</v>
      </c>
      <c r="I388" s="1">
        <v>226.05112500000001</v>
      </c>
      <c r="J388" s="1">
        <v>169.5751458</v>
      </c>
      <c r="K388" s="1">
        <f t="shared" si="307"/>
        <v>2.9296225800000001E-3</v>
      </c>
      <c r="L388" s="1">
        <f t="shared" si="308"/>
        <v>2.1976938895679997E-3</v>
      </c>
      <c r="M388" s="1">
        <f t="shared" si="277"/>
        <v>7.3192869043200038E-4</v>
      </c>
      <c r="N388" s="1">
        <f t="shared" si="278"/>
        <v>0.75016280410017866</v>
      </c>
      <c r="O388" s="1">
        <f t="shared" si="279"/>
        <v>3.5422702012736278</v>
      </c>
      <c r="P388" s="1">
        <f t="shared" si="280"/>
        <v>1.1797317187263725</v>
      </c>
      <c r="Q388" s="1">
        <v>31.658300000000001</v>
      </c>
      <c r="R388" s="1">
        <v>13.421799999999999</v>
      </c>
      <c r="S388" s="1">
        <v>0.702267741</v>
      </c>
      <c r="T388" s="1">
        <v>3.52684</v>
      </c>
      <c r="U388" s="1">
        <v>0.99832701899999998</v>
      </c>
      <c r="V388" s="1">
        <v>2.7533333E-2</v>
      </c>
      <c r="W388" s="1">
        <v>0.183311111</v>
      </c>
      <c r="X388" s="1">
        <v>1.7955556000000001E-2</v>
      </c>
      <c r="Y388" s="1">
        <v>0.1012</v>
      </c>
      <c r="Z388" s="1">
        <v>0.73882799600000004</v>
      </c>
      <c r="AA388" s="1">
        <v>0.28860423299999999</v>
      </c>
      <c r="AB388" s="1">
        <v>1.9777777780000001</v>
      </c>
      <c r="AC388" s="1">
        <v>0.74814671499999996</v>
      </c>
      <c r="AD388" s="1">
        <v>0.61444428600000001</v>
      </c>
      <c r="AE388" s="1">
        <f t="shared" si="281"/>
        <v>0.55351877540177985</v>
      </c>
      <c r="AF388" s="1">
        <v>0.88626170800000004</v>
      </c>
      <c r="AG388" s="1">
        <v>0.66885409299999998</v>
      </c>
      <c r="AH388" s="1">
        <v>0.53668082500000003</v>
      </c>
      <c r="AI388" s="1">
        <v>1</v>
      </c>
      <c r="AJ388" s="1">
        <v>0.78097226200000003</v>
      </c>
      <c r="AK388" s="1">
        <v>1</v>
      </c>
      <c r="AL388" s="1">
        <v>1</v>
      </c>
      <c r="AM388" s="1">
        <v>0.702267741</v>
      </c>
      <c r="AN388" s="1">
        <f t="shared" si="282"/>
        <v>0.38555571357944424</v>
      </c>
      <c r="AO388" s="1">
        <f t="shared" si="283"/>
        <v>0.74018480974149647</v>
      </c>
      <c r="AP388" s="1">
        <f t="shared" si="284"/>
        <v>3.4951540927541811</v>
      </c>
      <c r="AQ388" s="1">
        <f t="shared" si="285"/>
        <v>1.2268478272458192</v>
      </c>
      <c r="AR388" s="1">
        <f t="shared" si="286"/>
        <v>4.3699789649301747E-2</v>
      </c>
      <c r="AS388" s="1">
        <f t="shared" si="287"/>
        <v>0.58644444444999999</v>
      </c>
      <c r="AT388" s="1">
        <f t="shared" si="288"/>
        <v>1.0735877868583146</v>
      </c>
      <c r="AU388" s="1">
        <f t="shared" si="289"/>
        <v>0.41452483149446534</v>
      </c>
      <c r="AV388" s="1">
        <f t="shared" si="290"/>
        <v>1.5632529465055347</v>
      </c>
      <c r="AW388" s="1">
        <f t="shared" si="291"/>
        <v>1.6453431347103218</v>
      </c>
      <c r="AX388" s="1">
        <f t="shared" si="309"/>
        <v>1.4132458777452348</v>
      </c>
      <c r="AY388" s="1">
        <f t="shared" si="310"/>
        <v>3.7884389101464513</v>
      </c>
      <c r="AZ388" s="1">
        <f t="shared" si="311"/>
        <v>4.9516833005973249</v>
      </c>
      <c r="BA388" s="1">
        <f t="shared" si="312"/>
        <v>5.0288894182407713</v>
      </c>
      <c r="BB388" s="1">
        <f t="shared" si="313"/>
        <v>3.0591038917248299</v>
      </c>
      <c r="BC388" s="1">
        <f t="shared" si="314"/>
        <v>4.1110397034895314</v>
      </c>
      <c r="BD388" s="1">
        <f t="shared" si="315"/>
        <v>4.3387872801576099</v>
      </c>
      <c r="BE388" s="1">
        <f t="shared" si="292"/>
        <v>1.0723766666800001</v>
      </c>
      <c r="BF388" s="1">
        <f t="shared" si="293"/>
        <v>1.4016511175956394</v>
      </c>
      <c r="BG388" s="1">
        <f t="shared" si="294"/>
        <v>1.4235055122551492</v>
      </c>
      <c r="BH388" s="1">
        <f t="shared" si="295"/>
        <v>0.86592702488869555</v>
      </c>
      <c r="BI388" s="1">
        <f t="shared" si="296"/>
        <v>1.1636938481467596</v>
      </c>
      <c r="BJ388" s="1">
        <f t="shared" si="297"/>
        <v>1.2281613485880747</v>
      </c>
      <c r="BK388" s="1">
        <f t="shared" si="298"/>
        <v>0.99832701881089203</v>
      </c>
      <c r="BL388" s="2">
        <f t="shared" si="299"/>
        <v>1.21</v>
      </c>
      <c r="BM388" s="2">
        <f t="shared" si="300"/>
        <v>1.5815318488245453</v>
      </c>
      <c r="BN388" s="2">
        <f t="shared" si="301"/>
        <v>1.6061909246508359</v>
      </c>
      <c r="BO388" s="2">
        <f t="shared" si="302"/>
        <v>0.9770556677246125</v>
      </c>
      <c r="BP388" s="2">
        <f t="shared" si="303"/>
        <v>1.3130363612039972</v>
      </c>
      <c r="BQ388" s="2">
        <f t="shared" si="304"/>
        <v>1.3857772907278474</v>
      </c>
      <c r="BR388" s="2">
        <f t="shared" si="305"/>
        <v>1.126447199285848</v>
      </c>
      <c r="BS388" s="1">
        <f t="shared" si="316"/>
        <v>4.2746277718527486</v>
      </c>
      <c r="BT388" s="1">
        <f t="shared" si="317"/>
        <v>5.5871569942603507</v>
      </c>
      <c r="BU388" s="1">
        <f t="shared" si="318"/>
        <v>5.6742713499258741</v>
      </c>
      <c r="BV388" s="1">
        <f t="shared" si="319"/>
        <v>3.4516936296708756</v>
      </c>
      <c r="BW388" s="1">
        <f t="shared" si="320"/>
        <v>4.6386295000455231</v>
      </c>
      <c r="BX388" s="1">
        <f t="shared" si="321"/>
        <v>4.895605035163733</v>
      </c>
      <c r="BY388" s="1">
        <f t="shared" si="306"/>
        <v>3.9794565963578785</v>
      </c>
    </row>
    <row r="389" spans="1:77" x14ac:dyDescent="0.25">
      <c r="A389" s="1">
        <v>20070311</v>
      </c>
      <c r="B389" s="1">
        <v>2007</v>
      </c>
      <c r="C389" s="1">
        <v>3</v>
      </c>
      <c r="D389" s="1">
        <v>-0.90100000000000002</v>
      </c>
      <c r="E389" s="1">
        <v>165.572</v>
      </c>
      <c r="F389" s="1">
        <f t="shared" si="276"/>
        <v>6.8666019839999999</v>
      </c>
      <c r="G389" s="1">
        <v>259.61799999999999</v>
      </c>
      <c r="H389" s="1">
        <v>3.3849999999999998</v>
      </c>
      <c r="I389" s="1">
        <v>331.41570830000001</v>
      </c>
      <c r="J389" s="1">
        <v>170.043375</v>
      </c>
      <c r="K389" s="1">
        <f t="shared" si="307"/>
        <v>4.2951475795679995E-3</v>
      </c>
      <c r="L389" s="1">
        <f t="shared" si="308"/>
        <v>2.20376214E-3</v>
      </c>
      <c r="M389" s="1">
        <f t="shared" si="277"/>
        <v>2.0913854395679995E-3</v>
      </c>
      <c r="N389" s="1">
        <f t="shared" si="278"/>
        <v>0.51308182063016594</v>
      </c>
      <c r="O389" s="1">
        <f t="shared" si="279"/>
        <v>3.5231286474934294</v>
      </c>
      <c r="P389" s="1">
        <f t="shared" si="280"/>
        <v>3.3434733365065705</v>
      </c>
      <c r="Q389" s="1">
        <v>5.5049599999999996</v>
      </c>
      <c r="R389" s="1">
        <v>35.388399999999997</v>
      </c>
      <c r="S389" s="1">
        <v>0.134617454</v>
      </c>
      <c r="T389" s="1">
        <v>0.235712</v>
      </c>
      <c r="U389" s="1">
        <v>0.152150072</v>
      </c>
      <c r="V389" s="1">
        <v>0.11001111099999999</v>
      </c>
      <c r="W389" s="1">
        <v>0.21233333300000001</v>
      </c>
      <c r="X389" s="1">
        <v>0.10587777800000001</v>
      </c>
      <c r="Y389" s="1">
        <v>7.0955556000000003E-2</v>
      </c>
      <c r="Z389" s="1">
        <v>0.31743131899999999</v>
      </c>
      <c r="AA389" s="1">
        <v>0.49905867300000001</v>
      </c>
      <c r="AB389" s="1">
        <v>0.62222222199999999</v>
      </c>
      <c r="AC389" s="1">
        <v>0.22561483600000001</v>
      </c>
      <c r="AD389" s="1">
        <v>0.36224761</v>
      </c>
      <c r="AE389" s="1">
        <f t="shared" si="281"/>
        <v>0.2185517465798911</v>
      </c>
      <c r="AF389" s="1">
        <v>0.56456700299999996</v>
      </c>
      <c r="AG389" s="1">
        <v>0.15913486399999999</v>
      </c>
      <c r="AH389" s="1">
        <v>0.21538228200000001</v>
      </c>
      <c r="AI389" s="1">
        <v>1</v>
      </c>
      <c r="AJ389" s="1">
        <v>0.908520408</v>
      </c>
      <c r="AK389" s="1">
        <v>1</v>
      </c>
      <c r="AL389" s="1">
        <v>0.104901376</v>
      </c>
      <c r="AM389" s="1">
        <v>0.134617454</v>
      </c>
      <c r="AN389" s="1">
        <f t="shared" si="282"/>
        <v>0.63775239004999651</v>
      </c>
      <c r="AO389" s="1">
        <f t="shared" si="283"/>
        <v>0.31619958982060115</v>
      </c>
      <c r="AP389" s="1">
        <f t="shared" si="284"/>
        <v>2.1712167308021262</v>
      </c>
      <c r="AQ389" s="1">
        <f t="shared" si="285"/>
        <v>4.6953852531978733</v>
      </c>
      <c r="AR389" s="1">
        <f t="shared" si="286"/>
        <v>0.19746553635101796</v>
      </c>
      <c r="AS389" s="1">
        <f t="shared" si="287"/>
        <v>0.55255555555000002</v>
      </c>
      <c r="AT389" s="1">
        <f t="shared" si="288"/>
        <v>1.4639809793542526</v>
      </c>
      <c r="AU389" s="1">
        <f t="shared" si="289"/>
        <v>0.25916769513578053</v>
      </c>
      <c r="AV389" s="1">
        <f t="shared" si="290"/>
        <v>0.36305452686421946</v>
      </c>
      <c r="AW389" s="1">
        <f t="shared" si="291"/>
        <v>0.40200968621735789</v>
      </c>
      <c r="AX389" s="1">
        <f t="shared" si="309"/>
        <v>2.9460713093753794</v>
      </c>
      <c r="AY389" s="1">
        <f t="shared" si="310"/>
        <v>0.11101753394782002</v>
      </c>
      <c r="AZ389" s="1">
        <f t="shared" si="311"/>
        <v>0.10115706646325642</v>
      </c>
      <c r="BA389" s="1">
        <f t="shared" si="312"/>
        <v>0.21457203042177272</v>
      </c>
      <c r="BB389" s="1">
        <f t="shared" si="313"/>
        <v>0.22365861375467927</v>
      </c>
      <c r="BC389" s="1">
        <f t="shared" si="314"/>
        <v>9.3354448770164994E-2</v>
      </c>
      <c r="BD389" s="1">
        <f t="shared" si="315"/>
        <v>0.2105442691286776</v>
      </c>
      <c r="BE389" s="1">
        <f t="shared" si="292"/>
        <v>7.1660865105264301E-2</v>
      </c>
      <c r="BF389" s="1">
        <f t="shared" si="293"/>
        <v>6.5296017993651506E-2</v>
      </c>
      <c r="BG389" s="1">
        <f t="shared" si="294"/>
        <v>0.13850440358947697</v>
      </c>
      <c r="BH389" s="1">
        <f t="shared" si="295"/>
        <v>0.14436971512479904</v>
      </c>
      <c r="BI389" s="1">
        <f t="shared" si="296"/>
        <v>6.0259495256302843E-2</v>
      </c>
      <c r="BJ389" s="1">
        <f t="shared" si="297"/>
        <v>0.13590451825211794</v>
      </c>
      <c r="BK389" s="1">
        <f t="shared" si="298"/>
        <v>0.15215007247081572</v>
      </c>
      <c r="BL389" s="2">
        <f t="shared" si="299"/>
        <v>1.21</v>
      </c>
      <c r="BM389" s="2">
        <f t="shared" si="300"/>
        <v>1.1025289976092441</v>
      </c>
      <c r="BN389" s="2">
        <f t="shared" si="301"/>
        <v>2.3386590169835348</v>
      </c>
      <c r="BO389" s="2">
        <f t="shared" si="302"/>
        <v>2.4376953173033082</v>
      </c>
      <c r="BP389" s="2">
        <f t="shared" si="303"/>
        <v>1.0174868689210126</v>
      </c>
      <c r="BQ389" s="2">
        <f t="shared" si="304"/>
        <v>2.2947597247605986</v>
      </c>
      <c r="BR389" s="2">
        <f t="shared" si="305"/>
        <v>2.5690673343010286</v>
      </c>
      <c r="BS389" s="1">
        <f t="shared" si="316"/>
        <v>1.8745408094018956</v>
      </c>
      <c r="BT389" s="1">
        <f t="shared" si="317"/>
        <v>1.7080459500557799</v>
      </c>
      <c r="BU389" s="1">
        <f t="shared" si="318"/>
        <v>3.623067575711866</v>
      </c>
      <c r="BV389" s="1">
        <f t="shared" si="319"/>
        <v>3.7764953332007885</v>
      </c>
      <c r="BW389" s="1">
        <f t="shared" si="320"/>
        <v>1.5762980651429719</v>
      </c>
      <c r="BX389" s="1">
        <f t="shared" si="321"/>
        <v>3.5550584725914085</v>
      </c>
      <c r="BY389" s="1">
        <f t="shared" si="306"/>
        <v>3.9800178183872905</v>
      </c>
    </row>
    <row r="390" spans="1:77" x14ac:dyDescent="0.25">
      <c r="A390" s="1">
        <v>20040420</v>
      </c>
      <c r="B390" s="1">
        <v>2004</v>
      </c>
      <c r="C390" s="1">
        <v>4</v>
      </c>
      <c r="D390" s="1">
        <v>1.9630000000000001</v>
      </c>
      <c r="E390" s="1">
        <v>298.76799999999997</v>
      </c>
      <c r="F390" s="1">
        <f t="shared" si="276"/>
        <v>12.390506495999999</v>
      </c>
      <c r="G390" s="1">
        <v>392.447</v>
      </c>
      <c r="H390" s="1">
        <v>3.512</v>
      </c>
      <c r="I390" s="1">
        <v>574.44533330000002</v>
      </c>
      <c r="J390" s="1">
        <v>153.23777079999999</v>
      </c>
      <c r="K390" s="1">
        <f t="shared" si="307"/>
        <v>7.4448115195680006E-3</v>
      </c>
      <c r="L390" s="1">
        <f t="shared" si="308"/>
        <v>1.9859615095679998E-3</v>
      </c>
      <c r="M390" s="1">
        <f t="shared" si="277"/>
        <v>5.4588500100000003E-3</v>
      </c>
      <c r="N390" s="1">
        <f t="shared" si="278"/>
        <v>0.26675779559335833</v>
      </c>
      <c r="O390" s="1">
        <f t="shared" si="279"/>
        <v>3.3052641991581462</v>
      </c>
      <c r="P390" s="1">
        <f t="shared" si="280"/>
        <v>9.0852422968418516</v>
      </c>
      <c r="Q390" s="1">
        <v>46.296500000000002</v>
      </c>
      <c r="R390" s="1">
        <v>80.490600000000001</v>
      </c>
      <c r="S390" s="1">
        <v>0.36515150200000002</v>
      </c>
      <c r="T390" s="1">
        <v>2.1109900000000001</v>
      </c>
      <c r="U390" s="1">
        <v>0.33216981699999998</v>
      </c>
      <c r="V390" s="1">
        <v>6.1555555999999997E-2</v>
      </c>
      <c r="W390" s="1">
        <v>0.21148888900000001</v>
      </c>
      <c r="X390" s="1">
        <v>3.6722221999999999E-2</v>
      </c>
      <c r="Y390" s="1">
        <v>0.128233333</v>
      </c>
      <c r="Z390" s="1">
        <v>0.54911695100000002</v>
      </c>
      <c r="AA390" s="1">
        <v>0.24506950299999999</v>
      </c>
      <c r="AB390" s="1">
        <v>1</v>
      </c>
      <c r="AC390" s="1">
        <v>0.51290501899999996</v>
      </c>
      <c r="AD390" s="1">
        <v>0.238704844</v>
      </c>
      <c r="AE390" s="1">
        <f t="shared" si="281"/>
        <v>5.4462536857484409E-2</v>
      </c>
      <c r="AF390" s="1">
        <v>0.65910473000000003</v>
      </c>
      <c r="AG390" s="1">
        <v>0.25562063600000001</v>
      </c>
      <c r="AH390" s="1">
        <v>0.30227548500000001</v>
      </c>
      <c r="AI390" s="1">
        <v>1</v>
      </c>
      <c r="AJ390" s="1">
        <v>0.75458757799999998</v>
      </c>
      <c r="AK390" s="1">
        <v>1</v>
      </c>
      <c r="AL390" s="1">
        <v>0.80348940000000002</v>
      </c>
      <c r="AM390" s="1">
        <v>0.36515150200000002</v>
      </c>
      <c r="AN390" s="1">
        <f t="shared" si="282"/>
        <v>0.76129515577899687</v>
      </c>
      <c r="AO390" s="1">
        <f t="shared" si="283"/>
        <v>0.2120783171933982</v>
      </c>
      <c r="AP390" s="1">
        <f t="shared" si="284"/>
        <v>2.6277577668455487</v>
      </c>
      <c r="AQ390" s="1">
        <f t="shared" si="285"/>
        <v>9.762748729154449</v>
      </c>
      <c r="AR390" s="1">
        <f t="shared" si="286"/>
        <v>0.35899482400127586</v>
      </c>
      <c r="AS390" s="1">
        <f t="shared" si="287"/>
        <v>0.56200000000000006</v>
      </c>
      <c r="AT390" s="1">
        <f t="shared" si="288"/>
        <v>1.4096692772093962</v>
      </c>
      <c r="AU390" s="1">
        <f t="shared" si="289"/>
        <v>0.40451464796910819</v>
      </c>
      <c r="AV390" s="1">
        <f t="shared" si="290"/>
        <v>0.59548535203089181</v>
      </c>
      <c r="AW390" s="1">
        <f t="shared" si="291"/>
        <v>0.77947791012884637</v>
      </c>
      <c r="AX390" s="1">
        <f t="shared" si="309"/>
        <v>6.2382635622543621</v>
      </c>
      <c r="AY390" s="1">
        <f t="shared" si="310"/>
        <v>4.0723580862961288</v>
      </c>
      <c r="AZ390" s="1">
        <f t="shared" si="311"/>
        <v>2.9209288843517229</v>
      </c>
      <c r="BA390" s="1">
        <f t="shared" si="312"/>
        <v>3.9598515885702068</v>
      </c>
      <c r="BB390" s="1">
        <f t="shared" si="313"/>
        <v>4.1813846305123521</v>
      </c>
      <c r="BC390" s="1">
        <f t="shared" si="314"/>
        <v>3.1313547055697968</v>
      </c>
      <c r="BD390" s="1">
        <f t="shared" si="315"/>
        <v>3.6459606006432264</v>
      </c>
      <c r="BE390" s="1">
        <f t="shared" si="292"/>
        <v>0.64079623349428294</v>
      </c>
      <c r="BF390" s="1">
        <f t="shared" si="293"/>
        <v>0.45961582644113691</v>
      </c>
      <c r="BG390" s="1">
        <f t="shared" si="294"/>
        <v>0.62309304078414141</v>
      </c>
      <c r="BH390" s="1">
        <f t="shared" si="295"/>
        <v>0.65795184638592719</v>
      </c>
      <c r="BI390" s="1">
        <f t="shared" si="296"/>
        <v>0.49272688170914802</v>
      </c>
      <c r="BJ390" s="1">
        <f t="shared" si="297"/>
        <v>0.5737014699720695</v>
      </c>
      <c r="BK390" s="1">
        <f t="shared" si="298"/>
        <v>0.33216981716222577</v>
      </c>
      <c r="BL390" s="2">
        <f t="shared" si="299"/>
        <v>1.2099999999999997</v>
      </c>
      <c r="BM390" s="2">
        <f t="shared" si="300"/>
        <v>0.8678814277062028</v>
      </c>
      <c r="BN390" s="2">
        <f t="shared" si="301"/>
        <v>1.1765714901873523</v>
      </c>
      <c r="BO390" s="2">
        <f t="shared" si="302"/>
        <v>1.2423945281102757</v>
      </c>
      <c r="BP390" s="2">
        <f t="shared" si="303"/>
        <v>0.93040423102516279</v>
      </c>
      <c r="BQ390" s="2">
        <f t="shared" si="304"/>
        <v>1.0833065838742906</v>
      </c>
      <c r="BR390" s="2">
        <f t="shared" si="305"/>
        <v>0.62722821664319128</v>
      </c>
      <c r="BS390" s="1">
        <f t="shared" si="316"/>
        <v>7.6897350933981068</v>
      </c>
      <c r="BT390" s="1">
        <f t="shared" si="317"/>
        <v>5.5155192326783808</v>
      </c>
      <c r="BU390" s="1">
        <f t="shared" si="318"/>
        <v>7.4772917999879249</v>
      </c>
      <c r="BV390" s="1">
        <f t="shared" si="319"/>
        <v>7.8956072749217947</v>
      </c>
      <c r="BW390" s="1">
        <f t="shared" si="320"/>
        <v>5.9128612118679964</v>
      </c>
      <c r="BX390" s="1">
        <f t="shared" si="321"/>
        <v>6.8845790536589702</v>
      </c>
      <c r="BY390" s="1">
        <f t="shared" si="306"/>
        <v>3.9861312637112882</v>
      </c>
    </row>
    <row r="391" spans="1:77" x14ac:dyDescent="0.25">
      <c r="A391" s="1">
        <v>20061026</v>
      </c>
      <c r="B391" s="1">
        <v>2006</v>
      </c>
      <c r="C391" s="1">
        <v>10</v>
      </c>
      <c r="D391" s="1">
        <v>18.035</v>
      </c>
      <c r="E391" s="1">
        <v>83.084000000000003</v>
      </c>
      <c r="F391" s="1">
        <f t="shared" si="276"/>
        <v>3.4456596480000004</v>
      </c>
      <c r="G391" s="1">
        <v>166.14400000000001</v>
      </c>
      <c r="H391" s="1">
        <v>5.9089999999999998</v>
      </c>
      <c r="I391" s="1">
        <v>194.14341669999999</v>
      </c>
      <c r="J391" s="1">
        <v>112.54116670000001</v>
      </c>
      <c r="K391" s="1">
        <f t="shared" si="307"/>
        <v>2.5160986804319998E-3</v>
      </c>
      <c r="L391" s="1">
        <f t="shared" si="308"/>
        <v>1.4585335204320002E-3</v>
      </c>
      <c r="M391" s="1">
        <f t="shared" si="277"/>
        <v>1.0575651599999997E-3</v>
      </c>
      <c r="N391" s="1">
        <f t="shared" si="278"/>
        <v>0.57968057126502615</v>
      </c>
      <c r="O391" s="1">
        <f t="shared" si="279"/>
        <v>1.997381953137489</v>
      </c>
      <c r="P391" s="1">
        <f t="shared" si="280"/>
        <v>1.4482776948625113</v>
      </c>
      <c r="Q391" s="1">
        <v>21.340499999999999</v>
      </c>
      <c r="R391" s="1">
        <v>-2.7528899999999998</v>
      </c>
      <c r="S391" s="1">
        <v>1.148103495</v>
      </c>
      <c r="T391" s="1">
        <v>3.9819100000000001</v>
      </c>
      <c r="U391" s="1">
        <v>1.6872167739999999</v>
      </c>
      <c r="V391" s="1">
        <v>5.0266667000000001E-2</v>
      </c>
      <c r="W391" s="1">
        <v>0.27179999999999999</v>
      </c>
      <c r="X391" s="1">
        <v>3.0633332999999999E-2</v>
      </c>
      <c r="Y391" s="1">
        <v>0.16673333300000001</v>
      </c>
      <c r="Z391" s="1">
        <v>0.68784930499999997</v>
      </c>
      <c r="AA391" s="1">
        <v>0.23958650100000001</v>
      </c>
      <c r="AB391" s="1">
        <v>1.0222222219999999</v>
      </c>
      <c r="AC391" s="1">
        <v>0.684933138</v>
      </c>
      <c r="AD391" s="1">
        <v>0.49992777300000002</v>
      </c>
      <c r="AE391" s="1">
        <f t="shared" si="281"/>
        <v>0.40141821357417989</v>
      </c>
      <c r="AF391" s="1">
        <v>0.99459004500000003</v>
      </c>
      <c r="AG391" s="1">
        <v>1.0772825049999999</v>
      </c>
      <c r="AH391" s="1">
        <v>0.78989684500000001</v>
      </c>
      <c r="AI391" s="1">
        <v>1</v>
      </c>
      <c r="AJ391" s="1">
        <v>0.75126454600000003</v>
      </c>
      <c r="AK391" s="1">
        <v>0.95296509699999998</v>
      </c>
      <c r="AL391" s="1">
        <v>1</v>
      </c>
      <c r="AM391" s="1">
        <v>1</v>
      </c>
      <c r="AN391" s="1">
        <f t="shared" si="282"/>
        <v>0.5000722265023112</v>
      </c>
      <c r="AO391" s="1">
        <f t="shared" si="283"/>
        <v>0.52395827298117714</v>
      </c>
      <c r="AP391" s="1">
        <f t="shared" si="284"/>
        <v>1.805381878447011</v>
      </c>
      <c r="AQ391" s="1">
        <f t="shared" si="285"/>
        <v>1.6402777695529893</v>
      </c>
      <c r="AR391" s="1">
        <f t="shared" si="286"/>
        <v>7.101719746213532E-2</v>
      </c>
      <c r="AS391" s="1">
        <f t="shared" si="287"/>
        <v>0.56255555555000003</v>
      </c>
      <c r="AT391" s="1">
        <f t="shared" si="288"/>
        <v>0.95579250670712923</v>
      </c>
      <c r="AU391" s="1">
        <f t="shared" si="289"/>
        <v>0.23027554075282353</v>
      </c>
      <c r="AV391" s="1">
        <f t="shared" si="290"/>
        <v>0.79194668124717638</v>
      </c>
      <c r="AW391" s="1">
        <f t="shared" si="291"/>
        <v>0.59298900924978881</v>
      </c>
      <c r="AX391" s="1">
        <f t="shared" si="309"/>
        <v>1.4621494368675652</v>
      </c>
      <c r="AY391" s="1">
        <f t="shared" si="310"/>
        <v>2.8402072632467097</v>
      </c>
      <c r="AZ391" s="1">
        <f t="shared" si="311"/>
        <v>3.201754018056822</v>
      </c>
      <c r="BA391" s="1">
        <f t="shared" si="312"/>
        <v>2.8489521920397443</v>
      </c>
      <c r="BB391" s="1">
        <f t="shared" si="313"/>
        <v>2.3074147363523085</v>
      </c>
      <c r="BC391" s="1">
        <f t="shared" si="314"/>
        <v>2.5341654220543002</v>
      </c>
      <c r="BD391" s="1">
        <f t="shared" si="315"/>
        <v>2.4294477550347127</v>
      </c>
      <c r="BE391" s="1">
        <f t="shared" si="292"/>
        <v>1.20345395445</v>
      </c>
      <c r="BF391" s="1">
        <f t="shared" si="293"/>
        <v>1.3566487150666655</v>
      </c>
      <c r="BG391" s="1">
        <f t="shared" si="294"/>
        <v>1.20715935978205</v>
      </c>
      <c r="BH391" s="1">
        <f t="shared" si="295"/>
        <v>0.97769885492268116</v>
      </c>
      <c r="BI391" s="1">
        <f t="shared" si="296"/>
        <v>1.0737777618790596</v>
      </c>
      <c r="BJ391" s="1">
        <f t="shared" si="297"/>
        <v>1.0294067428670735</v>
      </c>
      <c r="BK391" s="1">
        <f t="shared" si="298"/>
        <v>1.6872167738512494</v>
      </c>
      <c r="BL391" s="2">
        <f t="shared" si="299"/>
        <v>1.21</v>
      </c>
      <c r="BM391" s="2">
        <f t="shared" si="300"/>
        <v>1.3640280454110774</v>
      </c>
      <c r="BN391" s="2">
        <f t="shared" si="301"/>
        <v>1.2137255604464148</v>
      </c>
      <c r="BO391" s="2">
        <f t="shared" si="302"/>
        <v>0.98301693229061138</v>
      </c>
      <c r="BP391" s="2">
        <f t="shared" si="303"/>
        <v>1.0796184491058922</v>
      </c>
      <c r="BQ391" s="2">
        <f t="shared" si="304"/>
        <v>1.0350060791801645</v>
      </c>
      <c r="BR391" s="2">
        <f t="shared" si="305"/>
        <v>1.6963941900818535</v>
      </c>
      <c r="BS391" s="1">
        <f t="shared" si="316"/>
        <v>2.8556562349733849</v>
      </c>
      <c r="BT391" s="1">
        <f t="shared" si="317"/>
        <v>3.2191695806253739</v>
      </c>
      <c r="BU391" s="1">
        <f t="shared" si="318"/>
        <v>2.8644487307730335</v>
      </c>
      <c r="BV391" s="1">
        <f t="shared" si="319"/>
        <v>2.3199656460992513</v>
      </c>
      <c r="BW391" s="1">
        <f t="shared" si="320"/>
        <v>2.5479497153566424</v>
      </c>
      <c r="BX391" s="1">
        <f t="shared" si="321"/>
        <v>2.4426624489637967</v>
      </c>
      <c r="BY391" s="1">
        <f t="shared" si="306"/>
        <v>4.0035691288263395</v>
      </c>
    </row>
    <row r="392" spans="1:77" x14ac:dyDescent="0.25">
      <c r="A392" s="1">
        <v>20051008</v>
      </c>
      <c r="B392" s="1">
        <v>2005</v>
      </c>
      <c r="C392" s="1">
        <v>10</v>
      </c>
      <c r="D392" s="1">
        <v>14.593999999999999</v>
      </c>
      <c r="E392" s="1">
        <v>85.85</v>
      </c>
      <c r="F392" s="1">
        <f t="shared" si="276"/>
        <v>3.5603712000000001</v>
      </c>
      <c r="G392" s="1">
        <v>222.80699999999999</v>
      </c>
      <c r="H392" s="1">
        <v>4.415</v>
      </c>
      <c r="I392" s="1">
        <v>188.48625000000001</v>
      </c>
      <c r="J392" s="1">
        <v>152.21250000000001</v>
      </c>
      <c r="K392" s="1">
        <f t="shared" si="307"/>
        <v>2.4427818E-3</v>
      </c>
      <c r="L392" s="1">
        <f t="shared" si="308"/>
        <v>1.9726740000000002E-3</v>
      </c>
      <c r="M392" s="1">
        <f t="shared" si="277"/>
        <v>4.7010779999999983E-4</v>
      </c>
      <c r="N392" s="1">
        <f t="shared" si="278"/>
        <v>0.80755227503332472</v>
      </c>
      <c r="O392" s="1">
        <f t="shared" si="279"/>
        <v>2.8751858625231286</v>
      </c>
      <c r="P392" s="1">
        <f t="shared" si="280"/>
        <v>0.68518533747687149</v>
      </c>
      <c r="Q392" s="1">
        <v>23.445699999999999</v>
      </c>
      <c r="R392" s="1">
        <v>-1.36734</v>
      </c>
      <c r="S392" s="1">
        <v>1.0619312299999999</v>
      </c>
      <c r="T392" s="1">
        <v>3.9426700000000001</v>
      </c>
      <c r="U392" s="1">
        <v>1.3669700570000001</v>
      </c>
      <c r="V392" s="1">
        <v>2.7144444E-2</v>
      </c>
      <c r="W392" s="1">
        <v>0.22988888900000001</v>
      </c>
      <c r="X392" s="1">
        <v>1.7277778000000001E-2</v>
      </c>
      <c r="Y392" s="1">
        <v>0.127222222</v>
      </c>
      <c r="Z392" s="1">
        <v>0.78878658499999998</v>
      </c>
      <c r="AA392" s="1">
        <v>0.28749222299999999</v>
      </c>
      <c r="AB392" s="1">
        <v>2.7777777779999999</v>
      </c>
      <c r="AC392" s="1">
        <v>0.81009536500000001</v>
      </c>
      <c r="AD392" s="1">
        <v>0.61468894600000001</v>
      </c>
      <c r="AE392" s="1">
        <f t="shared" si="281"/>
        <v>0.55384373223535666</v>
      </c>
      <c r="AF392" s="1">
        <v>0.98404430300000001</v>
      </c>
      <c r="AG392" s="1">
        <v>0.93056364999999996</v>
      </c>
      <c r="AH392" s="1">
        <v>0.68549757300000003</v>
      </c>
      <c r="AI392" s="1">
        <v>1</v>
      </c>
      <c r="AJ392" s="1">
        <v>0.78029831699999996</v>
      </c>
      <c r="AK392" s="1">
        <v>1</v>
      </c>
      <c r="AL392" s="1">
        <v>1</v>
      </c>
      <c r="AM392" s="1">
        <v>1</v>
      </c>
      <c r="AN392" s="1">
        <f t="shared" si="282"/>
        <v>0.38531105396150028</v>
      </c>
      <c r="AO392" s="1">
        <f t="shared" si="283"/>
        <v>0.74065036697798692</v>
      </c>
      <c r="AP392" s="1">
        <f t="shared" si="284"/>
        <v>2.6369902358578559</v>
      </c>
      <c r="AQ392" s="1">
        <f t="shared" si="285"/>
        <v>0.92338096414214421</v>
      </c>
      <c r="AR392" s="1">
        <f t="shared" si="286"/>
        <v>3.1606809196313632E-2</v>
      </c>
      <c r="AS392" s="1">
        <f t="shared" si="287"/>
        <v>0.60644444445000001</v>
      </c>
      <c r="AT392" s="1">
        <f t="shared" si="288"/>
        <v>0.53072401799098579</v>
      </c>
      <c r="AU392" s="1">
        <f t="shared" si="289"/>
        <v>0.32514265322124719</v>
      </c>
      <c r="AV392" s="1">
        <f t="shared" si="290"/>
        <v>2.4526351247787526</v>
      </c>
      <c r="AW392" s="1">
        <f t="shared" si="291"/>
        <v>1.6079132447355373</v>
      </c>
      <c r="AX392" s="1">
        <f t="shared" si="309"/>
        <v>0.97759763088640061</v>
      </c>
      <c r="AY392" s="1">
        <f t="shared" si="310"/>
        <v>3.4342463742213392</v>
      </c>
      <c r="AZ392" s="1">
        <f t="shared" si="311"/>
        <v>4.4900544393013027</v>
      </c>
      <c r="BA392" s="1">
        <f t="shared" si="312"/>
        <v>5.1152382890207297</v>
      </c>
      <c r="BB392" s="1">
        <f t="shared" si="313"/>
        <v>2.8715432554546791</v>
      </c>
      <c r="BC392" s="1">
        <f t="shared" si="314"/>
        <v>4.0185266993406996</v>
      </c>
      <c r="BD392" s="1">
        <f t="shared" si="315"/>
        <v>4.5620381727519357</v>
      </c>
      <c r="BE392" s="1">
        <f t="shared" si="292"/>
        <v>1.1906936066299998</v>
      </c>
      <c r="BF392" s="1">
        <f t="shared" si="293"/>
        <v>1.556754679695598</v>
      </c>
      <c r="BG392" s="1">
        <f t="shared" si="294"/>
        <v>1.7735132729104002</v>
      </c>
      <c r="BH392" s="1">
        <f t="shared" si="295"/>
        <v>0.99559781764539712</v>
      </c>
      <c r="BI392" s="1">
        <f t="shared" si="296"/>
        <v>1.3932704668172828</v>
      </c>
      <c r="BJ392" s="1">
        <f t="shared" si="297"/>
        <v>1.5817122866525131</v>
      </c>
      <c r="BK392" s="1">
        <f t="shared" si="298"/>
        <v>1.3669700570380039</v>
      </c>
      <c r="BL392" s="2">
        <f t="shared" si="299"/>
        <v>1.2099999999999997</v>
      </c>
      <c r="BM392" s="2">
        <f t="shared" si="300"/>
        <v>1.5819965370965599</v>
      </c>
      <c r="BN392" s="2">
        <f t="shared" si="301"/>
        <v>1.8022697428394137</v>
      </c>
      <c r="BO392" s="2">
        <f t="shared" si="302"/>
        <v>1.0117408480595584</v>
      </c>
      <c r="BP392" s="2">
        <f t="shared" si="303"/>
        <v>1.4158615242928578</v>
      </c>
      <c r="BQ392" s="2">
        <f t="shared" si="304"/>
        <v>1.607358816905333</v>
      </c>
      <c r="BR392" s="2">
        <f t="shared" si="305"/>
        <v>1.3891346689072839</v>
      </c>
      <c r="BS392" s="1">
        <f t="shared" si="316"/>
        <v>3.4899306502273801</v>
      </c>
      <c r="BT392" s="1">
        <f t="shared" si="317"/>
        <v>4.5628580193114567</v>
      </c>
      <c r="BU392" s="1">
        <f t="shared" si="318"/>
        <v>5.1981788557956108</v>
      </c>
      <c r="BV392" s="1">
        <f t="shared" si="319"/>
        <v>2.9181036328347902</v>
      </c>
      <c r="BW392" s="1">
        <f t="shared" si="320"/>
        <v>4.0836847356258712</v>
      </c>
      <c r="BX392" s="1">
        <f t="shared" si="321"/>
        <v>4.6360089264720186</v>
      </c>
      <c r="BY392" s="1">
        <f t="shared" si="306"/>
        <v>4.0065980647214827</v>
      </c>
    </row>
    <row r="393" spans="1:77" x14ac:dyDescent="0.25">
      <c r="A393" s="1">
        <v>20060920</v>
      </c>
      <c r="B393" s="1">
        <v>2006</v>
      </c>
      <c r="C393" s="1">
        <v>9</v>
      </c>
      <c r="D393" s="1">
        <v>14.962</v>
      </c>
      <c r="E393" s="1">
        <v>182.79</v>
      </c>
      <c r="F393" s="1">
        <f t="shared" si="276"/>
        <v>7.5806668799999999</v>
      </c>
      <c r="G393" s="1">
        <v>284.613</v>
      </c>
      <c r="H393" s="1">
        <v>5.7789999999999999</v>
      </c>
      <c r="I393" s="1">
        <v>407.28264580000001</v>
      </c>
      <c r="J393" s="1">
        <v>132.87679170000001</v>
      </c>
      <c r="K393" s="1">
        <f t="shared" si="307"/>
        <v>5.2783830895679999E-3</v>
      </c>
      <c r="L393" s="1">
        <f t="shared" si="308"/>
        <v>1.7220832204320002E-3</v>
      </c>
      <c r="M393" s="1">
        <f t="shared" si="277"/>
        <v>3.5562998691359999E-3</v>
      </c>
      <c r="N393" s="1">
        <f t="shared" si="278"/>
        <v>0.32625203423288113</v>
      </c>
      <c r="O393" s="1">
        <f t="shared" si="279"/>
        <v>2.473207990441828</v>
      </c>
      <c r="P393" s="1">
        <f t="shared" si="280"/>
        <v>5.1074588895581723</v>
      </c>
      <c r="Q393" s="1">
        <v>43.259399999999999</v>
      </c>
      <c r="R393" s="1">
        <v>37.731099999999998</v>
      </c>
      <c r="S393" s="1">
        <v>0.53412931100000005</v>
      </c>
      <c r="T393" s="1">
        <v>3.9605399999999999</v>
      </c>
      <c r="U393" s="1">
        <v>0.69500696100000003</v>
      </c>
      <c r="V393" s="1">
        <v>3.8955556000000002E-2</v>
      </c>
      <c r="W393" s="1">
        <v>0.26268888899999998</v>
      </c>
      <c r="X393" s="1">
        <v>2.5633333000000001E-2</v>
      </c>
      <c r="Y393" s="1">
        <v>0.157611111</v>
      </c>
      <c r="Z393" s="1">
        <v>0.74171209400000004</v>
      </c>
      <c r="AA393" s="1">
        <v>0.25000661000000002</v>
      </c>
      <c r="AB393" s="1">
        <v>2.3444444440000001</v>
      </c>
      <c r="AC393" s="1">
        <v>0.751722997</v>
      </c>
      <c r="AD393" s="1">
        <v>0.35775948400000002</v>
      </c>
      <c r="AE393" s="1">
        <f t="shared" si="281"/>
        <v>0.21259062823748176</v>
      </c>
      <c r="AF393" s="1">
        <v>0.98841903900000005</v>
      </c>
      <c r="AG393" s="1">
        <v>0.94736412199999998</v>
      </c>
      <c r="AH393" s="1">
        <v>0.69666262099999998</v>
      </c>
      <c r="AI393" s="1">
        <v>1</v>
      </c>
      <c r="AJ393" s="1">
        <v>0.75757976400000004</v>
      </c>
      <c r="AK393" s="1">
        <v>0.95955369899999998</v>
      </c>
      <c r="AL393" s="1">
        <v>1</v>
      </c>
      <c r="AM393" s="1">
        <v>0.53412931100000005</v>
      </c>
      <c r="AN393" s="1">
        <f t="shared" si="282"/>
        <v>0.64224051606918864</v>
      </c>
      <c r="AO393" s="1">
        <f t="shared" si="283"/>
        <v>0.31098072027745571</v>
      </c>
      <c r="AP393" s="1">
        <f t="shared" si="284"/>
        <v>2.3574412465258527</v>
      </c>
      <c r="AQ393" s="1">
        <f t="shared" si="285"/>
        <v>5.2232256334741471</v>
      </c>
      <c r="AR393" s="1">
        <f t="shared" si="286"/>
        <v>0.17989063730224714</v>
      </c>
      <c r="AS393" s="1">
        <f t="shared" si="287"/>
        <v>0.59561111109999998</v>
      </c>
      <c r="AT393" s="1">
        <f t="shared" si="288"/>
        <v>0.59446515314982817</v>
      </c>
      <c r="AU393" s="1">
        <f t="shared" si="289"/>
        <v>0.40831614813304667</v>
      </c>
      <c r="AV393" s="1">
        <f t="shared" si="290"/>
        <v>1.9361282958669535</v>
      </c>
      <c r="AW393" s="1">
        <f t="shared" si="291"/>
        <v>1.4975040416399612</v>
      </c>
      <c r="AX393" s="1">
        <f t="shared" si="309"/>
        <v>4.5668731735795944</v>
      </c>
      <c r="AY393" s="1">
        <f t="shared" si="310"/>
        <v>6.8154058356738831</v>
      </c>
      <c r="AZ393" s="1">
        <f t="shared" si="311"/>
        <v>6.1620539868184974</v>
      </c>
      <c r="BA393" s="1">
        <f t="shared" si="312"/>
        <v>7.8932642589250115</v>
      </c>
      <c r="BB393" s="1">
        <f t="shared" si="313"/>
        <v>6.7553586304482192</v>
      </c>
      <c r="BC393" s="1">
        <f t="shared" si="314"/>
        <v>5.2438525278698593</v>
      </c>
      <c r="BD393" s="1">
        <f t="shared" si="315"/>
        <v>5.915903762664616</v>
      </c>
      <c r="BE393" s="1">
        <f t="shared" si="292"/>
        <v>1.1959870371899999</v>
      </c>
      <c r="BF393" s="1">
        <f t="shared" si="293"/>
        <v>1.0813349737919442</v>
      </c>
      <c r="BG393" s="1">
        <f t="shared" si="294"/>
        <v>1.3851327363920696</v>
      </c>
      <c r="BH393" s="1">
        <f t="shared" si="295"/>
        <v>1.1854497807446864</v>
      </c>
      <c r="BI393" s="1">
        <f t="shared" si="296"/>
        <v>0.92020633832853083</v>
      </c>
      <c r="BJ393" s="1">
        <f t="shared" si="297"/>
        <v>1.0381398238056416</v>
      </c>
      <c r="BK393" s="1">
        <f t="shared" si="298"/>
        <v>0.69500696135788209</v>
      </c>
      <c r="BL393" s="2">
        <f t="shared" si="299"/>
        <v>1.2099999999999997</v>
      </c>
      <c r="BM393" s="2">
        <f t="shared" si="300"/>
        <v>1.094004598379599</v>
      </c>
      <c r="BN393" s="2">
        <f t="shared" si="301"/>
        <v>1.4013618533627512</v>
      </c>
      <c r="BO393" s="2">
        <f t="shared" si="302"/>
        <v>1.1993392821975846</v>
      </c>
      <c r="BP393" s="2">
        <f t="shared" si="303"/>
        <v>0.93098807491559332</v>
      </c>
      <c r="BQ393" s="2">
        <f t="shared" si="304"/>
        <v>1.0503033458925932</v>
      </c>
      <c r="BR393" s="2">
        <f t="shared" si="305"/>
        <v>0.70315011542172656</v>
      </c>
      <c r="BS393" s="1">
        <f t="shared" si="316"/>
        <v>6.8952595678136088</v>
      </c>
      <c r="BT393" s="1">
        <f t="shared" si="317"/>
        <v>6.2342526233132354</v>
      </c>
      <c r="BU393" s="1">
        <f t="shared" si="318"/>
        <v>7.9857468821227462</v>
      </c>
      <c r="BV393" s="1">
        <f t="shared" si="319"/>
        <v>6.8345088104360352</v>
      </c>
      <c r="BW393" s="1">
        <f t="shared" si="320"/>
        <v>5.3052929182496849</v>
      </c>
      <c r="BX393" s="1">
        <f t="shared" si="321"/>
        <v>5.9852183428698762</v>
      </c>
      <c r="BY393" s="1">
        <f t="shared" si="306"/>
        <v>4.0069442652652096</v>
      </c>
    </row>
    <row r="394" spans="1:77" x14ac:dyDescent="0.25">
      <c r="A394" s="1">
        <v>20090506</v>
      </c>
      <c r="B394" s="1">
        <v>2009</v>
      </c>
      <c r="C394" s="1">
        <v>5</v>
      </c>
      <c r="D394" s="1">
        <v>13.936</v>
      </c>
      <c r="E394" s="1">
        <v>192.875</v>
      </c>
      <c r="F394" s="1">
        <f t="shared" si="276"/>
        <v>7.9989119999999998</v>
      </c>
      <c r="G394" s="1">
        <v>431.39800000000002</v>
      </c>
      <c r="H394" s="1">
        <v>9.766</v>
      </c>
      <c r="I394" s="1">
        <v>399.7278958</v>
      </c>
      <c r="J394" s="1">
        <v>231.7297083</v>
      </c>
      <c r="K394" s="1">
        <f t="shared" si="307"/>
        <v>5.1804735295680002E-3</v>
      </c>
      <c r="L394" s="1">
        <f t="shared" si="308"/>
        <v>3.0032170195679999E-3</v>
      </c>
      <c r="M394" s="1">
        <f t="shared" si="277"/>
        <v>2.1772565100000004E-3</v>
      </c>
      <c r="N394" s="1">
        <f t="shared" si="278"/>
        <v>0.57971863043539928</v>
      </c>
      <c r="O394" s="1">
        <f t="shared" si="279"/>
        <v>4.6371183096132809</v>
      </c>
      <c r="P394" s="1">
        <f t="shared" si="280"/>
        <v>3.3617936903867189</v>
      </c>
      <c r="Q394" s="1">
        <v>30.826799999999999</v>
      </c>
      <c r="R394" s="1">
        <v>50.701900000000002</v>
      </c>
      <c r="S394" s="1">
        <v>0.378109794</v>
      </c>
      <c r="T394" s="1">
        <v>3.2992699999999999</v>
      </c>
      <c r="U394" s="1">
        <v>0.69645222500000004</v>
      </c>
      <c r="V394" s="1">
        <v>4.7866667000000002E-2</v>
      </c>
      <c r="W394" s="1">
        <v>0.199566667</v>
      </c>
      <c r="X394" s="1">
        <v>2.6644444E-2</v>
      </c>
      <c r="Y394" s="1">
        <v>0.1406</v>
      </c>
      <c r="Z394" s="1">
        <v>0.61309443500000005</v>
      </c>
      <c r="AA394" s="1">
        <v>0.17334640000000001</v>
      </c>
      <c r="AB394" s="1">
        <v>1.433333333</v>
      </c>
      <c r="AC394" s="1">
        <v>0.59223709899999999</v>
      </c>
      <c r="AD394" s="1">
        <v>0.55290706000000001</v>
      </c>
      <c r="AE394" s="1">
        <f t="shared" si="281"/>
        <v>0.47178517731438441</v>
      </c>
      <c r="AF394" s="1">
        <v>0.97486928100000003</v>
      </c>
      <c r="AG394" s="1">
        <v>0.89953322400000002</v>
      </c>
      <c r="AH394" s="1">
        <v>0.66553398100000005</v>
      </c>
      <c r="AI394" s="1">
        <v>0.82345945899999995</v>
      </c>
      <c r="AJ394" s="1">
        <v>0.71111902999999999</v>
      </c>
      <c r="AK394" s="1">
        <v>0.77678008499999995</v>
      </c>
      <c r="AL394" s="1">
        <v>0.842756952</v>
      </c>
      <c r="AM394" s="1">
        <v>0.378109794</v>
      </c>
      <c r="AN394" s="1">
        <f t="shared" si="282"/>
        <v>0.44709293969837594</v>
      </c>
      <c r="AO394" s="1">
        <f t="shared" si="283"/>
        <v>0.62220502377727782</v>
      </c>
      <c r="AP394" s="1">
        <f t="shared" si="284"/>
        <v>4.9769632311523528</v>
      </c>
      <c r="AQ394" s="1">
        <f t="shared" si="285"/>
        <v>3.021948768847647</v>
      </c>
      <c r="AR394" s="1">
        <f t="shared" si="286"/>
        <v>0.10332112408466079</v>
      </c>
      <c r="AS394" s="1">
        <f t="shared" si="287"/>
        <v>0.57283333332500008</v>
      </c>
      <c r="AT394" s="1">
        <f t="shared" si="288"/>
        <v>2.0731229975975261</v>
      </c>
      <c r="AU394" s="1">
        <f t="shared" si="289"/>
        <v>0.50240735837583617</v>
      </c>
      <c r="AV394" s="1">
        <f t="shared" si="290"/>
        <v>0.93092597462416382</v>
      </c>
      <c r="AW394" s="1">
        <f t="shared" si="291"/>
        <v>1.6452092974280399</v>
      </c>
      <c r="AX394" s="1">
        <f t="shared" si="309"/>
        <v>2.8844521478141849</v>
      </c>
      <c r="AY394" s="1">
        <f t="shared" si="310"/>
        <v>4.7093463036805501</v>
      </c>
      <c r="AZ394" s="1">
        <f t="shared" si="311"/>
        <v>5.7004605509244746</v>
      </c>
      <c r="BA394" s="1">
        <f t="shared" si="312"/>
        <v>5.701048783102209</v>
      </c>
      <c r="BB394" s="1">
        <f t="shared" si="313"/>
        <v>4.1963211108696674</v>
      </c>
      <c r="BC394" s="1">
        <f t="shared" si="314"/>
        <v>4.2012948050611092</v>
      </c>
      <c r="BD394" s="1">
        <f t="shared" si="315"/>
        <v>4.595260880701713</v>
      </c>
      <c r="BE394" s="1">
        <f t="shared" si="292"/>
        <v>0.99410921526332985</v>
      </c>
      <c r="BF394" s="1">
        <f t="shared" si="293"/>
        <v>1.2033263216362313</v>
      </c>
      <c r="BG394" s="1">
        <f t="shared" si="294"/>
        <v>1.2034504932283996</v>
      </c>
      <c r="BH394" s="1">
        <f t="shared" si="295"/>
        <v>0.88581327800406384</v>
      </c>
      <c r="BI394" s="1">
        <f t="shared" si="296"/>
        <v>0.886863189161744</v>
      </c>
      <c r="BJ394" s="1">
        <f t="shared" si="297"/>
        <v>0.97002660103259486</v>
      </c>
      <c r="BK394" s="1">
        <f t="shared" si="298"/>
        <v>0.69645222481908342</v>
      </c>
      <c r="BL394" s="2">
        <f t="shared" si="299"/>
        <v>1.21</v>
      </c>
      <c r="BM394" s="2">
        <f t="shared" si="300"/>
        <v>1.4646528035595698</v>
      </c>
      <c r="BN394" s="2">
        <f t="shared" si="301"/>
        <v>1.4648039415072087</v>
      </c>
      <c r="BO394" s="2">
        <f t="shared" si="302"/>
        <v>1.0781854246276139</v>
      </c>
      <c r="BP394" s="2">
        <f t="shared" si="303"/>
        <v>1.0794633450827185</v>
      </c>
      <c r="BQ394" s="2">
        <f t="shared" si="304"/>
        <v>1.1806873623423053</v>
      </c>
      <c r="BR394" s="2">
        <f t="shared" si="305"/>
        <v>0.84770081505367201</v>
      </c>
      <c r="BS394" s="1">
        <f t="shared" si="316"/>
        <v>5.7320754500239079</v>
      </c>
      <c r="BT394" s="1">
        <f t="shared" si="317"/>
        <v>6.938430064539256</v>
      </c>
      <c r="BU394" s="1">
        <f t="shared" si="318"/>
        <v>6.9391460431501883</v>
      </c>
      <c r="BV394" s="1">
        <f t="shared" si="319"/>
        <v>5.1076365314723544</v>
      </c>
      <c r="BW394" s="1">
        <f t="shared" si="320"/>
        <v>5.113690363263915</v>
      </c>
      <c r="BX394" s="1">
        <f t="shared" si="321"/>
        <v>5.5932140858147195</v>
      </c>
      <c r="BY394" s="1">
        <f t="shared" si="306"/>
        <v>4.0157727528383562</v>
      </c>
    </row>
    <row r="395" spans="1:77" x14ac:dyDescent="0.25">
      <c r="A395" s="1">
        <v>20090520</v>
      </c>
      <c r="B395" s="1">
        <v>2009</v>
      </c>
      <c r="C395" s="1">
        <v>5</v>
      </c>
      <c r="D395" s="1">
        <v>12.804</v>
      </c>
      <c r="E395" s="1">
        <v>231.392</v>
      </c>
      <c r="F395" s="1">
        <f t="shared" si="276"/>
        <v>9.5962890240000007</v>
      </c>
      <c r="G395" s="1">
        <v>459.70499999999998</v>
      </c>
      <c r="H395" s="1">
        <v>9.4629999999999992</v>
      </c>
      <c r="I395" s="1">
        <v>472.3418542</v>
      </c>
      <c r="J395" s="1">
        <v>167.665875</v>
      </c>
      <c r="K395" s="1">
        <f t="shared" si="307"/>
        <v>6.1215504304319998E-3</v>
      </c>
      <c r="L395" s="1">
        <f t="shared" si="308"/>
        <v>2.1729497400000001E-3</v>
      </c>
      <c r="M395" s="1">
        <f t="shared" si="277"/>
        <v>3.9486006904319998E-3</v>
      </c>
      <c r="N395" s="1">
        <f t="shared" si="278"/>
        <v>0.35496722026459793</v>
      </c>
      <c r="O395" s="1">
        <f t="shared" si="279"/>
        <v>3.4063680397049518</v>
      </c>
      <c r="P395" s="1">
        <f t="shared" si="280"/>
        <v>6.1899209842950489</v>
      </c>
      <c r="Q395" s="1">
        <v>73.747500000000002</v>
      </c>
      <c r="R395" s="1">
        <v>26.484000000000002</v>
      </c>
      <c r="S395" s="1">
        <v>0.73577168900000001</v>
      </c>
      <c r="T395" s="1">
        <v>3.8420700000000001</v>
      </c>
      <c r="U395" s="1">
        <v>0.67858067899999996</v>
      </c>
      <c r="V395" s="1">
        <v>3.3099999999999997E-2</v>
      </c>
      <c r="W395" s="1">
        <v>0.137211111</v>
      </c>
      <c r="X395" s="1">
        <v>2.1366666999999999E-2</v>
      </c>
      <c r="Y395" s="1">
        <v>9.8299999999999998E-2</v>
      </c>
      <c r="Z395" s="1">
        <v>0.61129958200000001</v>
      </c>
      <c r="AA395" s="1">
        <v>0.165219852</v>
      </c>
      <c r="AB395" s="1">
        <v>1.122222222</v>
      </c>
      <c r="AC395" s="1">
        <v>0.59001148199999998</v>
      </c>
      <c r="AD395" s="1">
        <v>0.49665111299999998</v>
      </c>
      <c r="AE395" s="1">
        <f t="shared" si="281"/>
        <v>0.3970661615088325</v>
      </c>
      <c r="AF395" s="1">
        <v>0.95562059600000004</v>
      </c>
      <c r="AG395" s="1">
        <v>0.84299506000000002</v>
      </c>
      <c r="AH395" s="1">
        <v>0.63118932000000005</v>
      </c>
      <c r="AI395" s="1">
        <v>0.839837838</v>
      </c>
      <c r="AJ395" s="1">
        <v>0.70619385000000001</v>
      </c>
      <c r="AK395" s="1">
        <v>0.78935509699999995</v>
      </c>
      <c r="AL395" s="1">
        <v>1</v>
      </c>
      <c r="AM395" s="1">
        <v>0.73577168900000001</v>
      </c>
      <c r="AN395" s="1">
        <f t="shared" si="282"/>
        <v>0.50334888678609113</v>
      </c>
      <c r="AO395" s="1">
        <f t="shared" si="283"/>
        <v>0.51811241402601782</v>
      </c>
      <c r="AP395" s="1">
        <f t="shared" si="284"/>
        <v>4.9719564719160187</v>
      </c>
      <c r="AQ395" s="1">
        <f t="shared" si="285"/>
        <v>4.624332552083982</v>
      </c>
      <c r="AR395" s="1">
        <f t="shared" si="286"/>
        <v>0.15990299129554839</v>
      </c>
      <c r="AS395" s="1">
        <f t="shared" si="287"/>
        <v>0.56505555555000009</v>
      </c>
      <c r="AT395" s="1">
        <f t="shared" si="288"/>
        <v>2.4810946674200247</v>
      </c>
      <c r="AU395" s="1">
        <f t="shared" si="289"/>
        <v>0.46340829489782259</v>
      </c>
      <c r="AV395" s="1">
        <f t="shared" si="290"/>
        <v>0.65881392710217734</v>
      </c>
      <c r="AW395" s="1">
        <f t="shared" si="291"/>
        <v>1.301138228172436</v>
      </c>
      <c r="AX395" s="1">
        <f t="shared" si="309"/>
        <v>3.5597584619869682</v>
      </c>
      <c r="AY395" s="1">
        <f t="shared" si="310"/>
        <v>6.5468841310631696</v>
      </c>
      <c r="AZ395" s="1">
        <f t="shared" si="311"/>
        <v>7.346602859969348</v>
      </c>
      <c r="BA395" s="1">
        <f t="shared" si="312"/>
        <v>6.2951285780506945</v>
      </c>
      <c r="BB395" s="1">
        <f t="shared" si="313"/>
        <v>5.2334154384404323</v>
      </c>
      <c r="BC395" s="1">
        <f t="shared" si="314"/>
        <v>5.0634763067337101</v>
      </c>
      <c r="BD395" s="1">
        <f t="shared" si="315"/>
        <v>4.6758673207095143</v>
      </c>
      <c r="BE395" s="1">
        <f t="shared" si="292"/>
        <v>1.1563009211600002</v>
      </c>
      <c r="BF395" s="1">
        <f t="shared" si="293"/>
        <v>1.2975460515748791</v>
      </c>
      <c r="BG395" s="1">
        <f t="shared" si="294"/>
        <v>1.1118362304723712</v>
      </c>
      <c r="BH395" s="1">
        <f t="shared" si="295"/>
        <v>0.92431803757903541</v>
      </c>
      <c r="BI395" s="1">
        <f t="shared" si="296"/>
        <v>0.89430364132582085</v>
      </c>
      <c r="BJ395" s="1">
        <f t="shared" si="297"/>
        <v>0.82584471970490492</v>
      </c>
      <c r="BK395" s="1">
        <f t="shared" si="298"/>
        <v>0.67858067917871578</v>
      </c>
      <c r="BL395" s="2">
        <f t="shared" si="299"/>
        <v>1.2100000000000002</v>
      </c>
      <c r="BM395" s="2">
        <f t="shared" si="300"/>
        <v>1.3578046109576305</v>
      </c>
      <c r="BN395" s="2">
        <f t="shared" si="301"/>
        <v>1.1634703512317048</v>
      </c>
      <c r="BO395" s="2">
        <f t="shared" si="302"/>
        <v>0.96724373820322662</v>
      </c>
      <c r="BP395" s="2">
        <f t="shared" si="303"/>
        <v>0.93583546134225515</v>
      </c>
      <c r="BQ395" s="2">
        <f t="shared" si="304"/>
        <v>0.86419727992646245</v>
      </c>
      <c r="BR395" s="2">
        <f t="shared" si="305"/>
        <v>0.7100942382563673</v>
      </c>
      <c r="BS395" s="1">
        <f t="shared" si="316"/>
        <v>6.8509240575881947</v>
      </c>
      <c r="BT395" s="1">
        <f t="shared" si="317"/>
        <v>7.6877820452180243</v>
      </c>
      <c r="BU395" s="1">
        <f t="shared" si="318"/>
        <v>6.587476875656094</v>
      </c>
      <c r="BV395" s="1">
        <f t="shared" si="319"/>
        <v>5.4764573517421677</v>
      </c>
      <c r="BW395" s="1">
        <f t="shared" si="320"/>
        <v>5.2986261785568605</v>
      </c>
      <c r="BX395" s="1">
        <f t="shared" si="321"/>
        <v>4.893016475661554</v>
      </c>
      <c r="BY395" s="1">
        <f t="shared" si="306"/>
        <v>4.02049727274819</v>
      </c>
    </row>
    <row r="396" spans="1:77" x14ac:dyDescent="0.25">
      <c r="A396" s="1">
        <v>20050419</v>
      </c>
      <c r="B396" s="1">
        <v>2005</v>
      </c>
      <c r="C396" s="1">
        <v>4</v>
      </c>
      <c r="D396" s="1">
        <v>1.401</v>
      </c>
      <c r="E396" s="1">
        <v>149.81200000000001</v>
      </c>
      <c r="F396" s="1">
        <f t="shared" si="276"/>
        <v>6.2130032640000001</v>
      </c>
      <c r="G396" s="1">
        <v>386.69200000000001</v>
      </c>
      <c r="H396" s="1">
        <v>0.73899999999999999</v>
      </c>
      <c r="I396" s="1">
        <v>309.09006249999999</v>
      </c>
      <c r="J396" s="1">
        <v>162.7807708</v>
      </c>
      <c r="K396" s="1">
        <f t="shared" si="307"/>
        <v>4.0058072100000001E-3</v>
      </c>
      <c r="L396" s="1">
        <f t="shared" si="308"/>
        <v>2.109638789568E-3</v>
      </c>
      <c r="M396" s="1">
        <f t="shared" si="277"/>
        <v>1.8961684204320001E-3</v>
      </c>
      <c r="N396" s="1">
        <f t="shared" si="278"/>
        <v>0.5266451127007683</v>
      </c>
      <c r="O396" s="1">
        <f t="shared" si="279"/>
        <v>3.2720478041795213</v>
      </c>
      <c r="P396" s="1">
        <f t="shared" si="280"/>
        <v>2.9409554598204788</v>
      </c>
      <c r="Q396" s="1">
        <v>19.942799999999998</v>
      </c>
      <c r="R396" s="1">
        <v>32.584699999999998</v>
      </c>
      <c r="S396" s="1">
        <v>0.37966398600000001</v>
      </c>
      <c r="T396" s="1">
        <v>2.1840199999999999</v>
      </c>
      <c r="U396" s="1">
        <v>0.57788566900000005</v>
      </c>
      <c r="V396" s="1">
        <v>4.0333332999999999E-2</v>
      </c>
      <c r="W396" s="1">
        <v>0.17537777800000001</v>
      </c>
      <c r="X396" s="1">
        <v>2.2411111000000001E-2</v>
      </c>
      <c r="Y396" s="1">
        <v>0.14517777800000001</v>
      </c>
      <c r="Z396" s="1">
        <v>0.62604306499999995</v>
      </c>
      <c r="AA396" s="1">
        <v>9.4211437999999995E-2</v>
      </c>
      <c r="AB396" s="1">
        <v>1.3555555560000001</v>
      </c>
      <c r="AC396" s="1">
        <v>0.60829340099999996</v>
      </c>
      <c r="AD396" s="1">
        <v>0.61258055499999997</v>
      </c>
      <c r="AE396" s="1">
        <f t="shared" si="281"/>
        <v>0.5510433722937973</v>
      </c>
      <c r="AF396" s="1">
        <v>0.64085445299999999</v>
      </c>
      <c r="AG396" s="1">
        <v>0.23380841999999999</v>
      </c>
      <c r="AH396" s="1">
        <v>0.28522451500000001</v>
      </c>
      <c r="AI396" s="1">
        <v>1</v>
      </c>
      <c r="AJ396" s="1">
        <v>0.66315844700000004</v>
      </c>
      <c r="AK396" s="1">
        <v>1</v>
      </c>
      <c r="AL396" s="1">
        <v>0.84746662399999995</v>
      </c>
      <c r="AM396" s="1">
        <v>0.37966398600000001</v>
      </c>
      <c r="AN396" s="1">
        <f t="shared" si="282"/>
        <v>0.38741944493291819</v>
      </c>
      <c r="AO396" s="1">
        <f t="shared" si="283"/>
        <v>0.7366356649806296</v>
      </c>
      <c r="AP396" s="1">
        <f t="shared" si="284"/>
        <v>4.5767197909034625</v>
      </c>
      <c r="AQ396" s="1">
        <f t="shared" si="285"/>
        <v>1.6362834730965377</v>
      </c>
      <c r="AR396" s="1">
        <f t="shared" si="286"/>
        <v>5.8274719587007931E-2</v>
      </c>
      <c r="AS396" s="1">
        <f t="shared" si="287"/>
        <v>0.5708888889</v>
      </c>
      <c r="AT396" s="1">
        <f t="shared" si="288"/>
        <v>1.99355577945955</v>
      </c>
      <c r="AU396" s="1">
        <f t="shared" si="289"/>
        <v>0.46001707258090552</v>
      </c>
      <c r="AV396" s="1">
        <f t="shared" si="290"/>
        <v>0.89553848341909459</v>
      </c>
      <c r="AW396" s="1">
        <f t="shared" si="291"/>
        <v>1.4597515823067304</v>
      </c>
      <c r="AX396" s="1">
        <f t="shared" si="309"/>
        <v>1.8541320609144469</v>
      </c>
      <c r="AY396" s="1">
        <f t="shared" si="310"/>
        <v>2.4836023770325988</v>
      </c>
      <c r="AZ396" s="1">
        <f t="shared" si="311"/>
        <v>3.2389295353072471</v>
      </c>
      <c r="BA396" s="1">
        <f t="shared" si="312"/>
        <v>3.0144812017433598</v>
      </c>
      <c r="BB396" s="1">
        <f t="shared" si="313"/>
        <v>2.0302757195907288</v>
      </c>
      <c r="BC396" s="1">
        <f t="shared" si="314"/>
        <v>2.1116851392551146</v>
      </c>
      <c r="BD396" s="1">
        <f t="shared" si="315"/>
        <v>2.1902459435884465</v>
      </c>
      <c r="BE396" s="1">
        <f t="shared" si="292"/>
        <v>0.6571543393087248</v>
      </c>
      <c r="BF396" s="1">
        <f t="shared" si="293"/>
        <v>0.85701182223277095</v>
      </c>
      <c r="BG396" s="1">
        <f t="shared" si="294"/>
        <v>0.79762341218931221</v>
      </c>
      <c r="BH396" s="1">
        <f t="shared" si="295"/>
        <v>0.53720535600239483</v>
      </c>
      <c r="BI396" s="1">
        <f t="shared" si="296"/>
        <v>0.55874606392238646</v>
      </c>
      <c r="BJ396" s="1">
        <f t="shared" si="297"/>
        <v>0.57953303608212325</v>
      </c>
      <c r="BK396" s="1">
        <f t="shared" si="298"/>
        <v>0.57788566857946866</v>
      </c>
      <c r="BL396" s="2">
        <f t="shared" si="299"/>
        <v>1.21</v>
      </c>
      <c r="BM396" s="2">
        <f t="shared" si="300"/>
        <v>1.5779920223801303</v>
      </c>
      <c r="BN396" s="2">
        <f t="shared" si="301"/>
        <v>1.4686417954179585</v>
      </c>
      <c r="BO396" s="2">
        <f t="shared" si="302"/>
        <v>0.98914127455456913</v>
      </c>
      <c r="BP396" s="2">
        <f t="shared" si="303"/>
        <v>1.0288035806889353</v>
      </c>
      <c r="BQ396" s="2">
        <f t="shared" si="304"/>
        <v>1.0670780541402403</v>
      </c>
      <c r="BR396" s="2">
        <f t="shared" si="305"/>
        <v>1.0640448021947249</v>
      </c>
      <c r="BS396" s="1">
        <f t="shared" si="316"/>
        <v>4.5729879519180194</v>
      </c>
      <c r="BT396" s="1">
        <f t="shared" si="317"/>
        <v>5.9637508318736243</v>
      </c>
      <c r="BU396" s="1">
        <f t="shared" si="318"/>
        <v>5.550480360437664</v>
      </c>
      <c r="BV396" s="1">
        <f t="shared" si="319"/>
        <v>3.7382901911428745</v>
      </c>
      <c r="BW396" s="1">
        <f t="shared" si="320"/>
        <v>3.888187090397206</v>
      </c>
      <c r="BX396" s="1">
        <f t="shared" si="321"/>
        <v>4.0328389135036709</v>
      </c>
      <c r="BY396" s="1">
        <f t="shared" si="306"/>
        <v>4.0213752568078256</v>
      </c>
    </row>
    <row r="397" spans="1:77" x14ac:dyDescent="0.25">
      <c r="A397" s="1">
        <v>20110506</v>
      </c>
      <c r="B397" s="1">
        <v>2011</v>
      </c>
      <c r="C397" s="1">
        <v>5</v>
      </c>
      <c r="D397" s="1">
        <v>11.144</v>
      </c>
      <c r="E397" s="1">
        <v>183.91499999999999</v>
      </c>
      <c r="F397" s="1">
        <f t="shared" si="276"/>
        <v>7.6273228800000004</v>
      </c>
      <c r="G397" s="1">
        <v>431.39800000000002</v>
      </c>
      <c r="H397" s="1">
        <v>8.39</v>
      </c>
      <c r="I397" s="1">
        <v>386.99070829999999</v>
      </c>
      <c r="J397" s="1">
        <v>311.92539579999999</v>
      </c>
      <c r="K397" s="1">
        <f t="shared" si="307"/>
        <v>5.0153995795679997E-3</v>
      </c>
      <c r="L397" s="1">
        <f t="shared" si="308"/>
        <v>4.0425531295679995E-3</v>
      </c>
      <c r="M397" s="1">
        <f t="shared" si="277"/>
        <v>9.7284645000000024E-4</v>
      </c>
      <c r="N397" s="1">
        <f t="shared" si="278"/>
        <v>0.80602812705826399</v>
      </c>
      <c r="O397" s="1">
        <f t="shared" si="279"/>
        <v>6.147836775435044</v>
      </c>
      <c r="P397" s="1">
        <f t="shared" si="280"/>
        <v>1.4794861045649563</v>
      </c>
      <c r="Q397" s="1">
        <v>20.65</v>
      </c>
      <c r="R397" s="1">
        <v>46.227899999999998</v>
      </c>
      <c r="S397" s="1">
        <v>0.30877165699999998</v>
      </c>
      <c r="T397" s="1">
        <v>2.35595</v>
      </c>
      <c r="U397" s="1">
        <v>0.50891896199999997</v>
      </c>
      <c r="V397" s="1">
        <v>4.7933333000000002E-2</v>
      </c>
      <c r="W397" s="1">
        <v>0.20767777800000001</v>
      </c>
      <c r="X397" s="1">
        <v>2.6988888999999999E-2</v>
      </c>
      <c r="Y397" s="1">
        <v>0.143666667</v>
      </c>
      <c r="Z397" s="1">
        <v>0.62495109999999998</v>
      </c>
      <c r="AA397" s="1">
        <v>0.18218905099999999</v>
      </c>
      <c r="AB397" s="1">
        <v>1.611111111</v>
      </c>
      <c r="AC397" s="1">
        <v>0.60693936400000004</v>
      </c>
      <c r="AD397" s="1">
        <v>0.57367674400000002</v>
      </c>
      <c r="AE397" s="1">
        <f t="shared" si="281"/>
        <v>0.49937142249966798</v>
      </c>
      <c r="AF397" s="1">
        <v>0.921140717</v>
      </c>
      <c r="AG397" s="1">
        <v>0.75306679899999995</v>
      </c>
      <c r="AH397" s="1">
        <v>0.58082524300000005</v>
      </c>
      <c r="AI397" s="1">
        <v>0.89783783800000005</v>
      </c>
      <c r="AJ397" s="1">
        <v>0.71647821300000003</v>
      </c>
      <c r="AK397" s="1">
        <v>0.83554589599999995</v>
      </c>
      <c r="AL397" s="1">
        <v>0.632641385</v>
      </c>
      <c r="AM397" s="1">
        <v>0.30877165699999998</v>
      </c>
      <c r="AN397" s="1">
        <f t="shared" si="282"/>
        <v>0.42632325601880394</v>
      </c>
      <c r="AO397" s="1">
        <f t="shared" si="283"/>
        <v>0.66196709972375867</v>
      </c>
      <c r="AP397" s="1">
        <f t="shared" si="284"/>
        <v>5.0490368055302666</v>
      </c>
      <c r="AQ397" s="1">
        <f t="shared" si="285"/>
        <v>2.5782860744697338</v>
      </c>
      <c r="AR397" s="1">
        <f t="shared" si="286"/>
        <v>8.6514058409780006E-2</v>
      </c>
      <c r="AS397" s="1">
        <f t="shared" si="287"/>
        <v>0.577277777775</v>
      </c>
      <c r="AT397" s="1">
        <f t="shared" si="288"/>
        <v>1.9010201088660348</v>
      </c>
      <c r="AU397" s="1">
        <f t="shared" si="289"/>
        <v>0.52544730932832573</v>
      </c>
      <c r="AV397" s="1">
        <f t="shared" si="290"/>
        <v>1.0856638016716742</v>
      </c>
      <c r="AW397" s="1">
        <f t="shared" si="291"/>
        <v>1.8386563612543896</v>
      </c>
      <c r="AX397" s="1">
        <f t="shared" si="309"/>
        <v>2.6714390697910408</v>
      </c>
      <c r="AY397" s="1">
        <f t="shared" si="310"/>
        <v>3.2642723404520244</v>
      </c>
      <c r="AZ397" s="1">
        <f t="shared" si="311"/>
        <v>4.0576824210978684</v>
      </c>
      <c r="BA397" s="1">
        <f t="shared" si="312"/>
        <v>4.2425470766997426</v>
      </c>
      <c r="BB397" s="1">
        <f t="shared" si="313"/>
        <v>2.964275172457008</v>
      </c>
      <c r="BC397" s="1">
        <f t="shared" si="314"/>
        <v>3.8108110238715605</v>
      </c>
      <c r="BD397" s="1">
        <f t="shared" si="315"/>
        <v>3.9990775365543278</v>
      </c>
      <c r="BE397" s="1">
        <f t="shared" si="292"/>
        <v>0.70512960416915538</v>
      </c>
      <c r="BF397" s="1">
        <f t="shared" si="293"/>
        <v>0.87651755154616562</v>
      </c>
      <c r="BG397" s="1">
        <f t="shared" si="294"/>
        <v>0.91645096635780043</v>
      </c>
      <c r="BH397" s="1">
        <f t="shared" si="295"/>
        <v>0.64032591677495321</v>
      </c>
      <c r="BI397" s="1">
        <f t="shared" si="296"/>
        <v>0.82318979195648401</v>
      </c>
      <c r="BJ397" s="1">
        <f t="shared" si="297"/>
        <v>0.86385805664788051</v>
      </c>
      <c r="BK397" s="1">
        <f t="shared" si="298"/>
        <v>0.50891896192468966</v>
      </c>
      <c r="BL397" s="2">
        <f t="shared" si="299"/>
        <v>1.21</v>
      </c>
      <c r="BM397" s="2">
        <f t="shared" si="300"/>
        <v>1.504101134174525</v>
      </c>
      <c r="BN397" s="2">
        <f t="shared" si="301"/>
        <v>1.5726267380300207</v>
      </c>
      <c r="BO397" s="2">
        <f t="shared" si="302"/>
        <v>1.0987970930686182</v>
      </c>
      <c r="BP397" s="2">
        <f t="shared" si="303"/>
        <v>1.4125908802836169</v>
      </c>
      <c r="BQ397" s="2">
        <f t="shared" si="304"/>
        <v>1.482377484030841</v>
      </c>
      <c r="BR397" s="2">
        <f t="shared" si="305"/>
        <v>0.87330320594673339</v>
      </c>
      <c r="BS397" s="1">
        <f t="shared" si="316"/>
        <v>5.6014802223499167</v>
      </c>
      <c r="BT397" s="1">
        <f t="shared" si="317"/>
        <v>6.962969219415438</v>
      </c>
      <c r="BU397" s="1">
        <f t="shared" si="318"/>
        <v>7.2801963390196907</v>
      </c>
      <c r="BV397" s="1">
        <f t="shared" si="319"/>
        <v>5.0866861034706172</v>
      </c>
      <c r="BW397" s="1">
        <f t="shared" si="320"/>
        <v>6.539338742297967</v>
      </c>
      <c r="BX397" s="1">
        <f t="shared" si="321"/>
        <v>6.8624034370707321</v>
      </c>
      <c r="BY397" s="1">
        <f t="shared" si="306"/>
        <v>4.0428021786986807</v>
      </c>
    </row>
    <row r="398" spans="1:77" x14ac:dyDescent="0.25">
      <c r="A398" s="1">
        <v>20090503</v>
      </c>
      <c r="B398" s="1">
        <v>2009</v>
      </c>
      <c r="C398" s="1">
        <v>5</v>
      </c>
      <c r="D398" s="1">
        <v>4.9580000000000002</v>
      </c>
      <c r="E398" s="1">
        <v>228.32400000000001</v>
      </c>
      <c r="F398" s="1">
        <f t="shared" si="276"/>
        <v>9.4690529280000018</v>
      </c>
      <c r="G398" s="1">
        <v>424.25900000000001</v>
      </c>
      <c r="H398" s="1">
        <v>4.766</v>
      </c>
      <c r="I398" s="1">
        <v>465.21591669999998</v>
      </c>
      <c r="J398" s="1">
        <v>182.2243958</v>
      </c>
      <c r="K398" s="1">
        <f t="shared" si="307"/>
        <v>6.0291982804319992E-3</v>
      </c>
      <c r="L398" s="1">
        <f t="shared" si="308"/>
        <v>2.361628169568E-3</v>
      </c>
      <c r="M398" s="1">
        <f t="shared" si="277"/>
        <v>3.6675701108639992E-3</v>
      </c>
      <c r="N398" s="1">
        <f t="shared" si="278"/>
        <v>0.39169854095406964</v>
      </c>
      <c r="O398" s="1">
        <f t="shared" si="279"/>
        <v>3.7090142161144617</v>
      </c>
      <c r="P398" s="1">
        <f t="shared" si="280"/>
        <v>5.7600387118855405</v>
      </c>
      <c r="Q398" s="1">
        <v>44.161900000000003</v>
      </c>
      <c r="R398" s="1">
        <v>63.8994</v>
      </c>
      <c r="S398" s="1">
        <v>0.40867452100000001</v>
      </c>
      <c r="T398" s="1">
        <v>2.8588499999999999</v>
      </c>
      <c r="U398" s="1">
        <v>0.50978753899999996</v>
      </c>
      <c r="V398" s="1">
        <v>4.7866667000000002E-2</v>
      </c>
      <c r="W398" s="1">
        <v>0.199566667</v>
      </c>
      <c r="X398" s="1">
        <v>2.6644444E-2</v>
      </c>
      <c r="Y398" s="1">
        <v>0.1406</v>
      </c>
      <c r="Z398" s="1">
        <v>0.61309443500000005</v>
      </c>
      <c r="AA398" s="1">
        <v>0.17334640000000001</v>
      </c>
      <c r="AB398" s="1">
        <v>1.433333333</v>
      </c>
      <c r="AC398" s="1">
        <v>0.59223709899999999</v>
      </c>
      <c r="AD398" s="1">
        <v>0.46182874099999999</v>
      </c>
      <c r="AE398" s="1">
        <f t="shared" si="281"/>
        <v>0.35081516934519857</v>
      </c>
      <c r="AF398" s="1">
        <v>0.75324345500000001</v>
      </c>
      <c r="AG398" s="1">
        <v>0.39539595999999999</v>
      </c>
      <c r="AH398" s="1">
        <v>0.39314320400000002</v>
      </c>
      <c r="AI398" s="1">
        <v>1</v>
      </c>
      <c r="AJ398" s="1">
        <v>0.71111902999999999</v>
      </c>
      <c r="AK398" s="1">
        <v>1</v>
      </c>
      <c r="AL398" s="1">
        <v>0.93537733599999995</v>
      </c>
      <c r="AM398" s="1">
        <v>0.40867452100000001</v>
      </c>
      <c r="AN398" s="1">
        <f t="shared" si="282"/>
        <v>0.53817125859439641</v>
      </c>
      <c r="AO398" s="1">
        <f t="shared" si="283"/>
        <v>0.45823501729238758</v>
      </c>
      <c r="AP398" s="1">
        <f t="shared" si="284"/>
        <v>4.3390516322046144</v>
      </c>
      <c r="AQ398" s="1">
        <f t="shared" si="285"/>
        <v>5.1300012957953873</v>
      </c>
      <c r="AR398" s="1">
        <f t="shared" si="286"/>
        <v>0.17631430626578512</v>
      </c>
      <c r="AS398" s="1">
        <f t="shared" si="287"/>
        <v>0.57283333332500008</v>
      </c>
      <c r="AT398" s="1">
        <f t="shared" si="288"/>
        <v>1.8074048990720994</v>
      </c>
      <c r="AU398" s="1">
        <f t="shared" si="289"/>
        <v>0.4974354099138153</v>
      </c>
      <c r="AV398" s="1">
        <f t="shared" si="290"/>
        <v>0.93589792308618469</v>
      </c>
      <c r="AW398" s="1">
        <f t="shared" si="291"/>
        <v>1.5089865553416975</v>
      </c>
      <c r="AX398" s="1">
        <f t="shared" si="309"/>
        <v>4.2142766622866299</v>
      </c>
      <c r="AY398" s="1">
        <f t="shared" si="310"/>
        <v>4.7809008054765414</v>
      </c>
      <c r="AZ398" s="1">
        <f t="shared" si="311"/>
        <v>5.1035748331169692</v>
      </c>
      <c r="BA398" s="1">
        <f t="shared" si="312"/>
        <v>5.4347690927459311</v>
      </c>
      <c r="BB398" s="1">
        <f t="shared" si="313"/>
        <v>4.5436517632728881</v>
      </c>
      <c r="BC398" s="1">
        <f t="shared" si="314"/>
        <v>3.739953772340308</v>
      </c>
      <c r="BD398" s="1">
        <f t="shared" si="315"/>
        <v>4.1690099567578374</v>
      </c>
      <c r="BE398" s="1">
        <f t="shared" si="292"/>
        <v>0.85252589611977636</v>
      </c>
      <c r="BF398" s="1">
        <f t="shared" si="293"/>
        <v>0.91006483611485411</v>
      </c>
      <c r="BG398" s="1">
        <f t="shared" si="294"/>
        <v>0.96912309615163861</v>
      </c>
      <c r="BH398" s="1">
        <f t="shared" si="295"/>
        <v>0.81021986206097774</v>
      </c>
      <c r="BI398" s="1">
        <f t="shared" si="296"/>
        <v>0.66690516514348619</v>
      </c>
      <c r="BJ398" s="1">
        <f t="shared" si="297"/>
        <v>0.74341407486344568</v>
      </c>
      <c r="BK398" s="1">
        <f t="shared" si="298"/>
        <v>0.50978753948003896</v>
      </c>
      <c r="BL398" s="2">
        <f t="shared" si="299"/>
        <v>1.21</v>
      </c>
      <c r="BM398" s="2">
        <f t="shared" si="300"/>
        <v>1.2916656921636342</v>
      </c>
      <c r="BN398" s="2">
        <f t="shared" si="301"/>
        <v>1.3754877730760822</v>
      </c>
      <c r="BO398" s="2">
        <f t="shared" si="302"/>
        <v>1.1499545498334585</v>
      </c>
      <c r="BP398" s="2">
        <f t="shared" si="303"/>
        <v>0.94654632017212581</v>
      </c>
      <c r="BQ398" s="2">
        <f t="shared" si="304"/>
        <v>1.0551363127840856</v>
      </c>
      <c r="BR398" s="2">
        <f t="shared" si="305"/>
        <v>0.72354743190602533</v>
      </c>
      <c r="BS398" s="1">
        <f t="shared" si="316"/>
        <v>6.785588567990974</v>
      </c>
      <c r="BT398" s="1">
        <f t="shared" si="317"/>
        <v>7.2435635986873583</v>
      </c>
      <c r="BU398" s="1">
        <f t="shared" si="318"/>
        <v>7.7136314945425024</v>
      </c>
      <c r="BV398" s="1">
        <f t="shared" si="319"/>
        <v>6.4488582207100178</v>
      </c>
      <c r="BW398" s="1">
        <f t="shared" si="320"/>
        <v>5.3081602390362814</v>
      </c>
      <c r="BX398" s="1">
        <f t="shared" si="321"/>
        <v>5.9171247121486283</v>
      </c>
      <c r="BY398" s="1">
        <f t="shared" si="306"/>
        <v>4.0575993242485566</v>
      </c>
    </row>
    <row r="399" spans="1:77" x14ac:dyDescent="0.25">
      <c r="A399" s="1">
        <v>20130930</v>
      </c>
      <c r="B399" s="1">
        <v>2013</v>
      </c>
      <c r="C399" s="1">
        <v>9</v>
      </c>
      <c r="D399" s="1">
        <v>14.404999999999999</v>
      </c>
      <c r="E399" s="1">
        <v>151.941</v>
      </c>
      <c r="F399" s="1">
        <f t="shared" si="276"/>
        <v>6.3012971520000001</v>
      </c>
      <c r="G399" s="1">
        <v>268.95</v>
      </c>
      <c r="H399" s="1">
        <v>8.1069999999999993</v>
      </c>
      <c r="I399" s="1">
        <v>303.3456875</v>
      </c>
      <c r="J399" s="1">
        <v>172.55725000000001</v>
      </c>
      <c r="K399" s="1">
        <f t="shared" si="307"/>
        <v>3.9313601099999996E-3</v>
      </c>
      <c r="L399" s="1">
        <f t="shared" si="308"/>
        <v>2.2363419599999998E-3</v>
      </c>
      <c r="M399" s="1">
        <f t="shared" si="277"/>
        <v>1.6950181499999998E-3</v>
      </c>
      <c r="N399" s="1">
        <f t="shared" si="278"/>
        <v>0.56884688693654173</v>
      </c>
      <c r="O399" s="1">
        <f t="shared" si="279"/>
        <v>3.5844732685772964</v>
      </c>
      <c r="P399" s="1">
        <f t="shared" si="280"/>
        <v>2.7168238834227036</v>
      </c>
      <c r="Q399" s="1">
        <v>29.836200000000002</v>
      </c>
      <c r="R399" s="1">
        <v>37.386600000000001</v>
      </c>
      <c r="S399" s="1">
        <v>0.44384048300000001</v>
      </c>
      <c r="T399" s="1">
        <v>3.98671</v>
      </c>
      <c r="U399" s="1">
        <v>0.97962552899999999</v>
      </c>
      <c r="V399" s="1">
        <v>3.39E-2</v>
      </c>
      <c r="W399" s="1">
        <v>0.163377778</v>
      </c>
      <c r="X399" s="1">
        <v>2.0488889E-2</v>
      </c>
      <c r="Y399" s="1">
        <v>0.10484444399999999</v>
      </c>
      <c r="Z399" s="1">
        <v>0.65632216300000001</v>
      </c>
      <c r="AA399" s="1">
        <v>0.218227012</v>
      </c>
      <c r="AB399" s="1">
        <v>0.87777777800000001</v>
      </c>
      <c r="AC399" s="1">
        <v>0.64583948199999996</v>
      </c>
      <c r="AD399" s="1">
        <v>0.43505856100000001</v>
      </c>
      <c r="AE399" s="1">
        <f t="shared" si="281"/>
        <v>0.31525907955903842</v>
      </c>
      <c r="AF399" s="1">
        <v>0.98157899400000004</v>
      </c>
      <c r="AG399" s="1">
        <v>0.92178389199999999</v>
      </c>
      <c r="AH399" s="1">
        <v>0.67976334999999999</v>
      </c>
      <c r="AI399" s="1">
        <v>0.91313513499999999</v>
      </c>
      <c r="AJ399" s="1">
        <v>0.73831940100000004</v>
      </c>
      <c r="AK399" s="1">
        <v>0.84817270700000003</v>
      </c>
      <c r="AL399" s="1">
        <v>1</v>
      </c>
      <c r="AM399" s="1">
        <v>0.44384048300000001</v>
      </c>
      <c r="AN399" s="1">
        <f t="shared" si="282"/>
        <v>0.56494143892916904</v>
      </c>
      <c r="AO399" s="1">
        <f t="shared" si="283"/>
        <v>0.41543127299675642</v>
      </c>
      <c r="AP399" s="1">
        <f t="shared" si="284"/>
        <v>2.6177558973861959</v>
      </c>
      <c r="AQ399" s="1">
        <f t="shared" si="285"/>
        <v>3.6835412546138042</v>
      </c>
      <c r="AR399" s="1">
        <f t="shared" si="286"/>
        <v>0.15006947034684601</v>
      </c>
      <c r="AS399" s="1">
        <f t="shared" si="287"/>
        <v>0.55894444445000002</v>
      </c>
      <c r="AT399" s="1">
        <f t="shared" si="288"/>
        <v>1.5108467730795687</v>
      </c>
      <c r="AU399" s="1">
        <f t="shared" si="289"/>
        <v>0.31092927141977206</v>
      </c>
      <c r="AV399" s="1">
        <f t="shared" si="290"/>
        <v>0.56684850658022801</v>
      </c>
      <c r="AW399" s="1">
        <f t="shared" si="291"/>
        <v>0.66390277764003669</v>
      </c>
      <c r="AX399" s="1">
        <f t="shared" si="309"/>
        <v>2.7800282279287329</v>
      </c>
      <c r="AY399" s="1">
        <f t="shared" si="310"/>
        <v>4.8335384482804509</v>
      </c>
      <c r="AZ399" s="1">
        <f t="shared" si="311"/>
        <v>4.956655798110301</v>
      </c>
      <c r="BA399" s="1">
        <f t="shared" si="312"/>
        <v>4.1128167734833463</v>
      </c>
      <c r="BB399" s="1">
        <f t="shared" si="313"/>
        <v>3.8140521116386328</v>
      </c>
      <c r="BC399" s="1">
        <f t="shared" si="314"/>
        <v>4.2675432673293709</v>
      </c>
      <c r="BD399" s="1">
        <f t="shared" si="315"/>
        <v>3.7977085688936008</v>
      </c>
      <c r="BE399" s="1">
        <f t="shared" si="292"/>
        <v>1.1877105827400003</v>
      </c>
      <c r="BF399" s="1">
        <f t="shared" si="293"/>
        <v>1.2179633221929855</v>
      </c>
      <c r="BG399" s="1">
        <f t="shared" si="294"/>
        <v>1.0106128375733829</v>
      </c>
      <c r="BH399" s="1">
        <f t="shared" si="295"/>
        <v>0.93719954947841766</v>
      </c>
      <c r="BI399" s="1">
        <f t="shared" si="296"/>
        <v>1.048632664277473</v>
      </c>
      <c r="BJ399" s="1">
        <f t="shared" si="297"/>
        <v>0.9331835684563482</v>
      </c>
      <c r="BK399" s="1">
        <f t="shared" si="298"/>
        <v>0.97962552858142682</v>
      </c>
      <c r="BL399" s="2">
        <f t="shared" si="299"/>
        <v>1.2100000000000002</v>
      </c>
      <c r="BM399" s="2">
        <f t="shared" si="300"/>
        <v>1.240820483769425</v>
      </c>
      <c r="BN399" s="2">
        <f t="shared" si="301"/>
        <v>1.0295787132272136</v>
      </c>
      <c r="BO399" s="2">
        <f t="shared" si="302"/>
        <v>0.95478769941812514</v>
      </c>
      <c r="BP399" s="2">
        <f t="shared" si="303"/>
        <v>1.068312046903352</v>
      </c>
      <c r="BQ399" s="2">
        <f t="shared" si="304"/>
        <v>0.95069635165435107</v>
      </c>
      <c r="BR399" s="2">
        <f t="shared" si="305"/>
        <v>0.99800987446704348</v>
      </c>
      <c r="BS399" s="1">
        <f t="shared" si="316"/>
        <v>4.9242480511766642</v>
      </c>
      <c r="BT399" s="1">
        <f t="shared" si="317"/>
        <v>5.049675908315435</v>
      </c>
      <c r="BU399" s="1">
        <f t="shared" si="318"/>
        <v>4.1900008034232101</v>
      </c>
      <c r="BV399" s="1">
        <f t="shared" si="319"/>
        <v>3.8856293125183083</v>
      </c>
      <c r="BW399" s="1">
        <f t="shared" si="320"/>
        <v>4.3476310041424648</v>
      </c>
      <c r="BX399" s="1">
        <f t="shared" si="321"/>
        <v>3.8689790552848775</v>
      </c>
      <c r="BY399" s="1">
        <f t="shared" si="306"/>
        <v>4.0615274209912444</v>
      </c>
    </row>
    <row r="400" spans="1:77" x14ac:dyDescent="0.25">
      <c r="A400" s="1">
        <v>20120929</v>
      </c>
      <c r="B400" s="1">
        <v>2012</v>
      </c>
      <c r="C400" s="1">
        <v>9</v>
      </c>
      <c r="D400" s="1">
        <v>10.701000000000001</v>
      </c>
      <c r="E400" s="1">
        <v>97.335999999999999</v>
      </c>
      <c r="F400" s="1">
        <f t="shared" si="276"/>
        <v>4.0367185919999997</v>
      </c>
      <c r="G400" s="1">
        <v>268.95</v>
      </c>
      <c r="H400" s="1">
        <v>4.6139999999999999</v>
      </c>
      <c r="I400" s="1">
        <v>191.96893750000001</v>
      </c>
      <c r="J400" s="1">
        <v>155.14506249999999</v>
      </c>
      <c r="K400" s="1">
        <f t="shared" si="307"/>
        <v>2.4879174299999997E-3</v>
      </c>
      <c r="L400" s="1">
        <f t="shared" si="308"/>
        <v>2.0106800099999999E-3</v>
      </c>
      <c r="M400" s="1">
        <f t="shared" si="277"/>
        <v>4.7723741999999977E-4</v>
      </c>
      <c r="N400" s="1">
        <f t="shared" si="278"/>
        <v>0.80817795066454434</v>
      </c>
      <c r="O400" s="1">
        <f t="shared" si="279"/>
        <v>3.2623869590920247</v>
      </c>
      <c r="P400" s="1">
        <f t="shared" si="280"/>
        <v>0.77433163290797502</v>
      </c>
      <c r="Q400" s="1">
        <v>11.1173</v>
      </c>
      <c r="R400" s="1">
        <v>21.515999999999998</v>
      </c>
      <c r="S400" s="1">
        <v>0.34067348400000003</v>
      </c>
      <c r="T400" s="1">
        <v>2.7056499999999999</v>
      </c>
      <c r="U400" s="1">
        <v>1.0163829040000001</v>
      </c>
      <c r="V400" s="1">
        <v>4.2588888999999998E-2</v>
      </c>
      <c r="W400" s="1">
        <v>0.213433333</v>
      </c>
      <c r="X400" s="1">
        <v>1.7344444000000001E-2</v>
      </c>
      <c r="Y400" s="1">
        <v>0.132722222</v>
      </c>
      <c r="Z400" s="1">
        <v>0.66730318399999999</v>
      </c>
      <c r="AA400" s="1">
        <v>0.233164281</v>
      </c>
      <c r="AB400" s="1">
        <v>1.744444444</v>
      </c>
      <c r="AC400" s="1">
        <v>0.65945594799999996</v>
      </c>
      <c r="AD400" s="1">
        <v>0.63808886399999998</v>
      </c>
      <c r="AE400" s="1">
        <f t="shared" si="281"/>
        <v>0.58492344800106255</v>
      </c>
      <c r="AF400" s="1">
        <v>0.91092421199999996</v>
      </c>
      <c r="AG400" s="1">
        <v>0.72785136699999997</v>
      </c>
      <c r="AH400" s="1">
        <v>0.56738470900000004</v>
      </c>
      <c r="AI400" s="1">
        <v>1</v>
      </c>
      <c r="AJ400" s="1">
        <v>0.74737229199999999</v>
      </c>
      <c r="AK400" s="1">
        <v>1</v>
      </c>
      <c r="AL400" s="1">
        <v>0.72931358800000001</v>
      </c>
      <c r="AM400" s="1">
        <v>0.34067348400000003</v>
      </c>
      <c r="AN400" s="1">
        <f t="shared" si="282"/>
        <v>0.36191113589886598</v>
      </c>
      <c r="AO400" s="1">
        <f t="shared" si="283"/>
        <v>0.78468269696951731</v>
      </c>
      <c r="AP400" s="1">
        <f t="shared" si="284"/>
        <v>3.1675432316775525</v>
      </c>
      <c r="AQ400" s="1">
        <f t="shared" si="285"/>
        <v>0.86917536032244724</v>
      </c>
      <c r="AR400" s="1">
        <f t="shared" si="286"/>
        <v>3.2378806942003513E-2</v>
      </c>
      <c r="AS400" s="1">
        <f t="shared" si="287"/>
        <v>0.58061111110000008</v>
      </c>
      <c r="AT400" s="1">
        <f t="shared" si="288"/>
        <v>1.1066996187861069</v>
      </c>
      <c r="AU400" s="1">
        <f t="shared" si="289"/>
        <v>0.3758212071431814</v>
      </c>
      <c r="AV400" s="1">
        <f t="shared" si="290"/>
        <v>1.3686232368568185</v>
      </c>
      <c r="AW400" s="1">
        <f t="shared" si="291"/>
        <v>1.3787728443946017</v>
      </c>
      <c r="AX400" s="1">
        <f t="shared" si="309"/>
        <v>1.0676313214163149</v>
      </c>
      <c r="AY400" s="1">
        <f t="shared" si="310"/>
        <v>2.1399133377766208</v>
      </c>
      <c r="AZ400" s="1">
        <f t="shared" si="311"/>
        <v>2.8763981691076639</v>
      </c>
      <c r="BA400" s="1">
        <f t="shared" si="312"/>
        <v>3.0923055525540506</v>
      </c>
      <c r="BB400" s="1">
        <f t="shared" si="313"/>
        <v>1.8344363389209741</v>
      </c>
      <c r="BC400" s="1">
        <f t="shared" si="314"/>
        <v>2.5060723010081558</v>
      </c>
      <c r="BD400" s="1">
        <f t="shared" si="315"/>
        <v>2.7965158042564857</v>
      </c>
      <c r="BE400" s="1">
        <f t="shared" si="292"/>
        <v>0.80386278059424898</v>
      </c>
      <c r="BF400" s="1">
        <f t="shared" si="293"/>
        <v>1.0805247995311389</v>
      </c>
      <c r="BG400" s="1">
        <f t="shared" si="294"/>
        <v>1.1616308455303523</v>
      </c>
      <c r="BH400" s="1">
        <f t="shared" si="295"/>
        <v>0.68910972710712692</v>
      </c>
      <c r="BI400" s="1">
        <f t="shared" si="296"/>
        <v>0.94141113693499268</v>
      </c>
      <c r="BJ400" s="1">
        <f t="shared" si="297"/>
        <v>1.050516827340811</v>
      </c>
      <c r="BK400" s="1">
        <f t="shared" si="298"/>
        <v>1.0163829038864882</v>
      </c>
      <c r="BL400" s="2">
        <f t="shared" si="299"/>
        <v>1.21</v>
      </c>
      <c r="BM400" s="2">
        <f t="shared" si="300"/>
        <v>1.6264405306415197</v>
      </c>
      <c r="BN400" s="2">
        <f t="shared" si="301"/>
        <v>1.7485239483941122</v>
      </c>
      <c r="BO400" s="2">
        <f t="shared" si="302"/>
        <v>1.0372700290753938</v>
      </c>
      <c r="BP400" s="2">
        <f t="shared" si="303"/>
        <v>1.4170421907695057</v>
      </c>
      <c r="BQ400" s="2">
        <f t="shared" si="304"/>
        <v>1.5812715699347495</v>
      </c>
      <c r="BR400" s="2">
        <f t="shared" si="305"/>
        <v>1.529892095257245</v>
      </c>
      <c r="BS400" s="1">
        <f t="shared" si="316"/>
        <v>3.221066083934867</v>
      </c>
      <c r="BT400" s="1">
        <f t="shared" si="317"/>
        <v>4.3296466370135773</v>
      </c>
      <c r="BU400" s="1">
        <f t="shared" si="318"/>
        <v>4.6546373447274014</v>
      </c>
      <c r="BV400" s="1">
        <f t="shared" si="319"/>
        <v>2.7612523227577559</v>
      </c>
      <c r="BW400" s="1">
        <f t="shared" si="320"/>
        <v>3.7722202811507581</v>
      </c>
      <c r="BX400" s="1">
        <f t="shared" si="321"/>
        <v>4.2094051433117885</v>
      </c>
      <c r="BY400" s="1">
        <f t="shared" si="306"/>
        <v>4.0726310248869124</v>
      </c>
    </row>
    <row r="401" spans="1:77" x14ac:dyDescent="0.25">
      <c r="A401" s="1">
        <v>20091010</v>
      </c>
      <c r="B401" s="1">
        <v>2009</v>
      </c>
      <c r="C401" s="1">
        <v>10</v>
      </c>
      <c r="D401" s="1">
        <v>1.0629999999999999</v>
      </c>
      <c r="E401" s="1">
        <v>121.738</v>
      </c>
      <c r="F401" s="1">
        <f t="shared" si="276"/>
        <v>5.0487183359999994</v>
      </c>
      <c r="G401" s="1">
        <v>236.405</v>
      </c>
      <c r="H401" s="1">
        <v>2.101</v>
      </c>
      <c r="I401" s="1">
        <v>241.6554792</v>
      </c>
      <c r="J401" s="1">
        <v>107.3586042</v>
      </c>
      <c r="K401" s="1">
        <f t="shared" si="307"/>
        <v>3.1318550104319997E-3</v>
      </c>
      <c r="L401" s="1">
        <f t="shared" si="308"/>
        <v>1.391367510432E-3</v>
      </c>
      <c r="M401" s="1">
        <f t="shared" si="277"/>
        <v>1.7404874999999997E-3</v>
      </c>
      <c r="N401" s="1">
        <f t="shared" si="278"/>
        <v>0.44426306639274415</v>
      </c>
      <c r="O401" s="1">
        <f t="shared" si="279"/>
        <v>2.2429590893046325</v>
      </c>
      <c r="P401" s="1">
        <f t="shared" si="280"/>
        <v>2.8057592466953669</v>
      </c>
      <c r="Q401" s="1">
        <v>18.411300000000001</v>
      </c>
      <c r="R401" s="1">
        <v>24.576599999999999</v>
      </c>
      <c r="S401" s="1">
        <v>0.42829028600000002</v>
      </c>
      <c r="T401" s="1">
        <v>2.5601400000000001</v>
      </c>
      <c r="U401" s="1">
        <v>0.75931124800000005</v>
      </c>
      <c r="V401" s="1">
        <v>4.6011111E-2</v>
      </c>
      <c r="W401" s="1">
        <v>0.23631111099999999</v>
      </c>
      <c r="X401" s="1">
        <v>1.7077777999999998E-2</v>
      </c>
      <c r="Y401" s="1">
        <v>0.124677778</v>
      </c>
      <c r="Z401" s="1">
        <v>0.674052502</v>
      </c>
      <c r="AA401" s="1">
        <v>0.30924312700000001</v>
      </c>
      <c r="AB401" s="1">
        <v>1.511111111</v>
      </c>
      <c r="AC401" s="1">
        <v>0.667825102</v>
      </c>
      <c r="AD401" s="1">
        <v>0.48504473300000001</v>
      </c>
      <c r="AE401" s="1">
        <f t="shared" si="281"/>
        <v>0.38165059503254084</v>
      </c>
      <c r="AF401" s="1">
        <v>0.62980233299999999</v>
      </c>
      <c r="AG401" s="1">
        <v>0.22138197800000001</v>
      </c>
      <c r="AH401" s="1">
        <v>0.27496966</v>
      </c>
      <c r="AI401" s="1">
        <v>1</v>
      </c>
      <c r="AJ401" s="1">
        <v>0.79348068299999996</v>
      </c>
      <c r="AK401" s="1">
        <v>1</v>
      </c>
      <c r="AL401" s="1">
        <v>0.99481904799999998</v>
      </c>
      <c r="AM401" s="1">
        <v>0.42829028600000002</v>
      </c>
      <c r="AN401" s="1">
        <f t="shared" si="282"/>
        <v>0.514955267443582</v>
      </c>
      <c r="AO401" s="1">
        <f t="shared" si="283"/>
        <v>0.49768073519340739</v>
      </c>
      <c r="AP401" s="1">
        <f t="shared" si="284"/>
        <v>2.5126498532449162</v>
      </c>
      <c r="AQ401" s="1">
        <f t="shared" si="285"/>
        <v>2.5360684827550832</v>
      </c>
      <c r="AR401" s="1">
        <f t="shared" si="286"/>
        <v>9.9189749819829004E-2</v>
      </c>
      <c r="AS401" s="1">
        <f t="shared" si="287"/>
        <v>0.57477777777500005</v>
      </c>
      <c r="AT401" s="1">
        <f t="shared" si="288"/>
        <v>1.00117622436555</v>
      </c>
      <c r="AU401" s="1">
        <f t="shared" si="289"/>
        <v>0.32962890832491132</v>
      </c>
      <c r="AV401" s="1">
        <f t="shared" si="290"/>
        <v>1.1814822026750886</v>
      </c>
      <c r="AW401" s="1">
        <f t="shared" si="291"/>
        <v>1.0781339499230556</v>
      </c>
      <c r="AX401" s="1">
        <f t="shared" si="309"/>
        <v>2.306865793989525</v>
      </c>
      <c r="AY401" s="1">
        <f t="shared" si="310"/>
        <v>2.5560986394690501</v>
      </c>
      <c r="AZ401" s="1">
        <f t="shared" si="311"/>
        <v>2.8217646409779586</v>
      </c>
      <c r="BA401" s="1">
        <f t="shared" si="312"/>
        <v>3.0735812865881242</v>
      </c>
      <c r="BB401" s="1">
        <f t="shared" si="313"/>
        <v>2.3931909172395929</v>
      </c>
      <c r="BC401" s="1">
        <f t="shared" si="314"/>
        <v>2.0505943258768906</v>
      </c>
      <c r="BD401" s="1">
        <f t="shared" si="315"/>
        <v>2.3030303559048391</v>
      </c>
      <c r="BE401" s="1">
        <f t="shared" si="292"/>
        <v>0.75811262238531918</v>
      </c>
      <c r="BF401" s="1">
        <f t="shared" si="293"/>
        <v>0.83690643181529334</v>
      </c>
      <c r="BG401" s="1">
        <f t="shared" si="294"/>
        <v>0.91159266442619613</v>
      </c>
      <c r="BH401" s="1">
        <f t="shared" si="295"/>
        <v>0.70979586394760608</v>
      </c>
      <c r="BI401" s="1">
        <f t="shared" si="296"/>
        <v>0.60818523113094769</v>
      </c>
      <c r="BJ401" s="1">
        <f t="shared" si="297"/>
        <v>0.68305516680321876</v>
      </c>
      <c r="BK401" s="1">
        <f t="shared" si="298"/>
        <v>0.7593112484409863</v>
      </c>
      <c r="BL401" s="2">
        <f t="shared" si="299"/>
        <v>1.2100000000000002</v>
      </c>
      <c r="BM401" s="2">
        <f t="shared" si="300"/>
        <v>1.3357603508965334</v>
      </c>
      <c r="BN401" s="2">
        <f t="shared" si="301"/>
        <v>1.4549647260655574</v>
      </c>
      <c r="BO401" s="2">
        <f t="shared" si="302"/>
        <v>1.1328831231886307</v>
      </c>
      <c r="BP401" s="2">
        <f t="shared" si="303"/>
        <v>0.9707055494644109</v>
      </c>
      <c r="BQ401" s="2">
        <f t="shared" si="304"/>
        <v>1.0902031273815389</v>
      </c>
      <c r="BR401" s="2">
        <f t="shared" si="305"/>
        <v>1.2119130898029291</v>
      </c>
      <c r="BS401" s="1">
        <f t="shared" si="316"/>
        <v>4.0797096136272488</v>
      </c>
      <c r="BT401" s="1">
        <f t="shared" si="317"/>
        <v>4.5037308636815654</v>
      </c>
      <c r="BU401" s="1">
        <f t="shared" si="318"/>
        <v>4.9056475871224716</v>
      </c>
      <c r="BV401" s="1">
        <f t="shared" si="319"/>
        <v>3.8196976601559665</v>
      </c>
      <c r="BW401" s="1">
        <f t="shared" si="320"/>
        <v>3.2728898860754367</v>
      </c>
      <c r="BX401" s="1">
        <f t="shared" si="321"/>
        <v>3.6757951897396337</v>
      </c>
      <c r="BY401" s="1">
        <f t="shared" si="306"/>
        <v>4.0861599035948046</v>
      </c>
    </row>
    <row r="402" spans="1:77" x14ac:dyDescent="0.25">
      <c r="A402" s="1">
        <v>20050918</v>
      </c>
      <c r="B402" s="1">
        <v>2005</v>
      </c>
      <c r="C402" s="1">
        <v>9</v>
      </c>
      <c r="D402" s="1">
        <v>13.276999999999999</v>
      </c>
      <c r="E402" s="1">
        <v>197.37899999999999</v>
      </c>
      <c r="F402" s="1">
        <f t="shared" si="276"/>
        <v>8.1857018879999988</v>
      </c>
      <c r="G402" s="1">
        <v>291.53699999999998</v>
      </c>
      <c r="H402" s="1">
        <v>5.6</v>
      </c>
      <c r="I402" s="1">
        <v>404.08847830000002</v>
      </c>
      <c r="J402" s="1">
        <v>121.0925</v>
      </c>
      <c r="K402" s="1">
        <f t="shared" si="307"/>
        <v>5.236986678768E-3</v>
      </c>
      <c r="L402" s="1">
        <f t="shared" si="308"/>
        <v>1.5693587999999999E-3</v>
      </c>
      <c r="M402" s="1">
        <f t="shared" si="277"/>
        <v>3.6676278787679999E-3</v>
      </c>
      <c r="N402" s="1">
        <f t="shared" si="278"/>
        <v>0.29966828183133576</v>
      </c>
      <c r="O402" s="1">
        <f t="shared" si="279"/>
        <v>2.452995220360481</v>
      </c>
      <c r="P402" s="1">
        <f t="shared" si="280"/>
        <v>5.7327066676395173</v>
      </c>
      <c r="Q402" s="1">
        <v>49.8474</v>
      </c>
      <c r="R402" s="1">
        <v>62.161000000000001</v>
      </c>
      <c r="S402" s="1">
        <v>0.44503269400000001</v>
      </c>
      <c r="T402" s="1">
        <v>3.9603299999999999</v>
      </c>
      <c r="U402" s="1">
        <v>0.58332369399999995</v>
      </c>
      <c r="V402" s="1">
        <v>2.4144444000000001E-2</v>
      </c>
      <c r="W402" s="1">
        <v>0.22267777799999999</v>
      </c>
      <c r="X402" s="1">
        <v>1.3744444E-2</v>
      </c>
      <c r="Y402" s="1">
        <v>0.118122222</v>
      </c>
      <c r="Z402" s="1">
        <v>0.804357616</v>
      </c>
      <c r="AA402" s="1">
        <v>0.30679447199999998</v>
      </c>
      <c r="AB402" s="1">
        <v>2.7777777779999999</v>
      </c>
      <c r="AC402" s="1">
        <v>0.82940344399999999</v>
      </c>
      <c r="AD402" s="1">
        <v>0.322971012</v>
      </c>
      <c r="AE402" s="1">
        <f t="shared" si="281"/>
        <v>0.16638466197370169</v>
      </c>
      <c r="AF402" s="1">
        <v>0.96414714499999998</v>
      </c>
      <c r="AG402" s="1">
        <v>0.86711163499999999</v>
      </c>
      <c r="AH402" s="1">
        <v>0.64554004899999995</v>
      </c>
      <c r="AI402" s="1">
        <v>1</v>
      </c>
      <c r="AJ402" s="1">
        <v>0.79199664999999997</v>
      </c>
      <c r="AK402" s="1">
        <v>0.96870030299999998</v>
      </c>
      <c r="AL402" s="1">
        <v>1</v>
      </c>
      <c r="AM402" s="1">
        <v>0.44503269400000001</v>
      </c>
      <c r="AN402" s="1">
        <f t="shared" si="282"/>
        <v>0.67702898774426579</v>
      </c>
      <c r="AO402" s="1">
        <f t="shared" si="283"/>
        <v>0.27423365977759229</v>
      </c>
      <c r="AP402" s="1">
        <f t="shared" si="284"/>
        <v>2.2447949865945866</v>
      </c>
      <c r="AQ402" s="1">
        <f t="shared" si="285"/>
        <v>5.9409069014054126</v>
      </c>
      <c r="AR402" s="1">
        <f t="shared" si="286"/>
        <v>0.19338243951400261</v>
      </c>
      <c r="AS402" s="1">
        <f t="shared" si="287"/>
        <v>0.60644444445000001</v>
      </c>
      <c r="AT402" s="1">
        <f t="shared" si="288"/>
        <v>0.45179030193258535</v>
      </c>
      <c r="AU402" s="1">
        <f t="shared" si="289"/>
        <v>0.42206720508848872</v>
      </c>
      <c r="AV402" s="1">
        <f t="shared" si="290"/>
        <v>2.3557105729115113</v>
      </c>
      <c r="AW402" s="1">
        <f t="shared" si="291"/>
        <v>1.6401805052931548</v>
      </c>
      <c r="AX402" s="1">
        <f t="shared" si="309"/>
        <v>5.1731646985081081</v>
      </c>
      <c r="AY402" s="1">
        <f t="shared" si="310"/>
        <v>7.9204607921455432</v>
      </c>
      <c r="AZ402" s="1">
        <f t="shared" si="311"/>
        <v>6.7286609832646471</v>
      </c>
      <c r="BA402" s="1">
        <f t="shared" si="312"/>
        <v>8.5749423006908572</v>
      </c>
      <c r="BB402" s="1">
        <f t="shared" si="313"/>
        <v>7.4029163291149986</v>
      </c>
      <c r="BC402" s="1">
        <f t="shared" si="314"/>
        <v>6.0822239594785428</v>
      </c>
      <c r="BD402" s="1">
        <f t="shared" si="315"/>
        <v>6.368988621225399</v>
      </c>
      <c r="BE402" s="1">
        <f t="shared" si="292"/>
        <v>1.1666180454499999</v>
      </c>
      <c r="BF402" s="1">
        <f t="shared" si="293"/>
        <v>0.99107583899364027</v>
      </c>
      <c r="BG402" s="1">
        <f t="shared" si="294"/>
        <v>1.2630177320742262</v>
      </c>
      <c r="BH402" s="1">
        <f t="shared" si="295"/>
        <v>1.0903880475068362</v>
      </c>
      <c r="BI402" s="1">
        <f t="shared" si="296"/>
        <v>0.89586103811441353</v>
      </c>
      <c r="BJ402" s="1">
        <f t="shared" si="297"/>
        <v>0.9380990894059501</v>
      </c>
      <c r="BK402" s="1">
        <f t="shared" si="298"/>
        <v>0.58332369355564373</v>
      </c>
      <c r="BL402" s="2">
        <f t="shared" si="299"/>
        <v>1.21</v>
      </c>
      <c r="BM402" s="2">
        <f t="shared" si="300"/>
        <v>1.0279300666223934</v>
      </c>
      <c r="BN402" s="2">
        <f t="shared" si="301"/>
        <v>1.3099844132964023</v>
      </c>
      <c r="BO402" s="2">
        <f t="shared" si="302"/>
        <v>1.1309353070861774</v>
      </c>
      <c r="BP402" s="2">
        <f t="shared" si="303"/>
        <v>0.92917460032971788</v>
      </c>
      <c r="BQ402" s="2">
        <f t="shared" si="304"/>
        <v>0.97298331926912474</v>
      </c>
      <c r="BR402" s="2">
        <f t="shared" si="305"/>
        <v>0.60501521638135825</v>
      </c>
      <c r="BS402" s="1">
        <f t="shared" si="316"/>
        <v>8.2149916983320459</v>
      </c>
      <c r="BT402" s="1">
        <f t="shared" si="317"/>
        <v>6.9788735237759241</v>
      </c>
      <c r="BU402" s="1">
        <f t="shared" si="318"/>
        <v>8.8938108100614226</v>
      </c>
      <c r="BV402" s="1">
        <f t="shared" si="319"/>
        <v>7.6782017843500423</v>
      </c>
      <c r="BW402" s="1">
        <f t="shared" si="320"/>
        <v>6.30839803967738</v>
      </c>
      <c r="BX402" s="1">
        <f t="shared" si="321"/>
        <v>6.6058263557119172</v>
      </c>
      <c r="BY402" s="1">
        <f t="shared" si="306"/>
        <v>4.1075991569730776</v>
      </c>
    </row>
    <row r="403" spans="1:77" x14ac:dyDescent="0.25">
      <c r="A403" s="1">
        <v>20101005</v>
      </c>
      <c r="B403" s="1">
        <v>2010</v>
      </c>
      <c r="C403" s="1">
        <v>10</v>
      </c>
      <c r="D403" s="1">
        <v>10.528</v>
      </c>
      <c r="E403" s="1">
        <v>161.13399999999999</v>
      </c>
      <c r="F403" s="1">
        <f t="shared" si="276"/>
        <v>6.6825492479999999</v>
      </c>
      <c r="G403" s="1">
        <v>252.56700000000001</v>
      </c>
      <c r="H403" s="1">
        <v>5.1529999999999996</v>
      </c>
      <c r="I403" s="1">
        <v>343.94625000000002</v>
      </c>
      <c r="J403" s="1">
        <v>94.409666669999993</v>
      </c>
      <c r="K403" s="1">
        <f t="shared" si="307"/>
        <v>4.4575433999999997E-3</v>
      </c>
      <c r="L403" s="1">
        <f t="shared" si="308"/>
        <v>1.2235492800432E-3</v>
      </c>
      <c r="M403" s="1">
        <f t="shared" si="277"/>
        <v>3.2339941199567997E-3</v>
      </c>
      <c r="N403" s="1">
        <f t="shared" si="278"/>
        <v>0.27448959443517695</v>
      </c>
      <c r="O403" s="1">
        <f t="shared" si="279"/>
        <v>1.8342902328766166</v>
      </c>
      <c r="P403" s="1">
        <f t="shared" si="280"/>
        <v>4.8482590151233831</v>
      </c>
      <c r="Q403" s="1">
        <v>17.247699999999998</v>
      </c>
      <c r="R403" s="1">
        <v>38.171599999999998</v>
      </c>
      <c r="S403" s="1">
        <v>0.31122190300000002</v>
      </c>
      <c r="T403" s="1">
        <v>2.3857300000000001</v>
      </c>
      <c r="U403" s="1">
        <v>0.54823822899999997</v>
      </c>
      <c r="V403" s="1">
        <v>3.3366667000000003E-2</v>
      </c>
      <c r="W403" s="1">
        <v>0.16327777800000001</v>
      </c>
      <c r="X403" s="1">
        <v>2.1000000000000001E-2</v>
      </c>
      <c r="Y403" s="1">
        <v>0.103911111</v>
      </c>
      <c r="Z403" s="1">
        <v>0.66063961800000004</v>
      </c>
      <c r="AA403" s="1">
        <v>0.22218987900000001</v>
      </c>
      <c r="AB403" s="1">
        <v>1.1444444439999999</v>
      </c>
      <c r="AC403" s="1">
        <v>0.65119312600000001</v>
      </c>
      <c r="AD403" s="1">
        <v>0.36201483200000001</v>
      </c>
      <c r="AE403" s="1">
        <f t="shared" si="281"/>
        <v>0.21824257139062295</v>
      </c>
      <c r="AF403" s="1">
        <v>0.90683393700000003</v>
      </c>
      <c r="AG403" s="1">
        <v>0.71789090499999997</v>
      </c>
      <c r="AH403" s="1">
        <v>0.56213592199999995</v>
      </c>
      <c r="AI403" s="1">
        <v>1</v>
      </c>
      <c r="AJ403" s="1">
        <v>0.74072113900000003</v>
      </c>
      <c r="AK403" s="1">
        <v>0.991923789</v>
      </c>
      <c r="AL403" s="1">
        <v>0.64006637300000002</v>
      </c>
      <c r="AM403" s="1">
        <v>0.31122190300000002</v>
      </c>
      <c r="AN403" s="1">
        <f t="shared" si="282"/>
        <v>0.63798516829197793</v>
      </c>
      <c r="AO403" s="1">
        <f t="shared" si="283"/>
        <v>0.31592624772777689</v>
      </c>
      <c r="AP403" s="1">
        <f t="shared" si="284"/>
        <v>2.1111927091767173</v>
      </c>
      <c r="AQ403" s="1">
        <f t="shared" si="285"/>
        <v>4.5713565388232826</v>
      </c>
      <c r="AR403" s="1">
        <f t="shared" si="286"/>
        <v>0.18351941305359878</v>
      </c>
      <c r="AS403" s="1">
        <f t="shared" si="287"/>
        <v>0.56561111110000006</v>
      </c>
      <c r="AT403" s="1">
        <f t="shared" si="288"/>
        <v>1.0398444613609963</v>
      </c>
      <c r="AU403" s="1">
        <f t="shared" si="289"/>
        <v>0.3272437515872797</v>
      </c>
      <c r="AV403" s="1">
        <f t="shared" si="290"/>
        <v>0.8172006924127202</v>
      </c>
      <c r="AW403" s="1">
        <f t="shared" si="291"/>
        <v>0.759431654908305</v>
      </c>
      <c r="AX403" s="1">
        <f t="shared" si="309"/>
        <v>3.6642434078291899</v>
      </c>
      <c r="AY403" s="1">
        <f t="shared" si="310"/>
        <v>3.0562587640869254</v>
      </c>
      <c r="AZ403" s="1">
        <f t="shared" si="311"/>
        <v>2.7836881627166914</v>
      </c>
      <c r="BA403" s="1">
        <f t="shared" si="312"/>
        <v>3.0236596529570794</v>
      </c>
      <c r="BB403" s="1">
        <f t="shared" si="313"/>
        <v>2.8942563405745081</v>
      </c>
      <c r="BC403" s="1">
        <f t="shared" si="314"/>
        <v>2.348804308811125</v>
      </c>
      <c r="BD403" s="1">
        <f t="shared" si="315"/>
        <v>2.4880419058197409</v>
      </c>
      <c r="BE403" s="1">
        <f t="shared" si="292"/>
        <v>0.70232502985236966</v>
      </c>
      <c r="BF403" s="1">
        <f t="shared" si="293"/>
        <v>0.63968859409185908</v>
      </c>
      <c r="BG403" s="1">
        <f t="shared" si="294"/>
        <v>0.69483378861112943</v>
      </c>
      <c r="BH403" s="1">
        <f t="shared" si="295"/>
        <v>0.66509704436027517</v>
      </c>
      <c r="BI403" s="1">
        <f t="shared" si="296"/>
        <v>0.53975274465870771</v>
      </c>
      <c r="BJ403" s="1">
        <f t="shared" si="297"/>
        <v>0.57174939710998129</v>
      </c>
      <c r="BK403" s="1">
        <f t="shared" si="298"/>
        <v>0.54823822941912326</v>
      </c>
      <c r="BL403" s="2">
        <f t="shared" si="299"/>
        <v>1.21</v>
      </c>
      <c r="BM403" s="2">
        <f t="shared" si="300"/>
        <v>1.1020868770885908</v>
      </c>
      <c r="BN403" s="2">
        <f t="shared" si="301"/>
        <v>1.1970937222559104</v>
      </c>
      <c r="BO403" s="2">
        <f t="shared" si="302"/>
        <v>1.1458618011166382</v>
      </c>
      <c r="BP403" s="2">
        <f t="shared" si="303"/>
        <v>0.92991249532188769</v>
      </c>
      <c r="BQ403" s="2">
        <f t="shared" si="304"/>
        <v>0.98503789712364209</v>
      </c>
      <c r="BR403" s="2">
        <f t="shared" si="305"/>
        <v>0.94453170455363189</v>
      </c>
      <c r="BS403" s="1">
        <f t="shared" si="316"/>
        <v>5.2654724626894236</v>
      </c>
      <c r="BT403" s="1">
        <f t="shared" si="317"/>
        <v>4.7958744651250909</v>
      </c>
      <c r="BU403" s="1">
        <f t="shared" si="318"/>
        <v>5.2093091155346096</v>
      </c>
      <c r="BV403" s="1">
        <f t="shared" si="319"/>
        <v>4.9863667436589774</v>
      </c>
      <c r="BW403" s="1">
        <f t="shared" si="320"/>
        <v>4.0466352370481049</v>
      </c>
      <c r="BX403" s="1">
        <f t="shared" si="321"/>
        <v>4.2865205967025082</v>
      </c>
      <c r="BY403" s="1">
        <f t="shared" si="306"/>
        <v>4.1102526284828524</v>
      </c>
    </row>
    <row r="404" spans="1:77" x14ac:dyDescent="0.25">
      <c r="A404" s="1">
        <v>20060916</v>
      </c>
      <c r="B404" s="1">
        <v>2006</v>
      </c>
      <c r="C404" s="1">
        <v>9</v>
      </c>
      <c r="D404" s="1">
        <v>20.393999999999998</v>
      </c>
      <c r="E404" s="1">
        <v>169.35900000000001</v>
      </c>
      <c r="F404" s="1">
        <f t="shared" si="276"/>
        <v>7.0236564480000006</v>
      </c>
      <c r="G404" s="1">
        <v>298.44499999999999</v>
      </c>
      <c r="H404" s="1">
        <v>7.0659999999999998</v>
      </c>
      <c r="I404" s="1">
        <v>374.72533329999999</v>
      </c>
      <c r="J404" s="1">
        <v>210.3386667</v>
      </c>
      <c r="K404" s="1">
        <f t="shared" si="307"/>
        <v>4.8564403195679997E-3</v>
      </c>
      <c r="L404" s="1">
        <f t="shared" si="308"/>
        <v>2.7259891204319997E-3</v>
      </c>
      <c r="M404" s="1">
        <f t="shared" si="277"/>
        <v>2.130451199136E-3</v>
      </c>
      <c r="N404" s="1">
        <f t="shared" si="278"/>
        <v>0.56131424274858333</v>
      </c>
      <c r="O404" s="1">
        <f t="shared" si="279"/>
        <v>3.9424784004353248</v>
      </c>
      <c r="P404" s="1">
        <f t="shared" si="280"/>
        <v>3.0811780475646757</v>
      </c>
      <c r="Q404" s="1">
        <v>45.082599999999999</v>
      </c>
      <c r="R404" s="1">
        <v>44.261899999999997</v>
      </c>
      <c r="S404" s="1">
        <v>0.50459289600000001</v>
      </c>
      <c r="T404" s="1">
        <v>3.83833</v>
      </c>
      <c r="U404" s="1">
        <v>0.72697790799999995</v>
      </c>
      <c r="V404" s="1">
        <v>3.8955556000000002E-2</v>
      </c>
      <c r="W404" s="1">
        <v>0.26268888899999998</v>
      </c>
      <c r="X404" s="1">
        <v>2.5633333000000001E-2</v>
      </c>
      <c r="Y404" s="1">
        <v>0.157611111</v>
      </c>
      <c r="Z404" s="1">
        <v>0.74171209400000004</v>
      </c>
      <c r="AA404" s="1">
        <v>0.25000661000000002</v>
      </c>
      <c r="AB404" s="1">
        <v>2.3444444440000001</v>
      </c>
      <c r="AC404" s="1">
        <v>0.751722997</v>
      </c>
      <c r="AD404" s="1">
        <v>0.43252860700000001</v>
      </c>
      <c r="AE404" s="1">
        <f t="shared" si="281"/>
        <v>0.31189880063753489</v>
      </c>
      <c r="AF404" s="1">
        <v>0.93252682200000003</v>
      </c>
      <c r="AG404" s="1">
        <v>1.181105337</v>
      </c>
      <c r="AH404" s="1">
        <v>0.86146844700000003</v>
      </c>
      <c r="AI404" s="1">
        <v>0.96940540500000005</v>
      </c>
      <c r="AJ404" s="1">
        <v>0.75757976400000004</v>
      </c>
      <c r="AK404" s="1">
        <v>0.89628395699999996</v>
      </c>
      <c r="AL404" s="1">
        <v>1</v>
      </c>
      <c r="AM404" s="1">
        <v>0.50459289600000001</v>
      </c>
      <c r="AN404" s="1">
        <f t="shared" si="282"/>
        <v>0.56747139338906671</v>
      </c>
      <c r="AO404" s="1">
        <f t="shared" si="283"/>
        <v>0.41154812876977742</v>
      </c>
      <c r="AP404" s="1">
        <f t="shared" si="284"/>
        <v>2.8905726682961816</v>
      </c>
      <c r="AQ404" s="1">
        <f t="shared" si="285"/>
        <v>4.1330837797038189</v>
      </c>
      <c r="AR404" s="1">
        <f t="shared" si="286"/>
        <v>0.14091251626056536</v>
      </c>
      <c r="AS404" s="1">
        <f t="shared" si="287"/>
        <v>0.59561111109999998</v>
      </c>
      <c r="AT404" s="1">
        <f t="shared" si="288"/>
        <v>0.72890246002173398</v>
      </c>
      <c r="AU404" s="1">
        <f t="shared" si="289"/>
        <v>0.42646014767612106</v>
      </c>
      <c r="AV404" s="1">
        <f t="shared" si="290"/>
        <v>1.9179842963238789</v>
      </c>
      <c r="AW404" s="1">
        <f t="shared" si="291"/>
        <v>1.6921418596044651</v>
      </c>
      <c r="AX404" s="1">
        <f t="shared" si="309"/>
        <v>3.7267085881475248</v>
      </c>
      <c r="AY404" s="1">
        <f t="shared" si="310"/>
        <v>5.9575514212450029</v>
      </c>
      <c r="AZ404" s="1">
        <f t="shared" si="311"/>
        <v>6.0856401795918158</v>
      </c>
      <c r="BA404" s="1">
        <f t="shared" si="312"/>
        <v>7.2650123035782039</v>
      </c>
      <c r="BB404" s="1">
        <f t="shared" si="313"/>
        <v>5.6987900692941622</v>
      </c>
      <c r="BC404" s="1">
        <f t="shared" si="314"/>
        <v>5.2225259022245476</v>
      </c>
      <c r="BD404" s="1">
        <f t="shared" si="315"/>
        <v>5.9987830463469285</v>
      </c>
      <c r="BE404" s="1">
        <f t="shared" si="292"/>
        <v>1.1283574546199999</v>
      </c>
      <c r="BF404" s="1">
        <f t="shared" si="293"/>
        <v>1.152617405582109</v>
      </c>
      <c r="BG404" s="1">
        <f t="shared" si="294"/>
        <v>1.3759899346257549</v>
      </c>
      <c r="BH404" s="1">
        <f t="shared" si="295"/>
        <v>1.0793481755057521</v>
      </c>
      <c r="BI404" s="1">
        <f t="shared" si="296"/>
        <v>0.98914396486898004</v>
      </c>
      <c r="BJ404" s="1">
        <f t="shared" si="297"/>
        <v>1.1361667051426134</v>
      </c>
      <c r="BK404" s="1">
        <f t="shared" si="298"/>
        <v>0.72697790796180739</v>
      </c>
      <c r="BL404" s="2">
        <f t="shared" si="299"/>
        <v>1.21</v>
      </c>
      <c r="BM404" s="2">
        <f t="shared" si="300"/>
        <v>1.2360152849116752</v>
      </c>
      <c r="BN404" s="2">
        <f t="shared" si="301"/>
        <v>1.4755499811519146</v>
      </c>
      <c r="BO404" s="2">
        <f t="shared" si="302"/>
        <v>1.157444643995186</v>
      </c>
      <c r="BP404" s="2">
        <f t="shared" si="303"/>
        <v>1.0607136883715071</v>
      </c>
      <c r="BQ404" s="2">
        <f t="shared" si="304"/>
        <v>1.2183742905173116</v>
      </c>
      <c r="BR404" s="2">
        <f t="shared" si="305"/>
        <v>0.77957855024764888</v>
      </c>
      <c r="BS404" s="1">
        <f t="shared" si="316"/>
        <v>6.3886113307366106</v>
      </c>
      <c r="BT404" s="1">
        <f t="shared" si="317"/>
        <v>6.5259679786366673</v>
      </c>
      <c r="BU404" s="1">
        <f t="shared" si="318"/>
        <v>7.790673825334971</v>
      </c>
      <c r="BV404" s="1">
        <f t="shared" si="319"/>
        <v>6.1111272457256591</v>
      </c>
      <c r="BW404" s="1">
        <f t="shared" si="320"/>
        <v>5.6004028828079626</v>
      </c>
      <c r="BX404" s="1">
        <f t="shared" si="321"/>
        <v>6.4328262789066759</v>
      </c>
      <c r="BY404" s="1">
        <f t="shared" si="306"/>
        <v>4.1160531895135133</v>
      </c>
    </row>
    <row r="405" spans="1:77" x14ac:dyDescent="0.25">
      <c r="A405" s="1">
        <v>20060413</v>
      </c>
      <c r="B405" s="1">
        <v>2006</v>
      </c>
      <c r="C405" s="1">
        <v>4</v>
      </c>
      <c r="D405" s="1">
        <v>5.0679999999999996</v>
      </c>
      <c r="E405" s="1">
        <v>229.74199999999999</v>
      </c>
      <c r="F405" s="1">
        <f t="shared" si="276"/>
        <v>9.5278602240000012</v>
      </c>
      <c r="G405" s="1">
        <v>368.75900000000001</v>
      </c>
      <c r="H405" s="1">
        <v>3.0230000000000001</v>
      </c>
      <c r="I405" s="1">
        <v>469.916875</v>
      </c>
      <c r="J405" s="1">
        <v>134.92410419999999</v>
      </c>
      <c r="K405" s="1">
        <f t="shared" si="307"/>
        <v>6.0901226999999997E-3</v>
      </c>
      <c r="L405" s="1">
        <f t="shared" si="308"/>
        <v>1.7486163904319998E-3</v>
      </c>
      <c r="M405" s="1">
        <f t="shared" si="277"/>
        <v>4.3415063095679999E-3</v>
      </c>
      <c r="N405" s="1">
        <f t="shared" si="278"/>
        <v>0.28712334325086747</v>
      </c>
      <c r="O405" s="1">
        <f t="shared" si="279"/>
        <v>2.7356710815418395</v>
      </c>
      <c r="P405" s="1">
        <f t="shared" si="280"/>
        <v>6.7921891424581613</v>
      </c>
      <c r="Q405" s="1">
        <v>25.540099999999999</v>
      </c>
      <c r="R405" s="1">
        <v>62.581699999999998</v>
      </c>
      <c r="S405" s="1">
        <v>0.28982726199999997</v>
      </c>
      <c r="T405" s="1">
        <v>1.79809</v>
      </c>
      <c r="U405" s="1">
        <v>0.81785695999999997</v>
      </c>
      <c r="V405" s="1">
        <v>9.9977778000000003E-2</v>
      </c>
      <c r="W405" s="1">
        <v>0.194755556</v>
      </c>
      <c r="X405" s="1">
        <v>9.8877778E-2</v>
      </c>
      <c r="Y405" s="1">
        <v>7.5855556000000005E-2</v>
      </c>
      <c r="Z405" s="1">
        <v>0.32157128899999998</v>
      </c>
      <c r="AA405" s="1">
        <v>0.43937589700000002</v>
      </c>
      <c r="AB405" s="1">
        <v>0.64444444400000001</v>
      </c>
      <c r="AC405" s="1">
        <v>0.23074839799999999</v>
      </c>
      <c r="AD405" s="1">
        <v>0.37698605299999999</v>
      </c>
      <c r="AE405" s="1">
        <f t="shared" si="281"/>
        <v>0.23812731172798512</v>
      </c>
      <c r="AF405" s="1">
        <v>0.75658458100000003</v>
      </c>
      <c r="AG405" s="1">
        <v>0.40121872400000003</v>
      </c>
      <c r="AH405" s="1">
        <v>0.396480583</v>
      </c>
      <c r="AI405" s="1">
        <v>1</v>
      </c>
      <c r="AJ405" s="1">
        <v>0.87234902800000003</v>
      </c>
      <c r="AK405" s="1">
        <v>1</v>
      </c>
      <c r="AL405" s="1">
        <v>0.57523412699999998</v>
      </c>
      <c r="AM405" s="1">
        <v>0.28982726199999997</v>
      </c>
      <c r="AN405" s="1">
        <f t="shared" si="282"/>
        <v>0.62301394677824806</v>
      </c>
      <c r="AO405" s="1">
        <f t="shared" si="283"/>
        <v>0.33409555939412794</v>
      </c>
      <c r="AP405" s="1">
        <f t="shared" si="284"/>
        <v>3.1832157913663415</v>
      </c>
      <c r="AQ405" s="1">
        <f t="shared" si="285"/>
        <v>6.3446444326336593</v>
      </c>
      <c r="AR405" s="1">
        <f t="shared" si="286"/>
        <v>0.24582294626928558</v>
      </c>
      <c r="AS405" s="1">
        <f t="shared" si="287"/>
        <v>0.5531111111</v>
      </c>
      <c r="AT405" s="1">
        <f t="shared" si="288"/>
        <v>2.1172067440094198</v>
      </c>
      <c r="AU405" s="1">
        <f t="shared" si="289"/>
        <v>0.30570050916473102</v>
      </c>
      <c r="AV405" s="1">
        <f t="shared" si="290"/>
        <v>0.33874393483526899</v>
      </c>
      <c r="AW405" s="1">
        <f t="shared" si="291"/>
        <v>0.53419213308808988</v>
      </c>
      <c r="AX405" s="1">
        <f t="shared" si="309"/>
        <v>3.4659364029824959</v>
      </c>
      <c r="AY405" s="1">
        <f t="shared" si="310"/>
        <v>1.1577680806779662</v>
      </c>
      <c r="AZ405" s="1">
        <f t="shared" si="311"/>
        <v>1.081720950970348</v>
      </c>
      <c r="BA405" s="1">
        <f t="shared" si="312"/>
        <v>1.9272836462818435</v>
      </c>
      <c r="BB405" s="1">
        <f t="shared" si="313"/>
        <v>1.9604922521440538</v>
      </c>
      <c r="BC405" s="1">
        <f t="shared" si="314"/>
        <v>0.88906256274538409</v>
      </c>
      <c r="BD405" s="1">
        <f t="shared" si="315"/>
        <v>1.7110110914211234</v>
      </c>
      <c r="BE405" s="1">
        <f t="shared" si="292"/>
        <v>0.52660805785336695</v>
      </c>
      <c r="BF405" s="1">
        <f t="shared" si="293"/>
        <v>0.49201820177683636</v>
      </c>
      <c r="BG405" s="1">
        <f t="shared" si="294"/>
        <v>0.87662038264754882</v>
      </c>
      <c r="BH405" s="1">
        <f t="shared" si="295"/>
        <v>0.89172523804041481</v>
      </c>
      <c r="BI405" s="1">
        <f t="shared" si="296"/>
        <v>0.40438799211265392</v>
      </c>
      <c r="BJ405" s="1">
        <f t="shared" si="297"/>
        <v>0.77824932545317771</v>
      </c>
      <c r="BK405" s="1">
        <f t="shared" si="298"/>
        <v>0.81785695991124674</v>
      </c>
      <c r="BL405" s="2">
        <f t="shared" si="299"/>
        <v>1.21</v>
      </c>
      <c r="BM405" s="2">
        <f t="shared" si="300"/>
        <v>1.1305220557710189</v>
      </c>
      <c r="BN405" s="2">
        <f t="shared" si="301"/>
        <v>2.014231736839255</v>
      </c>
      <c r="BO405" s="2">
        <f t="shared" si="302"/>
        <v>2.0489385263628916</v>
      </c>
      <c r="BP405" s="2">
        <f t="shared" si="303"/>
        <v>0.92917201542813954</v>
      </c>
      <c r="BQ405" s="2">
        <f t="shared" si="304"/>
        <v>1.7882021927977307</v>
      </c>
      <c r="BR405" s="2">
        <f t="shared" si="305"/>
        <v>1.8792096070967503</v>
      </c>
      <c r="BS405" s="1">
        <f t="shared" si="316"/>
        <v>2.6602315644976651</v>
      </c>
      <c r="BT405" s="1">
        <f t="shared" si="317"/>
        <v>2.4854962455560776</v>
      </c>
      <c r="BU405" s="1">
        <f t="shared" si="318"/>
        <v>4.4283659872336694</v>
      </c>
      <c r="BV405" s="1">
        <f t="shared" si="319"/>
        <v>4.5046701996247061</v>
      </c>
      <c r="BW405" s="1">
        <f t="shared" si="320"/>
        <v>2.0428204332973952</v>
      </c>
      <c r="BX405" s="1">
        <f t="shared" si="321"/>
        <v>3.9314313363507956</v>
      </c>
      <c r="BY405" s="1">
        <f t="shared" si="306"/>
        <v>4.1315146389306037</v>
      </c>
    </row>
    <row r="406" spans="1:77" x14ac:dyDescent="0.25">
      <c r="A406" s="1">
        <v>20120906</v>
      </c>
      <c r="B406" s="1">
        <v>2012</v>
      </c>
      <c r="C406" s="1">
        <v>9</v>
      </c>
      <c r="D406" s="1">
        <v>17.276</v>
      </c>
      <c r="E406" s="1">
        <v>187.38499999999999</v>
      </c>
      <c r="F406" s="1">
        <f t="shared" si="276"/>
        <v>7.7712307199999993</v>
      </c>
      <c r="G406" s="1">
        <v>343.779</v>
      </c>
      <c r="H406" s="1">
        <v>6.93</v>
      </c>
      <c r="I406" s="1">
        <v>381.32402080000003</v>
      </c>
      <c r="J406" s="1">
        <v>181.89760419999999</v>
      </c>
      <c r="K406" s="1">
        <f t="shared" si="307"/>
        <v>4.9419593095680007E-3</v>
      </c>
      <c r="L406" s="1">
        <f t="shared" si="308"/>
        <v>2.3573929504319994E-3</v>
      </c>
      <c r="M406" s="1">
        <f t="shared" si="277"/>
        <v>2.5845663591360013E-3</v>
      </c>
      <c r="N406" s="1">
        <f t="shared" si="278"/>
        <v>0.4770158560123941</v>
      </c>
      <c r="O406" s="1">
        <f t="shared" si="279"/>
        <v>3.7070002741706132</v>
      </c>
      <c r="P406" s="1">
        <f t="shared" si="280"/>
        <v>4.0642304458293861</v>
      </c>
      <c r="Q406" s="1">
        <v>57.110700000000001</v>
      </c>
      <c r="R406" s="1">
        <v>2.7168999999999999</v>
      </c>
      <c r="S406" s="1">
        <v>0.95458784900000004</v>
      </c>
      <c r="T406" s="1">
        <v>4.1344200000000004</v>
      </c>
      <c r="U406" s="1">
        <v>0.65472706999999997</v>
      </c>
      <c r="V406" s="1">
        <v>2.4577778000000002E-2</v>
      </c>
      <c r="W406" s="1">
        <v>0.21037777799999999</v>
      </c>
      <c r="X406" s="1">
        <v>1.6522222E-2</v>
      </c>
      <c r="Y406" s="1">
        <v>0.112455556</v>
      </c>
      <c r="Z406" s="1">
        <v>0.79078785399999996</v>
      </c>
      <c r="AA406" s="1">
        <v>0.30332128600000002</v>
      </c>
      <c r="AB406" s="1">
        <v>3.0777777780000002</v>
      </c>
      <c r="AC406" s="1">
        <v>0.81257693900000005</v>
      </c>
      <c r="AD406" s="1">
        <v>0.45492598400000001</v>
      </c>
      <c r="AE406" s="1">
        <f t="shared" si="281"/>
        <v>0.34164694381724003</v>
      </c>
      <c r="AF406" s="1">
        <v>0.99943078799999996</v>
      </c>
      <c r="AG406" s="1">
        <v>1.046118323</v>
      </c>
      <c r="AH406" s="1">
        <v>0.76686893199999995</v>
      </c>
      <c r="AI406" s="1">
        <v>0.97675675699999998</v>
      </c>
      <c r="AJ406" s="1">
        <v>0.78989168799999998</v>
      </c>
      <c r="AK406" s="1">
        <v>0.90276771099999997</v>
      </c>
      <c r="AL406" s="1">
        <v>1</v>
      </c>
      <c r="AM406" s="1">
        <v>0.95458784900000004</v>
      </c>
      <c r="AN406" s="1">
        <f t="shared" si="282"/>
        <v>0.54507401557395885</v>
      </c>
      <c r="AO406" s="1">
        <f t="shared" si="283"/>
        <v>0.44690816005685696</v>
      </c>
      <c r="AP406" s="1">
        <f t="shared" si="284"/>
        <v>3.4730264224525236</v>
      </c>
      <c r="AQ406" s="1">
        <f t="shared" si="285"/>
        <v>4.2982042975474757</v>
      </c>
      <c r="AR406" s="1">
        <f t="shared" si="286"/>
        <v>0.12975136124740802</v>
      </c>
      <c r="AS406" s="1">
        <f t="shared" si="287"/>
        <v>0.61394444445000007</v>
      </c>
      <c r="AT406" s="1">
        <f t="shared" si="288"/>
        <v>0.60075627268318588</v>
      </c>
      <c r="AU406" s="1">
        <f t="shared" si="289"/>
        <v>0.49603015251875687</v>
      </c>
      <c r="AV406" s="1">
        <f t="shared" si="290"/>
        <v>2.5817476254812433</v>
      </c>
      <c r="AW406" s="1">
        <f t="shared" si="291"/>
        <v>2.2778071048267425</v>
      </c>
      <c r="AX406" s="1">
        <f t="shared" si="309"/>
        <v>3.9559303735265283</v>
      </c>
      <c r="AY406" s="1">
        <f t="shared" si="310"/>
        <v>7.6364654301696691</v>
      </c>
      <c r="AZ406" s="1">
        <f t="shared" si="311"/>
        <v>8.0691256596730625</v>
      </c>
      <c r="BA406" s="1">
        <f t="shared" si="312"/>
        <v>9.5695071946757686</v>
      </c>
      <c r="BB406" s="1">
        <f t="shared" si="313"/>
        <v>7.0250006537159493</v>
      </c>
      <c r="BC406" s="1">
        <f t="shared" si="314"/>
        <v>6.252518610511502</v>
      </c>
      <c r="BD406" s="1">
        <f t="shared" si="315"/>
        <v>7.0445081348773781</v>
      </c>
      <c r="BE406" s="1">
        <f t="shared" si="292"/>
        <v>1.2093112534799999</v>
      </c>
      <c r="BF406" s="1">
        <f t="shared" si="293"/>
        <v>1.2778273607361899</v>
      </c>
      <c r="BG406" s="1">
        <f t="shared" si="294"/>
        <v>1.5154278961388699</v>
      </c>
      <c r="BH406" s="1">
        <f t="shared" si="295"/>
        <v>1.1124796444019653</v>
      </c>
      <c r="BI406" s="1">
        <f t="shared" si="296"/>
        <v>0.99014932856399962</v>
      </c>
      <c r="BJ406" s="1">
        <f t="shared" si="297"/>
        <v>1.1155688506206387</v>
      </c>
      <c r="BK406" s="1">
        <f t="shared" si="298"/>
        <v>0.65472706952353665</v>
      </c>
      <c r="BL406" s="2">
        <f t="shared" si="299"/>
        <v>1.21</v>
      </c>
      <c r="BM406" s="2">
        <f t="shared" si="300"/>
        <v>1.2785551296586533</v>
      </c>
      <c r="BN406" s="2">
        <f t="shared" si="301"/>
        <v>1.5162909871642556</v>
      </c>
      <c r="BO406" s="2">
        <f t="shared" si="302"/>
        <v>1.1131132418165663</v>
      </c>
      <c r="BP406" s="2">
        <f t="shared" si="303"/>
        <v>0.99071325443698421</v>
      </c>
      <c r="BQ406" s="2">
        <f t="shared" si="304"/>
        <v>1.1162042074499698</v>
      </c>
      <c r="BR406" s="2">
        <f t="shared" si="305"/>
        <v>0.6550999602821288</v>
      </c>
      <c r="BS406" s="1">
        <f t="shared" si="316"/>
        <v>7.6408146735716427</v>
      </c>
      <c r="BT406" s="1">
        <f t="shared" si="317"/>
        <v>8.0737213187323409</v>
      </c>
      <c r="BU406" s="1">
        <f t="shared" si="318"/>
        <v>9.5749573753132857</v>
      </c>
      <c r="BV406" s="1">
        <f t="shared" si="319"/>
        <v>7.0290016458007587</v>
      </c>
      <c r="BW406" s="1">
        <f t="shared" si="320"/>
        <v>6.2560796461190291</v>
      </c>
      <c r="BX406" s="1">
        <f t="shared" si="321"/>
        <v>7.0485202371786233</v>
      </c>
      <c r="BY406" s="1">
        <f t="shared" si="306"/>
        <v>4.1367747018015626</v>
      </c>
    </row>
    <row r="407" spans="1:77" x14ac:dyDescent="0.25">
      <c r="A407" s="1">
        <v>20100919</v>
      </c>
      <c r="B407" s="1">
        <v>2010</v>
      </c>
      <c r="C407" s="1">
        <v>9</v>
      </c>
      <c r="D407" s="1">
        <v>8.3330000000000002</v>
      </c>
      <c r="E407" s="1">
        <v>196.25899999999999</v>
      </c>
      <c r="F407" s="1">
        <f t="shared" si="276"/>
        <v>8.1392532479999993</v>
      </c>
      <c r="G407" s="1">
        <v>305.166</v>
      </c>
      <c r="H407" s="1">
        <v>4.2910000000000004</v>
      </c>
      <c r="I407" s="1">
        <v>400.18089579999997</v>
      </c>
      <c r="J407" s="1">
        <v>127.38479169999999</v>
      </c>
      <c r="K407" s="1">
        <f t="shared" si="307"/>
        <v>5.1863444095679992E-3</v>
      </c>
      <c r="L407" s="1">
        <f t="shared" si="308"/>
        <v>1.6509069004319997E-3</v>
      </c>
      <c r="M407" s="1">
        <f t="shared" si="277"/>
        <v>3.5354375091359996E-3</v>
      </c>
      <c r="N407" s="1">
        <f t="shared" si="278"/>
        <v>0.31831802326631708</v>
      </c>
      <c r="O407" s="1">
        <f t="shared" si="279"/>
        <v>2.5908710047673105</v>
      </c>
      <c r="P407" s="1">
        <f t="shared" si="280"/>
        <v>5.5483822432326892</v>
      </c>
      <c r="Q407" s="1">
        <v>37.170999999999999</v>
      </c>
      <c r="R407" s="1">
        <v>30.2699</v>
      </c>
      <c r="S407" s="1">
        <v>0.55116405599999996</v>
      </c>
      <c r="T407" s="1">
        <v>3.5259299999999998</v>
      </c>
      <c r="U407" s="1">
        <v>0.50533795699999995</v>
      </c>
      <c r="V407" s="1">
        <v>2.0366667000000001E-2</v>
      </c>
      <c r="W407" s="1">
        <v>0.21483333299999999</v>
      </c>
      <c r="X407" s="1">
        <v>1.2022222000000001E-2</v>
      </c>
      <c r="Y407" s="1">
        <v>9.5277777999999994E-2</v>
      </c>
      <c r="Z407" s="1">
        <v>0.82681405600000002</v>
      </c>
      <c r="AA407" s="1">
        <v>0.3855249</v>
      </c>
      <c r="AB407" s="1">
        <v>2.233333333</v>
      </c>
      <c r="AC407" s="1">
        <v>0.85724942900000001</v>
      </c>
      <c r="AD407" s="1">
        <v>0.35687789599999997</v>
      </c>
      <c r="AE407" s="1">
        <f t="shared" si="281"/>
        <v>0.21141970514012481</v>
      </c>
      <c r="AF407" s="1">
        <v>0.85075258499999995</v>
      </c>
      <c r="AG407" s="1">
        <v>0.58816781699999998</v>
      </c>
      <c r="AH407" s="1">
        <v>0.49554004899999998</v>
      </c>
      <c r="AI407" s="1">
        <v>1</v>
      </c>
      <c r="AJ407" s="1">
        <v>0.83971206099999995</v>
      </c>
      <c r="AK407" s="1">
        <v>1</v>
      </c>
      <c r="AL407" s="1">
        <v>1</v>
      </c>
      <c r="AM407" s="1">
        <v>0.55116405599999996</v>
      </c>
      <c r="AN407" s="1">
        <f t="shared" si="282"/>
        <v>0.64312210403518077</v>
      </c>
      <c r="AO407" s="1">
        <f t="shared" si="283"/>
        <v>0.30996834421555297</v>
      </c>
      <c r="AP407" s="1">
        <f t="shared" si="284"/>
        <v>2.5229108524336215</v>
      </c>
      <c r="AQ407" s="1">
        <f t="shared" si="285"/>
        <v>5.6163423955663774</v>
      </c>
      <c r="AR407" s="1">
        <f t="shared" si="286"/>
        <v>0.19298929895057443</v>
      </c>
      <c r="AS407" s="1">
        <f t="shared" si="287"/>
        <v>0.59283333332499999</v>
      </c>
      <c r="AT407" s="1">
        <f t="shared" si="288"/>
        <v>0.67495212725557874</v>
      </c>
      <c r="AU407" s="1">
        <f t="shared" si="289"/>
        <v>0.4330132921911119</v>
      </c>
      <c r="AV407" s="1">
        <f t="shared" si="290"/>
        <v>1.8003200408088882</v>
      </c>
      <c r="AW407" s="1">
        <f t="shared" si="291"/>
        <v>1.5247987172424968</v>
      </c>
      <c r="AX407" s="1">
        <f t="shared" si="309"/>
        <v>4.8877528030205131</v>
      </c>
      <c r="AY407" s="1">
        <f t="shared" si="310"/>
        <v>7.1825790376386989</v>
      </c>
      <c r="AZ407" s="1">
        <f t="shared" si="311"/>
        <v>6.4840891249583219</v>
      </c>
      <c r="BA407" s="1">
        <f t="shared" si="312"/>
        <v>7.0915944458387798</v>
      </c>
      <c r="BB407" s="1">
        <f t="shared" si="313"/>
        <v>6.1483874332292245</v>
      </c>
      <c r="BC407" s="1">
        <f t="shared" si="314"/>
        <v>5.5215519384216512</v>
      </c>
      <c r="BD407" s="1">
        <f t="shared" si="315"/>
        <v>5.3600182536197289</v>
      </c>
      <c r="BE407" s="1">
        <f t="shared" si="292"/>
        <v>1.0294106278500001</v>
      </c>
      <c r="BF407" s="1">
        <f t="shared" si="293"/>
        <v>0.92930272290509541</v>
      </c>
      <c r="BG407" s="1">
        <f t="shared" si="294"/>
        <v>1.0163706730818556</v>
      </c>
      <c r="BH407" s="1">
        <f t="shared" si="295"/>
        <v>0.88118979752797821</v>
      </c>
      <c r="BI407" s="1">
        <f t="shared" si="296"/>
        <v>0.79135143767323379</v>
      </c>
      <c r="BJ407" s="1">
        <f t="shared" si="297"/>
        <v>0.76820035349866445</v>
      </c>
      <c r="BK407" s="1">
        <f t="shared" si="298"/>
        <v>0.505337956747136</v>
      </c>
      <c r="BL407" s="2">
        <f t="shared" si="299"/>
        <v>1.2100000000000002</v>
      </c>
      <c r="BM407" s="2">
        <f t="shared" si="300"/>
        <v>1.0923301783503785</v>
      </c>
      <c r="BN407" s="2">
        <f t="shared" si="301"/>
        <v>1.1946724476680322</v>
      </c>
      <c r="BO407" s="2">
        <f t="shared" si="302"/>
        <v>1.0357768087510169</v>
      </c>
      <c r="BP407" s="2">
        <f t="shared" si="303"/>
        <v>0.93017811714698917</v>
      </c>
      <c r="BQ407" s="2">
        <f t="shared" si="304"/>
        <v>0.90296564129589396</v>
      </c>
      <c r="BR407" s="2">
        <f t="shared" si="305"/>
        <v>0.59398932857445974</v>
      </c>
      <c r="BS407" s="1">
        <f t="shared" si="316"/>
        <v>8.4426179411946176</v>
      </c>
      <c r="BT407" s="1">
        <f t="shared" si="317"/>
        <v>7.6215920342555554</v>
      </c>
      <c r="BU407" s="1">
        <f t="shared" si="318"/>
        <v>8.3356719343248074</v>
      </c>
      <c r="BV407" s="1">
        <f t="shared" si="319"/>
        <v>7.2269982385410261</v>
      </c>
      <c r="BW407" s="1">
        <f t="shared" si="320"/>
        <v>6.4901970746543798</v>
      </c>
      <c r="BX407" s="1">
        <f t="shared" si="321"/>
        <v>6.3003255566008409</v>
      </c>
      <c r="BY407" s="1">
        <f t="shared" si="306"/>
        <v>4.1444834399180817</v>
      </c>
    </row>
    <row r="408" spans="1:77" x14ac:dyDescent="0.25">
      <c r="A408" s="1">
        <v>20040904</v>
      </c>
      <c r="B408" s="1">
        <v>2004</v>
      </c>
      <c r="C408" s="1">
        <v>9</v>
      </c>
      <c r="D408" s="1">
        <v>15.791</v>
      </c>
      <c r="E408" s="1">
        <v>107.26</v>
      </c>
      <c r="F408" s="1">
        <f t="shared" si="276"/>
        <v>4.4482867200000005</v>
      </c>
      <c r="G408" s="1">
        <v>350.02600000000001</v>
      </c>
      <c r="H408" s="1">
        <v>1.19</v>
      </c>
      <c r="I408" s="1">
        <v>219.84531250000001</v>
      </c>
      <c r="J408" s="1">
        <v>184.84441670000001</v>
      </c>
      <c r="K408" s="1">
        <f t="shared" si="307"/>
        <v>2.84919525E-3</v>
      </c>
      <c r="L408" s="1">
        <f t="shared" si="308"/>
        <v>2.3955836404319997E-3</v>
      </c>
      <c r="M408" s="1">
        <f t="shared" si="277"/>
        <v>4.5361160956800027E-4</v>
      </c>
      <c r="N408" s="1">
        <f t="shared" si="278"/>
        <v>0.84079307672297998</v>
      </c>
      <c r="O408" s="1">
        <f t="shared" si="279"/>
        <v>3.7400886774547732</v>
      </c>
      <c r="P408" s="1">
        <f t="shared" si="280"/>
        <v>0.70819804254522722</v>
      </c>
      <c r="Q408" s="1">
        <v>22.704799999999999</v>
      </c>
      <c r="R408" s="1">
        <v>11.116</v>
      </c>
      <c r="S408" s="1">
        <v>0.67132652100000001</v>
      </c>
      <c r="T408" s="1">
        <v>4.1361299999999996</v>
      </c>
      <c r="U408" s="1">
        <v>1.5748115140000001</v>
      </c>
      <c r="V408" s="1">
        <v>6.3677778000000004E-2</v>
      </c>
      <c r="W408" s="1">
        <v>0.264255556</v>
      </c>
      <c r="X408" s="1">
        <v>7.0655555999999994E-2</v>
      </c>
      <c r="Y408" s="1">
        <v>0.14012222199999999</v>
      </c>
      <c r="Z408" s="1">
        <v>0.61164193200000005</v>
      </c>
      <c r="AA408" s="1">
        <v>0.30697367800000003</v>
      </c>
      <c r="AB408" s="1">
        <v>1.6666666670000001</v>
      </c>
      <c r="AC408" s="1">
        <v>0.59043599599999996</v>
      </c>
      <c r="AD408" s="1">
        <v>0.69356562099999997</v>
      </c>
      <c r="AE408" s="1">
        <f t="shared" si="281"/>
        <v>0.65860754549076894</v>
      </c>
      <c r="AF408" s="1">
        <v>0.99597076799999995</v>
      </c>
      <c r="AG408" s="1">
        <v>0.98391123000000003</v>
      </c>
      <c r="AH408" s="1">
        <v>0.72181432000000001</v>
      </c>
      <c r="AI408" s="1">
        <v>1</v>
      </c>
      <c r="AJ408" s="1">
        <v>0.79210525899999995</v>
      </c>
      <c r="AK408" s="1">
        <v>1</v>
      </c>
      <c r="AL408" s="1">
        <v>1</v>
      </c>
      <c r="AM408" s="1">
        <v>0.67132652100000001</v>
      </c>
      <c r="AN408" s="1">
        <f t="shared" si="282"/>
        <v>0.30643437916040522</v>
      </c>
      <c r="AO408" s="1">
        <f t="shared" si="283"/>
        <v>0.88212425447909038</v>
      </c>
      <c r="AP408" s="1">
        <f t="shared" si="284"/>
        <v>3.9239416065892385</v>
      </c>
      <c r="AQ408" s="1">
        <f t="shared" si="285"/>
        <v>0.52434511341076195</v>
      </c>
      <c r="AR408" s="1">
        <f t="shared" si="286"/>
        <v>1.8562958106144958E-2</v>
      </c>
      <c r="AS408" s="1">
        <f t="shared" si="287"/>
        <v>0.578666666675</v>
      </c>
      <c r="AT408" s="1">
        <f t="shared" si="288"/>
        <v>1.4319428294639565</v>
      </c>
      <c r="AU408" s="1">
        <f t="shared" si="289"/>
        <v>0.45963142459165102</v>
      </c>
      <c r="AV408" s="1">
        <f t="shared" si="290"/>
        <v>1.207035242408349</v>
      </c>
      <c r="AW408" s="1">
        <f t="shared" si="291"/>
        <v>1.5165464130678121</v>
      </c>
      <c r="AX408" s="1">
        <f t="shared" si="309"/>
        <v>0.96810122915716446</v>
      </c>
      <c r="AY408" s="1">
        <f t="shared" si="310"/>
        <v>3.1651737929256032</v>
      </c>
      <c r="AZ408" s="1">
        <f t="shared" si="311"/>
        <v>4.5301452864712024</v>
      </c>
      <c r="BA408" s="1">
        <f t="shared" si="312"/>
        <v>4.9224937286771002</v>
      </c>
      <c r="BB408" s="1">
        <f t="shared" si="313"/>
        <v>2.7924051743311433</v>
      </c>
      <c r="BC408" s="1">
        <f t="shared" si="314"/>
        <v>3.873764490495335</v>
      </c>
      <c r="BD408" s="1">
        <f t="shared" si="315"/>
        <v>4.5423515893244168</v>
      </c>
      <c r="BE408" s="1">
        <f t="shared" si="292"/>
        <v>1.20512462928</v>
      </c>
      <c r="BF408" s="1">
        <f t="shared" si="293"/>
        <v>1.7248309306570417</v>
      </c>
      <c r="BG408" s="1">
        <f t="shared" si="294"/>
        <v>1.874215704415366</v>
      </c>
      <c r="BH408" s="1">
        <f t="shared" si="295"/>
        <v>1.0631947787628075</v>
      </c>
      <c r="BI408" s="1">
        <f t="shared" si="296"/>
        <v>1.474917113859709</v>
      </c>
      <c r="BJ408" s="1">
        <f t="shared" si="297"/>
        <v>1.7294784214942709</v>
      </c>
      <c r="BK408" s="1">
        <f t="shared" si="298"/>
        <v>1.5748115139979761</v>
      </c>
      <c r="BL408" s="2">
        <f t="shared" si="299"/>
        <v>1.21</v>
      </c>
      <c r="BM408" s="2">
        <f t="shared" si="300"/>
        <v>1.7318087900517998</v>
      </c>
      <c r="BN408" s="2">
        <f t="shared" si="301"/>
        <v>1.8817979047507207</v>
      </c>
      <c r="BO408" s="2">
        <f t="shared" si="302"/>
        <v>1.0674959676756373</v>
      </c>
      <c r="BP408" s="2">
        <f t="shared" si="303"/>
        <v>1.4808839388142656</v>
      </c>
      <c r="BQ408" s="2">
        <f t="shared" si="304"/>
        <v>1.7364750824637365</v>
      </c>
      <c r="BR408" s="2">
        <f t="shared" si="305"/>
        <v>1.5811824649837276</v>
      </c>
      <c r="BS408" s="1">
        <f t="shared" si="316"/>
        <v>3.1779786060202957</v>
      </c>
      <c r="BT408" s="1">
        <f t="shared" si="317"/>
        <v>4.5484721359524904</v>
      </c>
      <c r="BU408" s="1">
        <f t="shared" si="318"/>
        <v>4.9424078364889326</v>
      </c>
      <c r="BV408" s="1">
        <f t="shared" si="319"/>
        <v>2.8037019399058742</v>
      </c>
      <c r="BW408" s="1">
        <f t="shared" si="320"/>
        <v>3.8894359302072763</v>
      </c>
      <c r="BX408" s="1">
        <f t="shared" si="321"/>
        <v>4.5607278197992427</v>
      </c>
      <c r="BY408" s="1">
        <f t="shared" si="306"/>
        <v>4.1528628478782821</v>
      </c>
    </row>
    <row r="409" spans="1:77" x14ac:dyDescent="0.25">
      <c r="A409" s="1">
        <v>20120912</v>
      </c>
      <c r="B409" s="1">
        <v>2012</v>
      </c>
      <c r="C409" s="1">
        <v>9</v>
      </c>
      <c r="D409" s="1">
        <v>21.024999999999999</v>
      </c>
      <c r="E409" s="1">
        <v>158.446</v>
      </c>
      <c r="F409" s="1">
        <f t="shared" si="276"/>
        <v>6.5710725119999998</v>
      </c>
      <c r="G409" s="1">
        <v>324.67599999999999</v>
      </c>
      <c r="H409" s="1">
        <v>12.263999999999999</v>
      </c>
      <c r="I409" s="1">
        <v>317.91718750000001</v>
      </c>
      <c r="J409" s="1">
        <v>226.19381250000001</v>
      </c>
      <c r="K409" s="1">
        <f t="shared" si="307"/>
        <v>4.12020675E-3</v>
      </c>
      <c r="L409" s="1">
        <f t="shared" si="308"/>
        <v>2.93147181E-3</v>
      </c>
      <c r="M409" s="1">
        <f t="shared" si="277"/>
        <v>1.18873494E-3</v>
      </c>
      <c r="N409" s="1">
        <f t="shared" si="278"/>
        <v>0.71148658013338772</v>
      </c>
      <c r="O409" s="1">
        <f t="shared" si="279"/>
        <v>4.6752299093713896</v>
      </c>
      <c r="P409" s="1">
        <f t="shared" si="280"/>
        <v>1.8958426026286102</v>
      </c>
      <c r="Q409" s="1">
        <v>47.217199999999998</v>
      </c>
      <c r="R409" s="1">
        <v>17.707000000000001</v>
      </c>
      <c r="S409" s="1">
        <v>0.72726656599999995</v>
      </c>
      <c r="T409" s="1">
        <v>3.73204</v>
      </c>
      <c r="U409" s="1">
        <v>0.69894908</v>
      </c>
      <c r="V409" s="1">
        <v>2.4577778000000002E-2</v>
      </c>
      <c r="W409" s="1">
        <v>0.21037777799999999</v>
      </c>
      <c r="X409" s="1">
        <v>1.6522222E-2</v>
      </c>
      <c r="Y409" s="1">
        <v>0.112455556</v>
      </c>
      <c r="Z409" s="1">
        <v>0.79078785399999996</v>
      </c>
      <c r="AA409" s="1">
        <v>0.30332128600000002</v>
      </c>
      <c r="AB409" s="1">
        <v>3.0777777780000002</v>
      </c>
      <c r="AC409" s="1">
        <v>0.81257693900000005</v>
      </c>
      <c r="AD409" s="1">
        <v>0.51198733500000004</v>
      </c>
      <c r="AE409" s="1">
        <f t="shared" si="281"/>
        <v>0.41743569531146241</v>
      </c>
      <c r="AF409" s="1">
        <v>0.89688779900000004</v>
      </c>
      <c r="AG409" s="1">
        <v>1.213524061</v>
      </c>
      <c r="AH409" s="1">
        <v>0.88061286400000005</v>
      </c>
      <c r="AI409" s="1">
        <v>0.68843243200000004</v>
      </c>
      <c r="AJ409" s="1">
        <v>0.78989168799999998</v>
      </c>
      <c r="AK409" s="1">
        <v>0.68045608000000002</v>
      </c>
      <c r="AL409" s="1">
        <v>1</v>
      </c>
      <c r="AM409" s="1">
        <v>0.72726656599999995</v>
      </c>
      <c r="AN409" s="1">
        <f t="shared" si="282"/>
        <v>0.48801266493365697</v>
      </c>
      <c r="AO409" s="1">
        <f t="shared" si="283"/>
        <v>0.54574452858378752</v>
      </c>
      <c r="AP409" s="1">
        <f t="shared" si="284"/>
        <v>3.5861268703513245</v>
      </c>
      <c r="AQ409" s="1">
        <f t="shared" si="285"/>
        <v>2.9849456416486753</v>
      </c>
      <c r="AR409" s="1">
        <f t="shared" si="286"/>
        <v>9.1375611998751577E-2</v>
      </c>
      <c r="AS409" s="1">
        <f t="shared" si="287"/>
        <v>0.61394444445000007</v>
      </c>
      <c r="AT409" s="1">
        <f t="shared" si="288"/>
        <v>0.62032013291736798</v>
      </c>
      <c r="AU409" s="1">
        <f t="shared" si="289"/>
        <v>0.46992672370235294</v>
      </c>
      <c r="AV409" s="1">
        <f t="shared" si="290"/>
        <v>2.6078510542976474</v>
      </c>
      <c r="AW409" s="1">
        <f t="shared" si="291"/>
        <v>2.2835542334338728</v>
      </c>
      <c r="AX409" s="1">
        <f t="shared" si="309"/>
        <v>2.8624312110516152</v>
      </c>
      <c r="AY409" s="1">
        <f t="shared" si="310"/>
        <v>5.7946103645123905</v>
      </c>
      <c r="AZ409" s="1">
        <f t="shared" si="311"/>
        <v>6.6419310688915667</v>
      </c>
      <c r="BA409" s="1">
        <f t="shared" si="312"/>
        <v>7.7581896118269702</v>
      </c>
      <c r="BB409" s="1">
        <f t="shared" si="313"/>
        <v>5.2065871960214132</v>
      </c>
      <c r="BC409" s="1">
        <f t="shared" si="314"/>
        <v>5.9886817698714472</v>
      </c>
      <c r="BD409" s="1">
        <f t="shared" si="315"/>
        <v>6.6875052549074665</v>
      </c>
      <c r="BE409" s="1">
        <f t="shared" si="292"/>
        <v>1.0852342367900001</v>
      </c>
      <c r="BF409" s="1">
        <f t="shared" si="293"/>
        <v>1.2439233254584632</v>
      </c>
      <c r="BG409" s="1">
        <f t="shared" si="294"/>
        <v>1.4529800025599542</v>
      </c>
      <c r="BH409" s="1">
        <f t="shared" si="295"/>
        <v>0.97510726805017145</v>
      </c>
      <c r="BI409" s="1">
        <f t="shared" si="296"/>
        <v>1.1215805862818389</v>
      </c>
      <c r="BJ409" s="1">
        <f t="shared" si="297"/>
        <v>1.2524586132288344</v>
      </c>
      <c r="BK409" s="1">
        <f t="shared" si="298"/>
        <v>0.69894907962643771</v>
      </c>
      <c r="BL409" s="2">
        <f t="shared" si="299"/>
        <v>1.21</v>
      </c>
      <c r="BM409" s="2">
        <f t="shared" si="300"/>
        <v>1.3869330442953913</v>
      </c>
      <c r="BN409" s="2">
        <f t="shared" si="301"/>
        <v>1.6200242707950518</v>
      </c>
      <c r="BO409" s="2">
        <f t="shared" si="302"/>
        <v>1.0872121007080078</v>
      </c>
      <c r="BP409" s="2">
        <f t="shared" si="303"/>
        <v>1.2505249681536128</v>
      </c>
      <c r="BQ409" s="2">
        <f t="shared" si="304"/>
        <v>1.3964496056533315</v>
      </c>
      <c r="BR409" s="2">
        <f t="shared" si="305"/>
        <v>0.77930492577303712</v>
      </c>
      <c r="BS409" s="1">
        <f t="shared" si="316"/>
        <v>6.4607974051750814</v>
      </c>
      <c r="BT409" s="1">
        <f t="shared" si="317"/>
        <v>7.4055317468886281</v>
      </c>
      <c r="BU409" s="1">
        <f t="shared" si="318"/>
        <v>8.6501228141101851</v>
      </c>
      <c r="BV409" s="1">
        <f t="shared" si="319"/>
        <v>5.8051711728340871</v>
      </c>
      <c r="BW409" s="1">
        <f t="shared" si="320"/>
        <v>6.677180553184721</v>
      </c>
      <c r="BX409" s="1">
        <f t="shared" si="321"/>
        <v>7.4563454451758755</v>
      </c>
      <c r="BY409" s="1">
        <f t="shared" si="306"/>
        <v>4.1611002002269402</v>
      </c>
    </row>
    <row r="410" spans="1:77" x14ac:dyDescent="0.25">
      <c r="A410" s="1">
        <v>20051028</v>
      </c>
      <c r="B410" s="1">
        <v>2005</v>
      </c>
      <c r="C410" s="1">
        <v>10</v>
      </c>
      <c r="D410" s="1">
        <v>3.5190000000000001</v>
      </c>
      <c r="E410" s="1">
        <v>127.646</v>
      </c>
      <c r="F410" s="1">
        <f t="shared" si="276"/>
        <v>5.2937349119999997</v>
      </c>
      <c r="G410" s="1">
        <v>182.059</v>
      </c>
      <c r="H410" s="1">
        <v>2.3119999999999998</v>
      </c>
      <c r="I410" s="1">
        <v>243.18304169999999</v>
      </c>
      <c r="J410" s="1">
        <v>55.702416669999998</v>
      </c>
      <c r="K410" s="1">
        <f t="shared" si="307"/>
        <v>3.1516522204319999E-3</v>
      </c>
      <c r="L410" s="1">
        <f t="shared" si="308"/>
        <v>7.2190332004319993E-4</v>
      </c>
      <c r="M410" s="1">
        <f t="shared" si="277"/>
        <v>2.4297489003887998E-3</v>
      </c>
      <c r="N410" s="1">
        <f t="shared" si="278"/>
        <v>0.22905551423571985</v>
      </c>
      <c r="O410" s="1">
        <f t="shared" si="279"/>
        <v>1.2125591724957432</v>
      </c>
      <c r="P410" s="1">
        <f t="shared" si="280"/>
        <v>4.0811757395042569</v>
      </c>
      <c r="Q410" s="1">
        <v>7.8517299999999999</v>
      </c>
      <c r="R410" s="1">
        <v>19.683299999999999</v>
      </c>
      <c r="S410" s="1">
        <v>0.28515422000000001</v>
      </c>
      <c r="T410" s="1">
        <v>1.6579600000000001</v>
      </c>
      <c r="U410" s="1">
        <v>0.48272309000000002</v>
      </c>
      <c r="V410" s="1">
        <v>2.9322221999999998E-2</v>
      </c>
      <c r="W410" s="1">
        <v>0.142511111</v>
      </c>
      <c r="X410" s="1">
        <v>1.72E-2</v>
      </c>
      <c r="Y410" s="1">
        <v>9.5544444000000006E-2</v>
      </c>
      <c r="Z410" s="1">
        <v>0.65871322499999996</v>
      </c>
      <c r="AA410" s="1">
        <v>0.197292884</v>
      </c>
      <c r="AB410" s="1">
        <v>0.84444444399999996</v>
      </c>
      <c r="AC410" s="1">
        <v>0.64880439899999998</v>
      </c>
      <c r="AD410" s="1">
        <v>0.29887563900000003</v>
      </c>
      <c r="AE410" s="1">
        <f t="shared" si="281"/>
        <v>0.1343812445211848</v>
      </c>
      <c r="AF410" s="1">
        <v>0.70872659699999996</v>
      </c>
      <c r="AG410" s="1">
        <v>0.32347120400000001</v>
      </c>
      <c r="AH410" s="1">
        <v>0.34948422299999998</v>
      </c>
      <c r="AI410" s="1">
        <v>1</v>
      </c>
      <c r="AJ410" s="1">
        <v>0.72563205099999994</v>
      </c>
      <c r="AK410" s="1">
        <v>1</v>
      </c>
      <c r="AL410" s="1">
        <v>0.561073394</v>
      </c>
      <c r="AM410" s="1">
        <v>0.28515422000000001</v>
      </c>
      <c r="AN410" s="1">
        <f t="shared" si="282"/>
        <v>0.70112436078414142</v>
      </c>
      <c r="AO410" s="1">
        <f t="shared" si="283"/>
        <v>0.25264229373869984</v>
      </c>
      <c r="AP410" s="1">
        <f t="shared" si="284"/>
        <v>1.3374213306123144</v>
      </c>
      <c r="AQ410" s="1">
        <f t="shared" si="285"/>
        <v>3.9563135813876853</v>
      </c>
      <c r="AR410" s="1">
        <f t="shared" si="286"/>
        <v>0.17232588510698796</v>
      </c>
      <c r="AS410" s="1">
        <f t="shared" si="287"/>
        <v>0.5581111111</v>
      </c>
      <c r="AT410" s="1">
        <f t="shared" si="288"/>
        <v>0.78755613720621553</v>
      </c>
      <c r="AU410" s="1">
        <f t="shared" si="289"/>
        <v>0.23741011372441437</v>
      </c>
      <c r="AV410" s="1">
        <f t="shared" si="290"/>
        <v>0.60703433027558562</v>
      </c>
      <c r="AW410" s="1">
        <f t="shared" si="291"/>
        <v>0.4149019487264598</v>
      </c>
      <c r="AX410" s="1">
        <f t="shared" si="309"/>
        <v>3.0890764563173367</v>
      </c>
      <c r="AY410" s="1">
        <f t="shared" si="310"/>
        <v>1.6525695727358793</v>
      </c>
      <c r="AZ410" s="1">
        <f t="shared" si="311"/>
        <v>1.3414018936492016</v>
      </c>
      <c r="BA410" s="1">
        <f t="shared" si="312"/>
        <v>1.5035017530788417</v>
      </c>
      <c r="BB410" s="1">
        <f t="shared" si="313"/>
        <v>1.5714739946759546</v>
      </c>
      <c r="BC410" s="1">
        <f t="shared" si="314"/>
        <v>1.2799598540693342</v>
      </c>
      <c r="BD410" s="1">
        <f t="shared" si="315"/>
        <v>1.3468084756420686</v>
      </c>
      <c r="BE410" s="1">
        <f t="shared" si="292"/>
        <v>0.48115364100820085</v>
      </c>
      <c r="BF410" s="1">
        <f t="shared" si="293"/>
        <v>0.39055566303093403</v>
      </c>
      <c r="BG410" s="1">
        <f t="shared" si="294"/>
        <v>0.43775182279222369</v>
      </c>
      <c r="BH410" s="1">
        <f t="shared" si="295"/>
        <v>0.45754227039062395</v>
      </c>
      <c r="BI410" s="1">
        <f t="shared" si="296"/>
        <v>0.37266651540135454</v>
      </c>
      <c r="BJ410" s="1">
        <f t="shared" si="297"/>
        <v>0.39212981558353766</v>
      </c>
      <c r="BK410" s="1">
        <f t="shared" si="298"/>
        <v>0.48272309003322894</v>
      </c>
      <c r="BL410" s="2">
        <f t="shared" si="299"/>
        <v>1.21</v>
      </c>
      <c r="BM410" s="2">
        <f t="shared" si="300"/>
        <v>0.9821651796652946</v>
      </c>
      <c r="BN410" s="2">
        <f t="shared" si="301"/>
        <v>1.1008535744813428</v>
      </c>
      <c r="BO410" s="2">
        <f t="shared" si="302"/>
        <v>1.1506223791897252</v>
      </c>
      <c r="BP410" s="2">
        <f t="shared" si="303"/>
        <v>0.93717774366369877</v>
      </c>
      <c r="BQ410" s="2">
        <f t="shared" si="304"/>
        <v>0.98612384156933675</v>
      </c>
      <c r="BR410" s="2">
        <f t="shared" si="305"/>
        <v>1.2139468335234973</v>
      </c>
      <c r="BS410" s="1">
        <f t="shared" si="316"/>
        <v>4.1558641826350273</v>
      </c>
      <c r="BT410" s="1">
        <f t="shared" si="317"/>
        <v>3.3733430509109867</v>
      </c>
      <c r="BU410" s="1">
        <f t="shared" si="318"/>
        <v>3.7809900334816153</v>
      </c>
      <c r="BV410" s="1">
        <f t="shared" si="319"/>
        <v>3.9519258953825434</v>
      </c>
      <c r="BW410" s="1">
        <f t="shared" si="320"/>
        <v>3.2188292707889898</v>
      </c>
      <c r="BX410" s="1">
        <f t="shared" si="321"/>
        <v>3.3869394651408804</v>
      </c>
      <c r="BY410" s="1">
        <f t="shared" si="306"/>
        <v>4.1694199711268674</v>
      </c>
    </row>
    <row r="411" spans="1:77" x14ac:dyDescent="0.25">
      <c r="A411" s="1">
        <v>20060919</v>
      </c>
      <c r="B411" s="1">
        <v>2006</v>
      </c>
      <c r="C411" s="1">
        <v>9</v>
      </c>
      <c r="D411" s="1">
        <v>8.6549999999999994</v>
      </c>
      <c r="E411" s="1">
        <v>81.888000000000005</v>
      </c>
      <c r="F411" s="1">
        <f t="shared" si="276"/>
        <v>3.3960591360000003</v>
      </c>
      <c r="G411" s="1">
        <v>305.166</v>
      </c>
      <c r="H411" s="1">
        <v>1.323</v>
      </c>
      <c r="I411" s="1">
        <v>154.4131667</v>
      </c>
      <c r="J411" s="1">
        <v>137.67297919999999</v>
      </c>
      <c r="K411" s="1">
        <f t="shared" si="307"/>
        <v>2.0011946404319999E-3</v>
      </c>
      <c r="L411" s="1">
        <f t="shared" si="308"/>
        <v>1.7842418104319997E-3</v>
      </c>
      <c r="M411" s="1">
        <f t="shared" si="277"/>
        <v>2.1695283000000023E-4</v>
      </c>
      <c r="N411" s="1">
        <f t="shared" si="278"/>
        <v>0.89158834147528676</v>
      </c>
      <c r="O411" s="1">
        <f t="shared" si="279"/>
        <v>3.0278867326182355</v>
      </c>
      <c r="P411" s="1">
        <f t="shared" si="280"/>
        <v>0.36817240338176482</v>
      </c>
      <c r="Q411" s="1">
        <v>36.073399999999999</v>
      </c>
      <c r="R411" s="1">
        <v>-4.9119599999999997</v>
      </c>
      <c r="S411" s="1">
        <v>1.157629429</v>
      </c>
      <c r="T411" s="1">
        <v>3.5895700000000001</v>
      </c>
      <c r="U411" s="1">
        <v>1.334241427</v>
      </c>
      <c r="V411" s="1">
        <v>3.5777778000000003E-2</v>
      </c>
      <c r="W411" s="1">
        <v>0.28133333300000002</v>
      </c>
      <c r="X411" s="1">
        <v>2.3688889000000001E-2</v>
      </c>
      <c r="Y411" s="1">
        <v>0.140866667</v>
      </c>
      <c r="Z411" s="1">
        <v>0.77435178500000001</v>
      </c>
      <c r="AA411" s="1">
        <v>0.33270171999999998</v>
      </c>
      <c r="AB411" s="1">
        <v>2.888888889</v>
      </c>
      <c r="AC411" s="1">
        <v>0.79219621299999998</v>
      </c>
      <c r="AD411" s="1">
        <v>0.73166080099999997</v>
      </c>
      <c r="AE411" s="1">
        <f t="shared" si="281"/>
        <v>0.70920547350245711</v>
      </c>
      <c r="AF411" s="1">
        <v>0.85941238900000005</v>
      </c>
      <c r="AG411" s="1">
        <v>0.60738048899999997</v>
      </c>
      <c r="AH411" s="1">
        <v>0.50530946600000004</v>
      </c>
      <c r="AI411" s="1">
        <v>1</v>
      </c>
      <c r="AJ411" s="1">
        <v>0.80769801200000002</v>
      </c>
      <c r="AK411" s="1">
        <v>1</v>
      </c>
      <c r="AL411" s="1">
        <v>1</v>
      </c>
      <c r="AM411" s="1">
        <v>1</v>
      </c>
      <c r="AN411" s="1">
        <f t="shared" si="282"/>
        <v>0.2683391989933348</v>
      </c>
      <c r="AO411" s="1">
        <f t="shared" si="283"/>
        <v>0.9393702389832308</v>
      </c>
      <c r="AP411" s="1">
        <f t="shared" si="284"/>
        <v>3.1901568821855046</v>
      </c>
      <c r="AQ411" s="1">
        <f t="shared" si="285"/>
        <v>0.20590225381449567</v>
      </c>
      <c r="AR411" s="1">
        <f t="shared" si="286"/>
        <v>6.5461599017331796E-3</v>
      </c>
      <c r="AS411" s="1">
        <f t="shared" si="287"/>
        <v>0.609222222225</v>
      </c>
      <c r="AT411" s="1">
        <f t="shared" si="288"/>
        <v>0.60677012566752742</v>
      </c>
      <c r="AU411" s="1">
        <f t="shared" si="289"/>
        <v>0.44165882390294431</v>
      </c>
      <c r="AV411" s="1">
        <f t="shared" si="290"/>
        <v>2.4472300650970555</v>
      </c>
      <c r="AW411" s="1">
        <f t="shared" si="291"/>
        <v>1.8296965200225053</v>
      </c>
      <c r="AX411" s="1">
        <f t="shared" si="309"/>
        <v>0.49926590296781115</v>
      </c>
      <c r="AY411" s="1">
        <f t="shared" si="310"/>
        <v>2.7976603407669489</v>
      </c>
      <c r="AZ411" s="1">
        <f t="shared" si="311"/>
        <v>4.1714360226014939</v>
      </c>
      <c r="BA411" s="1">
        <f t="shared" si="312"/>
        <v>4.6303818136790955</v>
      </c>
      <c r="BB411" s="1">
        <f t="shared" si="313"/>
        <v>2.2589264445495076</v>
      </c>
      <c r="BC411" s="1">
        <f t="shared" si="314"/>
        <v>3.6725482290684273</v>
      </c>
      <c r="BD411" s="1">
        <f t="shared" si="315"/>
        <v>4.3728879685160837</v>
      </c>
      <c r="BE411" s="1">
        <f t="shared" si="292"/>
        <v>1.03988899069</v>
      </c>
      <c r="BF411" s="1">
        <f t="shared" si="293"/>
        <v>1.5505207448027107</v>
      </c>
      <c r="BG411" s="1">
        <f t="shared" si="294"/>
        <v>1.7211106725758145</v>
      </c>
      <c r="BH411" s="1">
        <f t="shared" si="295"/>
        <v>0.83964186296524312</v>
      </c>
      <c r="BI411" s="1">
        <f t="shared" si="296"/>
        <v>1.365084394104598</v>
      </c>
      <c r="BJ411" s="1">
        <f t="shared" si="297"/>
        <v>1.6254003353151998</v>
      </c>
      <c r="BK411" s="1">
        <f t="shared" si="298"/>
        <v>1.3342414266371621</v>
      </c>
      <c r="BL411" s="2">
        <f t="shared" si="299"/>
        <v>1.21</v>
      </c>
      <c r="BM411" s="2">
        <f t="shared" si="300"/>
        <v>1.8041638271085136</v>
      </c>
      <c r="BN411" s="2">
        <f t="shared" si="301"/>
        <v>2.0026598343299127</v>
      </c>
      <c r="BO411" s="2">
        <f t="shared" si="302"/>
        <v>0.97699529784791483</v>
      </c>
      <c r="BP411" s="2">
        <f t="shared" si="303"/>
        <v>1.588392733892271</v>
      </c>
      <c r="BQ411" s="2">
        <f t="shared" si="304"/>
        <v>1.8912926507918886</v>
      </c>
      <c r="BR411" s="2">
        <f t="shared" si="305"/>
        <v>1.5525042967901199</v>
      </c>
      <c r="BS411" s="1">
        <f t="shared" si="316"/>
        <v>3.2553176758625351</v>
      </c>
      <c r="BT411" s="1">
        <f t="shared" si="317"/>
        <v>4.8538234682133421</v>
      </c>
      <c r="BU411" s="1">
        <f t="shared" si="318"/>
        <v>5.3878462458133072</v>
      </c>
      <c r="BV411" s="1">
        <f t="shared" si="319"/>
        <v>2.6284545969577682</v>
      </c>
      <c r="BW411" s="1">
        <f t="shared" si="320"/>
        <v>4.2733247461579555</v>
      </c>
      <c r="BX411" s="1">
        <f t="shared" si="321"/>
        <v>5.0882300796295405</v>
      </c>
      <c r="BY411" s="1">
        <f t="shared" si="306"/>
        <v>4.1767724621433171</v>
      </c>
    </row>
    <row r="412" spans="1:77" x14ac:dyDescent="0.25">
      <c r="A412" s="1">
        <v>20060923</v>
      </c>
      <c r="B412" s="1">
        <v>2006</v>
      </c>
      <c r="C412" s="1">
        <v>9</v>
      </c>
      <c r="D412" s="1">
        <v>18.382000000000001</v>
      </c>
      <c r="E412" s="1">
        <v>78.725999999999999</v>
      </c>
      <c r="F412" s="1">
        <f t="shared" si="276"/>
        <v>3.2649246719999998</v>
      </c>
      <c r="G412" s="1">
        <v>274.21100000000001</v>
      </c>
      <c r="H412" s="1">
        <v>4.202</v>
      </c>
      <c r="I412" s="1">
        <v>182.40368749999999</v>
      </c>
      <c r="J412" s="1">
        <v>146.09622920000001</v>
      </c>
      <c r="K412" s="1">
        <f t="shared" si="307"/>
        <v>2.3639517899999999E-3</v>
      </c>
      <c r="L412" s="1">
        <f t="shared" si="308"/>
        <v>1.893407130432E-3</v>
      </c>
      <c r="M412" s="1">
        <f t="shared" si="277"/>
        <v>4.7054465956799987E-4</v>
      </c>
      <c r="N412" s="1">
        <f t="shared" si="278"/>
        <v>0.80094997640878296</v>
      </c>
      <c r="O412" s="1">
        <f t="shared" si="279"/>
        <v>2.6150413390148532</v>
      </c>
      <c r="P412" s="1">
        <f t="shared" si="280"/>
        <v>0.64988333298514656</v>
      </c>
      <c r="Q412" s="1">
        <v>16.7865</v>
      </c>
      <c r="R412" s="1">
        <v>3.1062400000000001</v>
      </c>
      <c r="S412" s="1">
        <v>0.84385057100000005</v>
      </c>
      <c r="T412" s="1">
        <v>4.1387700000000001</v>
      </c>
      <c r="U412" s="1">
        <v>1.6990576470000001</v>
      </c>
      <c r="V412" s="1">
        <v>3.9655556000000002E-2</v>
      </c>
      <c r="W412" s="1">
        <v>0.2621</v>
      </c>
      <c r="X412" s="1">
        <v>2.3788889000000001E-2</v>
      </c>
      <c r="Y412" s="1">
        <v>0.16339999999999999</v>
      </c>
      <c r="Z412" s="1">
        <v>0.73716768300000002</v>
      </c>
      <c r="AA412" s="1">
        <v>0.23196239699999999</v>
      </c>
      <c r="AB412" s="1">
        <v>1.811111111</v>
      </c>
      <c r="AC412" s="1">
        <v>0.74608792700000004</v>
      </c>
      <c r="AD412" s="1">
        <v>0.71289992000000002</v>
      </c>
      <c r="AE412" s="1">
        <f t="shared" si="281"/>
        <v>0.68428731571257806</v>
      </c>
      <c r="AF412" s="1">
        <v>0.99046473499999999</v>
      </c>
      <c r="AG412" s="1">
        <v>1.091632479</v>
      </c>
      <c r="AH412" s="1">
        <v>0.80042475700000004</v>
      </c>
      <c r="AI412" s="1">
        <v>1</v>
      </c>
      <c r="AJ412" s="1">
        <v>0.74664387700000001</v>
      </c>
      <c r="AK412" s="1">
        <v>1</v>
      </c>
      <c r="AL412" s="1">
        <v>1</v>
      </c>
      <c r="AM412" s="1">
        <v>0.84385057100000005</v>
      </c>
      <c r="AN412" s="1">
        <f t="shared" si="282"/>
        <v>0.28710007986550501</v>
      </c>
      <c r="AO412" s="1">
        <f t="shared" si="283"/>
        <v>0.91244109320609945</v>
      </c>
      <c r="AP412" s="1">
        <f t="shared" si="284"/>
        <v>2.9790514369552454</v>
      </c>
      <c r="AQ412" s="1">
        <f t="shared" si="285"/>
        <v>0.28587323504475437</v>
      </c>
      <c r="AR412" s="1">
        <f t="shared" si="286"/>
        <v>1.053212551822834E-2</v>
      </c>
      <c r="AS412" s="1">
        <f t="shared" si="287"/>
        <v>0.58227777777500001</v>
      </c>
      <c r="AT412" s="1">
        <f t="shared" si="288"/>
        <v>1.002972769624036</v>
      </c>
      <c r="AU412" s="1">
        <f t="shared" si="289"/>
        <v>0.38416710470604015</v>
      </c>
      <c r="AV412" s="1">
        <f t="shared" si="290"/>
        <v>1.4269440062939598</v>
      </c>
      <c r="AW412" s="1">
        <f t="shared" si="291"/>
        <v>1.3047167775973625</v>
      </c>
      <c r="AX412" s="1">
        <f t="shared" si="309"/>
        <v>0.57846957827443157</v>
      </c>
      <c r="AY412" s="1">
        <f t="shared" si="310"/>
        <v>2.919359412368935</v>
      </c>
      <c r="AZ412" s="1">
        <f t="shared" si="311"/>
        <v>4.2669233194168825</v>
      </c>
      <c r="BA412" s="1">
        <f t="shared" si="312"/>
        <v>3.9948080415748852</v>
      </c>
      <c r="BB412" s="1">
        <f t="shared" si="313"/>
        <v>2.1050737019919814</v>
      </c>
      <c r="BC412" s="1">
        <f t="shared" si="314"/>
        <v>3.3860490386267514</v>
      </c>
      <c r="BD412" s="1">
        <f t="shared" si="315"/>
        <v>3.4871114605138209</v>
      </c>
      <c r="BE412" s="1">
        <f t="shared" si="292"/>
        <v>1.1984623293499999</v>
      </c>
      <c r="BF412" s="1">
        <f t="shared" si="293"/>
        <v>1.7516674510442014</v>
      </c>
      <c r="BG412" s="1">
        <f t="shared" si="294"/>
        <v>1.6399580437158279</v>
      </c>
      <c r="BH412" s="1">
        <f t="shared" si="295"/>
        <v>0.86417983399157816</v>
      </c>
      <c r="BI412" s="1">
        <f t="shared" si="296"/>
        <v>1.3900488582983377</v>
      </c>
      <c r="BJ412" s="1">
        <f t="shared" si="297"/>
        <v>1.4315372427128645</v>
      </c>
      <c r="BK412" s="1">
        <f t="shared" si="298"/>
        <v>1.6990576473141215</v>
      </c>
      <c r="BL412" s="2">
        <f t="shared" si="299"/>
        <v>1.21</v>
      </c>
      <c r="BM412" s="2">
        <f t="shared" si="300"/>
        <v>1.7685308614689865</v>
      </c>
      <c r="BN412" s="2">
        <f t="shared" si="301"/>
        <v>1.6557460207968211</v>
      </c>
      <c r="BO412" s="2">
        <f t="shared" si="302"/>
        <v>0.87249934647252048</v>
      </c>
      <c r="BP412" s="2">
        <f t="shared" si="303"/>
        <v>1.4034309442610673</v>
      </c>
      <c r="BQ412" s="2">
        <f t="shared" si="304"/>
        <v>1.4453187399073473</v>
      </c>
      <c r="BR412" s="2">
        <f t="shared" si="305"/>
        <v>1.7154145799185081</v>
      </c>
      <c r="BS412" s="1">
        <f t="shared" si="316"/>
        <v>2.9474642652157979</v>
      </c>
      <c r="BT412" s="1">
        <f t="shared" si="317"/>
        <v>4.3080012529844209</v>
      </c>
      <c r="BU412" s="1">
        <f t="shared" si="318"/>
        <v>4.0332663046048634</v>
      </c>
      <c r="BV412" s="1">
        <f t="shared" si="319"/>
        <v>2.1253393761585881</v>
      </c>
      <c r="BW412" s="1">
        <f t="shared" si="320"/>
        <v>3.4186467412459178</v>
      </c>
      <c r="BX412" s="1">
        <f t="shared" si="321"/>
        <v>3.5206820972922586</v>
      </c>
      <c r="BY412" s="1">
        <f t="shared" si="306"/>
        <v>4.1786141936693992</v>
      </c>
    </row>
    <row r="413" spans="1:77" x14ac:dyDescent="0.25">
      <c r="A413" s="1">
        <v>20051016</v>
      </c>
      <c r="B413" s="1">
        <v>2005</v>
      </c>
      <c r="C413" s="1">
        <v>10</v>
      </c>
      <c r="D413" s="1">
        <v>13.225</v>
      </c>
      <c r="E413" s="1">
        <v>120.238</v>
      </c>
      <c r="F413" s="1">
        <f t="shared" si="276"/>
        <v>4.9865103360000003</v>
      </c>
      <c r="G413" s="1">
        <v>196.625</v>
      </c>
      <c r="H413" s="1">
        <v>4.867</v>
      </c>
      <c r="I413" s="1">
        <v>203.85520829999999</v>
      </c>
      <c r="J413" s="1">
        <v>82.528000000000006</v>
      </c>
      <c r="K413" s="1">
        <f t="shared" si="307"/>
        <v>2.6419634995679996E-3</v>
      </c>
      <c r="L413" s="1">
        <f t="shared" si="308"/>
        <v>1.06956288E-3</v>
      </c>
      <c r="M413" s="1">
        <f t="shared" si="277"/>
        <v>1.5724006195679996E-3</v>
      </c>
      <c r="N413" s="1">
        <f t="shared" si="278"/>
        <v>0.40483635757075731</v>
      </c>
      <c r="O413" s="1">
        <f t="shared" si="279"/>
        <v>2.0187206814151732</v>
      </c>
      <c r="P413" s="1">
        <f t="shared" si="280"/>
        <v>2.967789654584827</v>
      </c>
      <c r="Q413" s="1">
        <v>20.474699999999999</v>
      </c>
      <c r="R413" s="1">
        <v>14.384399999999999</v>
      </c>
      <c r="S413" s="1">
        <v>0.58735595600000001</v>
      </c>
      <c r="T413" s="1">
        <v>4.0509199999999996</v>
      </c>
      <c r="U413" s="1">
        <v>1.10861513</v>
      </c>
      <c r="V413" s="1">
        <v>3.2477777999999999E-2</v>
      </c>
      <c r="W413" s="1">
        <v>0.20496666699999999</v>
      </c>
      <c r="X413" s="1">
        <v>1.9355555999999999E-2</v>
      </c>
      <c r="Y413" s="1">
        <v>0.122911111</v>
      </c>
      <c r="Z413" s="1">
        <v>0.72643893199999998</v>
      </c>
      <c r="AA413" s="1">
        <v>0.25026263300000001</v>
      </c>
      <c r="AB413" s="1">
        <v>1.8222222219999999</v>
      </c>
      <c r="AC413" s="1">
        <v>0.73278427599999996</v>
      </c>
      <c r="AD413" s="1">
        <v>0.38849078199999998</v>
      </c>
      <c r="AE413" s="1">
        <f t="shared" si="281"/>
        <v>0.25340786558639922</v>
      </c>
      <c r="AF413" s="1">
        <v>0.96324203799999997</v>
      </c>
      <c r="AG413" s="1">
        <v>0.86449489300000004</v>
      </c>
      <c r="AH413" s="1">
        <v>0.64396237899999997</v>
      </c>
      <c r="AI413" s="1">
        <v>1</v>
      </c>
      <c r="AJ413" s="1">
        <v>0.75773492899999995</v>
      </c>
      <c r="AK413" s="1">
        <v>1</v>
      </c>
      <c r="AL413" s="1">
        <v>1</v>
      </c>
      <c r="AM413" s="1">
        <v>0.58735595600000001</v>
      </c>
      <c r="AN413" s="1">
        <f t="shared" si="282"/>
        <v>0.61150921805467262</v>
      </c>
      <c r="AO413" s="1">
        <f t="shared" si="283"/>
        <v>0.34886175001775588</v>
      </c>
      <c r="AP413" s="1">
        <f t="shared" si="284"/>
        <v>1.7396027222985879</v>
      </c>
      <c r="AQ413" s="1">
        <f t="shared" si="285"/>
        <v>3.2469076137014126</v>
      </c>
      <c r="AR413" s="1">
        <f t="shared" si="286"/>
        <v>0.12645499563965862</v>
      </c>
      <c r="AS413" s="1">
        <f t="shared" si="287"/>
        <v>0.58255555555000005</v>
      </c>
      <c r="AT413" s="1">
        <f t="shared" si="288"/>
        <v>0.58208645705208162</v>
      </c>
      <c r="AU413" s="1">
        <f t="shared" si="289"/>
        <v>0.28426005593827314</v>
      </c>
      <c r="AV413" s="1">
        <f t="shared" si="290"/>
        <v>1.5379621660617269</v>
      </c>
      <c r="AW413" s="1">
        <f t="shared" si="291"/>
        <v>0.97228766868930272</v>
      </c>
      <c r="AX413" s="1">
        <f t="shared" si="309"/>
        <v>2.8426608637095399</v>
      </c>
      <c r="AY413" s="1">
        <f t="shared" si="310"/>
        <v>4.2588629380827401</v>
      </c>
      <c r="AZ413" s="1">
        <f t="shared" si="311"/>
        <v>4.0560328230121456</v>
      </c>
      <c r="BA413" s="1">
        <f t="shared" si="312"/>
        <v>4.8928726250176773</v>
      </c>
      <c r="BB413" s="1">
        <f t="shared" si="313"/>
        <v>4.1472812527724603</v>
      </c>
      <c r="BC413" s="1">
        <f t="shared" si="314"/>
        <v>3.3499963347345627</v>
      </c>
      <c r="BD413" s="1">
        <f t="shared" si="315"/>
        <v>3.8309054662392641</v>
      </c>
      <c r="BE413" s="1">
        <f t="shared" si="292"/>
        <v>1.1655228659799999</v>
      </c>
      <c r="BF413" s="1">
        <f t="shared" si="293"/>
        <v>1.1100143557365225</v>
      </c>
      <c r="BG413" s="1">
        <f t="shared" si="294"/>
        <v>1.3390322740353231</v>
      </c>
      <c r="BH413" s="1">
        <f t="shared" si="295"/>
        <v>1.1349863102033864</v>
      </c>
      <c r="BI413" s="1">
        <f t="shared" si="296"/>
        <v>0.91679337556706009</v>
      </c>
      <c r="BJ413" s="1">
        <f t="shared" si="297"/>
        <v>1.0484037601641383</v>
      </c>
      <c r="BK413" s="1">
        <f t="shared" si="298"/>
        <v>1.1086151296480098</v>
      </c>
      <c r="BL413" s="2">
        <f t="shared" si="299"/>
        <v>1.21</v>
      </c>
      <c r="BM413" s="2">
        <f t="shared" si="300"/>
        <v>1.1523732477885507</v>
      </c>
      <c r="BN413" s="2">
        <f t="shared" si="301"/>
        <v>1.3901306434004732</v>
      </c>
      <c r="BO413" s="2">
        <f t="shared" si="302"/>
        <v>1.1782981487809467</v>
      </c>
      <c r="BP413" s="2">
        <f t="shared" si="303"/>
        <v>0.95177882546594184</v>
      </c>
      <c r="BQ413" s="2">
        <f t="shared" si="304"/>
        <v>1.0884115505807466</v>
      </c>
      <c r="BR413" s="2">
        <f t="shared" si="305"/>
        <v>1.1509206262943539</v>
      </c>
      <c r="BS413" s="1">
        <f t="shared" si="316"/>
        <v>4.4213840032620544</v>
      </c>
      <c r="BT413" s="1">
        <f t="shared" si="317"/>
        <v>4.2108137550078002</v>
      </c>
      <c r="BU413" s="1">
        <f t="shared" si="318"/>
        <v>5.079587924938215</v>
      </c>
      <c r="BV413" s="1">
        <f t="shared" si="319"/>
        <v>4.3055442860275797</v>
      </c>
      <c r="BW413" s="1">
        <f t="shared" si="320"/>
        <v>3.4778344409575723</v>
      </c>
      <c r="BX413" s="1">
        <f t="shared" si="321"/>
        <v>3.9770953873581503</v>
      </c>
      <c r="BY413" s="1">
        <f t="shared" si="306"/>
        <v>4.2055058232414888</v>
      </c>
    </row>
    <row r="414" spans="1:77" x14ac:dyDescent="0.25">
      <c r="A414" s="1">
        <v>20040504</v>
      </c>
      <c r="B414" s="1">
        <v>2004</v>
      </c>
      <c r="C414" s="1">
        <v>5</v>
      </c>
      <c r="D414" s="1">
        <v>3.117</v>
      </c>
      <c r="E414" s="1">
        <v>142.21799999999999</v>
      </c>
      <c r="F414" s="1">
        <f t="shared" si="276"/>
        <v>5.8980648960000002</v>
      </c>
      <c r="G414" s="1">
        <v>429.05700000000002</v>
      </c>
      <c r="H414" s="1">
        <v>2.5459999999999998</v>
      </c>
      <c r="I414" s="1">
        <v>285.59306249999997</v>
      </c>
      <c r="J414" s="1">
        <v>259.70591669999999</v>
      </c>
      <c r="K414" s="1">
        <f t="shared" si="307"/>
        <v>3.7012860899999995E-3</v>
      </c>
      <c r="L414" s="1">
        <f t="shared" si="308"/>
        <v>3.365788680432E-3</v>
      </c>
      <c r="M414" s="1">
        <f t="shared" si="277"/>
        <v>3.3549740956799945E-4</v>
      </c>
      <c r="N414" s="1">
        <f t="shared" si="278"/>
        <v>0.90935653137582784</v>
      </c>
      <c r="O414" s="1">
        <f t="shared" si="279"/>
        <v>5.363443835656093</v>
      </c>
      <c r="P414" s="1">
        <f t="shared" si="280"/>
        <v>0.53462106034390722</v>
      </c>
      <c r="Q414" s="1">
        <v>23.456299999999999</v>
      </c>
      <c r="R414" s="1">
        <v>36.143999999999998</v>
      </c>
      <c r="S414" s="1">
        <v>0.39356010000000002</v>
      </c>
      <c r="T414" s="1">
        <v>2.60406</v>
      </c>
      <c r="U414" s="1">
        <v>0.86969170799999995</v>
      </c>
      <c r="V414" s="1">
        <v>4.5199999999999997E-2</v>
      </c>
      <c r="W414" s="1">
        <v>0.15343333300000001</v>
      </c>
      <c r="X414" s="1">
        <v>3.0522222000000002E-2</v>
      </c>
      <c r="Y414" s="1">
        <v>8.6255555999999997E-2</v>
      </c>
      <c r="Z414" s="1">
        <v>0.54489008100000003</v>
      </c>
      <c r="AA414" s="1">
        <v>0.28027071799999997</v>
      </c>
      <c r="AB414" s="1">
        <v>1.2888888890000001</v>
      </c>
      <c r="AC414" s="1">
        <v>0.50766370000000005</v>
      </c>
      <c r="AD414" s="1">
        <v>0.668533551</v>
      </c>
      <c r="AE414" s="1">
        <f t="shared" si="281"/>
        <v>0.62536000929738345</v>
      </c>
      <c r="AF414" s="1">
        <v>0.69604326500000002</v>
      </c>
      <c r="AG414" s="1">
        <v>0.30490846599999999</v>
      </c>
      <c r="AH414" s="1">
        <v>0.33728762099999998</v>
      </c>
      <c r="AI414" s="1">
        <v>1</v>
      </c>
      <c r="AJ414" s="1">
        <v>0.77592164699999999</v>
      </c>
      <c r="AK414" s="1">
        <v>1</v>
      </c>
      <c r="AL414" s="1">
        <v>0.88957606099999997</v>
      </c>
      <c r="AM414" s="1">
        <v>0.39356010000000002</v>
      </c>
      <c r="AN414" s="1">
        <f t="shared" si="282"/>
        <v>0.33146644851383378</v>
      </c>
      <c r="AO414" s="1">
        <f t="shared" si="283"/>
        <v>0.8397431562894615</v>
      </c>
      <c r="AP414" s="1">
        <f t="shared" si="284"/>
        <v>4.9528596317671143</v>
      </c>
      <c r="AQ414" s="1">
        <f t="shared" si="285"/>
        <v>0.94520526423288587</v>
      </c>
      <c r="AR414" s="1">
        <f t="shared" si="286"/>
        <v>3.2860954278263819E-2</v>
      </c>
      <c r="AS414" s="1">
        <f t="shared" si="287"/>
        <v>0.56922222222500007</v>
      </c>
      <c r="AT414" s="1">
        <f t="shared" si="288"/>
        <v>2.2422071624993523</v>
      </c>
      <c r="AU414" s="1">
        <f t="shared" si="289"/>
        <v>0.47860006546731143</v>
      </c>
      <c r="AV414" s="1">
        <f t="shared" si="290"/>
        <v>0.81028882353268861</v>
      </c>
      <c r="AW414" s="1">
        <f t="shared" si="291"/>
        <v>1.4365135004710692</v>
      </c>
      <c r="AX414" s="1">
        <f t="shared" si="309"/>
        <v>1.446618742799568</v>
      </c>
      <c r="AY414" s="1">
        <f t="shared" si="310"/>
        <v>2.243315466565718</v>
      </c>
      <c r="AZ414" s="1">
        <f t="shared" si="311"/>
        <v>3.1225928144278297</v>
      </c>
      <c r="BA414" s="1">
        <f t="shared" si="312"/>
        <v>3.1807723206422849</v>
      </c>
      <c r="BB414" s="1">
        <f t="shared" si="313"/>
        <v>2.0140692154277708</v>
      </c>
      <c r="BC414" s="1">
        <f t="shared" si="314"/>
        <v>3.0179921914792986</v>
      </c>
      <c r="BD414" s="1">
        <f t="shared" si="315"/>
        <v>3.1774436052493926</v>
      </c>
      <c r="BE414" s="1">
        <f t="shared" si="292"/>
        <v>0.74921194541677794</v>
      </c>
      <c r="BF414" s="1">
        <f t="shared" si="293"/>
        <v>1.0428688573272451</v>
      </c>
      <c r="BG414" s="1">
        <f t="shared" si="294"/>
        <v>1.06229937509613</v>
      </c>
      <c r="BH414" s="1">
        <f t="shared" si="295"/>
        <v>0.67264936099457795</v>
      </c>
      <c r="BI414" s="1">
        <f t="shared" si="296"/>
        <v>1.0079348333885392</v>
      </c>
      <c r="BJ414" s="1">
        <f t="shared" si="297"/>
        <v>1.0611876663897903</v>
      </c>
      <c r="BK414" s="1">
        <f t="shared" si="298"/>
        <v>0.86969170750147828</v>
      </c>
      <c r="BL414" s="2">
        <f t="shared" si="299"/>
        <v>1.2100000000000002</v>
      </c>
      <c r="BM414" s="2">
        <f t="shared" si="300"/>
        <v>1.6842648132952585</v>
      </c>
      <c r="BN414" s="2">
        <f t="shared" si="301"/>
        <v>1.7156456884190152</v>
      </c>
      <c r="BO414" s="2">
        <f t="shared" si="302"/>
        <v>1.086349105593442</v>
      </c>
      <c r="BP414" s="2">
        <f t="shared" si="303"/>
        <v>1.6278453058055322</v>
      </c>
      <c r="BQ414" s="2">
        <f t="shared" si="304"/>
        <v>1.7138502451630715</v>
      </c>
      <c r="BR414" s="2">
        <f t="shared" si="305"/>
        <v>1.4045784674340605</v>
      </c>
      <c r="BS414" s="1">
        <f t="shared" si="316"/>
        <v>3.6230224720116064</v>
      </c>
      <c r="BT414" s="1">
        <f t="shared" si="317"/>
        <v>5.0430820391629361</v>
      </c>
      <c r="BU414" s="1">
        <f t="shared" si="318"/>
        <v>5.1370437050842259</v>
      </c>
      <c r="BV414" s="1">
        <f t="shared" si="319"/>
        <v>3.2527828281113629</v>
      </c>
      <c r="BW414" s="1">
        <f t="shared" si="320"/>
        <v>4.874148862720701</v>
      </c>
      <c r="BX414" s="1">
        <f t="shared" si="321"/>
        <v>5.1316677288333938</v>
      </c>
      <c r="BY414" s="1">
        <f t="shared" si="306"/>
        <v>4.2056358274522498</v>
      </c>
    </row>
    <row r="415" spans="1:77" x14ac:dyDescent="0.25">
      <c r="A415" s="1">
        <v>20080922</v>
      </c>
      <c r="B415" s="1">
        <v>2008</v>
      </c>
      <c r="C415" s="1">
        <v>9</v>
      </c>
      <c r="D415" s="1">
        <v>12.161</v>
      </c>
      <c r="E415" s="1">
        <v>90.302999999999997</v>
      </c>
      <c r="F415" s="1">
        <f t="shared" si="276"/>
        <v>3.7450460159999999</v>
      </c>
      <c r="G415" s="1">
        <v>292.02199999999999</v>
      </c>
      <c r="H415" s="1">
        <v>3.2040000000000002</v>
      </c>
      <c r="I415" s="1">
        <v>166.40039580000001</v>
      </c>
      <c r="J415" s="1">
        <v>163.40687500000001</v>
      </c>
      <c r="K415" s="1">
        <f t="shared" si="307"/>
        <v>2.1565491295679998E-3</v>
      </c>
      <c r="L415" s="1">
        <f t="shared" si="308"/>
        <v>2.1177531E-3</v>
      </c>
      <c r="M415" s="1">
        <f t="shared" si="277"/>
        <v>3.8796029567999754E-5</v>
      </c>
      <c r="N415" s="1">
        <f t="shared" si="278"/>
        <v>0.98201013413695259</v>
      </c>
      <c r="O415" s="1">
        <f t="shared" si="279"/>
        <v>3.67767314052122</v>
      </c>
      <c r="P415" s="1">
        <f t="shared" si="280"/>
        <v>6.7372875478779903E-2</v>
      </c>
      <c r="Q415" s="1">
        <v>18.4437</v>
      </c>
      <c r="R415" s="1">
        <v>10.9579</v>
      </c>
      <c r="S415" s="1">
        <v>0.62730259600000005</v>
      </c>
      <c r="T415" s="1">
        <v>3.9713799999999999</v>
      </c>
      <c r="U415" s="1">
        <v>1.2505068500000001</v>
      </c>
      <c r="V415" s="1">
        <v>2.0933332999999998E-2</v>
      </c>
      <c r="W415" s="1">
        <v>0.21083333300000001</v>
      </c>
      <c r="X415" s="1">
        <v>1.4133333E-2</v>
      </c>
      <c r="Y415" s="1">
        <v>9.6299999999999997E-2</v>
      </c>
      <c r="Z415" s="1">
        <v>0.81935855300000004</v>
      </c>
      <c r="AA415" s="1">
        <v>0.37291078700000002</v>
      </c>
      <c r="AB415" s="1">
        <v>2.4111111109999999</v>
      </c>
      <c r="AC415" s="1">
        <v>0.84800460600000005</v>
      </c>
      <c r="AD415" s="1">
        <v>0.69076644899999995</v>
      </c>
      <c r="AE415" s="1">
        <f t="shared" si="281"/>
        <v>0.65488969185814838</v>
      </c>
      <c r="AF415" s="1">
        <v>0.94304503699999997</v>
      </c>
      <c r="AG415" s="1">
        <v>0.80909866500000005</v>
      </c>
      <c r="AH415" s="1">
        <v>0.61168082499999998</v>
      </c>
      <c r="AI415" s="1">
        <v>1</v>
      </c>
      <c r="AJ415" s="1">
        <v>0.83206714400000004</v>
      </c>
      <c r="AK415" s="1">
        <v>1</v>
      </c>
      <c r="AL415" s="1">
        <v>1</v>
      </c>
      <c r="AM415" s="1">
        <v>0.62730259600000005</v>
      </c>
      <c r="AN415" s="1">
        <f t="shared" si="282"/>
        <v>0.30923355089685023</v>
      </c>
      <c r="AO415" s="1">
        <f t="shared" si="283"/>
        <v>0.87754636648611528</v>
      </c>
      <c r="AP415" s="1">
        <f t="shared" si="284"/>
        <v>3.2864515236641019</v>
      </c>
      <c r="AQ415" s="1">
        <f t="shared" si="285"/>
        <v>0.458594492335898</v>
      </c>
      <c r="AR415" s="1">
        <f t="shared" si="286"/>
        <v>1.5587871344280635E-2</v>
      </c>
      <c r="AS415" s="1">
        <f t="shared" si="287"/>
        <v>0.59727777777500002</v>
      </c>
      <c r="AT415" s="1">
        <f t="shared" si="288"/>
        <v>0.80004811811011589</v>
      </c>
      <c r="AU415" s="1">
        <f t="shared" si="289"/>
        <v>0.41902166190393336</v>
      </c>
      <c r="AV415" s="1">
        <f t="shared" si="290"/>
        <v>1.9920894490960666</v>
      </c>
      <c r="AW415" s="1">
        <f t="shared" si="291"/>
        <v>1.7308399161046411</v>
      </c>
      <c r="AX415" s="1">
        <f t="shared" si="309"/>
        <v>0.73737689091714076</v>
      </c>
      <c r="AY415" s="1">
        <f t="shared" si="310"/>
        <v>3.6238747053615938</v>
      </c>
      <c r="AZ415" s="1">
        <f t="shared" si="311"/>
        <v>5.1707368823859285</v>
      </c>
      <c r="BA415" s="1">
        <f t="shared" si="312"/>
        <v>5.0214510512269745</v>
      </c>
      <c r="BB415" s="1">
        <f t="shared" si="313"/>
        <v>2.6268534060080939</v>
      </c>
      <c r="BC415" s="1">
        <f t="shared" si="314"/>
        <v>5.4001080781314936</v>
      </c>
      <c r="BD415" s="1">
        <f t="shared" si="315"/>
        <v>5.2063751074534643</v>
      </c>
      <c r="BE415" s="1">
        <f t="shared" si="292"/>
        <v>1.1410844947700001</v>
      </c>
      <c r="BF415" s="1">
        <f t="shared" si="293"/>
        <v>1.6281599566056795</v>
      </c>
      <c r="BG415" s="1">
        <f t="shared" si="294"/>
        <v>1.5811528823897021</v>
      </c>
      <c r="BH415" s="1">
        <f t="shared" si="295"/>
        <v>0.82714275060194431</v>
      </c>
      <c r="BI415" s="1">
        <f t="shared" si="296"/>
        <v>1.7003842845121828</v>
      </c>
      <c r="BJ415" s="1">
        <f t="shared" si="297"/>
        <v>1.639381709384693</v>
      </c>
      <c r="BK415" s="1">
        <f t="shared" si="298"/>
        <v>1.2505068495152365</v>
      </c>
      <c r="BL415" s="2">
        <f t="shared" si="299"/>
        <v>1.2100000000000002</v>
      </c>
      <c r="BM415" s="2">
        <f t="shared" si="300"/>
        <v>1.7264922593571526</v>
      </c>
      <c r="BN415" s="2">
        <f t="shared" si="301"/>
        <v>1.6766462049571256</v>
      </c>
      <c r="BO415" s="2">
        <f t="shared" si="302"/>
        <v>0.87709782475844189</v>
      </c>
      <c r="BP415" s="2">
        <f t="shared" si="303"/>
        <v>1.8030785570129488</v>
      </c>
      <c r="BQ415" s="2">
        <f t="shared" si="304"/>
        <v>1.7383917470154642</v>
      </c>
      <c r="BR415" s="2">
        <f t="shared" si="305"/>
        <v>1.3260308897794841</v>
      </c>
      <c r="BS415" s="1">
        <f t="shared" si="316"/>
        <v>3.8427376882124391</v>
      </c>
      <c r="BT415" s="1">
        <f t="shared" si="317"/>
        <v>5.4830222094535328</v>
      </c>
      <c r="BU415" s="1">
        <f t="shared" si="318"/>
        <v>5.3247202988323181</v>
      </c>
      <c r="BV415" s="1">
        <f t="shared" si="319"/>
        <v>2.7855015433457968</v>
      </c>
      <c r="BW415" s="1">
        <f t="shared" si="320"/>
        <v>5.7262462197036026</v>
      </c>
      <c r="BX415" s="1">
        <f t="shared" si="321"/>
        <v>5.5208127959783369</v>
      </c>
      <c r="BY415" s="1">
        <f t="shared" si="306"/>
        <v>4.2112304759417336</v>
      </c>
    </row>
    <row r="416" spans="1:77" x14ac:dyDescent="0.25">
      <c r="A416" s="1">
        <v>20120928</v>
      </c>
      <c r="B416" s="1">
        <v>2012</v>
      </c>
      <c r="C416" s="1">
        <v>9</v>
      </c>
      <c r="D416" s="1">
        <v>11.250999999999999</v>
      </c>
      <c r="E416" s="1">
        <v>149.80799999999999</v>
      </c>
      <c r="F416" s="1">
        <f t="shared" si="276"/>
        <v>6.2128373759999995</v>
      </c>
      <c r="G416" s="1">
        <v>272.24299999999999</v>
      </c>
      <c r="H416" s="1">
        <v>5.1449999999999996</v>
      </c>
      <c r="I416" s="1">
        <v>296.3445208</v>
      </c>
      <c r="J416" s="1">
        <v>129.38864580000001</v>
      </c>
      <c r="K416" s="1">
        <f t="shared" si="307"/>
        <v>3.8406249895679995E-3</v>
      </c>
      <c r="L416" s="1">
        <f t="shared" si="308"/>
        <v>1.676876849568E-3</v>
      </c>
      <c r="M416" s="1">
        <f t="shared" si="277"/>
        <v>2.1637481399999995E-3</v>
      </c>
      <c r="N416" s="1">
        <f t="shared" si="278"/>
        <v>0.43661561702138957</v>
      </c>
      <c r="O416" s="1">
        <f t="shared" si="279"/>
        <v>2.7126218243757907</v>
      </c>
      <c r="P416" s="1">
        <f t="shared" si="280"/>
        <v>3.5002155516242088</v>
      </c>
      <c r="Q416" s="1">
        <v>23.498899999999999</v>
      </c>
      <c r="R416" s="1">
        <v>22.090399999999999</v>
      </c>
      <c r="S416" s="1">
        <v>0.51544770399999995</v>
      </c>
      <c r="T416" s="1">
        <v>3.8913600000000002</v>
      </c>
      <c r="U416" s="1">
        <v>0.837191193</v>
      </c>
      <c r="V416" s="1">
        <v>2.7533333E-2</v>
      </c>
      <c r="W416" s="1">
        <v>0.183311111</v>
      </c>
      <c r="X416" s="1">
        <v>1.7955556000000001E-2</v>
      </c>
      <c r="Y416" s="1">
        <v>0.1012</v>
      </c>
      <c r="Z416" s="1">
        <v>0.73882799600000004</v>
      </c>
      <c r="AA416" s="1">
        <v>0.28860423299999999</v>
      </c>
      <c r="AB416" s="1">
        <v>1.9777777780000001</v>
      </c>
      <c r="AC416" s="1">
        <v>0.74814671499999996</v>
      </c>
      <c r="AD416" s="1">
        <v>0.44972689799999999</v>
      </c>
      <c r="AE416" s="1">
        <f t="shared" si="281"/>
        <v>0.33474153008367646</v>
      </c>
      <c r="AF416" s="1">
        <v>0.92355037299999998</v>
      </c>
      <c r="AG416" s="1">
        <v>0.75908934100000003</v>
      </c>
      <c r="AH416" s="1">
        <v>0.58407160199999997</v>
      </c>
      <c r="AI416" s="1">
        <v>1</v>
      </c>
      <c r="AJ416" s="1">
        <v>0.78097226200000003</v>
      </c>
      <c r="AK416" s="1">
        <v>0.99234445400000004</v>
      </c>
      <c r="AL416" s="1">
        <v>1</v>
      </c>
      <c r="AM416" s="1">
        <v>0.51544770399999995</v>
      </c>
      <c r="AN416" s="1">
        <f t="shared" si="282"/>
        <v>0.5502731016040816</v>
      </c>
      <c r="AO416" s="1">
        <f t="shared" si="283"/>
        <v>0.43850671263948215</v>
      </c>
      <c r="AP416" s="1">
        <f t="shared" si="284"/>
        <v>2.7243708939134663</v>
      </c>
      <c r="AQ416" s="1">
        <f t="shared" si="285"/>
        <v>3.4884664820865332</v>
      </c>
      <c r="AR416" s="1">
        <f t="shared" si="286"/>
        <v>0.12637257523447565</v>
      </c>
      <c r="AS416" s="1">
        <f t="shared" si="287"/>
        <v>0.58644444444999999</v>
      </c>
      <c r="AT416" s="1">
        <f t="shared" si="288"/>
        <v>0.83683043464129048</v>
      </c>
      <c r="AU416" s="1">
        <f t="shared" si="289"/>
        <v>0.38598503299688469</v>
      </c>
      <c r="AV416" s="1">
        <f t="shared" si="290"/>
        <v>1.5917927450031155</v>
      </c>
      <c r="AW416" s="1">
        <f t="shared" si="291"/>
        <v>1.4278698973325075</v>
      </c>
      <c r="AX416" s="1">
        <f t="shared" si="309"/>
        <v>3.1520892501626778</v>
      </c>
      <c r="AY416" s="1">
        <f t="shared" si="310"/>
        <v>5.1942484351622475</v>
      </c>
      <c r="AZ416" s="1">
        <f t="shared" si="311"/>
        <v>5.446149686109206</v>
      </c>
      <c r="BA416" s="1">
        <f t="shared" si="312"/>
        <v>6.0772608480470698</v>
      </c>
      <c r="BB416" s="1">
        <f t="shared" si="313"/>
        <v>4.7714441891187072</v>
      </c>
      <c r="BC416" s="1">
        <f t="shared" si="314"/>
        <v>4.1491264211125722</v>
      </c>
      <c r="BD416" s="1">
        <f t="shared" si="315"/>
        <v>4.5580452713618289</v>
      </c>
      <c r="BE416" s="1">
        <f t="shared" si="292"/>
        <v>1.11749595133</v>
      </c>
      <c r="BF416" s="1">
        <f t="shared" si="293"/>
        <v>1.1716902455733393</v>
      </c>
      <c r="BG416" s="1">
        <f t="shared" si="294"/>
        <v>1.3074681501361014</v>
      </c>
      <c r="BH416" s="1">
        <f t="shared" si="295"/>
        <v>1.026533410924666</v>
      </c>
      <c r="BI416" s="1">
        <f t="shared" si="296"/>
        <v>0.8926473261775747</v>
      </c>
      <c r="BJ416" s="1">
        <f t="shared" si="297"/>
        <v>0.98062254824871331</v>
      </c>
      <c r="BK416" s="1">
        <f t="shared" si="298"/>
        <v>0.837191193191682</v>
      </c>
      <c r="BL416" s="2">
        <f t="shared" si="299"/>
        <v>1.21</v>
      </c>
      <c r="BM416" s="2">
        <f t="shared" si="300"/>
        <v>1.2686803880196575</v>
      </c>
      <c r="BN416" s="2">
        <f t="shared" si="301"/>
        <v>1.4156977121767687</v>
      </c>
      <c r="BO416" s="2">
        <f t="shared" si="302"/>
        <v>1.1115077649637481</v>
      </c>
      <c r="BP416" s="2">
        <f t="shared" si="303"/>
        <v>0.96653886163020875</v>
      </c>
      <c r="BQ416" s="2">
        <f t="shared" si="304"/>
        <v>1.0617964941785729</v>
      </c>
      <c r="BR416" s="2">
        <f t="shared" si="305"/>
        <v>0.90649218241578478</v>
      </c>
      <c r="BS416" s="1">
        <f t="shared" si="316"/>
        <v>5.6242177871571792</v>
      </c>
      <c r="BT416" s="1">
        <f t="shared" si="317"/>
        <v>5.8969709128244876</v>
      </c>
      <c r="BU416" s="1">
        <f t="shared" si="318"/>
        <v>6.5803241769109979</v>
      </c>
      <c r="BV416" s="1">
        <f t="shared" si="319"/>
        <v>5.1664146630350691</v>
      </c>
      <c r="BW416" s="1">
        <f t="shared" si="320"/>
        <v>4.4925826921977459</v>
      </c>
      <c r="BX416" s="1">
        <f t="shared" si="321"/>
        <v>4.9353510156200535</v>
      </c>
      <c r="BY416" s="1">
        <f t="shared" si="306"/>
        <v>4.213478889472551</v>
      </c>
    </row>
    <row r="417" spans="1:77" x14ac:dyDescent="0.25">
      <c r="A417" s="1">
        <v>20110429</v>
      </c>
      <c r="B417" s="1">
        <v>2011</v>
      </c>
      <c r="C417" s="1">
        <v>4</v>
      </c>
      <c r="D417" s="1">
        <v>6.101</v>
      </c>
      <c r="E417" s="1">
        <v>310.22899999999998</v>
      </c>
      <c r="F417" s="1">
        <f t="shared" si="276"/>
        <v>12.865817088</v>
      </c>
      <c r="G417" s="1">
        <v>414.21</v>
      </c>
      <c r="H417" s="1">
        <v>6.3959999999999999</v>
      </c>
      <c r="I417" s="1">
        <v>621.34381250000001</v>
      </c>
      <c r="J417" s="1">
        <v>140.2059375</v>
      </c>
      <c r="K417" s="1">
        <f t="shared" si="307"/>
        <v>8.0526158100000002E-3</v>
      </c>
      <c r="L417" s="1">
        <f t="shared" si="308"/>
        <v>1.8170689500000001E-3</v>
      </c>
      <c r="M417" s="1">
        <f t="shared" si="277"/>
        <v>6.2355468599999998E-3</v>
      </c>
      <c r="N417" s="1">
        <f t="shared" si="278"/>
        <v>0.22564952716898584</v>
      </c>
      <c r="O417" s="1">
        <f t="shared" si="279"/>
        <v>2.9031655425498584</v>
      </c>
      <c r="P417" s="1">
        <f t="shared" si="280"/>
        <v>9.9626515454501412</v>
      </c>
      <c r="Q417" s="1">
        <v>38.0045</v>
      </c>
      <c r="R417" s="1">
        <v>86.213099999999997</v>
      </c>
      <c r="S417" s="1">
        <v>0.305951009</v>
      </c>
      <c r="T417" s="1">
        <v>2.0955499999999998</v>
      </c>
      <c r="U417" s="1">
        <v>0.33467799799999998</v>
      </c>
      <c r="V417" s="1">
        <v>6.6033333E-2</v>
      </c>
      <c r="W417" s="1">
        <v>0.21374444400000001</v>
      </c>
      <c r="X417" s="1">
        <v>4.2222221999999997E-2</v>
      </c>
      <c r="Y417" s="1">
        <v>0.111511111</v>
      </c>
      <c r="Z417" s="1">
        <v>0.52795869799999995</v>
      </c>
      <c r="AA417" s="1">
        <v>0.31431694700000001</v>
      </c>
      <c r="AB417" s="1">
        <v>1.2111111109999999</v>
      </c>
      <c r="AC417" s="1">
        <v>0.48666878600000002</v>
      </c>
      <c r="AD417" s="1">
        <v>0.25103449900000002</v>
      </c>
      <c r="AE417" s="1">
        <f t="shared" si="281"/>
        <v>7.0838755478815296E-2</v>
      </c>
      <c r="AF417" s="1">
        <v>0.78748065599999995</v>
      </c>
      <c r="AG417" s="1">
        <v>0.45780975600000001</v>
      </c>
      <c r="AH417" s="1">
        <v>0.42782160200000002</v>
      </c>
      <c r="AI417" s="1">
        <v>1</v>
      </c>
      <c r="AJ417" s="1">
        <v>0.79655572500000005</v>
      </c>
      <c r="AK417" s="1">
        <v>0.92868283799999995</v>
      </c>
      <c r="AL417" s="1">
        <v>0.62409396699999997</v>
      </c>
      <c r="AM417" s="1">
        <v>0.305951009</v>
      </c>
      <c r="AN417" s="1">
        <f t="shared" si="282"/>
        <v>0.74896550059148737</v>
      </c>
      <c r="AO417" s="1">
        <f t="shared" si="283"/>
        <v>0.21889995501522463</v>
      </c>
      <c r="AP417" s="1">
        <f t="shared" si="284"/>
        <v>2.8163267817973083</v>
      </c>
      <c r="AQ417" s="1">
        <f t="shared" si="285"/>
        <v>10.049490306202692</v>
      </c>
      <c r="AR417" s="1">
        <f t="shared" si="286"/>
        <v>0.35602412463762512</v>
      </c>
      <c r="AS417" s="1">
        <f t="shared" si="287"/>
        <v>0.56727777777499999</v>
      </c>
      <c r="AT417" s="1">
        <f t="shared" si="288"/>
        <v>1.3340242163694356</v>
      </c>
      <c r="AU417" s="1">
        <f t="shared" si="289"/>
        <v>0.45641409273511879</v>
      </c>
      <c r="AV417" s="1">
        <f t="shared" si="290"/>
        <v>0.75469701826488111</v>
      </c>
      <c r="AW417" s="1">
        <f t="shared" si="291"/>
        <v>0.98967438734560265</v>
      </c>
      <c r="AX417" s="1">
        <f t="shared" si="309"/>
        <v>6.880537185961745</v>
      </c>
      <c r="AY417" s="1">
        <f t="shared" si="310"/>
        <v>3.7234550400043713</v>
      </c>
      <c r="AZ417" s="1">
        <f t="shared" si="311"/>
        <v>2.7427382799985418</v>
      </c>
      <c r="BA417" s="1">
        <f t="shared" si="312"/>
        <v>4.2262185041379325</v>
      </c>
      <c r="BB417" s="1">
        <f t="shared" si="313"/>
        <v>4.3494982947178009</v>
      </c>
      <c r="BC417" s="1">
        <f t="shared" si="314"/>
        <v>2.8854872713971451</v>
      </c>
      <c r="BD417" s="1">
        <f t="shared" si="315"/>
        <v>3.7235248246897767</v>
      </c>
      <c r="BE417" s="1">
        <f t="shared" si="292"/>
        <v>0.59466893111195074</v>
      </c>
      <c r="BF417" s="1">
        <f t="shared" si="293"/>
        <v>0.43803973024061232</v>
      </c>
      <c r="BG417" s="1">
        <f t="shared" si="294"/>
        <v>0.67496473396340539</v>
      </c>
      <c r="BH417" s="1">
        <f t="shared" si="295"/>
        <v>0.69465361445321783</v>
      </c>
      <c r="BI417" s="1">
        <f t="shared" si="296"/>
        <v>0.46083801549457276</v>
      </c>
      <c r="BJ417" s="1">
        <f t="shared" si="297"/>
        <v>0.5946800763477148</v>
      </c>
      <c r="BK417" s="1">
        <f t="shared" si="298"/>
        <v>0.33467799804296422</v>
      </c>
      <c r="BL417" s="2">
        <f t="shared" si="299"/>
        <v>1.21</v>
      </c>
      <c r="BM417" s="2">
        <f t="shared" si="300"/>
        <v>0.89129942033470599</v>
      </c>
      <c r="BN417" s="2">
        <f t="shared" si="301"/>
        <v>1.3733815327607377</v>
      </c>
      <c r="BO417" s="2">
        <f t="shared" si="302"/>
        <v>1.4134433960030737</v>
      </c>
      <c r="BP417" s="2">
        <f t="shared" si="303"/>
        <v>0.93768813128637818</v>
      </c>
      <c r="BQ417" s="2">
        <f t="shared" si="304"/>
        <v>1.2100226777195997</v>
      </c>
      <c r="BR417" s="2">
        <f t="shared" si="305"/>
        <v>0.68098458897922476</v>
      </c>
      <c r="BS417" s="1">
        <f t="shared" si="316"/>
        <v>7.5762838155691687</v>
      </c>
      <c r="BT417" s="1">
        <f t="shared" si="317"/>
        <v>5.5807746885190195</v>
      </c>
      <c r="BU417" s="1">
        <f t="shared" si="318"/>
        <v>8.5992795696336817</v>
      </c>
      <c r="BV417" s="1">
        <f t="shared" si="319"/>
        <v>8.8501225829431487</v>
      </c>
      <c r="BW417" s="1">
        <f t="shared" si="320"/>
        <v>5.8712325728233754</v>
      </c>
      <c r="BX417" s="1">
        <f t="shared" si="321"/>
        <v>7.5764258096517958</v>
      </c>
      <c r="BY417" s="1">
        <f t="shared" si="306"/>
        <v>4.2639111736655559</v>
      </c>
    </row>
    <row r="418" spans="1:77" x14ac:dyDescent="0.25">
      <c r="A418" s="1">
        <v>20080525</v>
      </c>
      <c r="B418" s="1">
        <v>2008</v>
      </c>
      <c r="C418" s="1">
        <v>5</v>
      </c>
      <c r="D418" s="1">
        <v>14.228999999999999</v>
      </c>
      <c r="E418" s="1">
        <v>229.328</v>
      </c>
      <c r="F418" s="1">
        <f t="shared" si="276"/>
        <v>9.5106908160000003</v>
      </c>
      <c r="G418" s="1">
        <v>469.06299999999999</v>
      </c>
      <c r="H418" s="1">
        <v>7.9749999999999996</v>
      </c>
      <c r="I418" s="1">
        <v>464.47697920000002</v>
      </c>
      <c r="J418" s="1">
        <v>199.6088958</v>
      </c>
      <c r="K418" s="1">
        <f t="shared" si="307"/>
        <v>6.0196216504320001E-3</v>
      </c>
      <c r="L418" s="1">
        <f t="shared" si="308"/>
        <v>2.5869312895679996E-3</v>
      </c>
      <c r="M418" s="1">
        <f t="shared" si="277"/>
        <v>3.4326903608640005E-3</v>
      </c>
      <c r="N418" s="1">
        <f t="shared" si="278"/>
        <v>0.42974981482139296</v>
      </c>
      <c r="O418" s="1">
        <f t="shared" si="279"/>
        <v>4.0872176169995225</v>
      </c>
      <c r="P418" s="1">
        <f t="shared" si="280"/>
        <v>5.4234731990004779</v>
      </c>
      <c r="Q418" s="1">
        <v>49.618899999999996</v>
      </c>
      <c r="R418" s="1">
        <v>81.496300000000005</v>
      </c>
      <c r="S418" s="1">
        <v>0.37843743499999999</v>
      </c>
      <c r="T418" s="1">
        <v>3.5335399999999999</v>
      </c>
      <c r="U418" s="1">
        <v>0.59683954800000005</v>
      </c>
      <c r="V418" s="1">
        <v>4.3455555999999999E-2</v>
      </c>
      <c r="W418" s="1">
        <v>0.1963</v>
      </c>
      <c r="X418" s="1">
        <v>2.2222222E-2</v>
      </c>
      <c r="Y418" s="1">
        <v>0.16421111099999999</v>
      </c>
      <c r="Z418" s="1">
        <v>0.63750115600000001</v>
      </c>
      <c r="AA418" s="1">
        <v>8.9009431E-2</v>
      </c>
      <c r="AB418" s="1">
        <v>1.7888888890000001</v>
      </c>
      <c r="AC418" s="1">
        <v>0.62250143300000005</v>
      </c>
      <c r="AD418" s="1">
        <v>0.51109339300000001</v>
      </c>
      <c r="AE418" s="1">
        <f t="shared" si="281"/>
        <v>0.41624836366051271</v>
      </c>
      <c r="AF418" s="1">
        <v>0.97915728300000004</v>
      </c>
      <c r="AG418" s="1">
        <v>0.91351249000000001</v>
      </c>
      <c r="AH418" s="1">
        <v>0.67442354400000004</v>
      </c>
      <c r="AI418" s="1">
        <v>0.92027026999999995</v>
      </c>
      <c r="AJ418" s="1">
        <v>0.66000571600000002</v>
      </c>
      <c r="AK418" s="1">
        <v>0.85412732800000002</v>
      </c>
      <c r="AL418" s="1">
        <v>0.84374980300000002</v>
      </c>
      <c r="AM418" s="1">
        <v>0.37843743499999999</v>
      </c>
      <c r="AN418" s="1">
        <f t="shared" si="282"/>
        <v>0.48890660742800007</v>
      </c>
      <c r="AO418" s="1">
        <f t="shared" si="283"/>
        <v>0.5441156645679659</v>
      </c>
      <c r="AP418" s="1">
        <f t="shared" si="284"/>
        <v>5.1749158538482902</v>
      </c>
      <c r="AQ418" s="1">
        <f t="shared" si="285"/>
        <v>4.3357749621517101</v>
      </c>
      <c r="AR418" s="1">
        <f t="shared" si="286"/>
        <v>0.13885259663251415</v>
      </c>
      <c r="AS418" s="1">
        <f t="shared" si="287"/>
        <v>0.58172222222500003</v>
      </c>
      <c r="AT418" s="1">
        <f t="shared" si="288"/>
        <v>1.7638820510497899</v>
      </c>
      <c r="AU418" s="1">
        <f t="shared" si="289"/>
        <v>0.57559358138051331</v>
      </c>
      <c r="AV418" s="1">
        <f t="shared" si="290"/>
        <v>1.2132953076194868</v>
      </c>
      <c r="AW418" s="1">
        <f t="shared" si="291"/>
        <v>2.0600329834898461</v>
      </c>
      <c r="AX418" s="1">
        <f t="shared" si="309"/>
        <v>3.9956299801493604</v>
      </c>
      <c r="AY418" s="1">
        <f t="shared" si="310"/>
        <v>5.9183947975122511</v>
      </c>
      <c r="AZ418" s="1">
        <f t="shared" si="311"/>
        <v>6.7755112103135806</v>
      </c>
      <c r="BA418" s="1">
        <f t="shared" si="312"/>
        <v>7.4511141269128593</v>
      </c>
      <c r="BB418" s="1">
        <f t="shared" si="313"/>
        <v>5.6381067112102832</v>
      </c>
      <c r="BC418" s="1">
        <f t="shared" si="314"/>
        <v>4.7097409486705644</v>
      </c>
      <c r="BD418" s="1">
        <f t="shared" si="315"/>
        <v>5.3891265559420702</v>
      </c>
      <c r="BE418" s="1">
        <f t="shared" si="292"/>
        <v>0.99965815521109103</v>
      </c>
      <c r="BF418" s="1">
        <f t="shared" si="293"/>
        <v>1.1444310947220346</v>
      </c>
      <c r="BG418" s="1">
        <f t="shared" si="294"/>
        <v>1.2585451388792028</v>
      </c>
      <c r="BH418" s="1">
        <f t="shared" si="295"/>
        <v>0.95231554275170449</v>
      </c>
      <c r="BI418" s="1">
        <f t="shared" si="296"/>
        <v>0.79550809118870791</v>
      </c>
      <c r="BJ418" s="1">
        <f t="shared" si="297"/>
        <v>0.91026105818027747</v>
      </c>
      <c r="BK418" s="1">
        <f t="shared" si="298"/>
        <v>0.59683954832641195</v>
      </c>
      <c r="BL418" s="2">
        <f t="shared" si="299"/>
        <v>1.2100000000000002</v>
      </c>
      <c r="BM418" s="2">
        <f t="shared" si="300"/>
        <v>1.3852351600345334</v>
      </c>
      <c r="BN418" s="2">
        <f t="shared" si="301"/>
        <v>1.5233603708482404</v>
      </c>
      <c r="BO418" s="2">
        <f t="shared" si="302"/>
        <v>1.1526958497990132</v>
      </c>
      <c r="BP418" s="2">
        <f t="shared" si="303"/>
        <v>0.96289395061762728</v>
      </c>
      <c r="BQ418" s="2">
        <f t="shared" si="304"/>
        <v>1.1017925224303875</v>
      </c>
      <c r="BR418" s="2">
        <f t="shared" si="305"/>
        <v>0.72242280994792818</v>
      </c>
      <c r="BS418" s="1">
        <f t="shared" si="316"/>
        <v>7.1637065807537272</v>
      </c>
      <c r="BT418" s="1">
        <f t="shared" si="317"/>
        <v>8.2011720924221745</v>
      </c>
      <c r="BU418" s="1">
        <f t="shared" si="318"/>
        <v>9.018931168185933</v>
      </c>
      <c r="BV418" s="1">
        <f t="shared" si="319"/>
        <v>6.8244420205063641</v>
      </c>
      <c r="BW418" s="1">
        <f t="shared" si="320"/>
        <v>5.7007353145516113</v>
      </c>
      <c r="BX418" s="1">
        <f t="shared" si="321"/>
        <v>6.5230730112064581</v>
      </c>
      <c r="BY418" s="1">
        <f t="shared" si="306"/>
        <v>4.2770454857112172</v>
      </c>
    </row>
    <row r="419" spans="1:77" x14ac:dyDescent="0.25">
      <c r="A419" s="1">
        <v>20070510</v>
      </c>
      <c r="B419" s="1">
        <v>2007</v>
      </c>
      <c r="C419" s="1">
        <v>5</v>
      </c>
      <c r="D419" s="1">
        <v>20.082999999999998</v>
      </c>
      <c r="E419" s="1">
        <v>311.19400000000002</v>
      </c>
      <c r="F419" s="1">
        <f t="shared" si="276"/>
        <v>12.905837568000001</v>
      </c>
      <c r="G419" s="1">
        <v>440.35399999999998</v>
      </c>
      <c r="H419" s="1">
        <v>16.190999999999999</v>
      </c>
      <c r="I419" s="1">
        <v>647.77754170000003</v>
      </c>
      <c r="J419" s="1">
        <v>124.0253958</v>
      </c>
      <c r="K419" s="1">
        <f t="shared" si="307"/>
        <v>8.3951969404320002E-3</v>
      </c>
      <c r="L419" s="1">
        <f t="shared" si="308"/>
        <v>1.607369129568E-3</v>
      </c>
      <c r="M419" s="1">
        <f t="shared" si="277"/>
        <v>6.7878278108640007E-3</v>
      </c>
      <c r="N419" s="1">
        <f t="shared" si="278"/>
        <v>0.19146294494019195</v>
      </c>
      <c r="O419" s="1">
        <f t="shared" si="279"/>
        <v>2.4709896676890448</v>
      </c>
      <c r="P419" s="1">
        <f t="shared" si="280"/>
        <v>10.434847900310956</v>
      </c>
      <c r="Q419" s="1">
        <v>49.175600000000003</v>
      </c>
      <c r="R419" s="1">
        <v>112.98699999999999</v>
      </c>
      <c r="S419" s="1">
        <v>0.303248715</v>
      </c>
      <c r="T419" s="1">
        <v>2.51952</v>
      </c>
      <c r="U419" s="1">
        <v>0.306361298</v>
      </c>
      <c r="V419" s="1">
        <v>3.5233332999999999E-2</v>
      </c>
      <c r="W419" s="1">
        <v>0.16574444399999999</v>
      </c>
      <c r="X419" s="1">
        <v>1.8544444E-2</v>
      </c>
      <c r="Y419" s="1">
        <v>0.14964444399999999</v>
      </c>
      <c r="Z419" s="1">
        <v>0.649380807</v>
      </c>
      <c r="AA419" s="1">
        <v>5.1048088999999998E-2</v>
      </c>
      <c r="AB419" s="1">
        <v>1.5</v>
      </c>
      <c r="AC419" s="1">
        <v>0.637232201</v>
      </c>
      <c r="AD419" s="1">
        <v>0.29330947400000001</v>
      </c>
      <c r="AE419" s="1">
        <f t="shared" si="281"/>
        <v>0.1269882773276664</v>
      </c>
      <c r="AF419" s="1">
        <v>0.94632026400000002</v>
      </c>
      <c r="AG419" s="1">
        <v>1.1661376960000001</v>
      </c>
      <c r="AH419" s="1">
        <v>0.85203276699999997</v>
      </c>
      <c r="AI419" s="1">
        <v>0.476162162</v>
      </c>
      <c r="AJ419" s="1">
        <v>0.63699884200000001</v>
      </c>
      <c r="AK419" s="1">
        <v>0.55259882100000002</v>
      </c>
      <c r="AL419" s="1">
        <v>0.61590519700000002</v>
      </c>
      <c r="AM419" s="1">
        <v>0.303248715</v>
      </c>
      <c r="AN419" s="1">
        <f t="shared" si="282"/>
        <v>0.70669052625841944</v>
      </c>
      <c r="AO419" s="1">
        <f t="shared" si="283"/>
        <v>0.24810011624164252</v>
      </c>
      <c r="AP419" s="1">
        <f t="shared" si="284"/>
        <v>3.2019398008165574</v>
      </c>
      <c r="AQ419" s="1">
        <f t="shared" si="285"/>
        <v>9.7038977671834434</v>
      </c>
      <c r="AR419" s="1">
        <f t="shared" si="286"/>
        <v>0.32731498527596864</v>
      </c>
      <c r="AS419" s="1">
        <f t="shared" si="287"/>
        <v>0.57450000000000001</v>
      </c>
      <c r="AT419" s="1">
        <f t="shared" si="288"/>
        <v>1.2839210217029502</v>
      </c>
      <c r="AU419" s="1">
        <f t="shared" si="289"/>
        <v>0.51800385846981734</v>
      </c>
      <c r="AV419" s="1">
        <f t="shared" si="290"/>
        <v>0.98199614153018266</v>
      </c>
      <c r="AW419" s="1">
        <f t="shared" si="291"/>
        <v>1.3089764660574914</v>
      </c>
      <c r="AX419" s="1">
        <f t="shared" si="309"/>
        <v>7.1662929182096899</v>
      </c>
      <c r="AY419" s="1">
        <f t="shared" si="310"/>
        <v>5.7999104406378841</v>
      </c>
      <c r="AZ419" s="1">
        <f t="shared" si="311"/>
        <v>4.657151865194348</v>
      </c>
      <c r="BA419" s="1">
        <f t="shared" si="312"/>
        <v>5.6596081297947842</v>
      </c>
      <c r="BB419" s="1">
        <f t="shared" si="313"/>
        <v>5.5533423150429977</v>
      </c>
      <c r="BC419" s="1">
        <f t="shared" si="314"/>
        <v>4.5465001517433645</v>
      </c>
      <c r="BD419" s="1">
        <f t="shared" si="315"/>
        <v>4.6287669244590335</v>
      </c>
      <c r="BE419" s="1">
        <f t="shared" si="292"/>
        <v>0.70524071803505461</v>
      </c>
      <c r="BF419" s="1">
        <f t="shared" si="293"/>
        <v>0.56628686925840366</v>
      </c>
      <c r="BG419" s="1">
        <f t="shared" si="294"/>
        <v>0.68818064384017053</v>
      </c>
      <c r="BH419" s="1">
        <f t="shared" si="295"/>
        <v>0.67525924095556178</v>
      </c>
      <c r="BI419" s="1">
        <f t="shared" si="296"/>
        <v>0.55283216256169154</v>
      </c>
      <c r="BJ419" s="1">
        <f t="shared" si="297"/>
        <v>0.56283539941409444</v>
      </c>
      <c r="BK419" s="1">
        <f t="shared" si="298"/>
        <v>0.30636129852175059</v>
      </c>
      <c r="BL419" s="2">
        <f t="shared" si="299"/>
        <v>1.21</v>
      </c>
      <c r="BM419" s="2">
        <f t="shared" si="300"/>
        <v>0.97159323657856311</v>
      </c>
      <c r="BN419" s="2">
        <f t="shared" si="301"/>
        <v>1.1807295831793085</v>
      </c>
      <c r="BO419" s="2">
        <f t="shared" si="302"/>
        <v>1.1585599932924135</v>
      </c>
      <c r="BP419" s="2">
        <f t="shared" si="303"/>
        <v>0.94850864335147078</v>
      </c>
      <c r="BQ419" s="2">
        <f t="shared" si="304"/>
        <v>0.96567145922678144</v>
      </c>
      <c r="BR419" s="2">
        <f t="shared" si="305"/>
        <v>0.52563211642707841</v>
      </c>
      <c r="BS419" s="1">
        <f t="shared" si="316"/>
        <v>9.9510584878382051</v>
      </c>
      <c r="BT419" s="1">
        <f t="shared" si="317"/>
        <v>7.9903976227944646</v>
      </c>
      <c r="BU419" s="1">
        <f t="shared" si="318"/>
        <v>9.7103381326761369</v>
      </c>
      <c r="BV419" s="1">
        <f t="shared" si="319"/>
        <v>9.5280150867126014</v>
      </c>
      <c r="BW419" s="1">
        <f t="shared" si="320"/>
        <v>7.8005495753806242</v>
      </c>
      <c r="BX419" s="1">
        <f t="shared" si="321"/>
        <v>7.9416968353733619</v>
      </c>
      <c r="BY419" s="1">
        <f t="shared" si="306"/>
        <v>4.3228065567372216</v>
      </c>
    </row>
    <row r="420" spans="1:77" x14ac:dyDescent="0.25">
      <c r="A420" s="1">
        <v>20120415</v>
      </c>
      <c r="B420" s="1">
        <v>2012</v>
      </c>
      <c r="C420" s="1">
        <v>4</v>
      </c>
      <c r="D420" s="1">
        <v>9.8539999999999992</v>
      </c>
      <c r="E420" s="1">
        <v>145.876</v>
      </c>
      <c r="F420" s="1">
        <f t="shared" si="276"/>
        <v>6.0497694720000004</v>
      </c>
      <c r="G420" s="1">
        <v>377.84500000000003</v>
      </c>
      <c r="H420" s="1">
        <v>3.806</v>
      </c>
      <c r="I420" s="1">
        <v>311.18410419999998</v>
      </c>
      <c r="J420" s="1">
        <v>248.21835419999999</v>
      </c>
      <c r="K420" s="1">
        <f t="shared" si="307"/>
        <v>4.032945990431999E-3</v>
      </c>
      <c r="L420" s="1">
        <f t="shared" si="308"/>
        <v>3.2169098704319999E-3</v>
      </c>
      <c r="M420" s="1">
        <f t="shared" si="277"/>
        <v>8.1603611999999911E-4</v>
      </c>
      <c r="N420" s="1">
        <f t="shared" si="278"/>
        <v>0.79765756299836088</v>
      </c>
      <c r="O420" s="1">
        <f t="shared" si="279"/>
        <v>4.8256443737374006</v>
      </c>
      <c r="P420" s="1">
        <f t="shared" si="280"/>
        <v>1.2241250982625997</v>
      </c>
      <c r="Q420" s="1">
        <v>21.434200000000001</v>
      </c>
      <c r="R420" s="1">
        <v>48.904800000000002</v>
      </c>
      <c r="S420" s="1">
        <v>0.304727107</v>
      </c>
      <c r="T420" s="1">
        <v>2.3882400000000001</v>
      </c>
      <c r="U420" s="1">
        <v>0.59159109899999995</v>
      </c>
      <c r="V420" s="1">
        <v>2.6233333000000001E-2</v>
      </c>
      <c r="W420" s="1">
        <v>0.134522222</v>
      </c>
      <c r="X420" s="1">
        <v>1.4066667E-2</v>
      </c>
      <c r="Y420" s="1">
        <v>9.3144444000000007E-2</v>
      </c>
      <c r="Z420" s="1">
        <v>0.67362455399999999</v>
      </c>
      <c r="AA420" s="1">
        <v>0.181747195</v>
      </c>
      <c r="AB420" s="1">
        <v>1.455555556</v>
      </c>
      <c r="AC420" s="1">
        <v>0.66729444699999996</v>
      </c>
      <c r="AD420" s="1">
        <v>0.61392634499999998</v>
      </c>
      <c r="AE420" s="1">
        <f t="shared" si="281"/>
        <v>0.55283084739009158</v>
      </c>
      <c r="AF420" s="1">
        <v>0.89039921899999996</v>
      </c>
      <c r="AG420" s="1">
        <v>0.67857945600000003</v>
      </c>
      <c r="AH420" s="1">
        <v>0.54168689299999995</v>
      </c>
      <c r="AI420" s="1">
        <v>1</v>
      </c>
      <c r="AJ420" s="1">
        <v>0.71621042099999999</v>
      </c>
      <c r="AK420" s="1">
        <v>1</v>
      </c>
      <c r="AL420" s="1">
        <v>0.62038517299999996</v>
      </c>
      <c r="AM420" s="1">
        <v>0.304727107</v>
      </c>
      <c r="AN420" s="1">
        <f t="shared" si="282"/>
        <v>0.38607365454088316</v>
      </c>
      <c r="AO420" s="1">
        <f t="shared" si="283"/>
        <v>0.73919895670987212</v>
      </c>
      <c r="AP420" s="1">
        <f t="shared" si="284"/>
        <v>4.471983282037634</v>
      </c>
      <c r="AQ420" s="1">
        <f t="shared" si="285"/>
        <v>1.5777861899623664</v>
      </c>
      <c r="AR420" s="1">
        <f t="shared" si="286"/>
        <v>5.5969821302888106E-2</v>
      </c>
      <c r="AS420" s="1">
        <f t="shared" si="287"/>
        <v>0.57338888890000006</v>
      </c>
      <c r="AT420" s="1">
        <f t="shared" si="288"/>
        <v>1.839239551119257</v>
      </c>
      <c r="AU420" s="1">
        <f t="shared" si="289"/>
        <v>0.4652861300806152</v>
      </c>
      <c r="AV420" s="1">
        <f t="shared" si="290"/>
        <v>0.99026942591938472</v>
      </c>
      <c r="AW420" s="1">
        <f t="shared" si="291"/>
        <v>1.532661574663458</v>
      </c>
      <c r="AX420" s="1">
        <f t="shared" si="309"/>
        <v>1.822360849334931</v>
      </c>
      <c r="AY420" s="1">
        <f t="shared" si="310"/>
        <v>2.6982854241564365</v>
      </c>
      <c r="AZ420" s="1">
        <f t="shared" si="311"/>
        <v>3.5246032497199309</v>
      </c>
      <c r="BA420" s="1">
        <f t="shared" si="312"/>
        <v>3.1600840438910178</v>
      </c>
      <c r="BB420" s="1">
        <f t="shared" si="313"/>
        <v>2.0907719799327777</v>
      </c>
      <c r="BC420" s="1">
        <f t="shared" si="314"/>
        <v>3.1153914891839811</v>
      </c>
      <c r="BD420" s="1">
        <f t="shared" si="315"/>
        <v>2.9142982305855254</v>
      </c>
      <c r="BE420" s="1">
        <f t="shared" si="292"/>
        <v>0.6683924729572398</v>
      </c>
      <c r="BF420" s="1">
        <f t="shared" si="293"/>
        <v>0.87307971987801347</v>
      </c>
      <c r="BG420" s="1">
        <f t="shared" si="294"/>
        <v>0.78278464166160644</v>
      </c>
      <c r="BH420" s="1">
        <f t="shared" si="295"/>
        <v>0.51790527478903003</v>
      </c>
      <c r="BI420" s="1">
        <f t="shared" si="296"/>
        <v>0.77171384577916113</v>
      </c>
      <c r="BJ420" s="1">
        <f t="shared" si="297"/>
        <v>0.72190102049153559</v>
      </c>
      <c r="BK420" s="1">
        <f t="shared" si="298"/>
        <v>0.59159109904558849</v>
      </c>
      <c r="BL420" s="2">
        <f t="shared" si="299"/>
        <v>1.2100000000000004</v>
      </c>
      <c r="BM420" s="2">
        <f t="shared" si="300"/>
        <v>1.5805481117678313</v>
      </c>
      <c r="BN420" s="2">
        <f t="shared" si="301"/>
        <v>1.4170857014889497</v>
      </c>
      <c r="BO420" s="2">
        <f t="shared" si="302"/>
        <v>0.9375709749125456</v>
      </c>
      <c r="BP420" s="2">
        <f t="shared" si="303"/>
        <v>1.3970440888739977</v>
      </c>
      <c r="BQ420" s="2">
        <f t="shared" si="304"/>
        <v>1.3068672526039058</v>
      </c>
      <c r="BR420" s="2">
        <f t="shared" si="305"/>
        <v>1.0709654264627797</v>
      </c>
      <c r="BS420" s="1">
        <f t="shared" si="316"/>
        <v>4.8847428648978237</v>
      </c>
      <c r="BT420" s="1">
        <f t="shared" si="317"/>
        <v>6.3806372823021826</v>
      </c>
      <c r="BU420" s="1">
        <f t="shared" si="318"/>
        <v>5.7207431977660113</v>
      </c>
      <c r="BV420" s="1">
        <f t="shared" si="319"/>
        <v>3.7849530000325231</v>
      </c>
      <c r="BW420" s="1">
        <f t="shared" si="320"/>
        <v>5.6398356570867287</v>
      </c>
      <c r="BX420" s="1">
        <f t="shared" si="321"/>
        <v>5.2757937913434301</v>
      </c>
      <c r="BY420" s="1">
        <f t="shared" si="306"/>
        <v>4.3234634094762958</v>
      </c>
    </row>
    <row r="421" spans="1:77" x14ac:dyDescent="0.25">
      <c r="A421" s="1">
        <v>20060515</v>
      </c>
      <c r="B421" s="1">
        <v>2006</v>
      </c>
      <c r="C421" s="1">
        <v>5</v>
      </c>
      <c r="D421" s="1">
        <v>15.371</v>
      </c>
      <c r="E421" s="1">
        <v>223.72</v>
      </c>
      <c r="F421" s="1">
        <f t="shared" si="276"/>
        <v>9.2781158399999999</v>
      </c>
      <c r="G421" s="1">
        <v>450.59300000000002</v>
      </c>
      <c r="H421" s="1">
        <v>7.032</v>
      </c>
      <c r="I421" s="1">
        <v>458.3292083</v>
      </c>
      <c r="J421" s="1">
        <v>218.34516669999999</v>
      </c>
      <c r="K421" s="1">
        <f t="shared" si="307"/>
        <v>5.9399465395679994E-3</v>
      </c>
      <c r="L421" s="1">
        <f t="shared" si="308"/>
        <v>2.8297533604319997E-3</v>
      </c>
      <c r="M421" s="1">
        <f t="shared" si="277"/>
        <v>3.1101931791359997E-3</v>
      </c>
      <c r="N421" s="1">
        <f t="shared" si="278"/>
        <v>0.47639374219650837</v>
      </c>
      <c r="O421" s="1">
        <f t="shared" si="279"/>
        <v>4.420036325550301</v>
      </c>
      <c r="P421" s="1">
        <f t="shared" si="280"/>
        <v>4.8580795144496989</v>
      </c>
      <c r="Q421" s="1">
        <v>34.160499999999999</v>
      </c>
      <c r="R421" s="1">
        <v>54.570599999999999</v>
      </c>
      <c r="S421" s="1">
        <v>0.38498902899999998</v>
      </c>
      <c r="T421" s="1">
        <v>3.7065100000000002</v>
      </c>
      <c r="U421" s="1">
        <v>0.61815188899999995</v>
      </c>
      <c r="V421" s="1">
        <v>3.0322221999999999E-2</v>
      </c>
      <c r="W421" s="1">
        <v>0.14631111099999999</v>
      </c>
      <c r="X421" s="1">
        <v>1.7522222E-2</v>
      </c>
      <c r="Y421" s="1">
        <v>9.9844444000000004E-2</v>
      </c>
      <c r="Z421" s="1">
        <v>0.65666478100000003</v>
      </c>
      <c r="AA421" s="1">
        <v>0.18876952399999999</v>
      </c>
      <c r="AB421" s="1">
        <v>1.0333333330000001</v>
      </c>
      <c r="AC421" s="1">
        <v>0.646264328</v>
      </c>
      <c r="AD421" s="1">
        <v>0.50349872299999998</v>
      </c>
      <c r="AE421" s="1">
        <f t="shared" si="281"/>
        <v>0.40616114092176914</v>
      </c>
      <c r="AF421" s="1">
        <v>0.99256906300000003</v>
      </c>
      <c r="AG421" s="1">
        <v>0.96560604500000002</v>
      </c>
      <c r="AH421" s="1">
        <v>0.70907160199999997</v>
      </c>
      <c r="AI421" s="1">
        <v>0.97124324299999998</v>
      </c>
      <c r="AJ421" s="1">
        <v>0.72046637800000002</v>
      </c>
      <c r="AK421" s="1">
        <v>0.89790051699999995</v>
      </c>
      <c r="AL421" s="1">
        <v>0.863603118</v>
      </c>
      <c r="AM421" s="1">
        <v>0.38498902899999998</v>
      </c>
      <c r="AN421" s="1">
        <f t="shared" si="282"/>
        <v>0.49650127720581544</v>
      </c>
      <c r="AO421" s="1">
        <f t="shared" si="283"/>
        <v>0.53036600159829994</v>
      </c>
      <c r="AP421" s="1">
        <f t="shared" si="284"/>
        <v>4.9207972004266516</v>
      </c>
      <c r="AQ421" s="1">
        <f t="shared" si="285"/>
        <v>4.3573186395733483</v>
      </c>
      <c r="AR421" s="1">
        <f t="shared" si="286"/>
        <v>0.15304262457255599</v>
      </c>
      <c r="AS421" s="1">
        <f t="shared" si="287"/>
        <v>0.56283333332500007</v>
      </c>
      <c r="AT421" s="1">
        <f t="shared" si="288"/>
        <v>2.588007764057485</v>
      </c>
      <c r="AU421" s="1">
        <f t="shared" si="289"/>
        <v>0.43918892339167265</v>
      </c>
      <c r="AV421" s="1">
        <f t="shared" si="290"/>
        <v>0.59414440960832748</v>
      </c>
      <c r="AW421" s="1">
        <f t="shared" si="291"/>
        <v>1.188753473006553</v>
      </c>
      <c r="AX421" s="1">
        <f t="shared" si="309"/>
        <v>3.2880878246279504</v>
      </c>
      <c r="AY421" s="1">
        <f t="shared" si="310"/>
        <v>6.2191392632151485</v>
      </c>
      <c r="AZ421" s="1">
        <f t="shared" si="311"/>
        <v>7.0456702289911579</v>
      </c>
      <c r="BA421" s="1">
        <f t="shared" si="312"/>
        <v>5.1853543454591122</v>
      </c>
      <c r="BB421" s="1">
        <f t="shared" si="313"/>
        <v>4.325065986839058</v>
      </c>
      <c r="BC421" s="1">
        <f t="shared" si="314"/>
        <v>5.0895923313004898</v>
      </c>
      <c r="BD421" s="1">
        <f t="shared" si="315"/>
        <v>4.2106375546867101</v>
      </c>
      <c r="BE421" s="1">
        <f t="shared" si="292"/>
        <v>1.0371947425409378</v>
      </c>
      <c r="BF421" s="1">
        <f t="shared" si="293"/>
        <v>1.1750391509015523</v>
      </c>
      <c r="BG421" s="1">
        <f t="shared" si="294"/>
        <v>0.86478562992358232</v>
      </c>
      <c r="BH421" s="1">
        <f t="shared" si="295"/>
        <v>0.7213113443568363</v>
      </c>
      <c r="BI421" s="1">
        <f t="shared" si="296"/>
        <v>0.8488149540122174</v>
      </c>
      <c r="BJ421" s="1">
        <f t="shared" si="297"/>
        <v>0.70222758321200862</v>
      </c>
      <c r="BK421" s="1">
        <f t="shared" si="298"/>
        <v>0.6181518892677057</v>
      </c>
      <c r="BL421" s="2">
        <f t="shared" si="299"/>
        <v>1.2100000000000002</v>
      </c>
      <c r="BM421" s="2">
        <f t="shared" si="300"/>
        <v>1.37081043151813</v>
      </c>
      <c r="BN421" s="2">
        <f t="shared" si="301"/>
        <v>1.0088660974544366</v>
      </c>
      <c r="BO421" s="2">
        <f t="shared" si="302"/>
        <v>0.84148780443449223</v>
      </c>
      <c r="BP421" s="2">
        <f t="shared" si="303"/>
        <v>0.99023457430825279</v>
      </c>
      <c r="BQ421" s="2">
        <f t="shared" si="304"/>
        <v>0.81922453020243058</v>
      </c>
      <c r="BR421" s="2">
        <f t="shared" si="305"/>
        <v>0.72114112744300007</v>
      </c>
      <c r="BS421" s="1">
        <f t="shared" si="316"/>
        <v>7.2552995111169452</v>
      </c>
      <c r="BT421" s="1">
        <f t="shared" si="317"/>
        <v>8.2195373996921433</v>
      </c>
      <c r="BU421" s="1">
        <f t="shared" si="318"/>
        <v>6.0492774410277956</v>
      </c>
      <c r="BV421" s="1">
        <f t="shared" si="319"/>
        <v>5.0456578976235056</v>
      </c>
      <c r="BW421" s="1">
        <f t="shared" si="320"/>
        <v>5.9375606800576541</v>
      </c>
      <c r="BX421" s="1">
        <f t="shared" si="321"/>
        <v>4.912164738407192</v>
      </c>
      <c r="BY421" s="1">
        <f t="shared" si="306"/>
        <v>4.3240453465979503</v>
      </c>
    </row>
    <row r="422" spans="1:77" x14ac:dyDescent="0.25">
      <c r="A422" s="1">
        <v>20051002</v>
      </c>
      <c r="B422" s="1">
        <v>2005</v>
      </c>
      <c r="C422" s="1">
        <v>10</v>
      </c>
      <c r="D422" s="1">
        <v>11.887</v>
      </c>
      <c r="E422" s="1">
        <v>124.30800000000001</v>
      </c>
      <c r="F422" s="1">
        <f t="shared" si="276"/>
        <v>5.1553013760000006</v>
      </c>
      <c r="G422" s="1">
        <v>243.13900000000001</v>
      </c>
      <c r="H422" s="1">
        <v>5.2510000000000003</v>
      </c>
      <c r="I422" s="1">
        <v>278.29000000000002</v>
      </c>
      <c r="J422" s="1">
        <v>133.34833330000001</v>
      </c>
      <c r="K422" s="1">
        <f t="shared" si="307"/>
        <v>3.6066383999999998E-3</v>
      </c>
      <c r="L422" s="1">
        <f t="shared" si="308"/>
        <v>1.728194399568E-3</v>
      </c>
      <c r="M422" s="1">
        <f t="shared" si="277"/>
        <v>1.8784440004319999E-3</v>
      </c>
      <c r="N422" s="1">
        <f t="shared" si="278"/>
        <v>0.47917040964461532</v>
      </c>
      <c r="O422" s="1">
        <f t="shared" si="279"/>
        <v>2.4702678721793694</v>
      </c>
      <c r="P422" s="1">
        <f t="shared" si="280"/>
        <v>2.6850335038206312</v>
      </c>
      <c r="Q422" s="1">
        <v>38.936799999999998</v>
      </c>
      <c r="R422" s="1">
        <v>10.0814</v>
      </c>
      <c r="S422" s="1">
        <v>0.79433353299999998</v>
      </c>
      <c r="T422" s="1">
        <v>4.06921</v>
      </c>
      <c r="U422" s="1">
        <v>5.7852807110000004</v>
      </c>
      <c r="V422" s="1">
        <v>0.21885555600000001</v>
      </c>
      <c r="W422" s="1">
        <v>0.361288889</v>
      </c>
      <c r="X422" s="1">
        <v>0.20534444399999999</v>
      </c>
      <c r="Y422" s="1">
        <v>0.248888889</v>
      </c>
      <c r="Z422" s="1">
        <v>0.24551356899999999</v>
      </c>
      <c r="AA422" s="1">
        <v>0.184208609</v>
      </c>
      <c r="AB422" s="1">
        <v>1.544444444</v>
      </c>
      <c r="AC422" s="1">
        <v>0.13643682600000001</v>
      </c>
      <c r="AD422" s="1">
        <v>0.488736895</v>
      </c>
      <c r="AE422" s="1">
        <f t="shared" si="281"/>
        <v>0.38655451587196177</v>
      </c>
      <c r="AF422" s="1">
        <v>0.93737220899999996</v>
      </c>
      <c r="AG422" s="1">
        <v>0.79428076400000003</v>
      </c>
      <c r="AH422" s="1">
        <v>0.603367718</v>
      </c>
      <c r="AI422" s="1">
        <v>1</v>
      </c>
      <c r="AJ422" s="1">
        <v>0.71770218699999999</v>
      </c>
      <c r="AK422" s="1">
        <v>0.98678509400000003</v>
      </c>
      <c r="AL422" s="1">
        <v>1</v>
      </c>
      <c r="AM422" s="1">
        <v>0.79433353299999998</v>
      </c>
      <c r="AN422" s="1">
        <f t="shared" si="282"/>
        <v>0.51126310464384572</v>
      </c>
      <c r="AO422" s="1">
        <f t="shared" si="283"/>
        <v>0.50413230972719081</v>
      </c>
      <c r="AP422" s="1">
        <f t="shared" si="284"/>
        <v>2.598953990022645</v>
      </c>
      <c r="AQ422" s="1">
        <f t="shared" si="285"/>
        <v>2.5563473859773556</v>
      </c>
      <c r="AR422" s="1">
        <f t="shared" si="286"/>
        <v>9.914207244470237E-2</v>
      </c>
      <c r="AS422" s="1">
        <f t="shared" si="287"/>
        <v>0.57561111110000007</v>
      </c>
      <c r="AT422" s="1">
        <f t="shared" si="288"/>
        <v>1.01613936516684</v>
      </c>
      <c r="AU422" s="1">
        <f t="shared" si="289"/>
        <v>0.33869605372857747</v>
      </c>
      <c r="AV422" s="1">
        <f t="shared" si="290"/>
        <v>1.2057483902714226</v>
      </c>
      <c r="AW422" s="1">
        <f t="shared" si="291"/>
        <v>1.1248528519579486</v>
      </c>
      <c r="AX422" s="1">
        <f t="shared" si="309"/>
        <v>2.3361613615603836</v>
      </c>
      <c r="AY422" s="1">
        <f t="shared" si="310"/>
        <v>0.79777993735930663</v>
      </c>
      <c r="AZ422" s="1">
        <f t="shared" si="311"/>
        <v>0.8853201041976928</v>
      </c>
      <c r="BA422" s="1">
        <f t="shared" si="312"/>
        <v>4.7407130781708036</v>
      </c>
      <c r="BB422" s="1">
        <f t="shared" si="313"/>
        <v>3.6602528779024328</v>
      </c>
      <c r="BC422" s="1">
        <f t="shared" si="314"/>
        <v>0.65421612156505204</v>
      </c>
      <c r="BD422" s="1">
        <f t="shared" si="315"/>
        <v>3.6314097521969728</v>
      </c>
      <c r="BE422" s="1">
        <f t="shared" si="292"/>
        <v>1.1342203728899998</v>
      </c>
      <c r="BF422" s="1">
        <f t="shared" si="293"/>
        <v>1.2586780535418116</v>
      </c>
      <c r="BG422" s="1">
        <f t="shared" si="294"/>
        <v>6.7399706403818369</v>
      </c>
      <c r="BH422" s="1">
        <f t="shared" si="295"/>
        <v>5.2038578430387519</v>
      </c>
      <c r="BI422" s="1">
        <f t="shared" si="296"/>
        <v>0.93011270226762677</v>
      </c>
      <c r="BJ422" s="1">
        <f t="shared" si="297"/>
        <v>5.1628509697633387</v>
      </c>
      <c r="BK422" s="1">
        <f t="shared" si="298"/>
        <v>5.7852807114263465</v>
      </c>
      <c r="BL422" s="2">
        <f t="shared" si="299"/>
        <v>1.2099999999999997</v>
      </c>
      <c r="BM422" s="2">
        <f t="shared" si="300"/>
        <v>1.3427729576969052</v>
      </c>
      <c r="BN422" s="2">
        <f t="shared" si="301"/>
        <v>7.1902821266400885</v>
      </c>
      <c r="BO422" s="2">
        <f t="shared" si="302"/>
        <v>5.5515384316655716</v>
      </c>
      <c r="BP422" s="2">
        <f t="shared" si="303"/>
        <v>0.99225547049222029</v>
      </c>
      <c r="BQ422" s="2">
        <f t="shared" si="304"/>
        <v>5.5077918037181099</v>
      </c>
      <c r="BR422" s="2">
        <f t="shared" si="305"/>
        <v>6.1718073737199379</v>
      </c>
      <c r="BS422" s="1">
        <f t="shared" si="316"/>
        <v>0.85108127774599585</v>
      </c>
      <c r="BT422" s="1">
        <f t="shared" si="317"/>
        <v>0.94447018558632434</v>
      </c>
      <c r="BU422" s="1">
        <f t="shared" si="318"/>
        <v>5.0574499997479698</v>
      </c>
      <c r="BV422" s="1">
        <f t="shared" si="319"/>
        <v>3.9048020015520142</v>
      </c>
      <c r="BW422" s="1">
        <f t="shared" si="320"/>
        <v>0.69792566419584567</v>
      </c>
      <c r="BX422" s="1">
        <f t="shared" si="321"/>
        <v>3.8740318065019284</v>
      </c>
      <c r="BY422" s="1">
        <f t="shared" si="306"/>
        <v>4.3410824013452274</v>
      </c>
    </row>
    <row r="423" spans="1:77" x14ac:dyDescent="0.25">
      <c r="A423" s="1">
        <v>20040324</v>
      </c>
      <c r="B423" s="1">
        <v>2004</v>
      </c>
      <c r="C423" s="1">
        <v>3</v>
      </c>
      <c r="D423" s="1">
        <v>-0.68100000000000005</v>
      </c>
      <c r="E423" s="1">
        <v>203.90899999999999</v>
      </c>
      <c r="F423" s="1">
        <f t="shared" si="276"/>
        <v>8.4565140480000007</v>
      </c>
      <c r="G423" s="1">
        <v>307.08800000000002</v>
      </c>
      <c r="H423" s="1">
        <v>3.1389999999999998</v>
      </c>
      <c r="I423" s="1">
        <v>396.94106249999999</v>
      </c>
      <c r="J423" s="1">
        <v>204.615375</v>
      </c>
      <c r="K423" s="1">
        <f t="shared" si="307"/>
        <v>5.1443561699999994E-3</v>
      </c>
      <c r="L423" s="1">
        <f t="shared" si="308"/>
        <v>2.6518152599999999E-3</v>
      </c>
      <c r="M423" s="1">
        <f t="shared" si="277"/>
        <v>2.4925409099999995E-3</v>
      </c>
      <c r="N423" s="1">
        <f t="shared" si="278"/>
        <v>0.51548049403430019</v>
      </c>
      <c r="O423" s="1">
        <f t="shared" si="279"/>
        <v>4.3591680392710401</v>
      </c>
      <c r="P423" s="1">
        <f t="shared" si="280"/>
        <v>4.0973460087289606</v>
      </c>
      <c r="Q423" s="1">
        <v>8.7303700000000006</v>
      </c>
      <c r="R423" s="1">
        <v>52.090699999999998</v>
      </c>
      <c r="S423" s="1">
        <v>0.14354186799999999</v>
      </c>
      <c r="T423" s="1">
        <v>0.32774799999999998</v>
      </c>
      <c r="U423" s="1">
        <v>0.194097415</v>
      </c>
      <c r="V423" s="1">
        <v>0.1416</v>
      </c>
      <c r="W423" s="1">
        <v>0.26096666699999999</v>
      </c>
      <c r="X423" s="1">
        <v>0.12783333299999999</v>
      </c>
      <c r="Y423" s="1">
        <v>8.3099999999999993E-2</v>
      </c>
      <c r="Z423" s="1">
        <v>0.29651403599999998</v>
      </c>
      <c r="AA423" s="1">
        <v>0.51695407900000001</v>
      </c>
      <c r="AB423" s="1">
        <v>0.57777777799999996</v>
      </c>
      <c r="AC423" s="1">
        <v>0.199677405</v>
      </c>
      <c r="AD423" s="1">
        <v>0.33599163799999998</v>
      </c>
      <c r="AE423" s="1">
        <f t="shared" si="281"/>
        <v>0.18367862664364457</v>
      </c>
      <c r="AF423" s="1">
        <v>0.57195422200000001</v>
      </c>
      <c r="AG423" s="1">
        <v>0.165293469</v>
      </c>
      <c r="AH423" s="1">
        <v>0.22205703900000001</v>
      </c>
      <c r="AI423" s="1">
        <v>1</v>
      </c>
      <c r="AJ423" s="1">
        <v>0.91936610799999996</v>
      </c>
      <c r="AK423" s="1">
        <v>1</v>
      </c>
      <c r="AL423" s="1">
        <v>0.13194505500000001</v>
      </c>
      <c r="AM423" s="1">
        <v>0.14354186799999999</v>
      </c>
      <c r="AN423" s="1">
        <f t="shared" si="282"/>
        <v>0.66400836242380024</v>
      </c>
      <c r="AO423" s="1">
        <f t="shared" si="283"/>
        <v>0.28721567714987839</v>
      </c>
      <c r="AP423" s="1">
        <f t="shared" si="284"/>
        <v>2.4288434086237793</v>
      </c>
      <c r="AQ423" s="1">
        <f t="shared" si="285"/>
        <v>6.0276706393762218</v>
      </c>
      <c r="AR423" s="1">
        <f t="shared" si="286"/>
        <v>0.24589199115139607</v>
      </c>
      <c r="AS423" s="1">
        <f t="shared" si="287"/>
        <v>0.55144444445000007</v>
      </c>
      <c r="AT423" s="1">
        <f t="shared" si="288"/>
        <v>1.6832080046058446</v>
      </c>
      <c r="AU423" s="1">
        <f t="shared" si="289"/>
        <v>0.26665566942011293</v>
      </c>
      <c r="AV423" s="1">
        <f t="shared" si="290"/>
        <v>0.31112210857988704</v>
      </c>
      <c r="AW423" s="1">
        <f t="shared" si="291"/>
        <v>0.3967504695193616</v>
      </c>
      <c r="AX423" s="1">
        <f t="shared" si="309"/>
        <v>3.3093459407346422</v>
      </c>
      <c r="AY423" s="1">
        <f t="shared" si="310"/>
        <v>0.15419136659838895</v>
      </c>
      <c r="AZ423" s="1">
        <f t="shared" si="311"/>
        <v>0.13414144727799884</v>
      </c>
      <c r="BA423" s="1">
        <f t="shared" si="312"/>
        <v>0.29592172315324206</v>
      </c>
      <c r="BB423" s="1">
        <f t="shared" si="313"/>
        <v>0.31536481674076194</v>
      </c>
      <c r="BC423" s="1">
        <f t="shared" si="314"/>
        <v>0.1299006773970853</v>
      </c>
      <c r="BD423" s="1">
        <f t="shared" si="315"/>
        <v>0.29560496744418441</v>
      </c>
      <c r="BE423" s="1">
        <f t="shared" si="292"/>
        <v>9.1314502847919365E-2</v>
      </c>
      <c r="BF423" s="1">
        <f t="shared" si="293"/>
        <v>7.9440631727424063E-2</v>
      </c>
      <c r="BG423" s="1">
        <f t="shared" si="294"/>
        <v>0.17524940356758123</v>
      </c>
      <c r="BH423" s="1">
        <f t="shared" si="295"/>
        <v>0.18676390314001381</v>
      </c>
      <c r="BI423" s="1">
        <f t="shared" si="296"/>
        <v>7.6929182468551641E-2</v>
      </c>
      <c r="BJ423" s="1">
        <f t="shared" si="297"/>
        <v>0.17506181595658235</v>
      </c>
      <c r="BK423" s="1">
        <f t="shared" si="298"/>
        <v>0.1940974150475723</v>
      </c>
      <c r="BL423" s="2">
        <f t="shared" si="299"/>
        <v>1.2099999999999997</v>
      </c>
      <c r="BM423" s="2">
        <f t="shared" si="300"/>
        <v>1.0526604361004119</v>
      </c>
      <c r="BN423" s="2">
        <f t="shared" si="301"/>
        <v>2.3222135772883412</v>
      </c>
      <c r="BO423" s="2">
        <f t="shared" si="302"/>
        <v>2.4747911421670277</v>
      </c>
      <c r="BP423" s="2">
        <f t="shared" si="303"/>
        <v>1.0193814551230231</v>
      </c>
      <c r="BQ423" s="2">
        <f t="shared" si="304"/>
        <v>2.319727871269806</v>
      </c>
      <c r="BR423" s="2">
        <f t="shared" si="305"/>
        <v>2.5719668276430174</v>
      </c>
      <c r="BS423" s="1">
        <f t="shared" si="316"/>
        <v>2.0431754843453294</v>
      </c>
      <c r="BT423" s="1">
        <f t="shared" si="317"/>
        <v>1.7774958647773758</v>
      </c>
      <c r="BU423" s="1">
        <f t="shared" si="318"/>
        <v>3.9212312814292622</v>
      </c>
      <c r="BV423" s="1">
        <f t="shared" si="319"/>
        <v>4.1788699095459902</v>
      </c>
      <c r="BW423" s="1">
        <f t="shared" si="320"/>
        <v>1.7213018167798588</v>
      </c>
      <c r="BX423" s="1">
        <f t="shared" si="321"/>
        <v>3.9170339809347494</v>
      </c>
      <c r="BY423" s="1">
        <f t="shared" si="306"/>
        <v>4.3429583213137537</v>
      </c>
    </row>
    <row r="424" spans="1:77" x14ac:dyDescent="0.25">
      <c r="A424" s="1">
        <v>20090519</v>
      </c>
      <c r="B424" s="1">
        <v>2009</v>
      </c>
      <c r="C424" s="1">
        <v>5</v>
      </c>
      <c r="D424" s="1">
        <v>0.24199999999999999</v>
      </c>
      <c r="E424" s="1">
        <v>181.392</v>
      </c>
      <c r="F424" s="1">
        <f t="shared" si="276"/>
        <v>7.5226890239999999</v>
      </c>
      <c r="G424" s="1">
        <v>457.976</v>
      </c>
      <c r="H424" s="1">
        <v>1.1499999999999999</v>
      </c>
      <c r="I424" s="1">
        <v>373.4070208</v>
      </c>
      <c r="J424" s="1">
        <v>285.47449999999998</v>
      </c>
      <c r="K424" s="1">
        <f t="shared" si="307"/>
        <v>4.8393549895679993E-3</v>
      </c>
      <c r="L424" s="1">
        <f t="shared" si="308"/>
        <v>3.6997495199999997E-3</v>
      </c>
      <c r="M424" s="1">
        <f t="shared" si="277"/>
        <v>1.1396054695679996E-3</v>
      </c>
      <c r="N424" s="1">
        <f t="shared" si="278"/>
        <v>0.76451294190556363</v>
      </c>
      <c r="O424" s="1">
        <f t="shared" si="279"/>
        <v>5.751193116778933</v>
      </c>
      <c r="P424" s="1">
        <f t="shared" si="280"/>
        <v>1.771495907221067</v>
      </c>
      <c r="Q424" s="1">
        <v>51.536000000000001</v>
      </c>
      <c r="R424" s="1">
        <v>38.545000000000002</v>
      </c>
      <c r="S424" s="1">
        <v>0.57210732600000003</v>
      </c>
      <c r="T424" s="1">
        <v>2.6183100000000001</v>
      </c>
      <c r="U424" s="1">
        <v>0.58991235500000005</v>
      </c>
      <c r="V424" s="1">
        <v>3.3099999999999997E-2</v>
      </c>
      <c r="W424" s="1">
        <v>0.137211111</v>
      </c>
      <c r="X424" s="1">
        <v>2.1366666999999999E-2</v>
      </c>
      <c r="Y424" s="1">
        <v>9.8299999999999998E-2</v>
      </c>
      <c r="Z424" s="1">
        <v>0.61129958200000001</v>
      </c>
      <c r="AA424" s="1">
        <v>0.165219852</v>
      </c>
      <c r="AB424" s="1">
        <v>1.122222222</v>
      </c>
      <c r="AC424" s="1">
        <v>0.59001148199999998</v>
      </c>
      <c r="AD424" s="1">
        <v>0.60392684299999999</v>
      </c>
      <c r="AE424" s="1">
        <f t="shared" si="281"/>
        <v>0.53954953247443216</v>
      </c>
      <c r="AF424" s="1">
        <v>0.60273415100000005</v>
      </c>
      <c r="AG424" s="1">
        <v>0.19333183700000001</v>
      </c>
      <c r="AH424" s="1">
        <v>0.25006067999999998</v>
      </c>
      <c r="AI424" s="1">
        <v>1</v>
      </c>
      <c r="AJ424" s="1">
        <v>0.70619385000000001</v>
      </c>
      <c r="AK424" s="1">
        <v>1</v>
      </c>
      <c r="AL424" s="1">
        <v>1</v>
      </c>
      <c r="AM424" s="1">
        <v>0.57210732600000003</v>
      </c>
      <c r="AN424" s="1">
        <f t="shared" si="282"/>
        <v>0.39607315667196535</v>
      </c>
      <c r="AO424" s="1">
        <f t="shared" si="283"/>
        <v>0.72010163701862018</v>
      </c>
      <c r="AP424" s="1">
        <f t="shared" si="284"/>
        <v>5.4171006809644062</v>
      </c>
      <c r="AQ424" s="1">
        <f t="shared" si="285"/>
        <v>2.1055883430355937</v>
      </c>
      <c r="AR424" s="1">
        <f t="shared" si="286"/>
        <v>7.2900465094267536E-2</v>
      </c>
      <c r="AS424" s="1">
        <f t="shared" si="287"/>
        <v>0.56505555555000009</v>
      </c>
      <c r="AT424" s="1">
        <f t="shared" si="288"/>
        <v>2.7032295411948235</v>
      </c>
      <c r="AU424" s="1">
        <f t="shared" si="289"/>
        <v>0.46258219325376421</v>
      </c>
      <c r="AV424" s="1">
        <f t="shared" si="290"/>
        <v>0.65964002874623584</v>
      </c>
      <c r="AW424" s="1">
        <f t="shared" si="291"/>
        <v>1.3639358598424365</v>
      </c>
      <c r="AX424" s="1">
        <f t="shared" si="309"/>
        <v>2.163004766496972</v>
      </c>
      <c r="AY424" s="1">
        <f t="shared" si="310"/>
        <v>3.237015225856037</v>
      </c>
      <c r="AZ424" s="1">
        <f t="shared" si="311"/>
        <v>4.1775041342070303</v>
      </c>
      <c r="BA424" s="1">
        <f t="shared" si="312"/>
        <v>3.3490623417040029</v>
      </c>
      <c r="BB424" s="1">
        <f t="shared" si="313"/>
        <v>2.3977737517036459</v>
      </c>
      <c r="BC424" s="1">
        <f t="shared" si="314"/>
        <v>3.5776775703817787</v>
      </c>
      <c r="BD424" s="1">
        <f t="shared" si="315"/>
        <v>3.0827558470594294</v>
      </c>
      <c r="BE424" s="1">
        <f t="shared" si="292"/>
        <v>0.72930832271000012</v>
      </c>
      <c r="BF424" s="1">
        <f t="shared" si="293"/>
        <v>0.94120302830114599</v>
      </c>
      <c r="BG424" s="1">
        <f t="shared" si="294"/>
        <v>0.75455284225098029</v>
      </c>
      <c r="BH424" s="1">
        <f t="shared" si="295"/>
        <v>0.54022493905032465</v>
      </c>
      <c r="BI424" s="1">
        <f t="shared" si="296"/>
        <v>0.80606047423280369</v>
      </c>
      <c r="BJ424" s="1">
        <f t="shared" si="297"/>
        <v>0.69455326567047415</v>
      </c>
      <c r="BK424" s="1">
        <f t="shared" si="298"/>
        <v>0.58991235480822724</v>
      </c>
      <c r="BL424" s="2">
        <f t="shared" si="299"/>
        <v>1.2100000000000002</v>
      </c>
      <c r="BM424" s="2">
        <f t="shared" si="300"/>
        <v>1.5615558314384379</v>
      </c>
      <c r="BN424" s="2">
        <f t="shared" si="301"/>
        <v>1.2518833402738121</v>
      </c>
      <c r="BO424" s="2">
        <f t="shared" si="302"/>
        <v>0.8962905754618915</v>
      </c>
      <c r="BP424" s="2">
        <f t="shared" si="303"/>
        <v>1.3373399746728531</v>
      </c>
      <c r="BQ424" s="2">
        <f t="shared" si="304"/>
        <v>1.1523376674743524</v>
      </c>
      <c r="BR424" s="2">
        <f t="shared" si="305"/>
        <v>0.97872727773845225</v>
      </c>
      <c r="BS424" s="1">
        <f t="shared" si="316"/>
        <v>5.3705522086072017</v>
      </c>
      <c r="BT424" s="1">
        <f t="shared" si="317"/>
        <v>6.9309232391695517</v>
      </c>
      <c r="BU424" s="1">
        <f t="shared" si="318"/>
        <v>5.5564502793603987</v>
      </c>
      <c r="BV424" s="1">
        <f t="shared" si="319"/>
        <v>3.97816142942205</v>
      </c>
      <c r="BW424" s="1">
        <f t="shared" si="320"/>
        <v>5.9357472352380087</v>
      </c>
      <c r="BX424" s="1">
        <f t="shared" si="321"/>
        <v>5.114619508360045</v>
      </c>
      <c r="BY424" s="1">
        <f t="shared" si="306"/>
        <v>4.344054498415173</v>
      </c>
    </row>
    <row r="425" spans="1:77" x14ac:dyDescent="0.25">
      <c r="A425" s="1">
        <v>20060504</v>
      </c>
      <c r="B425" s="1">
        <v>2006</v>
      </c>
      <c r="C425" s="1">
        <v>5</v>
      </c>
      <c r="D425" s="1">
        <v>9.2159999999999993</v>
      </c>
      <c r="E425" s="1">
        <v>189.55600000000001</v>
      </c>
      <c r="F425" s="1">
        <f t="shared" si="276"/>
        <v>7.8612664320000007</v>
      </c>
      <c r="G425" s="1">
        <v>426.678</v>
      </c>
      <c r="H425" s="1">
        <v>3.02</v>
      </c>
      <c r="I425" s="1">
        <v>363.20893749999999</v>
      </c>
      <c r="J425" s="1">
        <v>212.8294167</v>
      </c>
      <c r="K425" s="1">
        <f t="shared" si="307"/>
        <v>4.7071878299999991E-3</v>
      </c>
      <c r="L425" s="1">
        <f t="shared" si="308"/>
        <v>2.7582692404319997E-3</v>
      </c>
      <c r="M425" s="1">
        <f t="shared" si="277"/>
        <v>1.9489185895679995E-3</v>
      </c>
      <c r="N425" s="1">
        <f t="shared" si="278"/>
        <v>0.58596965747848651</v>
      </c>
      <c r="O425" s="1">
        <f t="shared" si="279"/>
        <v>4.6064635985061644</v>
      </c>
      <c r="P425" s="1">
        <f t="shared" si="280"/>
        <v>3.2548028334938364</v>
      </c>
      <c r="Q425" s="1">
        <v>45.2896</v>
      </c>
      <c r="R425" s="1">
        <v>44.503300000000003</v>
      </c>
      <c r="S425" s="1">
        <v>0.50437840899999997</v>
      </c>
      <c r="T425" s="1">
        <v>3.8017699999999999</v>
      </c>
      <c r="U425" s="1">
        <v>0.84753648100000001</v>
      </c>
      <c r="V425" s="1">
        <v>4.5222221999999999E-2</v>
      </c>
      <c r="W425" s="1">
        <v>0.17845555599999999</v>
      </c>
      <c r="X425" s="1">
        <v>2.2777777999999999E-2</v>
      </c>
      <c r="Y425" s="1">
        <v>0.1472</v>
      </c>
      <c r="Z425" s="1">
        <v>0.59564850499999999</v>
      </c>
      <c r="AA425" s="1">
        <v>9.5977346000000005E-2</v>
      </c>
      <c r="AB425" s="1">
        <v>1.6</v>
      </c>
      <c r="AC425" s="1">
        <v>0.57060414599999998</v>
      </c>
      <c r="AD425" s="1">
        <v>0.555739926</v>
      </c>
      <c r="AE425" s="1">
        <f t="shared" si="281"/>
        <v>0.47554778323814584</v>
      </c>
      <c r="AF425" s="1">
        <v>0.87416980300000002</v>
      </c>
      <c r="AG425" s="1">
        <v>0.64081701899999999</v>
      </c>
      <c r="AH425" s="1">
        <v>0.52233009699999999</v>
      </c>
      <c r="AI425" s="1">
        <v>1</v>
      </c>
      <c r="AJ425" s="1">
        <v>0.66422869500000004</v>
      </c>
      <c r="AK425" s="1">
        <v>1</v>
      </c>
      <c r="AL425" s="1">
        <v>1</v>
      </c>
      <c r="AM425" s="1">
        <v>0.50437840899999997</v>
      </c>
      <c r="AN425" s="1">
        <f t="shared" si="282"/>
        <v>0.44426007434177534</v>
      </c>
      <c r="AO425" s="1">
        <f t="shared" si="283"/>
        <v>0.62760428495549836</v>
      </c>
      <c r="AP425" s="1">
        <f t="shared" si="284"/>
        <v>4.9337644979000226</v>
      </c>
      <c r="AQ425" s="1">
        <f t="shared" si="285"/>
        <v>2.9275019340999782</v>
      </c>
      <c r="AR425" s="1">
        <f t="shared" si="286"/>
        <v>9.868836781278964E-2</v>
      </c>
      <c r="AS425" s="1">
        <f t="shared" si="287"/>
        <v>0.57700000000000007</v>
      </c>
      <c r="AT425" s="1">
        <f t="shared" si="288"/>
        <v>1.8693018610224437</v>
      </c>
      <c r="AU425" s="1">
        <f t="shared" si="289"/>
        <v>0.52045950873691771</v>
      </c>
      <c r="AV425" s="1">
        <f t="shared" si="290"/>
        <v>1.0795404912630824</v>
      </c>
      <c r="AW425" s="1">
        <f t="shared" si="291"/>
        <v>1.8045613297985181</v>
      </c>
      <c r="AX425" s="1">
        <f t="shared" si="309"/>
        <v>2.8958191519265317</v>
      </c>
      <c r="AY425" s="1">
        <f t="shared" si="310"/>
        <v>4.7446983741661803</v>
      </c>
      <c r="AZ425" s="1">
        <f t="shared" si="311"/>
        <v>5.7643510338562312</v>
      </c>
      <c r="BA425" s="1">
        <f t="shared" si="312"/>
        <v>6.4520424755888524</v>
      </c>
      <c r="BB425" s="1">
        <f t="shared" si="313"/>
        <v>4.634086809696556</v>
      </c>
      <c r="BC425" s="1">
        <f t="shared" si="314"/>
        <v>4.2590892555708724</v>
      </c>
      <c r="BD425" s="1">
        <f t="shared" si="315"/>
        <v>5.1540907220386947</v>
      </c>
      <c r="BE425" s="1">
        <f t="shared" si="292"/>
        <v>1.0577454616300002</v>
      </c>
      <c r="BF425" s="1">
        <f t="shared" si="293"/>
        <v>1.2850587465162386</v>
      </c>
      <c r="BG425" s="1">
        <f t="shared" si="294"/>
        <v>1.4383672277160162</v>
      </c>
      <c r="BH425" s="1">
        <f t="shared" si="295"/>
        <v>1.0330865958612987</v>
      </c>
      <c r="BI425" s="1">
        <f t="shared" si="296"/>
        <v>0.94948761238144819</v>
      </c>
      <c r="BJ425" s="1">
        <f t="shared" si="297"/>
        <v>1.1490121479057744</v>
      </c>
      <c r="BK425" s="1">
        <f t="shared" si="298"/>
        <v>0.8475364810450734</v>
      </c>
      <c r="BL425" s="2">
        <f t="shared" si="299"/>
        <v>1.2100000000000002</v>
      </c>
      <c r="BM425" s="2">
        <f t="shared" si="300"/>
        <v>1.4700333300305486</v>
      </c>
      <c r="BN425" s="2">
        <f t="shared" si="301"/>
        <v>1.6454094190622781</v>
      </c>
      <c r="BO425" s="2">
        <f t="shared" si="302"/>
        <v>1.1817916751595898</v>
      </c>
      <c r="BP425" s="2">
        <f t="shared" si="303"/>
        <v>1.0861592440312746</v>
      </c>
      <c r="BQ425" s="2">
        <f t="shared" si="304"/>
        <v>1.3144038423228106</v>
      </c>
      <c r="BR425" s="2">
        <f t="shared" si="305"/>
        <v>0.96953301079089482</v>
      </c>
      <c r="BS425" s="1">
        <f t="shared" si="316"/>
        <v>5.4276621748808909</v>
      </c>
      <c r="BT425" s="1">
        <f t="shared" si="317"/>
        <v>6.5940861993562034</v>
      </c>
      <c r="BU425" s="1">
        <f t="shared" si="318"/>
        <v>7.3807656744108012</v>
      </c>
      <c r="BV425" s="1">
        <f t="shared" si="319"/>
        <v>5.3011289040106044</v>
      </c>
      <c r="BW425" s="1">
        <f t="shared" si="320"/>
        <v>4.8721532601039437</v>
      </c>
      <c r="BX425" s="1">
        <f t="shared" si="321"/>
        <v>5.8959834855319233</v>
      </c>
      <c r="BY425" s="1">
        <f t="shared" si="306"/>
        <v>4.3490063222877078</v>
      </c>
    </row>
    <row r="426" spans="1:77" x14ac:dyDescent="0.25">
      <c r="A426" s="1">
        <v>20050228</v>
      </c>
      <c r="B426" s="1">
        <v>2005</v>
      </c>
      <c r="C426" s="1">
        <v>2</v>
      </c>
      <c r="D426" s="1">
        <v>0.3</v>
      </c>
      <c r="E426" s="1">
        <v>77.822999999999993</v>
      </c>
      <c r="F426" s="1">
        <f t="shared" si="276"/>
        <v>3.2274754560000001</v>
      </c>
      <c r="G426" s="1">
        <v>223.21600000000001</v>
      </c>
      <c r="H426" s="1">
        <v>0.31</v>
      </c>
      <c r="I426" s="1">
        <v>154.96743749999999</v>
      </c>
      <c r="J426" s="1">
        <v>143.67677080000001</v>
      </c>
      <c r="K426" s="1">
        <f t="shared" si="307"/>
        <v>2.0083779899999999E-3</v>
      </c>
      <c r="L426" s="1">
        <f t="shared" si="308"/>
        <v>1.8620509495680003E-3</v>
      </c>
      <c r="M426" s="1">
        <f t="shared" si="277"/>
        <v>1.4632704043199968E-4</v>
      </c>
      <c r="N426" s="1">
        <f t="shared" si="278"/>
        <v>0.92714168290999854</v>
      </c>
      <c r="O426" s="1">
        <f t="shared" si="279"/>
        <v>2.9923270258265551</v>
      </c>
      <c r="P426" s="1">
        <f t="shared" si="280"/>
        <v>0.235148430173445</v>
      </c>
      <c r="Q426" s="1">
        <v>8.7447900000000001</v>
      </c>
      <c r="R426" s="1">
        <v>25.3079</v>
      </c>
      <c r="S426" s="1">
        <v>0.25680173899999997</v>
      </c>
      <c r="T426" s="1">
        <v>1.25227</v>
      </c>
      <c r="U426" s="1">
        <v>1.7290813519999999</v>
      </c>
      <c r="V426" s="1">
        <v>0.123711111</v>
      </c>
      <c r="W426" s="1">
        <v>0.23825555600000001</v>
      </c>
      <c r="X426" s="1">
        <v>0.119355556</v>
      </c>
      <c r="Y426" s="1">
        <v>7.8055555999999998E-2</v>
      </c>
      <c r="Z426" s="1">
        <v>0.31645025799999998</v>
      </c>
      <c r="AA426" s="1">
        <v>0.50646339600000001</v>
      </c>
      <c r="AB426" s="1">
        <v>0.58888888900000003</v>
      </c>
      <c r="AC426" s="1">
        <v>0.22439832000000001</v>
      </c>
      <c r="AD426" s="1">
        <v>0.65135563799999996</v>
      </c>
      <c r="AE426" s="1">
        <f t="shared" si="281"/>
        <v>0.60254434586266437</v>
      </c>
      <c r="AF426" s="1">
        <v>0.60465633399999996</v>
      </c>
      <c r="AG426" s="1">
        <v>0.195215625</v>
      </c>
      <c r="AH426" s="1">
        <v>0.25182038800000001</v>
      </c>
      <c r="AI426" s="1">
        <v>1</v>
      </c>
      <c r="AJ426" s="1">
        <v>0.91300811900000001</v>
      </c>
      <c r="AK426" s="1">
        <v>1</v>
      </c>
      <c r="AL426" s="1">
        <v>0.47515678500000003</v>
      </c>
      <c r="AM426" s="1">
        <v>0.25680173899999997</v>
      </c>
      <c r="AN426" s="1">
        <f t="shared" si="282"/>
        <v>0.34864436241129665</v>
      </c>
      <c r="AO426" s="1">
        <f t="shared" si="283"/>
        <v>0.80905997327406831</v>
      </c>
      <c r="AP426" s="1">
        <f t="shared" si="284"/>
        <v>2.6112212061740716</v>
      </c>
      <c r="AQ426" s="1">
        <f t="shared" si="285"/>
        <v>0.61625424982592847</v>
      </c>
      <c r="AR426" s="1">
        <f t="shared" si="286"/>
        <v>2.6701619145487292E-2</v>
      </c>
      <c r="AS426" s="1">
        <f t="shared" si="287"/>
        <v>0.551722222225</v>
      </c>
      <c r="AT426" s="1">
        <f t="shared" si="288"/>
        <v>1.7972187317301607</v>
      </c>
      <c r="AU426" s="1">
        <f t="shared" si="289"/>
        <v>0.2341507541035146</v>
      </c>
      <c r="AV426" s="1">
        <f t="shared" si="290"/>
        <v>0.35473813489648542</v>
      </c>
      <c r="AW426" s="1">
        <f t="shared" si="291"/>
        <v>0.41484676530950143</v>
      </c>
      <c r="AX426" s="1">
        <f t="shared" si="309"/>
        <v>0.64055673326590989</v>
      </c>
      <c r="AY426" s="1">
        <f t="shared" si="310"/>
        <v>0.25177549677181849</v>
      </c>
      <c r="AZ426" s="1">
        <f t="shared" si="311"/>
        <v>0.34367114241256791</v>
      </c>
      <c r="BA426" s="1">
        <f t="shared" si="312"/>
        <v>0.48127110384784993</v>
      </c>
      <c r="BB426" s="1">
        <f t="shared" si="313"/>
        <v>0.34240201565768608</v>
      </c>
      <c r="BC426" s="1">
        <f t="shared" si="314"/>
        <v>0.34732846051390942</v>
      </c>
      <c r="BD426" s="1">
        <f t="shared" si="315"/>
        <v>0.49638766980861504</v>
      </c>
      <c r="BE426" s="1">
        <f t="shared" si="292"/>
        <v>0.34764093722892475</v>
      </c>
      <c r="BF426" s="1">
        <f t="shared" si="293"/>
        <v>0.47452655075135669</v>
      </c>
      <c r="BG426" s="1">
        <f t="shared" si="294"/>
        <v>0.66451874685206802</v>
      </c>
      <c r="BH426" s="1">
        <f t="shared" si="295"/>
        <v>0.47277419430608564</v>
      </c>
      <c r="BI426" s="1">
        <f t="shared" si="296"/>
        <v>0.47957642061080125</v>
      </c>
      <c r="BJ426" s="1">
        <f t="shared" si="297"/>
        <v>0.68539106058260513</v>
      </c>
      <c r="BK426" s="1">
        <f t="shared" si="298"/>
        <v>1.7290813524169508</v>
      </c>
      <c r="BL426" s="2">
        <f t="shared" si="299"/>
        <v>1.2100000000000002</v>
      </c>
      <c r="BM426" s="2">
        <f t="shared" si="300"/>
        <v>1.6516384145836103</v>
      </c>
      <c r="BN426" s="2">
        <f t="shared" si="301"/>
        <v>2.3129257736453415</v>
      </c>
      <c r="BO426" s="2">
        <f t="shared" si="302"/>
        <v>1.6455391579319643</v>
      </c>
      <c r="BP426" s="2">
        <f t="shared" si="303"/>
        <v>1.6692150054725718</v>
      </c>
      <c r="BQ426" s="2">
        <f t="shared" si="304"/>
        <v>2.3855740060867325</v>
      </c>
      <c r="BR426" s="2">
        <f t="shared" si="305"/>
        <v>6.0182452995942342</v>
      </c>
      <c r="BS426" s="1">
        <f t="shared" si="316"/>
        <v>0.87633048490283716</v>
      </c>
      <c r="BT426" s="1">
        <f t="shared" si="317"/>
        <v>1.1961827212695939</v>
      </c>
      <c r="BU426" s="1">
        <f t="shared" si="318"/>
        <v>1.6751135245974316</v>
      </c>
      <c r="BV426" s="1">
        <f t="shared" si="319"/>
        <v>1.1917653952042351</v>
      </c>
      <c r="BW426" s="1">
        <f t="shared" si="320"/>
        <v>1.208912392688323</v>
      </c>
      <c r="BX426" s="1">
        <f t="shared" si="321"/>
        <v>1.7277282855583389</v>
      </c>
      <c r="BY426" s="1">
        <f t="shared" si="306"/>
        <v>4.3586543980641625</v>
      </c>
    </row>
    <row r="427" spans="1:77" x14ac:dyDescent="0.25">
      <c r="A427" s="1">
        <v>20070322</v>
      </c>
      <c r="B427" s="1">
        <v>2007</v>
      </c>
      <c r="C427" s="1">
        <v>3</v>
      </c>
      <c r="D427" s="1">
        <v>5.492</v>
      </c>
      <c r="E427" s="1">
        <v>117.73</v>
      </c>
      <c r="F427" s="1">
        <f t="shared" si="276"/>
        <v>4.8824985600000002</v>
      </c>
      <c r="G427" s="1">
        <v>278.90899999999999</v>
      </c>
      <c r="H427" s="1">
        <v>2.8719999999999999</v>
      </c>
      <c r="I427" s="1">
        <v>247.05393749999999</v>
      </c>
      <c r="J427" s="1">
        <v>136.27570829999999</v>
      </c>
      <c r="K427" s="1">
        <f t="shared" si="307"/>
        <v>3.2018190299999997E-3</v>
      </c>
      <c r="L427" s="1">
        <f t="shared" si="308"/>
        <v>1.7661331795679998E-3</v>
      </c>
      <c r="M427" s="1">
        <f t="shared" si="277"/>
        <v>1.4356858504319999E-3</v>
      </c>
      <c r="N427" s="1">
        <f t="shared" si="278"/>
        <v>0.55160306157840533</v>
      </c>
      <c r="O427" s="1">
        <f t="shared" si="279"/>
        <v>2.6932011538481553</v>
      </c>
      <c r="P427" s="1">
        <f t="shared" si="280"/>
        <v>2.1892974061518449</v>
      </c>
      <c r="Q427" s="1">
        <v>15.139699999999999</v>
      </c>
      <c r="R427" s="1">
        <v>38.131799999999998</v>
      </c>
      <c r="S427" s="1">
        <v>0.28419886799999999</v>
      </c>
      <c r="T427" s="1">
        <v>1.8763799999999999</v>
      </c>
      <c r="U427" s="1">
        <v>0.74060460400000006</v>
      </c>
      <c r="V427" s="1">
        <v>5.8322222E-2</v>
      </c>
      <c r="W427" s="1">
        <v>0.20318888900000001</v>
      </c>
      <c r="X427" s="1">
        <v>3.5277778000000003E-2</v>
      </c>
      <c r="Y427" s="1">
        <v>0.176211111</v>
      </c>
      <c r="Z427" s="1">
        <v>0.55395989300000004</v>
      </c>
      <c r="AA427" s="1">
        <v>7.1106426E-2</v>
      </c>
      <c r="AB427" s="1">
        <v>1.377777778</v>
      </c>
      <c r="AC427" s="1">
        <v>0.51891026699999998</v>
      </c>
      <c r="AD427" s="1">
        <v>0.57789099700000002</v>
      </c>
      <c r="AE427" s="1">
        <f t="shared" si="281"/>
        <v>0.50496878337096562</v>
      </c>
      <c r="AF427" s="1">
        <v>0.76937358</v>
      </c>
      <c r="AG427" s="1">
        <v>0.42404697299999999</v>
      </c>
      <c r="AH427" s="1">
        <v>0.40934466000000003</v>
      </c>
      <c r="AI427" s="1">
        <v>1</v>
      </c>
      <c r="AJ427" s="1">
        <v>0.64915540999999999</v>
      </c>
      <c r="AK427" s="1">
        <v>1</v>
      </c>
      <c r="AL427" s="1">
        <v>0.55817838799999997</v>
      </c>
      <c r="AM427" s="1">
        <v>0.28419886799999999</v>
      </c>
      <c r="AN427" s="1">
        <f t="shared" si="282"/>
        <v>0.42210900329498152</v>
      </c>
      <c r="AO427" s="1">
        <f t="shared" si="283"/>
        <v>0.67006933899976073</v>
      </c>
      <c r="AP427" s="1">
        <f t="shared" si="284"/>
        <v>3.2716125827664837</v>
      </c>
      <c r="AQ427" s="1">
        <f t="shared" si="285"/>
        <v>1.6108859772335165</v>
      </c>
      <c r="AR427" s="1">
        <f t="shared" si="286"/>
        <v>6.1933719611900168E-2</v>
      </c>
      <c r="AS427" s="1">
        <f t="shared" si="287"/>
        <v>0.57144444444999998</v>
      </c>
      <c r="AT427" s="1">
        <f t="shared" si="288"/>
        <v>1.4069405998076492</v>
      </c>
      <c r="AU427" s="1">
        <f t="shared" si="289"/>
        <v>0.36966498507780193</v>
      </c>
      <c r="AV427" s="1">
        <f t="shared" si="290"/>
        <v>1.008112792922198</v>
      </c>
      <c r="AW427" s="1">
        <f t="shared" si="291"/>
        <v>1.1842497359399469</v>
      </c>
      <c r="AX427" s="1">
        <f t="shared" si="309"/>
        <v>1.6454842782686663</v>
      </c>
      <c r="AY427" s="1">
        <f t="shared" si="310"/>
        <v>1.3165278286552073</v>
      </c>
      <c r="AZ427" s="1">
        <f t="shared" si="311"/>
        <v>1.6452304021396451</v>
      </c>
      <c r="BA427" s="1">
        <f t="shared" si="312"/>
        <v>1.985952250426013</v>
      </c>
      <c r="BB427" s="1">
        <f t="shared" si="313"/>
        <v>1.3713454820782998</v>
      </c>
      <c r="BC427" s="1">
        <f t="shared" si="314"/>
        <v>1.1439924023208818</v>
      </c>
      <c r="BD427" s="1">
        <f t="shared" si="315"/>
        <v>1.5019827759937008</v>
      </c>
      <c r="BE427" s="1">
        <f t="shared" si="292"/>
        <v>0.51963172263156865</v>
      </c>
      <c r="BF427" s="1">
        <f t="shared" si="293"/>
        <v>0.64937017614198134</v>
      </c>
      <c r="BG427" s="1">
        <f t="shared" si="294"/>
        <v>0.78385262088005292</v>
      </c>
      <c r="BH427" s="1">
        <f t="shared" si="295"/>
        <v>0.54126817501705171</v>
      </c>
      <c r="BI427" s="1">
        <f t="shared" si="296"/>
        <v>0.45153222723946784</v>
      </c>
      <c r="BJ427" s="1">
        <f t="shared" si="297"/>
        <v>0.59283053518875195</v>
      </c>
      <c r="BK427" s="1">
        <f t="shared" si="298"/>
        <v>0.74060460439137266</v>
      </c>
      <c r="BL427" s="2">
        <f t="shared" si="299"/>
        <v>1.2099999999999997</v>
      </c>
      <c r="BM427" s="2">
        <f t="shared" si="300"/>
        <v>1.5121053602204813</v>
      </c>
      <c r="BN427" s="2">
        <f t="shared" si="301"/>
        <v>1.8252574466808409</v>
      </c>
      <c r="BO427" s="2">
        <f t="shared" si="302"/>
        <v>1.2603820422160732</v>
      </c>
      <c r="BP427" s="2">
        <f t="shared" si="303"/>
        <v>1.0514254060411437</v>
      </c>
      <c r="BQ427" s="2">
        <f t="shared" si="304"/>
        <v>1.3804487223098008</v>
      </c>
      <c r="BR427" s="2">
        <f t="shared" si="305"/>
        <v>1.7245513164117188</v>
      </c>
      <c r="BS427" s="1">
        <f t="shared" si="316"/>
        <v>3.0656301439900253</v>
      </c>
      <c r="BT427" s="1">
        <f t="shared" si="317"/>
        <v>3.8310378290750444</v>
      </c>
      <c r="BU427" s="1">
        <f t="shared" si="318"/>
        <v>4.6244332637083083</v>
      </c>
      <c r="BV427" s="1">
        <f t="shared" si="319"/>
        <v>3.1932770095547953</v>
      </c>
      <c r="BW427" s="1">
        <f t="shared" si="320"/>
        <v>2.6638689412534573</v>
      </c>
      <c r="BX427" s="1">
        <f t="shared" si="321"/>
        <v>3.4974753845830104</v>
      </c>
      <c r="BY427" s="1">
        <f t="shared" si="306"/>
        <v>4.3692863640078068</v>
      </c>
    </row>
    <row r="428" spans="1:77" x14ac:dyDescent="0.25">
      <c r="A428" s="1">
        <v>20100515</v>
      </c>
      <c r="B428" s="1">
        <v>2010</v>
      </c>
      <c r="C428" s="1">
        <v>5</v>
      </c>
      <c r="D428" s="1">
        <v>11.305999999999999</v>
      </c>
      <c r="E428" s="1">
        <v>299.66000000000003</v>
      </c>
      <c r="F428" s="1">
        <f t="shared" si="276"/>
        <v>12.427499520000001</v>
      </c>
      <c r="G428" s="1">
        <v>450.59300000000002</v>
      </c>
      <c r="H428" s="1">
        <v>7.665</v>
      </c>
      <c r="I428" s="1">
        <v>624.83000000000004</v>
      </c>
      <c r="J428" s="1">
        <v>213.97443749999999</v>
      </c>
      <c r="K428" s="1">
        <f t="shared" si="307"/>
        <v>8.0977968000000011E-3</v>
      </c>
      <c r="L428" s="1">
        <f t="shared" si="308"/>
        <v>2.7731087099999996E-3</v>
      </c>
      <c r="M428" s="1">
        <f t="shared" si="277"/>
        <v>5.3246880900000015E-3</v>
      </c>
      <c r="N428" s="1">
        <f t="shared" si="278"/>
        <v>0.34245224701118698</v>
      </c>
      <c r="O428" s="1">
        <f t="shared" si="279"/>
        <v>4.2558251353544483</v>
      </c>
      <c r="P428" s="1">
        <f t="shared" si="280"/>
        <v>8.1716743846455522</v>
      </c>
      <c r="Q428" s="1">
        <v>61.171399999999998</v>
      </c>
      <c r="R428" s="1">
        <v>112.294</v>
      </c>
      <c r="S428" s="1">
        <v>0.35264323600000003</v>
      </c>
      <c r="T428" s="1">
        <v>3.0949399999999998</v>
      </c>
      <c r="U428" s="1">
        <v>0.42106858400000002</v>
      </c>
      <c r="V428" s="1">
        <v>5.0122222000000001E-2</v>
      </c>
      <c r="W428" s="1">
        <v>0.208544444</v>
      </c>
      <c r="X428" s="1">
        <v>2.7788889000000001E-2</v>
      </c>
      <c r="Y428" s="1">
        <v>0.15794444399999999</v>
      </c>
      <c r="Z428" s="1">
        <v>0.61245704499999998</v>
      </c>
      <c r="AA428" s="1">
        <v>0.138066942</v>
      </c>
      <c r="AB428" s="1">
        <v>1.455555556</v>
      </c>
      <c r="AC428" s="1">
        <v>0.59144673599999997</v>
      </c>
      <c r="AD428" s="1">
        <v>0.33496525700000002</v>
      </c>
      <c r="AE428" s="1">
        <f t="shared" si="281"/>
        <v>0.18231538982600615</v>
      </c>
      <c r="AF428" s="1">
        <v>0.92477987399999995</v>
      </c>
      <c r="AG428" s="1">
        <v>0.762174142</v>
      </c>
      <c r="AH428" s="1">
        <v>0.58574029100000002</v>
      </c>
      <c r="AI428" s="1">
        <v>0.93702702699999996</v>
      </c>
      <c r="AJ428" s="1">
        <v>0.68973754099999995</v>
      </c>
      <c r="AK428" s="1">
        <v>0.86827655800000003</v>
      </c>
      <c r="AL428" s="1">
        <v>0.765585564</v>
      </c>
      <c r="AM428" s="1">
        <v>0.35264323600000003</v>
      </c>
      <c r="AN428" s="1">
        <f t="shared" si="282"/>
        <v>0.66503474310519695</v>
      </c>
      <c r="AO428" s="1">
        <f t="shared" si="283"/>
        <v>0.28615876353189029</v>
      </c>
      <c r="AP428" s="1">
        <f t="shared" si="284"/>
        <v>3.5562378964363606</v>
      </c>
      <c r="AQ428" s="1">
        <f t="shared" si="285"/>
        <v>8.8712616235636403</v>
      </c>
      <c r="AR428" s="1">
        <f t="shared" si="286"/>
        <v>0.29838651559091411</v>
      </c>
      <c r="AS428" s="1">
        <f t="shared" si="287"/>
        <v>0.57338888890000006</v>
      </c>
      <c r="AT428" s="1">
        <f t="shared" si="288"/>
        <v>1.4626113247307659</v>
      </c>
      <c r="AU428" s="1">
        <f t="shared" si="289"/>
        <v>0.51869535781029685</v>
      </c>
      <c r="AV428" s="1">
        <f t="shared" si="290"/>
        <v>0.93686019818970312</v>
      </c>
      <c r="AW428" s="1">
        <f t="shared" si="291"/>
        <v>1.3504909177448148</v>
      </c>
      <c r="AX428" s="1">
        <f t="shared" si="309"/>
        <v>6.5410552334003453</v>
      </c>
      <c r="AY428" s="1">
        <f t="shared" si="310"/>
        <v>6.2967560788041554</v>
      </c>
      <c r="AZ428" s="1">
        <f t="shared" si="311"/>
        <v>5.4678272092848861</v>
      </c>
      <c r="BA428" s="1">
        <f t="shared" si="312"/>
        <v>6.5738601816240987</v>
      </c>
      <c r="BB428" s="1">
        <f t="shared" si="313"/>
        <v>6.2871109326856178</v>
      </c>
      <c r="BC428" s="1">
        <f t="shared" si="314"/>
        <v>4.8563677236767155</v>
      </c>
      <c r="BD428" s="1">
        <f t="shared" si="315"/>
        <v>5.5971803912024747</v>
      </c>
      <c r="BE428" s="1">
        <f t="shared" si="292"/>
        <v>0.85667772690868804</v>
      </c>
      <c r="BF428" s="1">
        <f t="shared" si="293"/>
        <v>0.74390141942249755</v>
      </c>
      <c r="BG428" s="1">
        <f t="shared" si="294"/>
        <v>0.8943779188726021</v>
      </c>
      <c r="BH428" s="1">
        <f t="shared" si="295"/>
        <v>0.85536549855664101</v>
      </c>
      <c r="BI428" s="1">
        <f t="shared" si="296"/>
        <v>0.66071196191900083</v>
      </c>
      <c r="BJ428" s="1">
        <f t="shared" si="297"/>
        <v>0.76150000327531397</v>
      </c>
      <c r="BK428" s="1">
        <f t="shared" si="298"/>
        <v>0.42106858371784145</v>
      </c>
      <c r="BL428" s="2">
        <f t="shared" si="299"/>
        <v>1.21</v>
      </c>
      <c r="BM428" s="2">
        <f t="shared" si="300"/>
        <v>1.0507110074511887</v>
      </c>
      <c r="BN428" s="2">
        <f t="shared" si="301"/>
        <v>1.2632489999955354</v>
      </c>
      <c r="BO428" s="2">
        <f t="shared" si="302"/>
        <v>1.2081465652063741</v>
      </c>
      <c r="BP428" s="2">
        <f t="shared" si="303"/>
        <v>0.9332114619191032</v>
      </c>
      <c r="BQ428" s="2">
        <f t="shared" si="304"/>
        <v>1.0755678302598639</v>
      </c>
      <c r="BR428" s="2">
        <f t="shared" si="305"/>
        <v>0.59473121606311385</v>
      </c>
      <c r="BS428" s="1">
        <f t="shared" si="316"/>
        <v>8.8937468735721357</v>
      </c>
      <c r="BT428" s="1">
        <f t="shared" si="317"/>
        <v>7.7229402789643311</v>
      </c>
      <c r="BU428" s="1">
        <f t="shared" si="318"/>
        <v>9.2851378878127449</v>
      </c>
      <c r="BV428" s="1">
        <f t="shared" si="319"/>
        <v>8.880123749686863</v>
      </c>
      <c r="BW428" s="1">
        <f t="shared" si="320"/>
        <v>6.8592946461361208</v>
      </c>
      <c r="BX428" s="1">
        <f t="shared" si="321"/>
        <v>7.9056429980896112</v>
      </c>
      <c r="BY428" s="1">
        <f t="shared" si="306"/>
        <v>4.3713957797331178</v>
      </c>
    </row>
    <row r="429" spans="1:77" x14ac:dyDescent="0.25">
      <c r="A429" s="1">
        <v>20061001</v>
      </c>
      <c r="B429" s="1">
        <v>2006</v>
      </c>
      <c r="C429" s="1">
        <v>10</v>
      </c>
      <c r="D429" s="1">
        <v>15.404999999999999</v>
      </c>
      <c r="E429" s="1">
        <v>80.227000000000004</v>
      </c>
      <c r="F429" s="1">
        <f t="shared" si="276"/>
        <v>3.3271741440000002</v>
      </c>
      <c r="G429" s="1">
        <v>246.56700000000001</v>
      </c>
      <c r="H429" s="1">
        <v>2.879</v>
      </c>
      <c r="I429" s="1">
        <v>187.59885420000001</v>
      </c>
      <c r="J429" s="1">
        <v>138.9548542</v>
      </c>
      <c r="K429" s="1">
        <f t="shared" si="307"/>
        <v>2.4312811504319997E-3</v>
      </c>
      <c r="L429" s="1">
        <f t="shared" si="308"/>
        <v>1.8008549104319997E-3</v>
      </c>
      <c r="M429" s="1">
        <f t="shared" si="277"/>
        <v>6.3042624000000003E-4</v>
      </c>
      <c r="N429" s="1">
        <f t="shared" si="278"/>
        <v>0.74070204102557891</v>
      </c>
      <c r="O429" s="1">
        <f t="shared" si="279"/>
        <v>2.4644446793083334</v>
      </c>
      <c r="P429" s="1">
        <f t="shared" si="280"/>
        <v>0.86272946469166678</v>
      </c>
      <c r="Q429" s="1">
        <v>24.412800000000001</v>
      </c>
      <c r="R429" s="1">
        <v>6.8405699999999996</v>
      </c>
      <c r="S429" s="1">
        <v>0.78112536300000002</v>
      </c>
      <c r="T429" s="1">
        <v>4.34436</v>
      </c>
      <c r="U429" s="1">
        <v>1.844342199</v>
      </c>
      <c r="V429" s="1">
        <v>4.6088889000000001E-2</v>
      </c>
      <c r="W429" s="1">
        <v>0.26788888900000002</v>
      </c>
      <c r="X429" s="1">
        <v>3.2688888999999999E-2</v>
      </c>
      <c r="Y429" s="1">
        <v>0.15971111099999999</v>
      </c>
      <c r="Z429" s="1">
        <v>0.70641942099999999</v>
      </c>
      <c r="AA429" s="1">
        <v>0.252988255</v>
      </c>
      <c r="AB429" s="1">
        <v>1.511111111</v>
      </c>
      <c r="AC429" s="1">
        <v>0.70796008200000005</v>
      </c>
      <c r="AD429" s="1">
        <v>0.67462393600000004</v>
      </c>
      <c r="AE429" s="1">
        <f t="shared" si="281"/>
        <v>0.63344924425554527</v>
      </c>
      <c r="AF429" s="1">
        <v>0.99287803900000005</v>
      </c>
      <c r="AG429" s="1">
        <v>0.96710331599999999</v>
      </c>
      <c r="AH429" s="1">
        <v>0.71010315499999999</v>
      </c>
      <c r="AI429" s="1">
        <v>1</v>
      </c>
      <c r="AJ429" s="1">
        <v>0.75938682099999999</v>
      </c>
      <c r="AK429" s="1">
        <v>1</v>
      </c>
      <c r="AL429" s="1">
        <v>1</v>
      </c>
      <c r="AM429" s="1">
        <v>0.78112536300000002</v>
      </c>
      <c r="AN429" s="1">
        <f t="shared" si="282"/>
        <v>0.32537606411239134</v>
      </c>
      <c r="AO429" s="1">
        <f t="shared" si="283"/>
        <v>0.85033510459323969</v>
      </c>
      <c r="AP429" s="1">
        <f t="shared" si="284"/>
        <v>2.8292129737381631</v>
      </c>
      <c r="AQ429" s="1">
        <f t="shared" si="285"/>
        <v>0.49796117026183717</v>
      </c>
      <c r="AR429" s="1">
        <f t="shared" si="286"/>
        <v>1.9331824332743195E-2</v>
      </c>
      <c r="AS429" s="1">
        <f t="shared" si="287"/>
        <v>0.57477777777500005</v>
      </c>
      <c r="AT429" s="1">
        <f t="shared" si="288"/>
        <v>1.1273121717756138</v>
      </c>
      <c r="AU429" s="1">
        <f t="shared" si="289"/>
        <v>0.34152213246045854</v>
      </c>
      <c r="AV429" s="1">
        <f t="shared" si="290"/>
        <v>1.1695889785395415</v>
      </c>
      <c r="AW429" s="1">
        <f t="shared" si="291"/>
        <v>1.1120913500815361</v>
      </c>
      <c r="AX429" s="1">
        <f t="shared" si="309"/>
        <v>0.7160202357871821</v>
      </c>
      <c r="AY429" s="1">
        <f t="shared" si="310"/>
        <v>2.8298640919813409</v>
      </c>
      <c r="AZ429" s="1">
        <f t="shared" si="311"/>
        <v>3.9660952639286644</v>
      </c>
      <c r="BA429" s="1">
        <f t="shared" si="312"/>
        <v>3.6036954838344051</v>
      </c>
      <c r="BB429" s="1">
        <f t="shared" si="313"/>
        <v>2.0486890887037825</v>
      </c>
      <c r="BC429" s="1">
        <f t="shared" si="314"/>
        <v>3.0340959844062239</v>
      </c>
      <c r="BD429" s="1">
        <f t="shared" si="315"/>
        <v>3.0161756409186351</v>
      </c>
      <c r="BE429" s="1">
        <f t="shared" si="292"/>
        <v>1.20138242719</v>
      </c>
      <c r="BF429" s="1">
        <f t="shared" si="293"/>
        <v>1.6837547669327433</v>
      </c>
      <c r="BG429" s="1">
        <f t="shared" si="294"/>
        <v>1.529902598322791</v>
      </c>
      <c r="BH429" s="1">
        <f t="shared" si="295"/>
        <v>0.86974462021649912</v>
      </c>
      <c r="BI429" s="1">
        <f t="shared" si="296"/>
        <v>1.2880864520674713</v>
      </c>
      <c r="BJ429" s="1">
        <f t="shared" si="297"/>
        <v>1.2804786005751672</v>
      </c>
      <c r="BK429" s="1">
        <f t="shared" si="298"/>
        <v>1.8443421986859017</v>
      </c>
      <c r="BL429" s="2">
        <f t="shared" si="299"/>
        <v>1.21</v>
      </c>
      <c r="BM429" s="2">
        <f t="shared" si="300"/>
        <v>1.6958324192854297</v>
      </c>
      <c r="BN429" s="2">
        <f t="shared" si="301"/>
        <v>1.5408766618140406</v>
      </c>
      <c r="BO429" s="2">
        <f t="shared" si="302"/>
        <v>0.87598333939632955</v>
      </c>
      <c r="BP429" s="2">
        <f t="shared" si="303"/>
        <v>1.2973259569370648</v>
      </c>
      <c r="BQ429" s="2">
        <f t="shared" si="304"/>
        <v>1.2896635339672038</v>
      </c>
      <c r="BR429" s="2">
        <f t="shared" si="305"/>
        <v>1.8575717522602004</v>
      </c>
      <c r="BS429" s="1">
        <f t="shared" si="316"/>
        <v>2.8501628405755692</v>
      </c>
      <c r="BT429" s="1">
        <f t="shared" si="317"/>
        <v>3.9945442523063641</v>
      </c>
      <c r="BU429" s="1">
        <f t="shared" si="318"/>
        <v>3.6295449614979396</v>
      </c>
      <c r="BV429" s="1">
        <f t="shared" si="319"/>
        <v>2.063384432157616</v>
      </c>
      <c r="BW429" s="1">
        <f t="shared" si="320"/>
        <v>3.0558596979968291</v>
      </c>
      <c r="BX429" s="1">
        <f t="shared" si="321"/>
        <v>3.037810811040242</v>
      </c>
      <c r="BY429" s="1">
        <f t="shared" si="306"/>
        <v>4.3755222991693143</v>
      </c>
    </row>
    <row r="430" spans="1:77" x14ac:dyDescent="0.25">
      <c r="A430" s="1">
        <v>20051022</v>
      </c>
      <c r="B430" s="1">
        <v>2005</v>
      </c>
      <c r="C430" s="1">
        <v>10</v>
      </c>
      <c r="D430" s="1">
        <v>1.778</v>
      </c>
      <c r="E430" s="1">
        <v>80.290999999999997</v>
      </c>
      <c r="F430" s="1">
        <f t="shared" si="276"/>
        <v>3.3298283519999998</v>
      </c>
      <c r="G430" s="1">
        <v>199.292</v>
      </c>
      <c r="H430" s="1">
        <v>1.8779999999999999</v>
      </c>
      <c r="I430" s="1">
        <v>156.10772919999999</v>
      </c>
      <c r="J430" s="1">
        <v>121.3733333</v>
      </c>
      <c r="K430" s="1">
        <f t="shared" si="307"/>
        <v>2.023156170432E-3</v>
      </c>
      <c r="L430" s="1">
        <f t="shared" si="308"/>
        <v>1.5729983995679999E-3</v>
      </c>
      <c r="M430" s="1">
        <f t="shared" si="277"/>
        <v>4.5015777086400009E-4</v>
      </c>
      <c r="N430" s="1">
        <f t="shared" si="278"/>
        <v>0.77749727013516767</v>
      </c>
      <c r="O430" s="1">
        <f t="shared" si="279"/>
        <v>2.5889324536986842</v>
      </c>
      <c r="P430" s="1">
        <f t="shared" si="280"/>
        <v>0.74089589830131564</v>
      </c>
      <c r="Q430" s="1">
        <v>5.5432499999999996</v>
      </c>
      <c r="R430" s="1">
        <v>12.071400000000001</v>
      </c>
      <c r="S430" s="1">
        <v>0.31469543799999999</v>
      </c>
      <c r="T430" s="1">
        <v>1.8644099999999999</v>
      </c>
      <c r="U430" s="1">
        <v>0.88543647800000003</v>
      </c>
      <c r="V430" s="1">
        <v>3.5555556000000002E-2</v>
      </c>
      <c r="W430" s="1">
        <v>0.16501111099999999</v>
      </c>
      <c r="X430" s="1">
        <v>1.7744444000000002E-2</v>
      </c>
      <c r="Y430" s="1">
        <v>0.105077778</v>
      </c>
      <c r="Z430" s="1">
        <v>0.64544900199999999</v>
      </c>
      <c r="AA430" s="1">
        <v>0.22190225299999999</v>
      </c>
      <c r="AB430" s="1">
        <v>0.91111111099999997</v>
      </c>
      <c r="AC430" s="1">
        <v>0.63235676200000002</v>
      </c>
      <c r="AD430" s="1">
        <v>0.59711880100000003</v>
      </c>
      <c r="AE430" s="1">
        <f t="shared" si="281"/>
        <v>0.53050710718554928</v>
      </c>
      <c r="AF430" s="1">
        <v>0.65311498000000001</v>
      </c>
      <c r="AG430" s="1">
        <v>0.248281378</v>
      </c>
      <c r="AH430" s="1">
        <v>0.29666262100000002</v>
      </c>
      <c r="AI430" s="1">
        <v>1</v>
      </c>
      <c r="AJ430" s="1">
        <v>0.74054682000000005</v>
      </c>
      <c r="AK430" s="1">
        <v>1</v>
      </c>
      <c r="AL430" s="1">
        <v>0.65059223600000005</v>
      </c>
      <c r="AM430" s="1">
        <v>0.31469543799999999</v>
      </c>
      <c r="AN430" s="1">
        <f t="shared" si="282"/>
        <v>0.40288119944603895</v>
      </c>
      <c r="AO430" s="1">
        <f t="shared" si="283"/>
        <v>0.70704516339015488</v>
      </c>
      <c r="AP430" s="1">
        <f t="shared" si="284"/>
        <v>2.3543390312010102</v>
      </c>
      <c r="AQ430" s="1">
        <f t="shared" si="285"/>
        <v>0.97548932079898965</v>
      </c>
      <c r="AR430" s="1">
        <f t="shared" si="286"/>
        <v>4.1681858675249997E-2</v>
      </c>
      <c r="AS430" s="1">
        <f t="shared" si="287"/>
        <v>0.55977777777500004</v>
      </c>
      <c r="AT430" s="1">
        <f t="shared" si="288"/>
        <v>1.3318773893128537</v>
      </c>
      <c r="AU430" s="1">
        <f t="shared" si="289"/>
        <v>0.25885687716625205</v>
      </c>
      <c r="AV430" s="1">
        <f t="shared" si="290"/>
        <v>0.65225423383374792</v>
      </c>
      <c r="AW430" s="1">
        <f t="shared" si="291"/>
        <v>0.63009947985204751</v>
      </c>
      <c r="AX430" s="1">
        <f t="shared" si="309"/>
        <v>0.96886592717458975</v>
      </c>
      <c r="AY430" s="1">
        <f t="shared" si="310"/>
        <v>1.0825997071461866</v>
      </c>
      <c r="AZ430" s="1">
        <f t="shared" si="311"/>
        <v>1.3855711968934661</v>
      </c>
      <c r="BA430" s="1">
        <f t="shared" si="312"/>
        <v>1.0796128014517723</v>
      </c>
      <c r="BB430" s="1">
        <f t="shared" si="313"/>
        <v>0.76715454974843489</v>
      </c>
      <c r="BC430" s="1">
        <f t="shared" si="314"/>
        <v>1.2173269687520252</v>
      </c>
      <c r="BD430" s="1">
        <f t="shared" si="315"/>
        <v>1.0007300984054586</v>
      </c>
      <c r="BE430" s="1">
        <f t="shared" si="292"/>
        <v>0.51414295759598738</v>
      </c>
      <c r="BF430" s="1">
        <f t="shared" si="293"/>
        <v>0.65802869558177679</v>
      </c>
      <c r="BG430" s="1">
        <f t="shared" si="294"/>
        <v>0.51272443095345333</v>
      </c>
      <c r="BH430" s="1">
        <f t="shared" si="295"/>
        <v>0.36433328638210843</v>
      </c>
      <c r="BI430" s="1">
        <f t="shared" si="296"/>
        <v>0.57812696968613708</v>
      </c>
      <c r="BJ430" s="1">
        <f t="shared" si="297"/>
        <v>0.47526184346180417</v>
      </c>
      <c r="BK430" s="1">
        <f t="shared" si="298"/>
        <v>0.88543647780803969</v>
      </c>
      <c r="BL430" s="2">
        <f t="shared" si="299"/>
        <v>1.2100000000000002</v>
      </c>
      <c r="BM430" s="2">
        <f t="shared" si="300"/>
        <v>1.5486251632753358</v>
      </c>
      <c r="BN430" s="2">
        <f t="shared" si="301"/>
        <v>1.2066615953557125</v>
      </c>
      <c r="BO430" s="2">
        <f t="shared" si="302"/>
        <v>0.85743326833383393</v>
      </c>
      <c r="BP430" s="2">
        <f t="shared" si="303"/>
        <v>1.3605819606886811</v>
      </c>
      <c r="BQ430" s="2">
        <f t="shared" si="304"/>
        <v>1.1184959787792514</v>
      </c>
      <c r="BR430" s="2">
        <f t="shared" si="305"/>
        <v>2.0838136987371034</v>
      </c>
      <c r="BS430" s="1">
        <f t="shared" si="316"/>
        <v>2.5478237643706847</v>
      </c>
      <c r="BT430" s="1">
        <f t="shared" si="317"/>
        <v>3.2608462752853988</v>
      </c>
      <c r="BU430" s="1">
        <f t="shared" si="318"/>
        <v>2.540794287769196</v>
      </c>
      <c r="BV430" s="1">
        <f t="shared" si="319"/>
        <v>1.8054453367131966</v>
      </c>
      <c r="BW430" s="1">
        <f t="shared" si="320"/>
        <v>2.8648950849724648</v>
      </c>
      <c r="BX430" s="1">
        <f t="shared" si="321"/>
        <v>2.3551492851957239</v>
      </c>
      <c r="BY430" s="1">
        <f t="shared" si="306"/>
        <v>4.3877603819533606</v>
      </c>
    </row>
    <row r="431" spans="1:77" x14ac:dyDescent="0.25">
      <c r="A431" s="1">
        <v>20061009</v>
      </c>
      <c r="B431" s="1">
        <v>2006</v>
      </c>
      <c r="C431" s="1">
        <v>10</v>
      </c>
      <c r="D431" s="1">
        <v>13.475</v>
      </c>
      <c r="E431" s="1">
        <v>92.786000000000001</v>
      </c>
      <c r="F431" s="1">
        <f t="shared" si="276"/>
        <v>3.8480209920000004</v>
      </c>
      <c r="G431" s="1">
        <v>219.46799999999999</v>
      </c>
      <c r="H431" s="1">
        <v>3.2480000000000002</v>
      </c>
      <c r="I431" s="1">
        <v>218.72452079999999</v>
      </c>
      <c r="J431" s="1">
        <v>157.46704170000001</v>
      </c>
      <c r="K431" s="1">
        <f t="shared" si="307"/>
        <v>2.8346697895679997E-3</v>
      </c>
      <c r="L431" s="1">
        <f t="shared" si="308"/>
        <v>2.0407728604320001E-3</v>
      </c>
      <c r="M431" s="1">
        <f t="shared" si="277"/>
        <v>7.9389692913599957E-4</v>
      </c>
      <c r="N431" s="1">
        <f t="shared" si="278"/>
        <v>0.71993318867063216</v>
      </c>
      <c r="O431" s="1">
        <f t="shared" si="279"/>
        <v>2.7703180228420896</v>
      </c>
      <c r="P431" s="1">
        <f t="shared" si="280"/>
        <v>1.0777029691579108</v>
      </c>
      <c r="Q431" s="1">
        <v>23.126000000000001</v>
      </c>
      <c r="R431" s="1">
        <v>-2.4808500000000002</v>
      </c>
      <c r="S431" s="1">
        <v>1.1201662379999999</v>
      </c>
      <c r="T431" s="1">
        <v>4.2470100000000004</v>
      </c>
      <c r="U431" s="1">
        <v>1.490030768</v>
      </c>
      <c r="V431" s="1">
        <v>3.4477778000000001E-2</v>
      </c>
      <c r="W431" s="1">
        <v>0.22362222200000001</v>
      </c>
      <c r="X431" s="1">
        <v>2.2022222000000001E-2</v>
      </c>
      <c r="Y431" s="1">
        <v>0.124322222</v>
      </c>
      <c r="Z431" s="1">
        <v>0.73283395600000001</v>
      </c>
      <c r="AA431" s="1">
        <v>0.28539038799999999</v>
      </c>
      <c r="AB431" s="1">
        <v>1.3333333329999999</v>
      </c>
      <c r="AC431" s="1">
        <v>0.74071410500000001</v>
      </c>
      <c r="AD431" s="1">
        <v>0.57722310300000002</v>
      </c>
      <c r="AE431" s="1">
        <f t="shared" si="281"/>
        <v>0.50408168813919518</v>
      </c>
      <c r="AF431" s="1">
        <v>0.96751705099999996</v>
      </c>
      <c r="AG431" s="1">
        <v>0.87699697499999996</v>
      </c>
      <c r="AH431" s="1">
        <v>0.65154732999999998</v>
      </c>
      <c r="AI431" s="1">
        <v>1</v>
      </c>
      <c r="AJ431" s="1">
        <v>0.77902447799999996</v>
      </c>
      <c r="AK431" s="1">
        <v>1</v>
      </c>
      <c r="AL431" s="1">
        <v>1</v>
      </c>
      <c r="AM431" s="1">
        <v>1</v>
      </c>
      <c r="AN431" s="1">
        <f t="shared" si="282"/>
        <v>0.4227768968596789</v>
      </c>
      <c r="AO431" s="1">
        <f t="shared" si="283"/>
        <v>0.66878487858592095</v>
      </c>
      <c r="AP431" s="1">
        <f t="shared" si="284"/>
        <v>2.5734982519307952</v>
      </c>
      <c r="AQ431" s="1">
        <f t="shared" si="285"/>
        <v>1.2745227400692052</v>
      </c>
      <c r="AR431" s="1">
        <f t="shared" si="286"/>
        <v>5.1415688512889413E-2</v>
      </c>
      <c r="AS431" s="1">
        <f t="shared" si="287"/>
        <v>0.57033333332500002</v>
      </c>
      <c r="AT431" s="1">
        <f t="shared" si="288"/>
        <v>1.1354524555217649</v>
      </c>
      <c r="AU431" s="1">
        <f t="shared" si="289"/>
        <v>0.30354515436112439</v>
      </c>
      <c r="AV431" s="1">
        <f t="shared" si="290"/>
        <v>1.0297881786388756</v>
      </c>
      <c r="AW431" s="1">
        <f t="shared" si="291"/>
        <v>0.96579562738238189</v>
      </c>
      <c r="AX431" s="1">
        <f t="shared" si="309"/>
        <v>1.284719941165883</v>
      </c>
      <c r="AY431" s="1">
        <f t="shared" si="310"/>
        <v>3.3368143549122702</v>
      </c>
      <c r="AZ431" s="1">
        <f t="shared" si="311"/>
        <v>4.1664313793515868</v>
      </c>
      <c r="BA431" s="1">
        <f t="shared" si="312"/>
        <v>3.6012583940121479</v>
      </c>
      <c r="BB431" s="1">
        <f t="shared" si="313"/>
        <v>2.4576675238095276</v>
      </c>
      <c r="BC431" s="1">
        <f t="shared" si="314"/>
        <v>3.4852258759845047</v>
      </c>
      <c r="BD431" s="1">
        <f t="shared" si="315"/>
        <v>3.1457204663947045</v>
      </c>
      <c r="BE431" s="1">
        <f t="shared" si="292"/>
        <v>1.1706956317099999</v>
      </c>
      <c r="BF431" s="1">
        <f t="shared" si="293"/>
        <v>1.4617603788612963</v>
      </c>
      <c r="BG431" s="1">
        <f t="shared" si="294"/>
        <v>1.2634737873032902</v>
      </c>
      <c r="BH431" s="1">
        <f t="shared" si="295"/>
        <v>0.86225373314032983</v>
      </c>
      <c r="BI431" s="1">
        <f t="shared" si="296"/>
        <v>1.2227646714990803</v>
      </c>
      <c r="BJ431" s="1">
        <f t="shared" si="297"/>
        <v>1.1036518118449077</v>
      </c>
      <c r="BK431" s="1">
        <f t="shared" si="298"/>
        <v>1.4900307676719424</v>
      </c>
      <c r="BL431" s="2">
        <f t="shared" si="299"/>
        <v>1.21</v>
      </c>
      <c r="BM431" s="2">
        <f t="shared" si="300"/>
        <v>1.5108368140390493</v>
      </c>
      <c r="BN431" s="2">
        <f t="shared" si="301"/>
        <v>1.3058930444661385</v>
      </c>
      <c r="BO431" s="2">
        <f t="shared" si="302"/>
        <v>0.89120262247484661</v>
      </c>
      <c r="BP431" s="2">
        <f t="shared" si="303"/>
        <v>1.2638171805192095</v>
      </c>
      <c r="BQ431" s="2">
        <f t="shared" si="304"/>
        <v>1.1407052833892719</v>
      </c>
      <c r="BR431" s="2">
        <f t="shared" si="305"/>
        <v>1.5400563391951452</v>
      </c>
      <c r="BS431" s="1">
        <f t="shared" si="316"/>
        <v>3.4488429443836957</v>
      </c>
      <c r="BT431" s="1">
        <f t="shared" si="317"/>
        <v>4.3063131291022456</v>
      </c>
      <c r="BU431" s="1">
        <f t="shared" si="318"/>
        <v>3.7221652996089141</v>
      </c>
      <c r="BV431" s="1">
        <f t="shared" si="319"/>
        <v>2.5401800632550584</v>
      </c>
      <c r="BW431" s="1">
        <f t="shared" si="320"/>
        <v>3.6022371620037785</v>
      </c>
      <c r="BX431" s="1">
        <f t="shared" si="321"/>
        <v>3.2513333621804095</v>
      </c>
      <c r="BY431" s="1">
        <f t="shared" si="306"/>
        <v>4.3895970573442646</v>
      </c>
    </row>
    <row r="432" spans="1:77" x14ac:dyDescent="0.25">
      <c r="A432" s="1">
        <v>20111003</v>
      </c>
      <c r="B432" s="1">
        <v>2011</v>
      </c>
      <c r="C432" s="1">
        <v>10</v>
      </c>
      <c r="D432" s="1">
        <v>9.9260000000000002</v>
      </c>
      <c r="E432" s="1">
        <v>175.35599999999999</v>
      </c>
      <c r="F432" s="1">
        <f t="shared" si="276"/>
        <v>7.2723640320000005</v>
      </c>
      <c r="G432" s="1">
        <v>259.101</v>
      </c>
      <c r="H432" s="1">
        <v>5.03</v>
      </c>
      <c r="I432" s="1">
        <v>363.62593750000002</v>
      </c>
      <c r="J432" s="1">
        <v>99.141083330000001</v>
      </c>
      <c r="K432" s="1">
        <f t="shared" si="307"/>
        <v>4.7125921500000001E-3</v>
      </c>
      <c r="L432" s="1">
        <f t="shared" si="308"/>
        <v>1.2848684399567999E-3</v>
      </c>
      <c r="M432" s="1">
        <f t="shared" si="277"/>
        <v>3.4277237100432002E-3</v>
      </c>
      <c r="N432" s="1">
        <f t="shared" si="278"/>
        <v>0.2726457964236943</v>
      </c>
      <c r="O432" s="1">
        <f t="shared" si="279"/>
        <v>1.9827794833876689</v>
      </c>
      <c r="P432" s="1">
        <f t="shared" si="280"/>
        <v>5.2895845486123321</v>
      </c>
      <c r="Q432" s="1">
        <v>22.1568</v>
      </c>
      <c r="R432" s="1">
        <v>43.0807</v>
      </c>
      <c r="S432" s="1">
        <v>0.33963288000000003</v>
      </c>
      <c r="T432" s="1">
        <v>2.8513999999999999</v>
      </c>
      <c r="U432" s="1">
        <v>0.60861230399999999</v>
      </c>
      <c r="V432" s="1">
        <v>3.9511111000000002E-2</v>
      </c>
      <c r="W432" s="1">
        <v>0.18955555599999999</v>
      </c>
      <c r="X432" s="1">
        <v>2.3966667000000001E-2</v>
      </c>
      <c r="Y432" s="1">
        <v>0.114277778</v>
      </c>
      <c r="Z432" s="1">
        <v>0.65502522500000004</v>
      </c>
      <c r="AA432" s="1">
        <v>0.24776010300000001</v>
      </c>
      <c r="AB432" s="1">
        <v>1.388888889</v>
      </c>
      <c r="AC432" s="1">
        <v>0.64423127899999999</v>
      </c>
      <c r="AD432" s="1">
        <v>0.32321372700000001</v>
      </c>
      <c r="AE432" s="1">
        <f t="shared" si="281"/>
        <v>0.16670703546287691</v>
      </c>
      <c r="AF432" s="1">
        <v>0.89219108700000005</v>
      </c>
      <c r="AG432" s="1">
        <v>0.68281232999999997</v>
      </c>
      <c r="AH432" s="1">
        <v>0.54387135900000005</v>
      </c>
      <c r="AI432" s="1">
        <v>1</v>
      </c>
      <c r="AJ432" s="1">
        <v>0.75621824400000004</v>
      </c>
      <c r="AK432" s="1">
        <v>0.99841126300000005</v>
      </c>
      <c r="AL432" s="1">
        <v>0.72616024199999996</v>
      </c>
      <c r="AM432" s="1">
        <v>0.33963288000000003</v>
      </c>
      <c r="AN432" s="1">
        <f t="shared" si="282"/>
        <v>0.67678627253464863</v>
      </c>
      <c r="AO432" s="1">
        <f t="shared" si="283"/>
        <v>0.27446719772222239</v>
      </c>
      <c r="AP432" s="1">
        <f t="shared" si="284"/>
        <v>1.9960253766789227</v>
      </c>
      <c r="AQ432" s="1">
        <f t="shared" si="285"/>
        <v>5.2763386553210783</v>
      </c>
      <c r="AR432" s="1">
        <f t="shared" si="286"/>
        <v>0.20558253717808506</v>
      </c>
      <c r="AS432" s="1">
        <f t="shared" si="287"/>
        <v>0.57172222222500002</v>
      </c>
      <c r="AT432" s="1">
        <f t="shared" si="288"/>
        <v>0.85291139192832366</v>
      </c>
      <c r="AU432" s="1">
        <f t="shared" si="289"/>
        <v>0.34991220941949347</v>
      </c>
      <c r="AV432" s="1">
        <f t="shared" si="290"/>
        <v>1.0389766795805064</v>
      </c>
      <c r="AW432" s="1">
        <f t="shared" si="291"/>
        <v>0.88703509158606053</v>
      </c>
      <c r="AX432" s="1">
        <f t="shared" si="309"/>
        <v>4.3411404573205878</v>
      </c>
      <c r="AY432" s="1">
        <f t="shared" si="310"/>
        <v>3.6727649486625218</v>
      </c>
      <c r="AZ432" s="1">
        <f t="shared" si="311"/>
        <v>3.1215195382649497</v>
      </c>
      <c r="BA432" s="1">
        <f t="shared" si="312"/>
        <v>3.9761601768114025</v>
      </c>
      <c r="BB432" s="1">
        <f t="shared" si="313"/>
        <v>3.8174751850859758</v>
      </c>
      <c r="BC432" s="1">
        <f t="shared" si="314"/>
        <v>2.8229873704086663</v>
      </c>
      <c r="BD432" s="1">
        <f t="shared" si="315"/>
        <v>3.2808202135027456</v>
      </c>
      <c r="BE432" s="1">
        <f t="shared" si="292"/>
        <v>0.78392717173185733</v>
      </c>
      <c r="BF432" s="1">
        <f t="shared" si="293"/>
        <v>0.66626751707290544</v>
      </c>
      <c r="BG432" s="1">
        <f t="shared" si="294"/>
        <v>0.84868485877259914</v>
      </c>
      <c r="BH432" s="1">
        <f t="shared" si="295"/>
        <v>0.81481460611597112</v>
      </c>
      <c r="BI432" s="1">
        <f t="shared" si="296"/>
        <v>0.60254781780280109</v>
      </c>
      <c r="BJ432" s="1">
        <f t="shared" si="297"/>
        <v>0.70026918326709431</v>
      </c>
      <c r="BK432" s="1">
        <f t="shared" si="298"/>
        <v>0.60861230400552147</v>
      </c>
      <c r="BL432" s="2">
        <f t="shared" si="299"/>
        <v>1.21</v>
      </c>
      <c r="BM432" s="2">
        <f t="shared" si="300"/>
        <v>1.0283910607119142</v>
      </c>
      <c r="BN432" s="2">
        <f t="shared" si="301"/>
        <v>1.3099541847059482</v>
      </c>
      <c r="BO432" s="2">
        <f t="shared" si="302"/>
        <v>1.2576750863504467</v>
      </c>
      <c r="BP432" s="2">
        <f t="shared" si="303"/>
        <v>0.93003902126608828</v>
      </c>
      <c r="BQ432" s="2">
        <f t="shared" si="304"/>
        <v>1.0808729972725224</v>
      </c>
      <c r="BR432" s="2">
        <f t="shared" si="305"/>
        <v>0.93939962078336292</v>
      </c>
      <c r="BS432" s="1">
        <f t="shared" si="316"/>
        <v>5.6689521018436384</v>
      </c>
      <c r="BT432" s="1">
        <f t="shared" si="317"/>
        <v>4.8180988968099285</v>
      </c>
      <c r="BU432" s="1">
        <f t="shared" si="318"/>
        <v>6.1372458914939294</v>
      </c>
      <c r="BV432" s="1">
        <f t="shared" si="319"/>
        <v>5.8923139042997885</v>
      </c>
      <c r="BW432" s="1">
        <f t="shared" si="320"/>
        <v>4.3573112928950337</v>
      </c>
      <c r="BX432" s="1">
        <f t="shared" si="321"/>
        <v>5.0639811981108265</v>
      </c>
      <c r="BY432" s="1">
        <f t="shared" si="306"/>
        <v>4.4011664914966619</v>
      </c>
    </row>
    <row r="433" spans="1:77" x14ac:dyDescent="0.25">
      <c r="A433" s="1">
        <v>20120507</v>
      </c>
      <c r="B433" s="1">
        <v>2012</v>
      </c>
      <c r="C433" s="1">
        <v>5</v>
      </c>
      <c r="D433" s="1">
        <v>11.637</v>
      </c>
      <c r="E433" s="1">
        <v>147.583</v>
      </c>
      <c r="F433" s="1">
        <f t="shared" si="276"/>
        <v>6.120562176</v>
      </c>
      <c r="G433" s="1">
        <v>435.95800000000003</v>
      </c>
      <c r="H433" s="1">
        <v>8.5559999999999992</v>
      </c>
      <c r="I433" s="1">
        <v>308.54231249999998</v>
      </c>
      <c r="J433" s="1">
        <v>299.52</v>
      </c>
      <c r="K433" s="1">
        <f t="shared" si="307"/>
        <v>3.9987083699999995E-3</v>
      </c>
      <c r="L433" s="1">
        <f t="shared" si="308"/>
        <v>3.8817791999999993E-3</v>
      </c>
      <c r="M433" s="1">
        <f t="shared" si="277"/>
        <v>1.1692917000000018E-4</v>
      </c>
      <c r="N433" s="1">
        <f t="shared" si="278"/>
        <v>0.9707582651244957</v>
      </c>
      <c r="O433" s="1">
        <f t="shared" si="279"/>
        <v>5.9415863195603684</v>
      </c>
      <c r="P433" s="1">
        <f t="shared" si="280"/>
        <v>0.17897585643963154</v>
      </c>
      <c r="Q433" s="1">
        <v>15.281000000000001</v>
      </c>
      <c r="R433" s="1">
        <v>32.621699999999997</v>
      </c>
      <c r="S433" s="1">
        <v>0.31900080800000002</v>
      </c>
      <c r="T433" s="1">
        <v>2.7361200000000001</v>
      </c>
      <c r="U433" s="1">
        <v>0.78548112400000003</v>
      </c>
      <c r="V433" s="1">
        <v>5.0555556000000001E-2</v>
      </c>
      <c r="W433" s="1">
        <v>0.19876666700000001</v>
      </c>
      <c r="X433" s="1">
        <v>2.7644444000000001E-2</v>
      </c>
      <c r="Y433" s="1">
        <v>0.15178888900000001</v>
      </c>
      <c r="Z433" s="1">
        <v>0.59445607899999997</v>
      </c>
      <c r="AA433" s="1">
        <v>0.134009509</v>
      </c>
      <c r="AB433" s="1">
        <v>1.3333333329999999</v>
      </c>
      <c r="AC433" s="1">
        <v>0.56912553799999999</v>
      </c>
      <c r="AD433" s="1">
        <v>0.66147427000000003</v>
      </c>
      <c r="AE433" s="1">
        <f t="shared" si="281"/>
        <v>0.61598388896267764</v>
      </c>
      <c r="AF433" s="1">
        <v>0.93204458199999995</v>
      </c>
      <c r="AG433" s="1">
        <v>0.78057611800000004</v>
      </c>
      <c r="AH433" s="1">
        <v>0.59578276699999999</v>
      </c>
      <c r="AI433" s="1">
        <v>0.88886486499999995</v>
      </c>
      <c r="AJ433" s="1">
        <v>0.68727848999999996</v>
      </c>
      <c r="AK433" s="1">
        <v>0.82822700599999999</v>
      </c>
      <c r="AL433" s="1">
        <v>0.66363881199999997</v>
      </c>
      <c r="AM433" s="1">
        <v>0.31900080800000002</v>
      </c>
      <c r="AN433" s="1">
        <f t="shared" si="282"/>
        <v>0.33852572954275412</v>
      </c>
      <c r="AO433" s="1">
        <f t="shared" si="283"/>
        <v>0.82726950656453635</v>
      </c>
      <c r="AP433" s="1">
        <f t="shared" si="284"/>
        <v>5.0633544512370845</v>
      </c>
      <c r="AQ433" s="1">
        <f t="shared" si="285"/>
        <v>1.0572077247629155</v>
      </c>
      <c r="AR433" s="1">
        <f t="shared" si="286"/>
        <v>3.6402377295532681E-2</v>
      </c>
      <c r="AS433" s="1">
        <f t="shared" si="287"/>
        <v>0.57033333332500002</v>
      </c>
      <c r="AT433" s="1">
        <f t="shared" si="288"/>
        <v>2.2340012240229061</v>
      </c>
      <c r="AU433" s="1">
        <f t="shared" si="289"/>
        <v>0.49019073743663621</v>
      </c>
      <c r="AV433" s="1">
        <f t="shared" si="290"/>
        <v>0.84314259556336368</v>
      </c>
      <c r="AW433" s="1">
        <f t="shared" si="291"/>
        <v>1.5104784574096271</v>
      </c>
      <c r="AX433" s="1">
        <f t="shared" si="309"/>
        <v>1.5525386927622691</v>
      </c>
      <c r="AY433" s="1">
        <f t="shared" si="310"/>
        <v>2.6070731788836206</v>
      </c>
      <c r="AZ433" s="1">
        <f t="shared" si="311"/>
        <v>3.6000383217676557</v>
      </c>
      <c r="BA433" s="1">
        <f t="shared" si="312"/>
        <v>3.3577990151844883</v>
      </c>
      <c r="BB433" s="1">
        <f t="shared" si="313"/>
        <v>2.1372779405897053</v>
      </c>
      <c r="BC433" s="1">
        <f t="shared" si="314"/>
        <v>3.8228011078385897</v>
      </c>
      <c r="BD433" s="1">
        <f t="shared" si="315"/>
        <v>3.5184043878704712</v>
      </c>
      <c r="BE433" s="1">
        <f t="shared" si="292"/>
        <v>0.74843456054671509</v>
      </c>
      <c r="BF433" s="1">
        <f t="shared" si="293"/>
        <v>1.0334934673591631</v>
      </c>
      <c r="BG433" s="1">
        <f t="shared" si="294"/>
        <v>0.96395177960057521</v>
      </c>
      <c r="BH433" s="1">
        <f t="shared" si="295"/>
        <v>0.61356646571632378</v>
      </c>
      <c r="BI433" s="1">
        <f t="shared" si="296"/>
        <v>1.0974438655488121</v>
      </c>
      <c r="BJ433" s="1">
        <f t="shared" si="297"/>
        <v>1.0100581231053429</v>
      </c>
      <c r="BK433" s="1">
        <f t="shared" si="298"/>
        <v>0.78548112357934374</v>
      </c>
      <c r="BL433" s="2">
        <f t="shared" si="299"/>
        <v>1.2100000000000002</v>
      </c>
      <c r="BM433" s="2">
        <f t="shared" si="300"/>
        <v>1.6708569612166291</v>
      </c>
      <c r="BN433" s="2">
        <f t="shared" si="301"/>
        <v>1.558428371432607</v>
      </c>
      <c r="BO433" s="2">
        <f t="shared" si="302"/>
        <v>0.99195769764351027</v>
      </c>
      <c r="BP433" s="2">
        <f t="shared" si="303"/>
        <v>1.7742460694814195</v>
      </c>
      <c r="BQ433" s="2">
        <f t="shared" si="304"/>
        <v>1.6329688571098273</v>
      </c>
      <c r="BR433" s="2">
        <f t="shared" si="305"/>
        <v>1.2698934678226728</v>
      </c>
      <c r="BS433" s="1">
        <f t="shared" si="316"/>
        <v>4.2148755719469255</v>
      </c>
      <c r="BT433" s="1">
        <f t="shared" si="317"/>
        <v>5.8202100744210261</v>
      </c>
      <c r="BU433" s="1">
        <f t="shared" si="318"/>
        <v>5.4285798953556403</v>
      </c>
      <c r="BV433" s="1">
        <f t="shared" si="319"/>
        <v>3.4553539406630951</v>
      </c>
      <c r="BW433" s="1">
        <f t="shared" si="320"/>
        <v>6.1803524106446961</v>
      </c>
      <c r="BX433" s="1">
        <f t="shared" si="321"/>
        <v>5.6882318558531404</v>
      </c>
      <c r="BY433" s="1">
        <f t="shared" si="306"/>
        <v>4.4235065756204559</v>
      </c>
    </row>
    <row r="434" spans="1:77" x14ac:dyDescent="0.25">
      <c r="A434" s="1">
        <v>20051017</v>
      </c>
      <c r="B434" s="1">
        <v>2005</v>
      </c>
      <c r="C434" s="1">
        <v>10</v>
      </c>
      <c r="D434" s="1">
        <v>2.8690000000000002</v>
      </c>
      <c r="E434" s="1">
        <v>84.786000000000001</v>
      </c>
      <c r="F434" s="1">
        <f t="shared" si="276"/>
        <v>3.5162449920000003</v>
      </c>
      <c r="G434" s="1">
        <v>214.39400000000001</v>
      </c>
      <c r="H434" s="1">
        <v>0.70399999999999996</v>
      </c>
      <c r="I434" s="1">
        <v>167.9276667</v>
      </c>
      <c r="J434" s="1">
        <v>113.0031042</v>
      </c>
      <c r="K434" s="1">
        <f t="shared" si="307"/>
        <v>2.1763425604319998E-3</v>
      </c>
      <c r="L434" s="1">
        <f t="shared" si="308"/>
        <v>1.4645202304319998E-3</v>
      </c>
      <c r="M434" s="1">
        <f t="shared" si="277"/>
        <v>7.1182232999999996E-4</v>
      </c>
      <c r="N434" s="1">
        <f t="shared" si="278"/>
        <v>0.67292725743565629</v>
      </c>
      <c r="O434" s="1">
        <f t="shared" si="279"/>
        <v>2.3661770989384214</v>
      </c>
      <c r="P434" s="1">
        <f t="shared" si="280"/>
        <v>1.1500678930615789</v>
      </c>
      <c r="Q434" s="1">
        <v>13.1738</v>
      </c>
      <c r="R434" s="1">
        <v>17.398800000000001</v>
      </c>
      <c r="S434" s="1">
        <v>0.43090218000000002</v>
      </c>
      <c r="T434" s="1">
        <v>3.0465200000000001</v>
      </c>
      <c r="U434" s="1">
        <v>1.370133042</v>
      </c>
      <c r="V434" s="1">
        <v>3.5555556000000002E-2</v>
      </c>
      <c r="W434" s="1">
        <v>0.16501111099999999</v>
      </c>
      <c r="X434" s="1">
        <v>1.7744444000000002E-2</v>
      </c>
      <c r="Y434" s="1">
        <v>0.105077778</v>
      </c>
      <c r="Z434" s="1">
        <v>0.64544900199999999</v>
      </c>
      <c r="AA434" s="1">
        <v>0.22190225299999999</v>
      </c>
      <c r="AB434" s="1">
        <v>0.91111111099999997</v>
      </c>
      <c r="AC434" s="1">
        <v>0.63235676200000002</v>
      </c>
      <c r="AD434" s="1">
        <v>0.60453184299999996</v>
      </c>
      <c r="AE434" s="1">
        <f t="shared" si="281"/>
        <v>0.54035309204409609</v>
      </c>
      <c r="AF434" s="1">
        <v>0.68816946899999998</v>
      </c>
      <c r="AG434" s="1">
        <v>0.29381092399999997</v>
      </c>
      <c r="AH434" s="1">
        <v>0.32976335000000001</v>
      </c>
      <c r="AI434" s="1">
        <v>1</v>
      </c>
      <c r="AJ434" s="1">
        <v>0.74054682000000005</v>
      </c>
      <c r="AK434" s="1">
        <v>1</v>
      </c>
      <c r="AL434" s="1">
        <v>1</v>
      </c>
      <c r="AM434" s="1">
        <v>0.43090218000000002</v>
      </c>
      <c r="AN434" s="1">
        <f t="shared" si="282"/>
        <v>0.39546815675811825</v>
      </c>
      <c r="AO434" s="1">
        <f t="shared" si="283"/>
        <v>0.72126010627623027</v>
      </c>
      <c r="AP434" s="1">
        <f t="shared" si="284"/>
        <v>2.5361272366231828</v>
      </c>
      <c r="AQ434" s="1">
        <f t="shared" si="285"/>
        <v>0.98011775537681745</v>
      </c>
      <c r="AR434" s="1">
        <f t="shared" si="286"/>
        <v>4.1419506916243715E-2</v>
      </c>
      <c r="AS434" s="1">
        <f t="shared" si="287"/>
        <v>0.55977777777500004</v>
      </c>
      <c r="AT434" s="1">
        <f t="shared" si="288"/>
        <v>1.4347171236233538</v>
      </c>
      <c r="AU434" s="1">
        <f t="shared" si="289"/>
        <v>0.27260922638040602</v>
      </c>
      <c r="AV434" s="1">
        <f t="shared" si="290"/>
        <v>0.63850188461959401</v>
      </c>
      <c r="AW434" s="1">
        <f t="shared" si="291"/>
        <v>0.66259635351968205</v>
      </c>
      <c r="AX434" s="1">
        <f t="shared" si="309"/>
        <v>0.98990189012184637</v>
      </c>
      <c r="AY434" s="1">
        <f t="shared" si="310"/>
        <v>1.8514929594721976</v>
      </c>
      <c r="AZ434" s="1">
        <f t="shared" si="311"/>
        <v>2.3911877356344164</v>
      </c>
      <c r="BA434" s="1">
        <f t="shared" si="312"/>
        <v>1.8215513758226973</v>
      </c>
      <c r="BB434" s="1">
        <f t="shared" si="313"/>
        <v>1.2839156009505277</v>
      </c>
      <c r="BC434" s="1">
        <f t="shared" si="314"/>
        <v>1.8270677055135176</v>
      </c>
      <c r="BD434" s="1">
        <f t="shared" si="315"/>
        <v>1.5502365043141892</v>
      </c>
      <c r="BE434" s="1">
        <f t="shared" si="292"/>
        <v>0.83268505748999988</v>
      </c>
      <c r="BF434" s="1">
        <f t="shared" si="293"/>
        <v>1.0754058161170261</v>
      </c>
      <c r="BG434" s="1">
        <f t="shared" si="294"/>
        <v>0.81921921676131937</v>
      </c>
      <c r="BH434" s="1">
        <f t="shared" si="295"/>
        <v>0.57742446738472286</v>
      </c>
      <c r="BI434" s="1">
        <f t="shared" si="296"/>
        <v>0.82170011482913807</v>
      </c>
      <c r="BJ434" s="1">
        <f t="shared" si="297"/>
        <v>0.69719885572016449</v>
      </c>
      <c r="BK434" s="1">
        <f t="shared" si="298"/>
        <v>1.3701330422923099</v>
      </c>
      <c r="BL434" s="2">
        <f t="shared" si="299"/>
        <v>1.21</v>
      </c>
      <c r="BM434" s="2">
        <f t="shared" si="300"/>
        <v>1.5627049216230575</v>
      </c>
      <c r="BN434" s="2">
        <f t="shared" si="301"/>
        <v>1.190432377001194</v>
      </c>
      <c r="BO434" s="2">
        <f t="shared" si="302"/>
        <v>0.83907306760324019</v>
      </c>
      <c r="BP434" s="2">
        <f t="shared" si="303"/>
        <v>1.1940374454902447</v>
      </c>
      <c r="BQ434" s="2">
        <f t="shared" si="304"/>
        <v>1.013120876654533</v>
      </c>
      <c r="BR434" s="2">
        <f t="shared" si="305"/>
        <v>1.9909820240692921</v>
      </c>
      <c r="BS434" s="1">
        <f t="shared" si="316"/>
        <v>2.6904607700232015</v>
      </c>
      <c r="BT434" s="1">
        <f t="shared" si="317"/>
        <v>3.474707674999189</v>
      </c>
      <c r="BU434" s="1">
        <f t="shared" si="318"/>
        <v>2.6469517435431262</v>
      </c>
      <c r="BV434" s="1">
        <f t="shared" si="319"/>
        <v>1.8656968360078872</v>
      </c>
      <c r="BW434" s="1">
        <f t="shared" si="320"/>
        <v>2.6549676901076205</v>
      </c>
      <c r="BX434" s="1">
        <f t="shared" si="321"/>
        <v>2.2526958462235838</v>
      </c>
      <c r="BY434" s="1">
        <f t="shared" si="306"/>
        <v>4.4269909335370414</v>
      </c>
    </row>
    <row r="435" spans="1:77" x14ac:dyDescent="0.25">
      <c r="A435" s="1">
        <v>20100405</v>
      </c>
      <c r="B435" s="1">
        <v>2010</v>
      </c>
      <c r="C435" s="1">
        <v>4</v>
      </c>
      <c r="D435" s="1">
        <v>6.95</v>
      </c>
      <c r="E435" s="1">
        <v>125.834</v>
      </c>
      <c r="F435" s="1">
        <f t="shared" si="276"/>
        <v>5.2185876480000006</v>
      </c>
      <c r="G435" s="1">
        <v>343.52499999999998</v>
      </c>
      <c r="H435" s="1">
        <v>3.1619999999999999</v>
      </c>
      <c r="I435" s="1">
        <v>262.29495830000002</v>
      </c>
      <c r="J435" s="1">
        <v>163.86385419999999</v>
      </c>
      <c r="K435" s="1">
        <f t="shared" si="307"/>
        <v>3.3993426595680001E-3</v>
      </c>
      <c r="L435" s="1">
        <f t="shared" si="308"/>
        <v>2.1236755504319997E-3</v>
      </c>
      <c r="M435" s="1">
        <f t="shared" si="277"/>
        <v>1.2756671091360004E-3</v>
      </c>
      <c r="N435" s="1">
        <f t="shared" si="278"/>
        <v>0.62473123868656522</v>
      </c>
      <c r="O435" s="1">
        <f t="shared" si="279"/>
        <v>3.2602147255294494</v>
      </c>
      <c r="P435" s="1">
        <f t="shared" si="280"/>
        <v>1.9583729224705513</v>
      </c>
      <c r="Q435" s="1">
        <v>14.440200000000001</v>
      </c>
      <c r="R435" s="1">
        <v>33.001600000000003</v>
      </c>
      <c r="S435" s="1">
        <v>0.30437715300000001</v>
      </c>
      <c r="T435" s="1">
        <v>2.2339500000000001</v>
      </c>
      <c r="U435" s="1">
        <v>0.82896688600000001</v>
      </c>
      <c r="V435" s="1">
        <v>5.1455556E-2</v>
      </c>
      <c r="W435" s="1">
        <v>0.17822222200000001</v>
      </c>
      <c r="X435" s="1">
        <v>3.3311110999999997E-2</v>
      </c>
      <c r="Y435" s="1">
        <v>9.7066666999999995E-2</v>
      </c>
      <c r="Z435" s="1">
        <v>0.55193265599999997</v>
      </c>
      <c r="AA435" s="1">
        <v>0.29480141900000001</v>
      </c>
      <c r="AB435" s="1">
        <v>1.3555555560000001</v>
      </c>
      <c r="AC435" s="1">
        <v>0.51639649300000001</v>
      </c>
      <c r="AD435" s="1">
        <v>0.63369769300000001</v>
      </c>
      <c r="AE435" s="1">
        <f t="shared" si="281"/>
        <v>0.57909110506043304</v>
      </c>
      <c r="AF435" s="1">
        <v>0.81216074199999999</v>
      </c>
      <c r="AG435" s="1">
        <v>0.50645502799999997</v>
      </c>
      <c r="AH435" s="1">
        <v>0.45358009700000002</v>
      </c>
      <c r="AI435" s="1">
        <v>1</v>
      </c>
      <c r="AJ435" s="1">
        <v>0.78472813299999999</v>
      </c>
      <c r="AK435" s="1">
        <v>1</v>
      </c>
      <c r="AL435" s="1">
        <v>0.619324706</v>
      </c>
      <c r="AM435" s="1">
        <v>0.30437715300000001</v>
      </c>
      <c r="AN435" s="1">
        <f t="shared" si="282"/>
        <v>0.36630230696455868</v>
      </c>
      <c r="AO435" s="1">
        <f t="shared" si="283"/>
        <v>0.77650776902718022</v>
      </c>
      <c r="AP435" s="1">
        <f t="shared" si="284"/>
        <v>4.0522738520212798</v>
      </c>
      <c r="AQ435" s="1">
        <f t="shared" si="285"/>
        <v>1.1663137959787209</v>
      </c>
      <c r="AR435" s="1">
        <f t="shared" si="286"/>
        <v>4.2869771867410665E-2</v>
      </c>
      <c r="AS435" s="1">
        <f t="shared" si="287"/>
        <v>0.5708888889</v>
      </c>
      <c r="AT435" s="1">
        <f t="shared" si="288"/>
        <v>1.7651143890666552</v>
      </c>
      <c r="AU435" s="1">
        <f t="shared" si="289"/>
        <v>0.42651455627097751</v>
      </c>
      <c r="AV435" s="1">
        <f t="shared" si="290"/>
        <v>0.92904099972902254</v>
      </c>
      <c r="AW435" s="1">
        <f t="shared" si="291"/>
        <v>1.3341013901046852</v>
      </c>
      <c r="AX435" s="1">
        <f t="shared" si="309"/>
        <v>1.4339741556821224</v>
      </c>
      <c r="AY435" s="1">
        <f t="shared" si="310"/>
        <v>1.640144207556758</v>
      </c>
      <c r="AZ435" s="1">
        <f t="shared" si="311"/>
        <v>2.1933204974179588</v>
      </c>
      <c r="BA435" s="1">
        <f t="shared" si="312"/>
        <v>2.438819562079432</v>
      </c>
      <c r="BB435" s="1">
        <f t="shared" si="313"/>
        <v>1.5710434298457059</v>
      </c>
      <c r="BC435" s="1">
        <f t="shared" si="314"/>
        <v>1.5327835089325699</v>
      </c>
      <c r="BD435" s="1">
        <f t="shared" si="315"/>
        <v>1.906464312026497</v>
      </c>
      <c r="BE435" s="1">
        <f t="shared" si="292"/>
        <v>0.60861936744430911</v>
      </c>
      <c r="BF435" s="1">
        <f t="shared" si="293"/>
        <v>0.81389022232970964</v>
      </c>
      <c r="BG435" s="1">
        <f t="shared" si="294"/>
        <v>0.90498921518291264</v>
      </c>
      <c r="BH435" s="1">
        <f t="shared" si="295"/>
        <v>0.58297767604507578</v>
      </c>
      <c r="BI435" s="1">
        <f t="shared" si="296"/>
        <v>0.56878030927858292</v>
      </c>
      <c r="BJ435" s="1">
        <f t="shared" si="297"/>
        <v>0.70744456389549726</v>
      </c>
      <c r="BK435" s="1">
        <f t="shared" si="298"/>
        <v>0.82896688573962718</v>
      </c>
      <c r="BL435" s="2">
        <f t="shared" si="299"/>
        <v>1.21</v>
      </c>
      <c r="BM435" s="2">
        <f t="shared" si="300"/>
        <v>1.6181002802364188</v>
      </c>
      <c r="BN435" s="2">
        <f t="shared" si="301"/>
        <v>1.7992147620434116</v>
      </c>
      <c r="BO435" s="2">
        <f t="shared" si="302"/>
        <v>1.1590215917325184</v>
      </c>
      <c r="BP435" s="2">
        <f t="shared" si="303"/>
        <v>1.130795717390739</v>
      </c>
      <c r="BQ435" s="2">
        <f t="shared" si="304"/>
        <v>1.4064749958715033</v>
      </c>
      <c r="BR435" s="2">
        <f t="shared" si="305"/>
        <v>1.6480742897764118</v>
      </c>
      <c r="BS435" s="1">
        <f t="shared" si="316"/>
        <v>3.2607810354067857</v>
      </c>
      <c r="BT435" s="1">
        <f t="shared" si="317"/>
        <v>4.3605543034556371</v>
      </c>
      <c r="BU435" s="1">
        <f t="shared" si="318"/>
        <v>4.8486325410703222</v>
      </c>
      <c r="BV435" s="1">
        <f t="shared" si="319"/>
        <v>3.123401343758994</v>
      </c>
      <c r="BW435" s="1">
        <f t="shared" si="320"/>
        <v>3.0473365538734987</v>
      </c>
      <c r="BX435" s="1">
        <f t="shared" si="321"/>
        <v>3.7902537134806904</v>
      </c>
      <c r="BY435" s="1">
        <f t="shared" si="306"/>
        <v>4.4413300735904393</v>
      </c>
    </row>
    <row r="436" spans="1:77" x14ac:dyDescent="0.25">
      <c r="A436" s="1">
        <v>20111029</v>
      </c>
      <c r="B436" s="1">
        <v>2011</v>
      </c>
      <c r="C436" s="1">
        <v>10</v>
      </c>
      <c r="D436" s="1">
        <v>1.9510000000000001</v>
      </c>
      <c r="E436" s="1">
        <v>84.215000000000003</v>
      </c>
      <c r="F436" s="1">
        <f t="shared" si="276"/>
        <v>3.49256448</v>
      </c>
      <c r="G436" s="1">
        <v>179.29599999999999</v>
      </c>
      <c r="H436" s="1">
        <v>1.5249999999999999</v>
      </c>
      <c r="I436" s="1">
        <v>169.58008330000001</v>
      </c>
      <c r="J436" s="1">
        <v>102.57956249999999</v>
      </c>
      <c r="K436" s="1">
        <f t="shared" si="307"/>
        <v>2.1977578795679999E-3</v>
      </c>
      <c r="L436" s="1">
        <f t="shared" si="308"/>
        <v>1.32943113E-3</v>
      </c>
      <c r="M436" s="1">
        <f t="shared" si="277"/>
        <v>8.6832674956799989E-4</v>
      </c>
      <c r="N436" s="1">
        <f t="shared" si="278"/>
        <v>0.60490336190323113</v>
      </c>
      <c r="O436" s="1">
        <f t="shared" si="279"/>
        <v>2.1126639956158102</v>
      </c>
      <c r="P436" s="1">
        <f t="shared" si="280"/>
        <v>1.3799004843841898</v>
      </c>
      <c r="Q436" s="1">
        <v>4.6946300000000001</v>
      </c>
      <c r="R436" s="1">
        <v>14.1958</v>
      </c>
      <c r="S436" s="1">
        <v>0.24851895900000001</v>
      </c>
      <c r="T436" s="1">
        <v>1.3172900000000001</v>
      </c>
      <c r="U436" s="1">
        <v>1.0568077330000001</v>
      </c>
      <c r="V436" s="1">
        <v>6.6022222000000005E-2</v>
      </c>
      <c r="W436" s="1">
        <v>0.16294444399999999</v>
      </c>
      <c r="X436" s="1">
        <v>5.6333332999999999E-2</v>
      </c>
      <c r="Y436" s="1">
        <v>0.112566667</v>
      </c>
      <c r="Z436" s="1">
        <v>0.42330276100000003</v>
      </c>
      <c r="AA436" s="1">
        <v>0.18285207000000001</v>
      </c>
      <c r="AB436" s="1">
        <v>0.75555555600000002</v>
      </c>
      <c r="AC436" s="1">
        <v>0.35689542400000002</v>
      </c>
      <c r="AD436" s="1">
        <v>0.53030184700000005</v>
      </c>
      <c r="AE436" s="1">
        <f t="shared" si="281"/>
        <v>0.44176098685084347</v>
      </c>
      <c r="AF436" s="1">
        <v>0.65871674999999996</v>
      </c>
      <c r="AG436" s="1">
        <v>0.25513983899999998</v>
      </c>
      <c r="AH436" s="1">
        <v>0.30191140799999999</v>
      </c>
      <c r="AI436" s="1">
        <v>1</v>
      </c>
      <c r="AJ436" s="1">
        <v>0.716880042</v>
      </c>
      <c r="AK436" s="1">
        <v>1</v>
      </c>
      <c r="AL436" s="1">
        <v>0.45005745200000002</v>
      </c>
      <c r="AM436" s="1">
        <v>0.24851895900000001</v>
      </c>
      <c r="AN436" s="1">
        <f t="shared" si="282"/>
        <v>0.46969815277529897</v>
      </c>
      <c r="AO436" s="1">
        <f t="shared" si="283"/>
        <v>0.57955048488068528</v>
      </c>
      <c r="AP436" s="1">
        <f t="shared" si="284"/>
        <v>2.0241174378610585</v>
      </c>
      <c r="AQ436" s="1">
        <f t="shared" si="285"/>
        <v>1.4684470421389415</v>
      </c>
      <c r="AR436" s="1">
        <f t="shared" si="286"/>
        <v>6.4651800961094213E-2</v>
      </c>
      <c r="AS436" s="1">
        <f t="shared" si="287"/>
        <v>0.55588888889999999</v>
      </c>
      <c r="AT436" s="1">
        <f t="shared" si="288"/>
        <v>1.257869228381687</v>
      </c>
      <c r="AU436" s="1">
        <f t="shared" si="289"/>
        <v>0.22738948635056266</v>
      </c>
      <c r="AV436" s="1">
        <f t="shared" si="290"/>
        <v>0.52816606964943735</v>
      </c>
      <c r="AW436" s="1">
        <f t="shared" si="291"/>
        <v>0.47292369581742572</v>
      </c>
      <c r="AX436" s="1">
        <f t="shared" si="309"/>
        <v>1.2601187786618822</v>
      </c>
      <c r="AY436" s="1">
        <f t="shared" si="310"/>
        <v>0.44713374463572131</v>
      </c>
      <c r="AZ436" s="1">
        <f t="shared" si="311"/>
        <v>0.52537040296626647</v>
      </c>
      <c r="BA436" s="1">
        <f t="shared" si="312"/>
        <v>0.70122526157945508</v>
      </c>
      <c r="BB436" s="1">
        <f t="shared" si="313"/>
        <v>0.58007370073960374</v>
      </c>
      <c r="BC436" s="1">
        <f t="shared" si="314"/>
        <v>0.40922453512970025</v>
      </c>
      <c r="BD436" s="1">
        <f t="shared" si="315"/>
        <v>0.6156188779313585</v>
      </c>
      <c r="BE436" s="1">
        <f t="shared" si="292"/>
        <v>0.35871706233461237</v>
      </c>
      <c r="BF436" s="1">
        <f t="shared" si="293"/>
        <v>0.42148312412239869</v>
      </c>
      <c r="BG436" s="1">
        <f t="shared" si="294"/>
        <v>0.56256426379434288</v>
      </c>
      <c r="BH436" s="1">
        <f t="shared" si="295"/>
        <v>0.46536933605045139</v>
      </c>
      <c r="BI436" s="1">
        <f t="shared" si="296"/>
        <v>0.32830405854643702</v>
      </c>
      <c r="BJ436" s="1">
        <f t="shared" si="297"/>
        <v>0.49388577368317244</v>
      </c>
      <c r="BK436" s="1">
        <f t="shared" si="298"/>
        <v>1.0568077330592307</v>
      </c>
      <c r="BL436" s="2">
        <f t="shared" si="299"/>
        <v>1.21</v>
      </c>
      <c r="BM436" s="2">
        <f t="shared" si="300"/>
        <v>1.4217182111967062</v>
      </c>
      <c r="BN436" s="2">
        <f t="shared" si="301"/>
        <v>1.8976035172706485</v>
      </c>
      <c r="BO436" s="2">
        <f t="shared" si="302"/>
        <v>1.5697521967767107</v>
      </c>
      <c r="BP436" s="2">
        <f t="shared" si="303"/>
        <v>1.1074129238676544</v>
      </c>
      <c r="BQ436" s="2">
        <f t="shared" si="304"/>
        <v>1.6659419049300583</v>
      </c>
      <c r="BR436" s="2">
        <f t="shared" si="305"/>
        <v>3.5647519766117477</v>
      </c>
      <c r="BS436" s="1">
        <f t="shared" si="316"/>
        <v>1.5082411399336968</v>
      </c>
      <c r="BT436" s="1">
        <f t="shared" si="317"/>
        <v>1.7721437153056332</v>
      </c>
      <c r="BU436" s="1">
        <f t="shared" si="318"/>
        <v>2.3653253653144422</v>
      </c>
      <c r="BV436" s="1">
        <f t="shared" si="319"/>
        <v>1.9566651592396127</v>
      </c>
      <c r="BW436" s="1">
        <f t="shared" si="320"/>
        <v>1.3803683724557514</v>
      </c>
      <c r="BX436" s="1">
        <f t="shared" si="321"/>
        <v>2.076563733681839</v>
      </c>
      <c r="BY436" s="1">
        <f t="shared" si="306"/>
        <v>4.4433930452775217</v>
      </c>
    </row>
    <row r="437" spans="1:77" x14ac:dyDescent="0.25">
      <c r="A437" s="1">
        <v>20040512</v>
      </c>
      <c r="B437" s="1">
        <v>2004</v>
      </c>
      <c r="C437" s="1">
        <v>5</v>
      </c>
      <c r="D437" s="1">
        <v>8.8040000000000003</v>
      </c>
      <c r="E437" s="1">
        <v>126.127</v>
      </c>
      <c r="F437" s="1">
        <f t="shared" si="276"/>
        <v>5.2307389439999996</v>
      </c>
      <c r="G437" s="1">
        <v>446.62900000000002</v>
      </c>
      <c r="H437" s="1">
        <v>3.7240000000000002</v>
      </c>
      <c r="I437" s="1">
        <v>266.20781249999999</v>
      </c>
      <c r="J437" s="1">
        <v>247.55679169999999</v>
      </c>
      <c r="K437" s="1">
        <f t="shared" si="307"/>
        <v>3.4500532499999997E-3</v>
      </c>
      <c r="L437" s="1">
        <f t="shared" si="308"/>
        <v>3.2083360204319998E-3</v>
      </c>
      <c r="M437" s="1">
        <f t="shared" si="277"/>
        <v>2.4171722956799983E-4</v>
      </c>
      <c r="N437" s="1">
        <f t="shared" si="278"/>
        <v>0.92993811629777023</v>
      </c>
      <c r="O437" s="1">
        <f t="shared" si="279"/>
        <v>4.8642635204287474</v>
      </c>
      <c r="P437" s="1">
        <f t="shared" si="280"/>
        <v>0.36647542357125218</v>
      </c>
      <c r="Q437" s="1">
        <v>20.060600000000001</v>
      </c>
      <c r="R437" s="1">
        <v>32.650799999999997</v>
      </c>
      <c r="S437" s="1">
        <v>0.38057422099999999</v>
      </c>
      <c r="T437" s="1">
        <v>3.27434</v>
      </c>
      <c r="U437" s="1">
        <v>1.3345562200000001</v>
      </c>
      <c r="V437" s="1">
        <v>7.4044444000000001E-2</v>
      </c>
      <c r="W437" s="1">
        <v>0.23051111099999999</v>
      </c>
      <c r="X437" s="1">
        <v>3.8577778E-2</v>
      </c>
      <c r="Y437" s="1">
        <v>0.21533333299999999</v>
      </c>
      <c r="Z437" s="1">
        <v>0.51375410600000004</v>
      </c>
      <c r="AA437" s="1">
        <v>3.4042766000000002E-2</v>
      </c>
      <c r="AB437" s="1">
        <v>1.066666667</v>
      </c>
      <c r="AC437" s="1">
        <v>0.46905509099999998</v>
      </c>
      <c r="AD437" s="1">
        <v>0.717602305</v>
      </c>
      <c r="AE437" s="1">
        <f t="shared" si="281"/>
        <v>0.69053301235223796</v>
      </c>
      <c r="AF437" s="1">
        <v>0.863373842</v>
      </c>
      <c r="AG437" s="1">
        <v>0.61627090600000001</v>
      </c>
      <c r="AH437" s="1">
        <v>0.50983009700000004</v>
      </c>
      <c r="AI437" s="1">
        <v>1</v>
      </c>
      <c r="AJ437" s="1">
        <v>0.62669258500000002</v>
      </c>
      <c r="AK437" s="1">
        <v>1</v>
      </c>
      <c r="AL437" s="1">
        <v>0.85022491200000005</v>
      </c>
      <c r="AM437" s="1">
        <v>0.38057422099999999</v>
      </c>
      <c r="AN437" s="1">
        <f t="shared" si="282"/>
        <v>0.28239769473097354</v>
      </c>
      <c r="AO437" s="1">
        <f t="shared" si="283"/>
        <v>0.91943828537527206</v>
      </c>
      <c r="AP437" s="1">
        <f t="shared" si="284"/>
        <v>4.8093416459170211</v>
      </c>
      <c r="AQ437" s="1">
        <f t="shared" si="285"/>
        <v>0.42139729808297854</v>
      </c>
      <c r="AR437" s="1">
        <f t="shared" si="286"/>
        <v>1.479412439357921E-2</v>
      </c>
      <c r="AS437" s="1">
        <f t="shared" si="287"/>
        <v>0.56366666667499998</v>
      </c>
      <c r="AT437" s="1">
        <f t="shared" si="288"/>
        <v>2.4799297182076492</v>
      </c>
      <c r="AU437" s="1">
        <f t="shared" si="289"/>
        <v>0.44501609768200356</v>
      </c>
      <c r="AV437" s="1">
        <f t="shared" si="290"/>
        <v>0.62165056931799645</v>
      </c>
      <c r="AW437" s="1">
        <f t="shared" si="291"/>
        <v>1.1344207689428008</v>
      </c>
      <c r="AX437" s="1">
        <f t="shared" si="309"/>
        <v>1.0502863412778876</v>
      </c>
      <c r="AY437" s="1">
        <f t="shared" si="310"/>
        <v>2.1792396021604423</v>
      </c>
      <c r="AZ437" s="1">
        <f t="shared" si="311"/>
        <v>3.2012529208960863</v>
      </c>
      <c r="BA437" s="1">
        <f t="shared" si="312"/>
        <v>2.9197508815484561</v>
      </c>
      <c r="BB437" s="1">
        <f t="shared" si="313"/>
        <v>1.8094224323235186</v>
      </c>
      <c r="BC437" s="1">
        <f t="shared" si="314"/>
        <v>3.0175230415951084</v>
      </c>
      <c r="BD437" s="1">
        <f t="shared" si="315"/>
        <v>2.9546551794935927</v>
      </c>
      <c r="BE437" s="1">
        <f t="shared" si="292"/>
        <v>0.88821495809343787</v>
      </c>
      <c r="BF437" s="1">
        <f t="shared" si="293"/>
        <v>1.3047673721427135</v>
      </c>
      <c r="BG437" s="1">
        <f t="shared" si="294"/>
        <v>1.1900327088067062</v>
      </c>
      <c r="BH437" s="1">
        <f t="shared" si="295"/>
        <v>0.73748479437794123</v>
      </c>
      <c r="BI437" s="1">
        <f t="shared" si="296"/>
        <v>1.2298827073807266</v>
      </c>
      <c r="BJ437" s="1">
        <f t="shared" si="297"/>
        <v>1.2042590102679522</v>
      </c>
      <c r="BK437" s="1">
        <f t="shared" si="298"/>
        <v>1.3345562199771128</v>
      </c>
      <c r="BL437" s="2">
        <f t="shared" si="299"/>
        <v>1.21</v>
      </c>
      <c r="BM437" s="2">
        <f t="shared" si="300"/>
        <v>1.7774622076637006</v>
      </c>
      <c r="BN437" s="2">
        <f t="shared" si="301"/>
        <v>1.6211611440849398</v>
      </c>
      <c r="BO437" s="2">
        <f t="shared" si="302"/>
        <v>1.0046628837604368</v>
      </c>
      <c r="BP437" s="2">
        <f t="shared" si="303"/>
        <v>1.6754481135118746</v>
      </c>
      <c r="BQ437" s="2">
        <f t="shared" si="304"/>
        <v>1.6405413905120629</v>
      </c>
      <c r="BR437" s="2">
        <f t="shared" si="305"/>
        <v>1.8180430440380317</v>
      </c>
      <c r="BS437" s="1">
        <f t="shared" si="316"/>
        <v>2.9687407249639479</v>
      </c>
      <c r="BT437" s="1">
        <f t="shared" si="317"/>
        <v>4.3610119363434325</v>
      </c>
      <c r="BU437" s="1">
        <f t="shared" si="318"/>
        <v>3.977526537333973</v>
      </c>
      <c r="BV437" s="1">
        <f t="shared" si="319"/>
        <v>2.4649451387432482</v>
      </c>
      <c r="BW437" s="1">
        <f t="shared" si="320"/>
        <v>4.1107198736749764</v>
      </c>
      <c r="BX437" s="1">
        <f t="shared" si="321"/>
        <v>4.025076063638136</v>
      </c>
      <c r="BY437" s="1">
        <f t="shared" si="306"/>
        <v>4.4605772103910155</v>
      </c>
    </row>
    <row r="438" spans="1:77" x14ac:dyDescent="0.25">
      <c r="A438" s="1">
        <v>20051007</v>
      </c>
      <c r="B438" s="1">
        <v>2005</v>
      </c>
      <c r="C438" s="1">
        <v>10</v>
      </c>
      <c r="D438" s="1">
        <v>-0.316</v>
      </c>
      <c r="E438" s="1">
        <v>82.930999999999997</v>
      </c>
      <c r="F438" s="1">
        <f t="shared" si="276"/>
        <v>3.4393144319999998</v>
      </c>
      <c r="G438" s="1">
        <v>246.06899999999999</v>
      </c>
      <c r="H438" s="1">
        <v>0.996</v>
      </c>
      <c r="I438" s="1">
        <v>162.47274999999999</v>
      </c>
      <c r="J438" s="1">
        <v>133.02020830000001</v>
      </c>
      <c r="K438" s="1">
        <f t="shared" si="307"/>
        <v>2.1056468399999998E-3</v>
      </c>
      <c r="L438" s="1">
        <f t="shared" si="308"/>
        <v>1.7239418995680001E-3</v>
      </c>
      <c r="M438" s="1">
        <f t="shared" si="277"/>
        <v>3.8170494043199971E-4</v>
      </c>
      <c r="N438" s="1">
        <f t="shared" si="278"/>
        <v>0.81872319081199785</v>
      </c>
      <c r="O438" s="1">
        <f t="shared" si="279"/>
        <v>2.8158464859727936</v>
      </c>
      <c r="P438" s="1">
        <f t="shared" si="280"/>
        <v>0.62346794602720612</v>
      </c>
      <c r="Q438" s="1">
        <v>26.023800000000001</v>
      </c>
      <c r="R438" s="1">
        <v>18.637899999999998</v>
      </c>
      <c r="S438" s="1">
        <v>0.582687179</v>
      </c>
      <c r="T438" s="1">
        <v>2.6070500000000001</v>
      </c>
      <c r="U438" s="1">
        <v>0.99919259100000002</v>
      </c>
      <c r="V438" s="1">
        <v>3.1355556E-2</v>
      </c>
      <c r="W438" s="1">
        <v>0.21678888900000001</v>
      </c>
      <c r="X438" s="1">
        <v>1.5433333E-2</v>
      </c>
      <c r="Y438" s="1">
        <v>0.101188889</v>
      </c>
      <c r="Z438" s="1">
        <v>0.74727980699999996</v>
      </c>
      <c r="AA438" s="1">
        <v>0.36354741699999998</v>
      </c>
      <c r="AB438" s="1">
        <v>2.0333333329999999</v>
      </c>
      <c r="AC438" s="1">
        <v>0.75862696100000004</v>
      </c>
      <c r="AD438" s="1">
        <v>0.66297664499999998</v>
      </c>
      <c r="AE438" s="1">
        <f t="shared" si="281"/>
        <v>0.61797933988577503</v>
      </c>
      <c r="AF438" s="1">
        <v>0.58416808200000003</v>
      </c>
      <c r="AG438" s="1">
        <v>0.17595056000000001</v>
      </c>
      <c r="AH438" s="1">
        <v>0.233131068</v>
      </c>
      <c r="AI438" s="1">
        <v>1</v>
      </c>
      <c r="AJ438" s="1">
        <v>0.82639237399999999</v>
      </c>
      <c r="AK438" s="1">
        <v>1</v>
      </c>
      <c r="AL438" s="1">
        <v>1</v>
      </c>
      <c r="AM438" s="1">
        <v>0.582687179</v>
      </c>
      <c r="AN438" s="1">
        <f t="shared" si="282"/>
        <v>0.3370233552377585</v>
      </c>
      <c r="AO438" s="1">
        <f t="shared" si="283"/>
        <v>0.82994094179749622</v>
      </c>
      <c r="AP438" s="1">
        <f t="shared" si="284"/>
        <v>2.8544278588318006</v>
      </c>
      <c r="AQ438" s="1">
        <f t="shared" si="285"/>
        <v>0.58488657316819914</v>
      </c>
      <c r="AR438" s="1">
        <f t="shared" si="286"/>
        <v>2.1464604512884074E-2</v>
      </c>
      <c r="AS438" s="1">
        <f t="shared" si="287"/>
        <v>0.58783333332499998</v>
      </c>
      <c r="AT438" s="1">
        <f t="shared" si="288"/>
        <v>0.85062050104377096</v>
      </c>
      <c r="AU438" s="1">
        <f t="shared" si="289"/>
        <v>0.3531058489536455</v>
      </c>
      <c r="AV438" s="1">
        <f t="shared" si="290"/>
        <v>1.6802274840463545</v>
      </c>
      <c r="AW438" s="1">
        <f t="shared" si="291"/>
        <v>1.404272324785411</v>
      </c>
      <c r="AX438" s="1">
        <f t="shared" si="309"/>
        <v>0.7712546365577343</v>
      </c>
      <c r="AY438" s="1">
        <f t="shared" si="310"/>
        <v>1.8442651072678999</v>
      </c>
      <c r="AZ438" s="1">
        <f t="shared" si="311"/>
        <v>2.5510461105271514</v>
      </c>
      <c r="BA438" s="1">
        <f t="shared" si="312"/>
        <v>2.6105636151833305</v>
      </c>
      <c r="BB438" s="1">
        <f t="shared" si="313"/>
        <v>1.4345475981953826</v>
      </c>
      <c r="BC438" s="1">
        <f t="shared" si="314"/>
        <v>2.1907625397242145</v>
      </c>
      <c r="BD438" s="1">
        <f t="shared" si="315"/>
        <v>2.3422771347513338</v>
      </c>
      <c r="BE438" s="1">
        <f t="shared" si="292"/>
        <v>0.70684337921999996</v>
      </c>
      <c r="BF438" s="1">
        <f t="shared" si="293"/>
        <v>0.97772822692628003</v>
      </c>
      <c r="BG438" s="1">
        <f t="shared" si="294"/>
        <v>1.0005392392629162</v>
      </c>
      <c r="BH438" s="1">
        <f t="shared" si="295"/>
        <v>0.54981275086991288</v>
      </c>
      <c r="BI438" s="1">
        <f t="shared" si="296"/>
        <v>0.83964392675695343</v>
      </c>
      <c r="BJ438" s="1">
        <f t="shared" si="297"/>
        <v>0.89771425944831618</v>
      </c>
      <c r="BK438" s="1">
        <f t="shared" si="298"/>
        <v>0.99919259141945993</v>
      </c>
      <c r="BL438" s="2">
        <f t="shared" si="299"/>
        <v>1.21</v>
      </c>
      <c r="BM438" s="2">
        <f t="shared" si="300"/>
        <v>1.6737104560366582</v>
      </c>
      <c r="BN438" s="2">
        <f t="shared" si="301"/>
        <v>1.7127591699933311</v>
      </c>
      <c r="BO438" s="2">
        <f t="shared" si="302"/>
        <v>0.94118930460482242</v>
      </c>
      <c r="BP438" s="2">
        <f t="shared" si="303"/>
        <v>1.4373327688193573</v>
      </c>
      <c r="BQ438" s="2">
        <f t="shared" si="304"/>
        <v>1.53673965954257</v>
      </c>
      <c r="BR438" s="2">
        <f t="shared" si="305"/>
        <v>1.7104539296268157</v>
      </c>
      <c r="BS438" s="1">
        <f t="shared" si="316"/>
        <v>3.1570795531206373</v>
      </c>
      <c r="BT438" s="1">
        <f t="shared" si="317"/>
        <v>4.3669727757004555</v>
      </c>
      <c r="BU438" s="1">
        <f t="shared" si="318"/>
        <v>4.468856987608115</v>
      </c>
      <c r="BV438" s="1">
        <f t="shared" si="319"/>
        <v>2.4557103381683603</v>
      </c>
      <c r="BW438" s="1">
        <f t="shared" si="320"/>
        <v>3.7502263598924501</v>
      </c>
      <c r="BX438" s="1">
        <f t="shared" si="321"/>
        <v>4.0095945104226587</v>
      </c>
      <c r="BY438" s="1">
        <f t="shared" si="306"/>
        <v>4.4628422543633599</v>
      </c>
    </row>
    <row r="439" spans="1:77" x14ac:dyDescent="0.25">
      <c r="A439" s="1">
        <v>20101016</v>
      </c>
      <c r="B439" s="1">
        <v>2010</v>
      </c>
      <c r="C439" s="1">
        <v>10</v>
      </c>
      <c r="D439" s="1">
        <v>6.1829999999999998</v>
      </c>
      <c r="E439" s="1">
        <v>109.871</v>
      </c>
      <c r="F439" s="1">
        <f t="shared" si="276"/>
        <v>4.5565701120000002</v>
      </c>
      <c r="G439" s="1">
        <v>217.483</v>
      </c>
      <c r="H439" s="1">
        <v>2.621</v>
      </c>
      <c r="I439" s="1">
        <v>230.68420829999999</v>
      </c>
      <c r="J439" s="1">
        <v>140.33789580000001</v>
      </c>
      <c r="K439" s="1">
        <f t="shared" si="307"/>
        <v>2.9896673395679997E-3</v>
      </c>
      <c r="L439" s="1">
        <f t="shared" si="308"/>
        <v>1.8187791295680002E-3</v>
      </c>
      <c r="M439" s="1">
        <f t="shared" si="277"/>
        <v>1.1708882099999995E-3</v>
      </c>
      <c r="N439" s="1">
        <f t="shared" si="278"/>
        <v>0.60835501846530171</v>
      </c>
      <c r="O439" s="1">
        <f t="shared" si="279"/>
        <v>2.7720122946242021</v>
      </c>
      <c r="P439" s="1">
        <f t="shared" si="280"/>
        <v>1.7845578173757981</v>
      </c>
      <c r="Q439" s="1">
        <v>11.1411</v>
      </c>
      <c r="R439" s="1">
        <v>25.800799999999999</v>
      </c>
      <c r="S439" s="1">
        <v>0.30158437999999999</v>
      </c>
      <c r="T439" s="1">
        <v>2.1539799999999998</v>
      </c>
      <c r="U439" s="1">
        <v>0.69902033299999999</v>
      </c>
      <c r="V439" s="1">
        <v>2.9033333000000001E-2</v>
      </c>
      <c r="W439" s="1">
        <v>0.15291111099999999</v>
      </c>
      <c r="X439" s="1">
        <v>1.7322222000000002E-2</v>
      </c>
      <c r="Y439" s="1">
        <v>0.101688889</v>
      </c>
      <c r="Z439" s="1">
        <v>0.68085496499999998</v>
      </c>
      <c r="AA439" s="1">
        <v>0.20118704600000001</v>
      </c>
      <c r="AB439" s="1">
        <v>0.93333333299999999</v>
      </c>
      <c r="AC439" s="1">
        <v>0.67626015699999997</v>
      </c>
      <c r="AD439" s="1">
        <v>0.49480649100000001</v>
      </c>
      <c r="AE439" s="1">
        <f t="shared" si="281"/>
        <v>0.39461613892947273</v>
      </c>
      <c r="AF439" s="1">
        <v>0.78989388400000005</v>
      </c>
      <c r="AG439" s="1">
        <v>0.462434703</v>
      </c>
      <c r="AH439" s="1">
        <v>0.43030946599999997</v>
      </c>
      <c r="AI439" s="1">
        <v>1</v>
      </c>
      <c r="AJ439" s="1">
        <v>0.72799214899999998</v>
      </c>
      <c r="AK439" s="1">
        <v>1</v>
      </c>
      <c r="AL439" s="1">
        <v>0.61086175799999998</v>
      </c>
      <c r="AM439" s="1">
        <v>0.30158437999999999</v>
      </c>
      <c r="AN439" s="1">
        <f t="shared" si="282"/>
        <v>0.50519350937774443</v>
      </c>
      <c r="AO439" s="1">
        <f t="shared" si="283"/>
        <v>0.5148360606633231</v>
      </c>
      <c r="AP439" s="1">
        <f t="shared" si="284"/>
        <v>2.345886606598317</v>
      </c>
      <c r="AQ439" s="1">
        <f t="shared" si="285"/>
        <v>2.2106835054016831</v>
      </c>
      <c r="AR439" s="1">
        <f t="shared" si="286"/>
        <v>9.3006695787932039E-2</v>
      </c>
      <c r="AS439" s="1">
        <f t="shared" si="287"/>
        <v>0.56033333332500002</v>
      </c>
      <c r="AT439" s="1">
        <f t="shared" si="288"/>
        <v>1.3095415273203281</v>
      </c>
      <c r="AU439" s="1">
        <f t="shared" si="289"/>
        <v>0.27736211873823274</v>
      </c>
      <c r="AV439" s="1">
        <f t="shared" si="290"/>
        <v>0.6559712142617673</v>
      </c>
      <c r="AW439" s="1">
        <f t="shared" si="291"/>
        <v>0.65518564406455237</v>
      </c>
      <c r="AX439" s="1">
        <f t="shared" si="309"/>
        <v>1.8764591320197315</v>
      </c>
      <c r="AY439" s="1">
        <f t="shared" si="310"/>
        <v>1.7990735447325081</v>
      </c>
      <c r="AZ439" s="1">
        <f t="shared" si="311"/>
        <v>2.0136258200300494</v>
      </c>
      <c r="BA439" s="1">
        <f t="shared" si="312"/>
        <v>1.6353952011399855</v>
      </c>
      <c r="BB439" s="1">
        <f t="shared" si="313"/>
        <v>1.3787745876993329</v>
      </c>
      <c r="BC439" s="1">
        <f t="shared" si="314"/>
        <v>1.6523726176676541</v>
      </c>
      <c r="BD439" s="1">
        <f t="shared" si="315"/>
        <v>1.4548852045033998</v>
      </c>
      <c r="BE439" s="1">
        <f t="shared" si="292"/>
        <v>0.58384431960256256</v>
      </c>
      <c r="BF439" s="1">
        <f t="shared" si="293"/>
        <v>0.65347189406000339</v>
      </c>
      <c r="BG439" s="1">
        <f t="shared" si="294"/>
        <v>0.53072660719539178</v>
      </c>
      <c r="BH439" s="1">
        <f t="shared" si="295"/>
        <v>0.44744680582822371</v>
      </c>
      <c r="BI439" s="1">
        <f t="shared" si="296"/>
        <v>0.53623620308168973</v>
      </c>
      <c r="BJ439" s="1">
        <f t="shared" si="297"/>
        <v>0.47214660279461668</v>
      </c>
      <c r="BK439" s="1">
        <f t="shared" si="298"/>
        <v>0.69902033255928397</v>
      </c>
      <c r="BL439" s="2">
        <f t="shared" si="299"/>
        <v>1.21</v>
      </c>
      <c r="BM439" s="2">
        <f t="shared" si="300"/>
        <v>1.3543010786691461</v>
      </c>
      <c r="BN439" s="2">
        <f t="shared" si="301"/>
        <v>1.0999151197421455</v>
      </c>
      <c r="BO439" s="2">
        <f t="shared" si="302"/>
        <v>0.92732020655900604</v>
      </c>
      <c r="BP439" s="2">
        <f t="shared" si="303"/>
        <v>1.1113335934663715</v>
      </c>
      <c r="BQ439" s="2">
        <f t="shared" si="304"/>
        <v>0.97850980167175827</v>
      </c>
      <c r="BR439" s="2">
        <f t="shared" si="305"/>
        <v>1.4486988637185008</v>
      </c>
      <c r="BS439" s="1">
        <f t="shared" si="316"/>
        <v>3.7285264513803793</v>
      </c>
      <c r="BT439" s="1">
        <f t="shared" si="317"/>
        <v>4.1731796652486706</v>
      </c>
      <c r="BU439" s="1">
        <f t="shared" si="318"/>
        <v>3.389307948951906</v>
      </c>
      <c r="BV439" s="1">
        <f t="shared" si="319"/>
        <v>2.8574693545907208</v>
      </c>
      <c r="BW439" s="1">
        <f t="shared" si="320"/>
        <v>3.4244931401214682</v>
      </c>
      <c r="BX439" s="1">
        <f t="shared" si="321"/>
        <v>3.0152063458414213</v>
      </c>
      <c r="BY439" s="1">
        <f t="shared" si="306"/>
        <v>4.4640595317844047</v>
      </c>
    </row>
    <row r="440" spans="1:77" x14ac:dyDescent="0.25">
      <c r="A440" s="1">
        <v>20130530</v>
      </c>
      <c r="B440" s="1">
        <v>2013</v>
      </c>
      <c r="C440" s="1">
        <v>5</v>
      </c>
      <c r="D440" s="1">
        <v>19.623000000000001</v>
      </c>
      <c r="E440" s="1">
        <v>157.858</v>
      </c>
      <c r="F440" s="1">
        <f t="shared" si="276"/>
        <v>6.546686976000001</v>
      </c>
      <c r="G440" s="1">
        <v>474.29899999999998</v>
      </c>
      <c r="H440" s="1">
        <v>6.069</v>
      </c>
      <c r="I440" s="1">
        <v>334.3995625</v>
      </c>
      <c r="J440" s="1">
        <v>304.20337499999999</v>
      </c>
      <c r="K440" s="1">
        <f t="shared" si="307"/>
        <v>4.3338183300000001E-3</v>
      </c>
      <c r="L440" s="1">
        <f t="shared" si="308"/>
        <v>3.9424757399999996E-3</v>
      </c>
      <c r="M440" s="1">
        <f t="shared" si="277"/>
        <v>3.913425900000005E-4</v>
      </c>
      <c r="N440" s="1">
        <f t="shared" si="278"/>
        <v>0.90970027809172149</v>
      </c>
      <c r="O440" s="1">
        <f t="shared" si="279"/>
        <v>5.9555229626466524</v>
      </c>
      <c r="P440" s="1">
        <f t="shared" si="280"/>
        <v>0.59116401335334867</v>
      </c>
      <c r="Q440" s="1">
        <v>33.205599999999997</v>
      </c>
      <c r="R440" s="1">
        <v>21.273299999999999</v>
      </c>
      <c r="S440" s="1">
        <v>0.60951304100000003</v>
      </c>
      <c r="T440" s="1">
        <v>4.29922</v>
      </c>
      <c r="U440" s="1">
        <v>1.0036689219999999</v>
      </c>
      <c r="V440" s="1">
        <v>3.3133333000000001E-2</v>
      </c>
      <c r="W440" s="1">
        <v>0.16358888899999999</v>
      </c>
      <c r="X440" s="1">
        <v>1.83E-2</v>
      </c>
      <c r="Y440" s="1">
        <v>0.1288</v>
      </c>
      <c r="Z440" s="1">
        <v>0.66314600700000004</v>
      </c>
      <c r="AA440" s="1">
        <v>0.11898156999999999</v>
      </c>
      <c r="AB440" s="1">
        <v>1.7888888890000001</v>
      </c>
      <c r="AC440" s="1">
        <v>0.65430104899999997</v>
      </c>
      <c r="AD440" s="1">
        <v>0.66717619100000003</v>
      </c>
      <c r="AE440" s="1">
        <f t="shared" si="281"/>
        <v>0.62355716695444285</v>
      </c>
      <c r="AF440" s="1">
        <v>0.96296809100000003</v>
      </c>
      <c r="AG440" s="1">
        <v>1.144958742</v>
      </c>
      <c r="AH440" s="1">
        <v>0.83807645600000003</v>
      </c>
      <c r="AI440" s="1">
        <v>1</v>
      </c>
      <c r="AJ440" s="1">
        <v>0.67817064800000004</v>
      </c>
      <c r="AK440" s="1">
        <v>0.94491812100000006</v>
      </c>
      <c r="AL440" s="1">
        <v>1</v>
      </c>
      <c r="AM440" s="1">
        <v>0.60951304100000003</v>
      </c>
      <c r="AN440" s="1">
        <f t="shared" si="282"/>
        <v>0.33282380945353041</v>
      </c>
      <c r="AO440" s="1">
        <f t="shared" si="283"/>
        <v>0.83736056513270618</v>
      </c>
      <c r="AP440" s="1">
        <f t="shared" si="284"/>
        <v>5.4819375059702882</v>
      </c>
      <c r="AQ440" s="1">
        <f t="shared" si="285"/>
        <v>1.0647494700297129</v>
      </c>
      <c r="AR440" s="1">
        <f t="shared" si="286"/>
        <v>3.3968098285631562E-2</v>
      </c>
      <c r="AS440" s="1">
        <f t="shared" si="287"/>
        <v>0.58172222222500003</v>
      </c>
      <c r="AT440" s="1">
        <f t="shared" si="288"/>
        <v>1.8685310920692539</v>
      </c>
      <c r="AU440" s="1">
        <f t="shared" si="289"/>
        <v>0.57974166358384993</v>
      </c>
      <c r="AV440" s="1">
        <f t="shared" si="290"/>
        <v>1.2091472254161502</v>
      </c>
      <c r="AW440" s="1">
        <f t="shared" si="291"/>
        <v>2.0612626857997491</v>
      </c>
      <c r="AX440" s="1">
        <f t="shared" si="309"/>
        <v>1.7266226295955298</v>
      </c>
      <c r="AY440" s="1">
        <f t="shared" si="310"/>
        <v>4.9911021619218028</v>
      </c>
      <c r="AZ440" s="1">
        <f t="shared" si="311"/>
        <v>6.9367523696989144</v>
      </c>
      <c r="BA440" s="1">
        <f t="shared" si="312"/>
        <v>6.8090677724892039</v>
      </c>
      <c r="BB440" s="1">
        <f t="shared" si="313"/>
        <v>4.1135910627729126</v>
      </c>
      <c r="BC440" s="1">
        <f t="shared" si="314"/>
        <v>6.7173388108993741</v>
      </c>
      <c r="BD440" s="1">
        <f t="shared" si="315"/>
        <v>6.7530959705660036</v>
      </c>
      <c r="BE440" s="1">
        <f t="shared" si="292"/>
        <v>1.1651913901099999</v>
      </c>
      <c r="BF440" s="1">
        <f t="shared" si="293"/>
        <v>1.6194106780988282</v>
      </c>
      <c r="BG440" s="1">
        <f t="shared" si="294"/>
        <v>1.5896022332920938</v>
      </c>
      <c r="BH440" s="1">
        <f t="shared" si="295"/>
        <v>0.96033315553911058</v>
      </c>
      <c r="BI440" s="1">
        <f t="shared" si="296"/>
        <v>1.5681877655451453</v>
      </c>
      <c r="BJ440" s="1">
        <f t="shared" si="297"/>
        <v>1.5765354076543787</v>
      </c>
      <c r="BK440" s="1">
        <f t="shared" si="298"/>
        <v>1.0036689223487785</v>
      </c>
      <c r="BL440" s="2">
        <f t="shared" si="299"/>
        <v>1.21</v>
      </c>
      <c r="BM440" s="2">
        <f t="shared" si="300"/>
        <v>1.6816867487448535</v>
      </c>
      <c r="BN440" s="2">
        <f t="shared" si="301"/>
        <v>1.6507319901341297</v>
      </c>
      <c r="BO440" s="2">
        <f t="shared" si="302"/>
        <v>0.99726373543888336</v>
      </c>
      <c r="BP440" s="2">
        <f t="shared" si="303"/>
        <v>1.6284940074355436</v>
      </c>
      <c r="BQ440" s="2">
        <f t="shared" si="304"/>
        <v>1.6371626665398809</v>
      </c>
      <c r="BR440" s="2">
        <f t="shared" si="305"/>
        <v>1.0422660228611651</v>
      </c>
      <c r="BS440" s="1">
        <f t="shared" si="316"/>
        <v>5.1830400286044398</v>
      </c>
      <c r="BT440" s="1">
        <f t="shared" si="317"/>
        <v>7.2035121771225068</v>
      </c>
      <c r="BU440" s="1">
        <f t="shared" si="318"/>
        <v>7.0709173399694754</v>
      </c>
      <c r="BV440" s="1">
        <f t="shared" si="319"/>
        <v>4.2717833552523317</v>
      </c>
      <c r="BW440" s="1">
        <f t="shared" si="320"/>
        <v>6.9756608486618834</v>
      </c>
      <c r="BX440" s="1">
        <f t="shared" si="321"/>
        <v>7.012793085961146</v>
      </c>
      <c r="BY440" s="1">
        <f t="shared" si="306"/>
        <v>4.4645508404493954</v>
      </c>
    </row>
    <row r="441" spans="1:77" x14ac:dyDescent="0.25">
      <c r="A441" s="1">
        <v>20060811</v>
      </c>
      <c r="B441" s="1">
        <v>2006</v>
      </c>
      <c r="C441" s="1">
        <v>8</v>
      </c>
      <c r="D441" s="1">
        <v>12.347</v>
      </c>
      <c r="E441" s="1">
        <v>105.851</v>
      </c>
      <c r="F441" s="1">
        <f t="shared" si="276"/>
        <v>4.389852672</v>
      </c>
      <c r="G441" s="1">
        <v>411.93299999999999</v>
      </c>
      <c r="H441" s="1">
        <v>1.196</v>
      </c>
      <c r="I441" s="1">
        <v>232.120375</v>
      </c>
      <c r="J441" s="1">
        <v>193.40731249999999</v>
      </c>
      <c r="K441" s="1">
        <f t="shared" si="307"/>
        <v>3.0082800599999997E-3</v>
      </c>
      <c r="L441" s="1">
        <f t="shared" si="308"/>
        <v>2.5065587699999998E-3</v>
      </c>
      <c r="M441" s="1">
        <f t="shared" si="277"/>
        <v>5.0172128999999982E-4</v>
      </c>
      <c r="N441" s="1">
        <f t="shared" si="278"/>
        <v>0.83321988644900302</v>
      </c>
      <c r="O441" s="1">
        <f t="shared" si="279"/>
        <v>3.6577125448916923</v>
      </c>
      <c r="P441" s="1">
        <f t="shared" si="280"/>
        <v>0.73214012710830767</v>
      </c>
      <c r="Q441" s="1">
        <v>27.410299999999999</v>
      </c>
      <c r="R441" s="1">
        <v>-0.55797799999999997</v>
      </c>
      <c r="S441" s="1">
        <v>1.0207795070000001</v>
      </c>
      <c r="T441" s="1">
        <v>4.2380800000000001</v>
      </c>
      <c r="U441" s="1">
        <v>2.6179498799999998</v>
      </c>
      <c r="V441" s="1">
        <v>0.117611111</v>
      </c>
      <c r="W441" s="1">
        <v>0.29715555599999999</v>
      </c>
      <c r="X441" s="1">
        <v>0.125966667</v>
      </c>
      <c r="Y441" s="1">
        <v>0.198211111</v>
      </c>
      <c r="Z441" s="1">
        <v>0.43288060299999997</v>
      </c>
      <c r="AA441" s="1">
        <v>0.19973981199999999</v>
      </c>
      <c r="AB441" s="1">
        <v>1.066666667</v>
      </c>
      <c r="AC441" s="1">
        <v>0.36877194800000002</v>
      </c>
      <c r="AD441" s="1">
        <v>0.74303830999999998</v>
      </c>
      <c r="AE441" s="1">
        <f t="shared" si="281"/>
        <v>0.72431705405764379</v>
      </c>
      <c r="AF441" s="1">
        <v>0.94679222100000004</v>
      </c>
      <c r="AG441" s="1">
        <v>0.81903251600000004</v>
      </c>
      <c r="AH441" s="1">
        <v>0.61732402900000005</v>
      </c>
      <c r="AI441" s="1">
        <v>1</v>
      </c>
      <c r="AJ441" s="1">
        <v>0.72711503799999999</v>
      </c>
      <c r="AK441" s="1">
        <v>1</v>
      </c>
      <c r="AL441" s="1">
        <v>1</v>
      </c>
      <c r="AM441" s="1">
        <v>1</v>
      </c>
      <c r="AN441" s="1">
        <f t="shared" si="282"/>
        <v>0.25696169037197797</v>
      </c>
      <c r="AO441" s="1">
        <f t="shared" si="283"/>
        <v>0.95432012507495512</v>
      </c>
      <c r="AP441" s="1">
        <f t="shared" si="284"/>
        <v>4.1893247510036655</v>
      </c>
      <c r="AQ441" s="1">
        <f t="shared" si="285"/>
        <v>0.20052792099633443</v>
      </c>
      <c r="AR441" s="1">
        <f t="shared" si="286"/>
        <v>7.2209652302516842E-3</v>
      </c>
      <c r="AS441" s="1">
        <f t="shared" si="287"/>
        <v>0.56366666667499998</v>
      </c>
      <c r="AT441" s="1">
        <f t="shared" si="288"/>
        <v>2.1602189476509697</v>
      </c>
      <c r="AU441" s="1">
        <f t="shared" si="289"/>
        <v>0.4280844528963777</v>
      </c>
      <c r="AV441" s="1">
        <f t="shared" si="290"/>
        <v>0.63858221410362237</v>
      </c>
      <c r="AW441" s="1">
        <f t="shared" si="291"/>
        <v>1.0120834298753485</v>
      </c>
      <c r="AX441" s="1">
        <f t="shared" si="309"/>
        <v>0.79668826772654033</v>
      </c>
      <c r="AY441" s="1">
        <f t="shared" si="310"/>
        <v>1.8545898298984691</v>
      </c>
      <c r="AZ441" s="1">
        <f t="shared" si="311"/>
        <v>2.7983973188350144</v>
      </c>
      <c r="BA441" s="1">
        <f t="shared" si="312"/>
        <v>3.2455071657114232</v>
      </c>
      <c r="BB441" s="1">
        <f t="shared" si="313"/>
        <v>1.9324632694166282</v>
      </c>
      <c r="BC441" s="1">
        <f t="shared" si="314"/>
        <v>2.2464614930305897</v>
      </c>
      <c r="BD441" s="1">
        <f t="shared" si="315"/>
        <v>3.0053373247223556</v>
      </c>
      <c r="BE441" s="1">
        <f t="shared" si="292"/>
        <v>1.14561858741</v>
      </c>
      <c r="BF441" s="1">
        <f t="shared" si="293"/>
        <v>1.728628040406762</v>
      </c>
      <c r="BG441" s="1">
        <f t="shared" si="294"/>
        <v>2.0048170623338875</v>
      </c>
      <c r="BH441" s="1">
        <f t="shared" si="295"/>
        <v>1.1937226254777789</v>
      </c>
      <c r="BI441" s="1">
        <f t="shared" si="296"/>
        <v>1.3876858380365198</v>
      </c>
      <c r="BJ441" s="1">
        <f t="shared" si="297"/>
        <v>1.8564591723375627</v>
      </c>
      <c r="BK441" s="1">
        <f t="shared" si="298"/>
        <v>2.6179498801610359</v>
      </c>
      <c r="BL441" s="2">
        <f t="shared" si="299"/>
        <v>1.21</v>
      </c>
      <c r="BM441" s="2">
        <f t="shared" si="300"/>
        <v>1.8257733873024311</v>
      </c>
      <c r="BN441" s="2">
        <f t="shared" si="301"/>
        <v>2.1174836652295301</v>
      </c>
      <c r="BO441" s="2">
        <f t="shared" si="302"/>
        <v>1.2608073862467644</v>
      </c>
      <c r="BP441" s="2">
        <f t="shared" si="303"/>
        <v>1.4656709331334057</v>
      </c>
      <c r="BQ441" s="2">
        <f t="shared" si="304"/>
        <v>1.9607883664028991</v>
      </c>
      <c r="BR441" s="2">
        <f t="shared" si="305"/>
        <v>2.7650732886207732</v>
      </c>
      <c r="BS441" s="1">
        <f t="shared" si="316"/>
        <v>1.9588139707565986</v>
      </c>
      <c r="BT441" s="1">
        <f t="shared" si="317"/>
        <v>2.9556615028790083</v>
      </c>
      <c r="BU441" s="1">
        <f t="shared" si="318"/>
        <v>3.4278980052070191</v>
      </c>
      <c r="BV441" s="1">
        <f t="shared" si="319"/>
        <v>2.0410637376969198</v>
      </c>
      <c r="BW441" s="1">
        <f t="shared" si="320"/>
        <v>2.3727080168211367</v>
      </c>
      <c r="BX441" s="1">
        <f t="shared" si="321"/>
        <v>3.1742311122371962</v>
      </c>
      <c r="BY441" s="1">
        <f t="shared" si="306"/>
        <v>4.4762513949721177</v>
      </c>
    </row>
    <row r="442" spans="1:77" x14ac:dyDescent="0.25">
      <c r="A442" s="1">
        <v>20111030</v>
      </c>
      <c r="B442" s="1">
        <v>2011</v>
      </c>
      <c r="C442" s="1">
        <v>10</v>
      </c>
      <c r="D442" s="1">
        <v>1.915</v>
      </c>
      <c r="E442" s="1">
        <v>84.82</v>
      </c>
      <c r="F442" s="1">
        <f t="shared" si="276"/>
        <v>3.5176550399999997</v>
      </c>
      <c r="G442" s="1">
        <v>176.56700000000001</v>
      </c>
      <c r="H442" s="1">
        <v>1.319</v>
      </c>
      <c r="I442" s="1">
        <v>168.58077080000001</v>
      </c>
      <c r="J442" s="1">
        <v>98.800437500000001</v>
      </c>
      <c r="K442" s="1">
        <f t="shared" si="307"/>
        <v>2.184806789568E-3</v>
      </c>
      <c r="L442" s="1">
        <f t="shared" si="308"/>
        <v>1.2804536699999999E-3</v>
      </c>
      <c r="M442" s="1">
        <f t="shared" si="277"/>
        <v>9.0435311956800013E-4</v>
      </c>
      <c r="N442" s="1">
        <f t="shared" si="278"/>
        <v>0.58607181015451848</v>
      </c>
      <c r="O442" s="1">
        <f t="shared" si="279"/>
        <v>2.0615984567919647</v>
      </c>
      <c r="P442" s="1">
        <f t="shared" si="280"/>
        <v>1.456056583208035</v>
      </c>
      <c r="Q442" s="1">
        <v>5.8969699999999996</v>
      </c>
      <c r="R442" s="1">
        <v>21.06</v>
      </c>
      <c r="S442" s="1">
        <v>0.21875492699999999</v>
      </c>
      <c r="T442" s="1">
        <v>1.0641099999999999</v>
      </c>
      <c r="U442" s="1">
        <v>0.84760263300000005</v>
      </c>
      <c r="V442" s="1">
        <v>6.6022222000000005E-2</v>
      </c>
      <c r="W442" s="1">
        <v>0.16294444399999999</v>
      </c>
      <c r="X442" s="1">
        <v>5.6333332999999999E-2</v>
      </c>
      <c r="Y442" s="1">
        <v>0.112566667</v>
      </c>
      <c r="Z442" s="1">
        <v>0.42330276100000003</v>
      </c>
      <c r="AA442" s="1">
        <v>0.18285207000000001</v>
      </c>
      <c r="AB442" s="1">
        <v>0.75555555600000002</v>
      </c>
      <c r="AC442" s="1">
        <v>0.35689542400000002</v>
      </c>
      <c r="AD442" s="1">
        <v>0.519615783</v>
      </c>
      <c r="AE442" s="1">
        <f t="shared" si="281"/>
        <v>0.42756778190994821</v>
      </c>
      <c r="AF442" s="1">
        <v>0.65755235400000001</v>
      </c>
      <c r="AG442" s="1">
        <v>0.25370138800000003</v>
      </c>
      <c r="AH442" s="1">
        <v>0.30081917499999999</v>
      </c>
      <c r="AI442" s="1">
        <v>1</v>
      </c>
      <c r="AJ442" s="1">
        <v>0.716880042</v>
      </c>
      <c r="AK442" s="1">
        <v>1</v>
      </c>
      <c r="AL442" s="1">
        <v>0.35986341500000002</v>
      </c>
      <c r="AM442" s="1">
        <v>0.21875492699999999</v>
      </c>
      <c r="AN442" s="1">
        <f t="shared" si="282"/>
        <v>0.48038421675624543</v>
      </c>
      <c r="AO442" s="1">
        <f t="shared" si="283"/>
        <v>0.55972847791663427</v>
      </c>
      <c r="AP442" s="1">
        <f t="shared" si="284"/>
        <v>1.9689317013749772</v>
      </c>
      <c r="AQ442" s="1">
        <f t="shared" si="285"/>
        <v>1.5487233386250225</v>
      </c>
      <c r="AR442" s="1">
        <f t="shared" si="286"/>
        <v>6.8322410740357498E-2</v>
      </c>
      <c r="AS442" s="1">
        <f t="shared" si="287"/>
        <v>0.55588888889999999</v>
      </c>
      <c r="AT442" s="1">
        <f t="shared" si="288"/>
        <v>1.2235745582835051</v>
      </c>
      <c r="AU442" s="1">
        <f t="shared" si="289"/>
        <v>0.22498389475274314</v>
      </c>
      <c r="AV442" s="1">
        <f t="shared" si="290"/>
        <v>0.53057166124725685</v>
      </c>
      <c r="AW442" s="1">
        <f t="shared" si="291"/>
        <v>0.46451779443099794</v>
      </c>
      <c r="AX442" s="1">
        <f t="shared" si="309"/>
        <v>1.3164956412593312</v>
      </c>
      <c r="AY442" s="1">
        <f t="shared" si="310"/>
        <v>0.35945756805581874</v>
      </c>
      <c r="AZ442" s="1">
        <f t="shared" si="311"/>
        <v>0.41632373397202227</v>
      </c>
      <c r="BA442" s="1">
        <f t="shared" si="312"/>
        <v>0.56578699874000948</v>
      </c>
      <c r="BB442" s="1">
        <f t="shared" si="313"/>
        <v>0.47581643209576779</v>
      </c>
      <c r="BC442" s="1">
        <f t="shared" si="314"/>
        <v>0.32275641925661164</v>
      </c>
      <c r="BD442" s="1">
        <f t="shared" si="315"/>
        <v>0.49565155059479132</v>
      </c>
      <c r="BE442" s="1">
        <f t="shared" si="292"/>
        <v>0.28632113313859203</v>
      </c>
      <c r="BF442" s="1">
        <f t="shared" si="293"/>
        <v>0.33161711939487859</v>
      </c>
      <c r="BG442" s="1">
        <f t="shared" si="294"/>
        <v>0.45067009013193682</v>
      </c>
      <c r="BH442" s="1">
        <f t="shared" si="295"/>
        <v>0.37900523486117432</v>
      </c>
      <c r="BI442" s="1">
        <f t="shared" si="296"/>
        <v>0.25708732240395399</v>
      </c>
      <c r="BJ442" s="1">
        <f t="shared" si="297"/>
        <v>0.39480463403725946</v>
      </c>
      <c r="BK442" s="1">
        <f t="shared" si="298"/>
        <v>0.84760263257774826</v>
      </c>
      <c r="BL442" s="2">
        <f t="shared" si="299"/>
        <v>1.2100000000000002</v>
      </c>
      <c r="BM442" s="2">
        <f t="shared" si="300"/>
        <v>1.4014219281312261</v>
      </c>
      <c r="BN442" s="2">
        <f t="shared" si="301"/>
        <v>1.9045426479074778</v>
      </c>
      <c r="BO442" s="2">
        <f t="shared" si="302"/>
        <v>1.6016852446586267</v>
      </c>
      <c r="BP442" s="2">
        <f t="shared" si="303"/>
        <v>1.0864572122177585</v>
      </c>
      <c r="BQ442" s="2">
        <f t="shared" si="304"/>
        <v>1.6684538858465945</v>
      </c>
      <c r="BR442" s="2">
        <f t="shared" si="305"/>
        <v>3.5819891259044452</v>
      </c>
      <c r="BS442" s="1">
        <f t="shared" si="316"/>
        <v>1.5190763342537095</v>
      </c>
      <c r="BT442" s="1">
        <f t="shared" si="317"/>
        <v>1.7593941201060732</v>
      </c>
      <c r="BU442" s="1">
        <f t="shared" si="318"/>
        <v>2.3910294743910288</v>
      </c>
      <c r="BV442" s="1">
        <f t="shared" si="319"/>
        <v>2.0108116942845311</v>
      </c>
      <c r="BW442" s="1">
        <f t="shared" si="320"/>
        <v>1.363976396082031</v>
      </c>
      <c r="BX442" s="1">
        <f t="shared" si="321"/>
        <v>2.0946353824654564</v>
      </c>
      <c r="BY442" s="1">
        <f t="shared" si="306"/>
        <v>4.4969544716657639</v>
      </c>
    </row>
    <row r="443" spans="1:77" x14ac:dyDescent="0.25">
      <c r="A443" s="1">
        <v>20040506</v>
      </c>
      <c r="B443" s="1">
        <v>2004</v>
      </c>
      <c r="C443" s="1">
        <v>5</v>
      </c>
      <c r="D443" s="1">
        <v>8.2149999999999999</v>
      </c>
      <c r="E443" s="1">
        <v>281.279</v>
      </c>
      <c r="F443" s="1">
        <f t="shared" si="276"/>
        <v>11.665202687999999</v>
      </c>
      <c r="G443" s="1">
        <v>433.69799999999998</v>
      </c>
      <c r="H443" s="1">
        <v>4.4109999999999996</v>
      </c>
      <c r="I443" s="1">
        <v>563.83133329999998</v>
      </c>
      <c r="J443" s="1">
        <v>225.64483329999999</v>
      </c>
      <c r="K443" s="1">
        <f t="shared" si="307"/>
        <v>7.3072540795679998E-3</v>
      </c>
      <c r="L443" s="1">
        <f t="shared" si="308"/>
        <v>2.9243570395679997E-3</v>
      </c>
      <c r="M443" s="1">
        <f t="shared" si="277"/>
        <v>4.38289704E-3</v>
      </c>
      <c r="N443" s="1">
        <f t="shared" si="278"/>
        <v>0.40019917300328578</v>
      </c>
      <c r="O443" s="1">
        <f t="shared" si="279"/>
        <v>4.6684044686533062</v>
      </c>
      <c r="P443" s="1">
        <f t="shared" si="280"/>
        <v>6.9967982193466929</v>
      </c>
      <c r="Q443" s="1">
        <v>70.071600000000004</v>
      </c>
      <c r="R443" s="1">
        <v>90.901300000000006</v>
      </c>
      <c r="S443" s="1">
        <v>0.43530059999999998</v>
      </c>
      <c r="T443" s="1">
        <v>3.8174700000000001</v>
      </c>
      <c r="U443" s="1">
        <v>0.64462513099999996</v>
      </c>
      <c r="V443" s="1">
        <v>4.5199999999999997E-2</v>
      </c>
      <c r="W443" s="1">
        <v>0.15343333300000001</v>
      </c>
      <c r="X443" s="1">
        <v>3.0522222000000002E-2</v>
      </c>
      <c r="Y443" s="1">
        <v>8.6255555999999997E-2</v>
      </c>
      <c r="Z443" s="1">
        <v>0.54489008100000003</v>
      </c>
      <c r="AA443" s="1">
        <v>0.28027071799999997</v>
      </c>
      <c r="AB443" s="1">
        <v>1.2888888890000001</v>
      </c>
      <c r="AC443" s="1">
        <v>0.50766370000000005</v>
      </c>
      <c r="AD443" s="1">
        <v>0.35144040300000001</v>
      </c>
      <c r="AE443" s="1">
        <f t="shared" si="281"/>
        <v>0.2041976397928012</v>
      </c>
      <c r="AF443" s="1">
        <v>0.84754632200000002</v>
      </c>
      <c r="AG443" s="1">
        <v>0.58113282399999999</v>
      </c>
      <c r="AH443" s="1">
        <v>0.49195995100000001</v>
      </c>
      <c r="AI443" s="1">
        <v>1</v>
      </c>
      <c r="AJ443" s="1">
        <v>0.77592164699999999</v>
      </c>
      <c r="AK443" s="1">
        <v>1</v>
      </c>
      <c r="AL443" s="1">
        <v>1</v>
      </c>
      <c r="AM443" s="1">
        <v>0.43530059999999998</v>
      </c>
      <c r="AN443" s="1">
        <f t="shared" si="282"/>
        <v>0.64855959677010278</v>
      </c>
      <c r="AO443" s="1">
        <f t="shared" si="283"/>
        <v>0.30381699122919081</v>
      </c>
      <c r="AP443" s="1">
        <f t="shared" si="284"/>
        <v>3.5440867827468288</v>
      </c>
      <c r="AQ443" s="1">
        <f t="shared" si="285"/>
        <v>8.1211159052531698</v>
      </c>
      <c r="AR443" s="1">
        <f t="shared" si="286"/>
        <v>0.28138134896557454</v>
      </c>
      <c r="AS443" s="1">
        <f t="shared" si="287"/>
        <v>0.56922222222500007</v>
      </c>
      <c r="AT443" s="1">
        <f t="shared" si="288"/>
        <v>1.6044421525346142</v>
      </c>
      <c r="AU443" s="1">
        <f t="shared" si="289"/>
        <v>0.48144050420690648</v>
      </c>
      <c r="AV443" s="1">
        <f t="shared" si="290"/>
        <v>0.80744838479309355</v>
      </c>
      <c r="AW443" s="1">
        <f t="shared" si="291"/>
        <v>1.1971316772404319</v>
      </c>
      <c r="AX443" s="1">
        <f t="shared" si="309"/>
        <v>5.8281044974020393</v>
      </c>
      <c r="AY443" s="1">
        <f t="shared" si="310"/>
        <v>6.073194832613277</v>
      </c>
      <c r="AZ443" s="1">
        <f t="shared" si="311"/>
        <v>5.430754339205941</v>
      </c>
      <c r="BA443" s="1">
        <f t="shared" si="312"/>
        <v>6.9976786671500504</v>
      </c>
      <c r="BB443" s="1">
        <f t="shared" si="313"/>
        <v>6.7044243823741478</v>
      </c>
      <c r="BC443" s="1">
        <f t="shared" si="314"/>
        <v>4.7665114099833978</v>
      </c>
      <c r="BD443" s="1">
        <f t="shared" si="315"/>
        <v>6.1297382530835893</v>
      </c>
      <c r="BE443" s="1">
        <f t="shared" si="292"/>
        <v>1.0255310496199999</v>
      </c>
      <c r="BF443" s="1">
        <f t="shared" si="293"/>
        <v>0.91704734513148145</v>
      </c>
      <c r="BG443" s="1">
        <f t="shared" si="294"/>
        <v>1.1816411207308359</v>
      </c>
      <c r="BH443" s="1">
        <f t="shared" si="295"/>
        <v>1.1321216531753406</v>
      </c>
      <c r="BI443" s="1">
        <f t="shared" si="296"/>
        <v>0.80488204051286805</v>
      </c>
      <c r="BJ443" s="1">
        <f t="shared" si="297"/>
        <v>1.035079077460739</v>
      </c>
      <c r="BK443" s="1">
        <f t="shared" si="298"/>
        <v>0.64462513123562637</v>
      </c>
      <c r="BL443" s="2">
        <f t="shared" si="299"/>
        <v>1.2099999999999997</v>
      </c>
      <c r="BM443" s="2">
        <f t="shared" si="300"/>
        <v>1.0820026249037058</v>
      </c>
      <c r="BN443" s="2">
        <f t="shared" si="301"/>
        <v>1.3941906065292746</v>
      </c>
      <c r="BO443" s="2">
        <f t="shared" si="302"/>
        <v>1.335763749766282</v>
      </c>
      <c r="BP443" s="2">
        <f t="shared" si="303"/>
        <v>0.94966141627934297</v>
      </c>
      <c r="BQ443" s="2">
        <f t="shared" si="304"/>
        <v>1.2212654938059408</v>
      </c>
      <c r="BR443" s="2">
        <f t="shared" si="305"/>
        <v>0.76057805278945723</v>
      </c>
      <c r="BS443" s="1">
        <f t="shared" si="316"/>
        <v>7.1656199489864303</v>
      </c>
      <c r="BT443" s="1">
        <f t="shared" si="317"/>
        <v>6.4076194990625428</v>
      </c>
      <c r="BU443" s="1">
        <f t="shared" si="318"/>
        <v>8.256396713087323</v>
      </c>
      <c r="BV443" s="1">
        <f t="shared" si="319"/>
        <v>7.9103928698001571</v>
      </c>
      <c r="BW443" s="1">
        <f t="shared" si="320"/>
        <v>5.6238948671685671</v>
      </c>
      <c r="BX443" s="1">
        <f t="shared" si="321"/>
        <v>7.23233420283026</v>
      </c>
      <c r="BY443" s="1">
        <f t="shared" si="306"/>
        <v>4.5041431965532146</v>
      </c>
    </row>
    <row r="444" spans="1:77" x14ac:dyDescent="0.25">
      <c r="A444" s="1">
        <v>20080528</v>
      </c>
      <c r="B444" s="1">
        <v>2008</v>
      </c>
      <c r="C444" s="1">
        <v>5</v>
      </c>
      <c r="D444" s="1">
        <v>9.8740000000000006</v>
      </c>
      <c r="E444" s="1">
        <v>318.69099999999997</v>
      </c>
      <c r="F444" s="1">
        <f t="shared" si="276"/>
        <v>13.216753151999999</v>
      </c>
      <c r="G444" s="1">
        <v>473.06700000000001</v>
      </c>
      <c r="H444" s="1">
        <v>7.9809999999999999</v>
      </c>
      <c r="I444" s="1">
        <v>636.23337500000002</v>
      </c>
      <c r="J444" s="1">
        <v>205.126</v>
      </c>
      <c r="K444" s="1">
        <f t="shared" si="307"/>
        <v>8.2455845399999998E-3</v>
      </c>
      <c r="L444" s="1">
        <f t="shared" si="308"/>
        <v>2.6584329600000001E-3</v>
      </c>
      <c r="M444" s="1">
        <f t="shared" si="277"/>
        <v>5.5871515799999997E-3</v>
      </c>
      <c r="N444" s="1">
        <f t="shared" si="278"/>
        <v>0.32240685267414648</v>
      </c>
      <c r="O444" s="1">
        <f t="shared" si="279"/>
        <v>4.2611717863074245</v>
      </c>
      <c r="P444" s="1">
        <f t="shared" si="280"/>
        <v>8.9555813656925736</v>
      </c>
      <c r="Q444" s="1">
        <v>61.330100000000002</v>
      </c>
      <c r="R444" s="1">
        <v>108.911</v>
      </c>
      <c r="S444" s="1">
        <v>0.36025436900000002</v>
      </c>
      <c r="T444" s="1">
        <v>3.1770999999999998</v>
      </c>
      <c r="U444" s="1">
        <v>0.38615863499999997</v>
      </c>
      <c r="V444" s="1">
        <v>4.3455555999999999E-2</v>
      </c>
      <c r="W444" s="1">
        <v>0.1963</v>
      </c>
      <c r="X444" s="1">
        <v>2.2222222E-2</v>
      </c>
      <c r="Y444" s="1">
        <v>0.16421111099999999</v>
      </c>
      <c r="Z444" s="1">
        <v>0.63750115600000001</v>
      </c>
      <c r="AA444" s="1">
        <v>8.9009431E-2</v>
      </c>
      <c r="AB444" s="1">
        <v>1.7888888890000001</v>
      </c>
      <c r="AC444" s="1">
        <v>0.62250143300000005</v>
      </c>
      <c r="AD444" s="1">
        <v>0.32633009699999999</v>
      </c>
      <c r="AE444" s="1">
        <f t="shared" si="281"/>
        <v>0.1708461907291805</v>
      </c>
      <c r="AF444" s="1">
        <v>0.89089779800000002</v>
      </c>
      <c r="AG444" s="1">
        <v>0.67975595099999997</v>
      </c>
      <c r="AH444" s="1">
        <v>0.54229368899999997</v>
      </c>
      <c r="AI444" s="1">
        <v>0.91994594600000001</v>
      </c>
      <c r="AJ444" s="1">
        <v>0.66000571600000002</v>
      </c>
      <c r="AK444" s="1">
        <v>0.85385575899999999</v>
      </c>
      <c r="AL444" s="1">
        <v>0.78864960299999998</v>
      </c>
      <c r="AM444" s="1">
        <v>0.36025436900000002</v>
      </c>
      <c r="AN444" s="1">
        <f t="shared" si="282"/>
        <v>0.67366990299471319</v>
      </c>
      <c r="AO444" s="1">
        <f t="shared" si="283"/>
        <v>0.27749427210571009</v>
      </c>
      <c r="AP444" s="1">
        <f t="shared" si="284"/>
        <v>3.6675732955150893</v>
      </c>
      <c r="AQ444" s="1">
        <f t="shared" si="285"/>
        <v>9.5491798564849102</v>
      </c>
      <c r="AR444" s="1">
        <f t="shared" si="286"/>
        <v>0.30491674796507301</v>
      </c>
      <c r="AS444" s="1">
        <f t="shared" si="287"/>
        <v>0.58172222222500003</v>
      </c>
      <c r="AT444" s="1">
        <f t="shared" si="288"/>
        <v>1.2501008498636441</v>
      </c>
      <c r="AU444" s="1">
        <f t="shared" si="289"/>
        <v>0.57876974320251973</v>
      </c>
      <c r="AV444" s="1">
        <f t="shared" si="290"/>
        <v>1.2101191457974805</v>
      </c>
      <c r="AW444" s="1">
        <f t="shared" si="291"/>
        <v>1.6635847385269587</v>
      </c>
      <c r="AX444" s="1">
        <f t="shared" si="309"/>
        <v>7.4233969045296657</v>
      </c>
      <c r="AY444" s="1">
        <f t="shared" si="310"/>
        <v>6.9945934872066386</v>
      </c>
      <c r="AZ444" s="1">
        <f t="shared" si="311"/>
        <v>5.9789903790633394</v>
      </c>
      <c r="BA444" s="1">
        <f t="shared" si="312"/>
        <v>7.6530929945001906</v>
      </c>
      <c r="BB444" s="1">
        <f t="shared" si="313"/>
        <v>7.1833670137637453</v>
      </c>
      <c r="BC444" s="1">
        <f t="shared" si="314"/>
        <v>5.3782521029457815</v>
      </c>
      <c r="BD444" s="1">
        <f t="shared" si="315"/>
        <v>6.3264900091521348</v>
      </c>
      <c r="BE444" s="1">
        <f t="shared" si="292"/>
        <v>0.85015349559459175</v>
      </c>
      <c r="BF444" s="1">
        <f t="shared" si="293"/>
        <v>0.72671265030401389</v>
      </c>
      <c r="BG444" s="1">
        <f t="shared" si="294"/>
        <v>0.93019040681707688</v>
      </c>
      <c r="BH444" s="1">
        <f t="shared" si="295"/>
        <v>0.87309785594545108</v>
      </c>
      <c r="BI444" s="1">
        <f t="shared" si="296"/>
        <v>0.65369629183901734</v>
      </c>
      <c r="BJ444" s="1">
        <f t="shared" si="297"/>
        <v>0.76894927574595928</v>
      </c>
      <c r="BK444" s="1">
        <f t="shared" si="298"/>
        <v>0.38615863463600059</v>
      </c>
      <c r="BL444" s="2">
        <f t="shared" si="299"/>
        <v>1.21</v>
      </c>
      <c r="BM444" s="2">
        <f t="shared" si="300"/>
        <v>1.034310052742728</v>
      </c>
      <c r="BN444" s="2">
        <f t="shared" si="301"/>
        <v>1.3239143261552719</v>
      </c>
      <c r="BO444" s="2">
        <f t="shared" si="302"/>
        <v>1.2426560746599327</v>
      </c>
      <c r="BP444" s="2">
        <f t="shared" si="303"/>
        <v>0.93038788551002782</v>
      </c>
      <c r="BQ444" s="2">
        <f t="shared" si="304"/>
        <v>1.0944242757031482</v>
      </c>
      <c r="BR444" s="2">
        <f t="shared" si="305"/>
        <v>0.54960892395410044</v>
      </c>
      <c r="BS444" s="1">
        <f t="shared" si="316"/>
        <v>9.9552118098399927</v>
      </c>
      <c r="BT444" s="1">
        <f t="shared" si="317"/>
        <v>8.5097319438848213</v>
      </c>
      <c r="BU444" s="1">
        <f t="shared" si="318"/>
        <v>10.892435979303571</v>
      </c>
      <c r="BV444" s="1">
        <f t="shared" si="319"/>
        <v>10.223887958697496</v>
      </c>
      <c r="BW444" s="1">
        <f t="shared" si="320"/>
        <v>7.6547177401334601</v>
      </c>
      <c r="BX444" s="1">
        <f t="shared" si="321"/>
        <v>9.0043185739302167</v>
      </c>
      <c r="BY444" s="1">
        <f t="shared" si="306"/>
        <v>4.5218787194556294</v>
      </c>
    </row>
    <row r="445" spans="1:77" x14ac:dyDescent="0.25">
      <c r="A445" s="1">
        <v>20061004</v>
      </c>
      <c r="B445" s="1">
        <v>2006</v>
      </c>
      <c r="C445" s="1">
        <v>10</v>
      </c>
      <c r="D445" s="1">
        <v>12.346</v>
      </c>
      <c r="E445" s="1">
        <v>80.658000000000001</v>
      </c>
      <c r="F445" s="1">
        <f t="shared" si="276"/>
        <v>3.3450485759999999</v>
      </c>
      <c r="G445" s="1">
        <v>236.31200000000001</v>
      </c>
      <c r="H445" s="1">
        <v>2.3959999999999999</v>
      </c>
      <c r="I445" s="1">
        <v>181.4194167</v>
      </c>
      <c r="J445" s="1">
        <v>135.49591670000001</v>
      </c>
      <c r="K445" s="1">
        <f t="shared" si="307"/>
        <v>2.3511956404319999E-3</v>
      </c>
      <c r="L445" s="1">
        <f t="shared" si="308"/>
        <v>1.7560270804320001E-3</v>
      </c>
      <c r="M445" s="1">
        <f t="shared" si="277"/>
        <v>5.951685599999998E-4</v>
      </c>
      <c r="N445" s="1">
        <f t="shared" si="278"/>
        <v>0.74686557351278271</v>
      </c>
      <c r="O445" s="1">
        <f t="shared" si="279"/>
        <v>2.4983016231423569</v>
      </c>
      <c r="P445" s="1">
        <f t="shared" si="280"/>
        <v>0.84674695285764301</v>
      </c>
      <c r="Q445" s="1">
        <v>17.477599999999999</v>
      </c>
      <c r="R445" s="1">
        <v>-12.238799999999999</v>
      </c>
      <c r="S445" s="1">
        <v>3.3361838590000001</v>
      </c>
      <c r="T445" s="1">
        <v>4.2903799999999999</v>
      </c>
      <c r="U445" s="1">
        <v>1.8116928059999999</v>
      </c>
      <c r="V445" s="1">
        <v>4.6088889000000001E-2</v>
      </c>
      <c r="W445" s="1">
        <v>0.26788888900000002</v>
      </c>
      <c r="X445" s="1">
        <v>3.2688888999999999E-2</v>
      </c>
      <c r="Y445" s="1">
        <v>0.15971111099999999</v>
      </c>
      <c r="Z445" s="1">
        <v>0.70641942099999999</v>
      </c>
      <c r="AA445" s="1">
        <v>0.252988255</v>
      </c>
      <c r="AB445" s="1">
        <v>1.511111111</v>
      </c>
      <c r="AC445" s="1">
        <v>0.70796008200000005</v>
      </c>
      <c r="AD445" s="1">
        <v>0.65868004999999996</v>
      </c>
      <c r="AE445" s="1">
        <f t="shared" si="281"/>
        <v>0.61227261256474963</v>
      </c>
      <c r="AF445" s="1">
        <v>0.94677230599999995</v>
      </c>
      <c r="AG445" s="1">
        <v>0.81897938400000003</v>
      </c>
      <c r="AH445" s="1">
        <v>0.61729368900000003</v>
      </c>
      <c r="AI445" s="1">
        <v>1</v>
      </c>
      <c r="AJ445" s="1">
        <v>0.75938682099999999</v>
      </c>
      <c r="AK445" s="1">
        <v>1</v>
      </c>
      <c r="AL445" s="1">
        <v>1</v>
      </c>
      <c r="AM445" s="1">
        <v>1</v>
      </c>
      <c r="AN445" s="1">
        <f t="shared" si="282"/>
        <v>0.34131994989674669</v>
      </c>
      <c r="AO445" s="1">
        <f t="shared" si="283"/>
        <v>0.8222779958484181</v>
      </c>
      <c r="AP445" s="1">
        <f t="shared" si="284"/>
        <v>2.750559839088885</v>
      </c>
      <c r="AQ445" s="1">
        <f t="shared" si="285"/>
        <v>0.59448873691111492</v>
      </c>
      <c r="AR445" s="1">
        <f t="shared" si="286"/>
        <v>2.3253000180882617E-2</v>
      </c>
      <c r="AS445" s="1">
        <f t="shared" si="287"/>
        <v>0.57477777777500005</v>
      </c>
      <c r="AT445" s="1">
        <f t="shared" si="288"/>
        <v>1.0959724893757821</v>
      </c>
      <c r="AU445" s="1">
        <f t="shared" si="289"/>
        <v>0.32951876768501098</v>
      </c>
      <c r="AV445" s="1">
        <f t="shared" si="290"/>
        <v>1.1815923433149891</v>
      </c>
      <c r="AW445" s="1">
        <f t="shared" si="291"/>
        <v>1.0966434446324627</v>
      </c>
      <c r="AX445" s="1">
        <f t="shared" si="309"/>
        <v>0.77610644043672661</v>
      </c>
      <c r="AY445" s="1">
        <f t="shared" si="310"/>
        <v>2.712952038029846</v>
      </c>
      <c r="AZ445" s="1">
        <f t="shared" si="311"/>
        <v>3.7343444809326893</v>
      </c>
      <c r="BA445" s="1">
        <f t="shared" si="312"/>
        <v>3.4456407848621953</v>
      </c>
      <c r="BB445" s="1">
        <f t="shared" si="313"/>
        <v>2.0013726081067871</v>
      </c>
      <c r="BC445" s="1">
        <f t="shared" si="314"/>
        <v>2.9317224708274359</v>
      </c>
      <c r="BD445" s="1">
        <f t="shared" si="315"/>
        <v>2.9211140272296836</v>
      </c>
      <c r="BE445" s="1">
        <f t="shared" si="292"/>
        <v>1.1455944902600002</v>
      </c>
      <c r="BF445" s="1">
        <f t="shared" si="293"/>
        <v>1.576896458956959</v>
      </c>
      <c r="BG445" s="1">
        <f t="shared" si="294"/>
        <v>1.4549859500722393</v>
      </c>
      <c r="BH445" s="1">
        <f t="shared" si="295"/>
        <v>0.84511683238949997</v>
      </c>
      <c r="BI445" s="1">
        <f t="shared" si="296"/>
        <v>1.2379743771623564</v>
      </c>
      <c r="BJ445" s="1">
        <f t="shared" si="297"/>
        <v>1.2334947644137859</v>
      </c>
      <c r="BK445" s="1">
        <f t="shared" si="298"/>
        <v>1.8116928055576731</v>
      </c>
      <c r="BL445" s="2">
        <f t="shared" si="299"/>
        <v>1.2100000000000002</v>
      </c>
      <c r="BM445" s="2">
        <f t="shared" si="300"/>
        <v>1.6655498359675922</v>
      </c>
      <c r="BN445" s="2">
        <f t="shared" si="301"/>
        <v>1.5367854983204794</v>
      </c>
      <c r="BO445" s="2">
        <f t="shared" si="302"/>
        <v>0.89262943902533209</v>
      </c>
      <c r="BP445" s="2">
        <f t="shared" si="303"/>
        <v>1.3075734992636725</v>
      </c>
      <c r="BQ445" s="2">
        <f t="shared" si="304"/>
        <v>1.3028420419532065</v>
      </c>
      <c r="BR445" s="2">
        <f t="shared" si="305"/>
        <v>1.9135464716029338</v>
      </c>
      <c r="BS445" s="1">
        <f t="shared" si="316"/>
        <v>2.8654746456323217</v>
      </c>
      <c r="BT445" s="1">
        <f t="shared" si="317"/>
        <v>3.9442899388447992</v>
      </c>
      <c r="BU445" s="1">
        <f t="shared" si="318"/>
        <v>3.6393552737295587</v>
      </c>
      <c r="BV445" s="1">
        <f t="shared" si="319"/>
        <v>2.113890103695943</v>
      </c>
      <c r="BW445" s="1">
        <f t="shared" si="320"/>
        <v>3.0965443879675925</v>
      </c>
      <c r="BX445" s="1">
        <f t="shared" si="321"/>
        <v>3.0853395359345077</v>
      </c>
      <c r="BY445" s="1">
        <f t="shared" si="306"/>
        <v>4.5315858657995012</v>
      </c>
    </row>
    <row r="446" spans="1:77" x14ac:dyDescent="0.25">
      <c r="A446" s="1">
        <v>20070514</v>
      </c>
      <c r="B446" s="1">
        <v>2007</v>
      </c>
      <c r="C446" s="1">
        <v>5</v>
      </c>
      <c r="D446" s="1">
        <v>9.8089999999999993</v>
      </c>
      <c r="E446" s="1">
        <v>104.027</v>
      </c>
      <c r="F446" s="1">
        <f t="shared" si="276"/>
        <v>4.3142077440000008</v>
      </c>
      <c r="G446" s="1">
        <v>448.63299999999998</v>
      </c>
      <c r="H446" s="1">
        <v>3.6579999999999999</v>
      </c>
      <c r="I446" s="1">
        <v>207.38154170000001</v>
      </c>
      <c r="J446" s="1">
        <v>190.69283329999999</v>
      </c>
      <c r="K446" s="1">
        <f t="shared" si="307"/>
        <v>2.687664780432E-3</v>
      </c>
      <c r="L446" s="1">
        <f t="shared" si="308"/>
        <v>2.4713791195679997E-3</v>
      </c>
      <c r="M446" s="1">
        <f t="shared" si="277"/>
        <v>2.1628566086400033E-4</v>
      </c>
      <c r="N446" s="1">
        <f t="shared" si="278"/>
        <v>0.91952654868318962</v>
      </c>
      <c r="O446" s="1">
        <f t="shared" si="279"/>
        <v>3.9670285571426103</v>
      </c>
      <c r="P446" s="1">
        <f t="shared" si="280"/>
        <v>0.34717918685739058</v>
      </c>
      <c r="Q446" s="1">
        <v>14.805899999999999</v>
      </c>
      <c r="R446" s="1">
        <v>30.665500000000002</v>
      </c>
      <c r="S446" s="1">
        <v>0.325609064</v>
      </c>
      <c r="T446" s="1">
        <v>2.7670300000000001</v>
      </c>
      <c r="U446" s="1">
        <v>1.0065030610000001</v>
      </c>
      <c r="V446" s="1">
        <v>3.5233332999999999E-2</v>
      </c>
      <c r="W446" s="1">
        <v>0.16574444399999999</v>
      </c>
      <c r="X446" s="1">
        <v>1.8544444E-2</v>
      </c>
      <c r="Y446" s="1">
        <v>0.14964444399999999</v>
      </c>
      <c r="Z446" s="1">
        <v>0.649380807</v>
      </c>
      <c r="AA446" s="1">
        <v>5.1048088999999998E-2</v>
      </c>
      <c r="AB446" s="1">
        <v>1.5</v>
      </c>
      <c r="AC446" s="1">
        <v>0.637232201</v>
      </c>
      <c r="AD446" s="1">
        <v>0.76812450300000001</v>
      </c>
      <c r="AE446" s="1">
        <f t="shared" si="281"/>
        <v>0.75763647629167219</v>
      </c>
      <c r="AF446" s="1">
        <v>0.88927508</v>
      </c>
      <c r="AG446" s="1">
        <v>0.67593043900000005</v>
      </c>
      <c r="AH446" s="1">
        <v>0.54032160200000001</v>
      </c>
      <c r="AI446" s="1">
        <v>1</v>
      </c>
      <c r="AJ446" s="1">
        <v>0.63699884200000001</v>
      </c>
      <c r="AK446" s="1">
        <v>1</v>
      </c>
      <c r="AL446" s="1">
        <v>0.68366382999999997</v>
      </c>
      <c r="AM446" s="1">
        <v>0.325609064</v>
      </c>
      <c r="AN446" s="1">
        <f t="shared" si="282"/>
        <v>0.23187549734415436</v>
      </c>
      <c r="AO446" s="1">
        <f t="shared" si="283"/>
        <v>0.98301394618320126</v>
      </c>
      <c r="AP446" s="1">
        <f t="shared" si="284"/>
        <v>4.2409263790835672</v>
      </c>
      <c r="AQ446" s="1">
        <f t="shared" si="285"/>
        <v>7.3281364916433667E-2</v>
      </c>
      <c r="AR446" s="1">
        <f t="shared" si="286"/>
        <v>2.4568746335725598E-3</v>
      </c>
      <c r="AS446" s="1">
        <f t="shared" si="287"/>
        <v>0.57450000000000001</v>
      </c>
      <c r="AT446" s="1">
        <f t="shared" si="288"/>
        <v>1.7005361962805738</v>
      </c>
      <c r="AU446" s="1">
        <f t="shared" si="289"/>
        <v>0.52381526529502653</v>
      </c>
      <c r="AV446" s="1">
        <f t="shared" si="290"/>
        <v>0.97618473470497347</v>
      </c>
      <c r="AW446" s="1">
        <f t="shared" si="291"/>
        <v>1.3741965062597579</v>
      </c>
      <c r="AX446" s="1">
        <f t="shared" si="309"/>
        <v>0.78592585530083459</v>
      </c>
      <c r="AY446" s="1">
        <f t="shared" si="310"/>
        <v>2.0223804765674434</v>
      </c>
      <c r="AZ446" s="1">
        <f t="shared" si="311"/>
        <v>3.1312135191823072</v>
      </c>
      <c r="BA446" s="1">
        <f t="shared" si="312"/>
        <v>2.6750279230524141</v>
      </c>
      <c r="BB446" s="1">
        <f t="shared" si="313"/>
        <v>1.4819028623575303</v>
      </c>
      <c r="BC446" s="1">
        <f t="shared" si="314"/>
        <v>2.7600701562158547</v>
      </c>
      <c r="BD446" s="1">
        <f t="shared" si="315"/>
        <v>2.6412685019547153</v>
      </c>
      <c r="BE446" s="1">
        <f t="shared" si="292"/>
        <v>0.73563790061079115</v>
      </c>
      <c r="BF446" s="1">
        <f t="shared" si="293"/>
        <v>1.1389742762573507</v>
      </c>
      <c r="BG446" s="1">
        <f t="shared" si="294"/>
        <v>0.97303744186134999</v>
      </c>
      <c r="BH446" s="1">
        <f t="shared" si="295"/>
        <v>0.53903996958282607</v>
      </c>
      <c r="BI446" s="1">
        <f t="shared" si="296"/>
        <v>1.0039714281178775</v>
      </c>
      <c r="BJ446" s="1">
        <f t="shared" si="297"/>
        <v>0.960757502478085</v>
      </c>
      <c r="BK446" s="1">
        <f t="shared" si="298"/>
        <v>1.0065030609779009</v>
      </c>
      <c r="BL446" s="2">
        <f t="shared" si="299"/>
        <v>1.21</v>
      </c>
      <c r="BM446" s="2">
        <f t="shared" si="300"/>
        <v>1.8734201610970911</v>
      </c>
      <c r="BN446" s="2">
        <f t="shared" si="301"/>
        <v>1.6004821171865575</v>
      </c>
      <c r="BO446" s="2">
        <f t="shared" si="302"/>
        <v>0.8866296348430035</v>
      </c>
      <c r="BP446" s="2">
        <f t="shared" si="303"/>
        <v>1.6513632957382887</v>
      </c>
      <c r="BQ446" s="2">
        <f t="shared" si="304"/>
        <v>1.580283692606457</v>
      </c>
      <c r="BR446" s="2">
        <f t="shared" si="305"/>
        <v>1.6555274038655137</v>
      </c>
      <c r="BS446" s="1">
        <f t="shared" si="316"/>
        <v>3.3264740364992411</v>
      </c>
      <c r="BT446" s="1">
        <f t="shared" si="317"/>
        <v>5.1503169630939665</v>
      </c>
      <c r="BU446" s="1">
        <f t="shared" si="318"/>
        <v>4.3999687675226618</v>
      </c>
      <c r="BV446" s="1">
        <f t="shared" si="319"/>
        <v>2.4374797192529374</v>
      </c>
      <c r="BW446" s="1">
        <f t="shared" si="320"/>
        <v>4.5398488661993683</v>
      </c>
      <c r="BX446" s="1">
        <f t="shared" si="321"/>
        <v>4.344440226246717</v>
      </c>
      <c r="BY446" s="1">
        <f t="shared" si="306"/>
        <v>4.5512966327864675</v>
      </c>
    </row>
    <row r="447" spans="1:77" x14ac:dyDescent="0.25">
      <c r="A447" s="1">
        <v>20090502</v>
      </c>
      <c r="B447" s="1">
        <v>2009</v>
      </c>
      <c r="C447" s="1">
        <v>5</v>
      </c>
      <c r="D447" s="1">
        <v>1.35</v>
      </c>
      <c r="E447" s="1">
        <v>152.04900000000001</v>
      </c>
      <c r="F447" s="1">
        <f t="shared" si="276"/>
        <v>6.3057761279999998</v>
      </c>
      <c r="G447" s="1">
        <v>421.803</v>
      </c>
      <c r="H447" s="1">
        <v>1.85</v>
      </c>
      <c r="I447" s="1">
        <v>289.56908329999999</v>
      </c>
      <c r="J447" s="1">
        <v>234.60922919999999</v>
      </c>
      <c r="K447" s="1">
        <f t="shared" si="307"/>
        <v>3.7528153195679997E-3</v>
      </c>
      <c r="L447" s="1">
        <f t="shared" si="308"/>
        <v>3.0405356104319997E-3</v>
      </c>
      <c r="M447" s="1">
        <f t="shared" si="277"/>
        <v>7.1227970913600005E-4</v>
      </c>
      <c r="N447" s="1">
        <f t="shared" si="278"/>
        <v>0.810201236010198</v>
      </c>
      <c r="O447" s="1">
        <f t="shared" si="279"/>
        <v>5.1089476129092004</v>
      </c>
      <c r="P447" s="1">
        <f t="shared" si="280"/>
        <v>1.1968285150907993</v>
      </c>
      <c r="Q447" s="1">
        <v>30.7242</v>
      </c>
      <c r="R447" s="1">
        <v>17.6416</v>
      </c>
      <c r="S447" s="1">
        <v>0.63524639299999996</v>
      </c>
      <c r="T447" s="1">
        <v>2.9117600000000001</v>
      </c>
      <c r="U447" s="1">
        <v>0.77968901999999995</v>
      </c>
      <c r="V447" s="1">
        <v>4.7866667000000002E-2</v>
      </c>
      <c r="W447" s="1">
        <v>0.199566667</v>
      </c>
      <c r="X447" s="1">
        <v>2.6644444E-2</v>
      </c>
      <c r="Y447" s="1">
        <v>0.1406</v>
      </c>
      <c r="Z447" s="1">
        <v>0.61309443500000005</v>
      </c>
      <c r="AA447" s="1">
        <v>0.17334640000000001</v>
      </c>
      <c r="AB447" s="1">
        <v>1.433333333</v>
      </c>
      <c r="AC447" s="1">
        <v>0.59223709899999999</v>
      </c>
      <c r="AD447" s="1">
        <v>0.63952603500000005</v>
      </c>
      <c r="AE447" s="1">
        <f t="shared" si="281"/>
        <v>0.58683229512551471</v>
      </c>
      <c r="AF447" s="1">
        <v>0.63919039600000005</v>
      </c>
      <c r="AG447" s="1">
        <v>0.23190023600000001</v>
      </c>
      <c r="AH447" s="1">
        <v>0.28367718400000003</v>
      </c>
      <c r="AI447" s="1">
        <v>1</v>
      </c>
      <c r="AJ447" s="1">
        <v>0.71111902999999999</v>
      </c>
      <c r="AK447" s="1">
        <v>1</v>
      </c>
      <c r="AL447" s="1">
        <v>1</v>
      </c>
      <c r="AM447" s="1">
        <v>0.63524639299999996</v>
      </c>
      <c r="AN447" s="1">
        <f t="shared" si="282"/>
        <v>0.36047396533452825</v>
      </c>
      <c r="AO447" s="1">
        <f t="shared" si="283"/>
        <v>0.78734762801301894</v>
      </c>
      <c r="AP447" s="1">
        <f t="shared" si="284"/>
        <v>4.9648378771619184</v>
      </c>
      <c r="AQ447" s="1">
        <f t="shared" si="285"/>
        <v>1.3409382508380814</v>
      </c>
      <c r="AR447" s="1">
        <f t="shared" si="286"/>
        <v>4.6169920412497678E-2</v>
      </c>
      <c r="AS447" s="1">
        <f t="shared" si="287"/>
        <v>0.57283333332500008</v>
      </c>
      <c r="AT447" s="1">
        <f t="shared" si="288"/>
        <v>2.0680722570065089</v>
      </c>
      <c r="AU447" s="1">
        <f t="shared" si="289"/>
        <v>0.49570395290742997</v>
      </c>
      <c r="AV447" s="1">
        <f t="shared" si="290"/>
        <v>0.93762938009257002</v>
      </c>
      <c r="AW447" s="1">
        <f t="shared" si="291"/>
        <v>1.6087380105080966</v>
      </c>
      <c r="AX447" s="1">
        <f t="shared" si="309"/>
        <v>1.7445054835177307</v>
      </c>
      <c r="AY447" s="1">
        <f t="shared" si="310"/>
        <v>2.8883496677395604</v>
      </c>
      <c r="AZ447" s="1">
        <f t="shared" si="311"/>
        <v>3.8889364908727817</v>
      </c>
      <c r="BA447" s="1">
        <f t="shared" si="312"/>
        <v>3.745626780768788</v>
      </c>
      <c r="BB447" s="1">
        <f t="shared" si="313"/>
        <v>2.418196140194774</v>
      </c>
      <c r="BC447" s="1">
        <f t="shared" si="314"/>
        <v>3.3913056131369843</v>
      </c>
      <c r="BD447" s="1">
        <f t="shared" si="315"/>
        <v>3.4672147414618011</v>
      </c>
      <c r="BE447" s="1">
        <f t="shared" si="292"/>
        <v>0.77342037916000017</v>
      </c>
      <c r="BF447" s="1">
        <f t="shared" si="293"/>
        <v>1.0413499338028196</v>
      </c>
      <c r="BG447" s="1">
        <f t="shared" si="294"/>
        <v>1.0029755459771641</v>
      </c>
      <c r="BH447" s="1">
        <f t="shared" si="295"/>
        <v>0.64752623150935351</v>
      </c>
      <c r="BI447" s="1">
        <f t="shared" si="296"/>
        <v>0.90809810960753368</v>
      </c>
      <c r="BJ447" s="1">
        <f t="shared" si="297"/>
        <v>0.92842448056823235</v>
      </c>
      <c r="BK447" s="1">
        <f t="shared" si="298"/>
        <v>0.77968902047284383</v>
      </c>
      <c r="BL447" s="2">
        <f t="shared" si="299"/>
        <v>1.2100000000000002</v>
      </c>
      <c r="BM447" s="2">
        <f t="shared" si="300"/>
        <v>1.6291701820294864</v>
      </c>
      <c r="BN447" s="2">
        <f t="shared" si="301"/>
        <v>1.5691342552292729</v>
      </c>
      <c r="BO447" s="2">
        <f t="shared" si="302"/>
        <v>1.0130412402337683</v>
      </c>
      <c r="BP447" s="2">
        <f t="shared" si="303"/>
        <v>1.4207004912625965</v>
      </c>
      <c r="BQ447" s="2">
        <f t="shared" si="304"/>
        <v>1.452500673317739</v>
      </c>
      <c r="BR447" s="2">
        <f t="shared" si="305"/>
        <v>1.2198071581676952</v>
      </c>
      <c r="BS447" s="1">
        <f t="shared" si="316"/>
        <v>4.5187626187981085</v>
      </c>
      <c r="BT447" s="1">
        <f t="shared" si="317"/>
        <v>6.0841597671201262</v>
      </c>
      <c r="BU447" s="1">
        <f t="shared" si="318"/>
        <v>5.8599547243021899</v>
      </c>
      <c r="BV447" s="1">
        <f t="shared" si="319"/>
        <v>3.7832172625365508</v>
      </c>
      <c r="BW447" s="1">
        <f t="shared" si="320"/>
        <v>5.305626671426058</v>
      </c>
      <c r="BX447" s="1">
        <f t="shared" si="321"/>
        <v>5.4243849143531264</v>
      </c>
      <c r="BY447" s="1">
        <f t="shared" si="306"/>
        <v>4.5553875937773007</v>
      </c>
    </row>
    <row r="448" spans="1:77" x14ac:dyDescent="0.25">
      <c r="A448" s="1">
        <v>20060521</v>
      </c>
      <c r="B448" s="1">
        <v>2006</v>
      </c>
      <c r="C448" s="1">
        <v>5</v>
      </c>
      <c r="D448" s="1">
        <v>0.72599999999999998</v>
      </c>
      <c r="E448" s="1">
        <v>134.34399999999999</v>
      </c>
      <c r="F448" s="1">
        <f t="shared" si="276"/>
        <v>5.5715143679999999</v>
      </c>
      <c r="G448" s="1">
        <v>461.387</v>
      </c>
      <c r="H448" s="1">
        <v>0.60899999999999999</v>
      </c>
      <c r="I448" s="1">
        <v>259.57675</v>
      </c>
      <c r="J448" s="1">
        <v>255.281125</v>
      </c>
      <c r="K448" s="1">
        <f t="shared" si="307"/>
        <v>3.36411468E-3</v>
      </c>
      <c r="L448" s="1">
        <f t="shared" si="308"/>
        <v>3.3084433799999997E-3</v>
      </c>
      <c r="M448" s="1">
        <f t="shared" si="277"/>
        <v>5.5671300000000295E-5</v>
      </c>
      <c r="N448" s="1">
        <f t="shared" si="278"/>
        <v>0.98345142621594572</v>
      </c>
      <c r="O448" s="1">
        <f t="shared" si="279"/>
        <v>5.4793137513922332</v>
      </c>
      <c r="P448" s="1">
        <f t="shared" si="280"/>
        <v>9.2200616607766683E-2</v>
      </c>
      <c r="Q448" s="1">
        <v>59.831899999999997</v>
      </c>
      <c r="R448" s="1">
        <v>18.521599999999999</v>
      </c>
      <c r="S448" s="1">
        <v>0.76361489900000001</v>
      </c>
      <c r="T448" s="1">
        <v>2.8294999999999999</v>
      </c>
      <c r="U448" s="1">
        <v>0.75291608799999998</v>
      </c>
      <c r="V448" s="1">
        <v>3.4422222000000002E-2</v>
      </c>
      <c r="W448" s="1">
        <v>0.18034444399999999</v>
      </c>
      <c r="X448" s="1">
        <v>1.8588889000000001E-2</v>
      </c>
      <c r="Y448" s="1">
        <v>0.13128888899999999</v>
      </c>
      <c r="Z448" s="1">
        <v>0.67944539400000004</v>
      </c>
      <c r="AA448" s="1">
        <v>0.15741433899999999</v>
      </c>
      <c r="AB448" s="1">
        <v>1.733333333</v>
      </c>
      <c r="AC448" s="1">
        <v>0.67451228900000004</v>
      </c>
      <c r="AD448" s="1">
        <v>0.70882577999999996</v>
      </c>
      <c r="AE448" s="1">
        <f t="shared" si="281"/>
        <v>0.67887605259662631</v>
      </c>
      <c r="AF448" s="1">
        <v>0.61872872400000001</v>
      </c>
      <c r="AG448" s="1">
        <v>0.209505267</v>
      </c>
      <c r="AH448" s="1">
        <v>0.26474514599999999</v>
      </c>
      <c r="AI448" s="1">
        <v>1</v>
      </c>
      <c r="AJ448" s="1">
        <v>0.70146323600000005</v>
      </c>
      <c r="AK448" s="1">
        <v>1</v>
      </c>
      <c r="AL448" s="1">
        <v>1</v>
      </c>
      <c r="AM448" s="1">
        <v>0.76361489900000001</v>
      </c>
      <c r="AN448" s="1">
        <f t="shared" si="282"/>
        <v>0.29117422033997487</v>
      </c>
      <c r="AO448" s="1">
        <f t="shared" si="283"/>
        <v>0.90625385270579006</v>
      </c>
      <c r="AP448" s="1">
        <f t="shared" si="284"/>
        <v>5.0492063614056653</v>
      </c>
      <c r="AQ448" s="1">
        <f t="shared" si="285"/>
        <v>0.52230800659433463</v>
      </c>
      <c r="AR448" s="1">
        <f t="shared" si="286"/>
        <v>1.6922484823204173E-2</v>
      </c>
      <c r="AS448" s="1">
        <f t="shared" si="287"/>
        <v>0.58033333332500003</v>
      </c>
      <c r="AT448" s="1">
        <f t="shared" si="288"/>
        <v>1.7750966184983554</v>
      </c>
      <c r="AU448" s="1">
        <f t="shared" si="289"/>
        <v>0.56316663957213475</v>
      </c>
      <c r="AV448" s="1">
        <f t="shared" si="290"/>
        <v>1.1701666934278654</v>
      </c>
      <c r="AW448" s="1">
        <f t="shared" si="291"/>
        <v>1.851017091247064</v>
      </c>
      <c r="AX448" s="1">
        <f t="shared" si="309"/>
        <v>1.2525117882106986</v>
      </c>
      <c r="AY448" s="1">
        <f t="shared" si="310"/>
        <v>2.8135119878829893</v>
      </c>
      <c r="AZ448" s="1">
        <f t="shared" si="311"/>
        <v>4.0942244008014788</v>
      </c>
      <c r="BA448" s="1">
        <f t="shared" si="312"/>
        <v>3.770171788089836</v>
      </c>
      <c r="BB448" s="1">
        <f t="shared" si="313"/>
        <v>2.1661602729052785</v>
      </c>
      <c r="BC448" s="1">
        <f t="shared" si="314"/>
        <v>4.2003344506204447</v>
      </c>
      <c r="BD448" s="1">
        <f t="shared" si="315"/>
        <v>3.9475820316240524</v>
      </c>
      <c r="BE448" s="1">
        <f t="shared" si="292"/>
        <v>0.74866175603999996</v>
      </c>
      <c r="BF448" s="1">
        <f t="shared" si="293"/>
        <v>1.0894530546614929</v>
      </c>
      <c r="BG448" s="1">
        <f t="shared" si="294"/>
        <v>1.00322424201492</v>
      </c>
      <c r="BH448" s="1">
        <f t="shared" si="295"/>
        <v>0.57640463618482962</v>
      </c>
      <c r="BI448" s="1">
        <f t="shared" si="296"/>
        <v>1.1176884190648033</v>
      </c>
      <c r="BJ448" s="1">
        <f t="shared" si="297"/>
        <v>1.050432238652514</v>
      </c>
      <c r="BK448" s="1">
        <f t="shared" si="298"/>
        <v>0.75291608773599394</v>
      </c>
      <c r="BL448" s="2">
        <f t="shared" si="299"/>
        <v>1.21</v>
      </c>
      <c r="BM448" s="2">
        <f t="shared" si="300"/>
        <v>1.7607927552131761</v>
      </c>
      <c r="BN448" s="2">
        <f t="shared" si="301"/>
        <v>1.621428265895281</v>
      </c>
      <c r="BO448" s="2">
        <f t="shared" si="302"/>
        <v>0.93159508169985916</v>
      </c>
      <c r="BP448" s="2">
        <f t="shared" si="303"/>
        <v>1.806427236542526</v>
      </c>
      <c r="BQ448" s="2">
        <f t="shared" si="304"/>
        <v>1.6977266415911765</v>
      </c>
      <c r="BR448" s="2">
        <f t="shared" si="305"/>
        <v>1.2168759240212581</v>
      </c>
      <c r="BS448" s="1">
        <f t="shared" si="316"/>
        <v>4.5472464405628426</v>
      </c>
      <c r="BT448" s="1">
        <f t="shared" si="317"/>
        <v>6.6171558584396326</v>
      </c>
      <c r="BU448" s="1">
        <f t="shared" si="318"/>
        <v>6.0934164551407441</v>
      </c>
      <c r="BV448" s="1">
        <f t="shared" si="319"/>
        <v>3.5009854705004426</v>
      </c>
      <c r="BW448" s="1">
        <f t="shared" si="320"/>
        <v>6.788652745044442</v>
      </c>
      <c r="BX448" s="1">
        <f t="shared" si="321"/>
        <v>6.3801499405158575</v>
      </c>
      <c r="BY448" s="1">
        <f t="shared" si="306"/>
        <v>4.5730865405886663</v>
      </c>
    </row>
    <row r="449" spans="1:77" x14ac:dyDescent="0.25">
      <c r="A449" s="1">
        <v>20081004</v>
      </c>
      <c r="B449" s="1">
        <v>2008</v>
      </c>
      <c r="C449" s="1">
        <v>10</v>
      </c>
      <c r="D449" s="1">
        <v>2.95</v>
      </c>
      <c r="E449" s="1">
        <v>113.491</v>
      </c>
      <c r="F449" s="1">
        <f t="shared" si="276"/>
        <v>4.7066987520000003</v>
      </c>
      <c r="G449" s="1">
        <v>252.56700000000001</v>
      </c>
      <c r="H449" s="1">
        <v>1.2250000000000001</v>
      </c>
      <c r="I449" s="1">
        <v>202.18445829999999</v>
      </c>
      <c r="J449" s="1">
        <v>146.12895829999999</v>
      </c>
      <c r="K449" s="1">
        <f t="shared" si="307"/>
        <v>2.6203105795679998E-3</v>
      </c>
      <c r="L449" s="1">
        <f t="shared" si="308"/>
        <v>1.8938312995679999E-3</v>
      </c>
      <c r="M449" s="1">
        <f t="shared" si="277"/>
        <v>7.2647927999999989E-4</v>
      </c>
      <c r="N449" s="1">
        <f t="shared" si="278"/>
        <v>0.722750697697915</v>
      </c>
      <c r="O449" s="1">
        <f t="shared" si="279"/>
        <v>3.401769806861906</v>
      </c>
      <c r="P449" s="1">
        <f t="shared" si="280"/>
        <v>1.3049289451380943</v>
      </c>
      <c r="Q449" s="1">
        <v>20.649799999999999</v>
      </c>
      <c r="R449" s="1">
        <v>32.084099999999999</v>
      </c>
      <c r="S449" s="1">
        <v>0.39158492</v>
      </c>
      <c r="T449" s="1">
        <v>2.7914400000000001</v>
      </c>
      <c r="U449" s="1">
        <v>0.86972526699999997</v>
      </c>
      <c r="V449" s="1">
        <v>3.8344443999999998E-2</v>
      </c>
      <c r="W449" s="1">
        <v>0.205433333</v>
      </c>
      <c r="X449" s="1">
        <v>1.8444444000000001E-2</v>
      </c>
      <c r="Y449" s="1">
        <v>0.12704444400000001</v>
      </c>
      <c r="Z449" s="1">
        <v>0.68541476999999995</v>
      </c>
      <c r="AA449" s="1">
        <v>0.235771815</v>
      </c>
      <c r="AB449" s="1">
        <v>1.5</v>
      </c>
      <c r="AC449" s="1">
        <v>0.68191431499999999</v>
      </c>
      <c r="AD449" s="1">
        <v>0.55064992700000004</v>
      </c>
      <c r="AE449" s="1">
        <f t="shared" si="281"/>
        <v>0.46878725860007975</v>
      </c>
      <c r="AF449" s="1">
        <v>0.69074519000000001</v>
      </c>
      <c r="AG449" s="1">
        <v>0.297405482</v>
      </c>
      <c r="AH449" s="1">
        <v>0.332220874</v>
      </c>
      <c r="AI449" s="1">
        <v>1</v>
      </c>
      <c r="AJ449" s="1">
        <v>0.74895261499999999</v>
      </c>
      <c r="AK449" s="1">
        <v>1</v>
      </c>
      <c r="AL449" s="1">
        <v>0.883590667</v>
      </c>
      <c r="AM449" s="1">
        <v>0.39158492</v>
      </c>
      <c r="AN449" s="1">
        <f t="shared" si="282"/>
        <v>0.44935007344585792</v>
      </c>
      <c r="AO449" s="1">
        <f t="shared" si="283"/>
        <v>0.61791021644260902</v>
      </c>
      <c r="AP449" s="1">
        <f t="shared" si="284"/>
        <v>2.9083172445784777</v>
      </c>
      <c r="AQ449" s="1">
        <f t="shared" si="285"/>
        <v>1.7983815074215226</v>
      </c>
      <c r="AR449" s="1">
        <f t="shared" si="286"/>
        <v>6.9592307935880768E-2</v>
      </c>
      <c r="AS449" s="1">
        <f t="shared" si="287"/>
        <v>0.57450000000000001</v>
      </c>
      <c r="AT449" s="1">
        <f t="shared" si="288"/>
        <v>1.1661835888180196</v>
      </c>
      <c r="AU449" s="1">
        <f t="shared" si="289"/>
        <v>0.3479635189991504</v>
      </c>
      <c r="AV449" s="1">
        <f t="shared" si="290"/>
        <v>1.1520364810008497</v>
      </c>
      <c r="AW449" s="1">
        <f t="shared" si="291"/>
        <v>1.1770843328633869</v>
      </c>
      <c r="AX449" s="1">
        <f t="shared" si="309"/>
        <v>1.7611089568165288</v>
      </c>
      <c r="AY449" s="1">
        <f t="shared" si="310"/>
        <v>2.370285008116026</v>
      </c>
      <c r="AZ449" s="1">
        <f t="shared" si="311"/>
        <v>2.8607298464637512</v>
      </c>
      <c r="BA449" s="1">
        <f t="shared" si="312"/>
        <v>2.8712965802187407</v>
      </c>
      <c r="BB449" s="1">
        <f t="shared" si="313"/>
        <v>2.0243338003995066</v>
      </c>
      <c r="BC449" s="1">
        <f t="shared" si="314"/>
        <v>2.4844645684675086</v>
      </c>
      <c r="BD449" s="1">
        <f t="shared" si="315"/>
        <v>2.544635508436746</v>
      </c>
      <c r="BE449" s="1">
        <f t="shared" si="292"/>
        <v>0.73850656382256163</v>
      </c>
      <c r="BF449" s="1">
        <f t="shared" si="293"/>
        <v>0.89131381319236413</v>
      </c>
      <c r="BG449" s="1">
        <f t="shared" si="294"/>
        <v>0.89460607644741796</v>
      </c>
      <c r="BH449" s="1">
        <f t="shared" si="295"/>
        <v>0.63071900376704704</v>
      </c>
      <c r="BI449" s="1">
        <f t="shared" si="296"/>
        <v>0.7740813383687527</v>
      </c>
      <c r="BJ449" s="1">
        <f t="shared" si="297"/>
        <v>0.79282871852198356</v>
      </c>
      <c r="BK449" s="1">
        <f t="shared" si="298"/>
        <v>0.86972526740798617</v>
      </c>
      <c r="BL449" s="2">
        <f t="shared" si="299"/>
        <v>1.2100000000000002</v>
      </c>
      <c r="BM449" s="2">
        <f t="shared" si="300"/>
        <v>1.460365779798114</v>
      </c>
      <c r="BN449" s="2">
        <f t="shared" si="301"/>
        <v>1.4657599614259595</v>
      </c>
      <c r="BO449" s="2">
        <f t="shared" si="302"/>
        <v>1.0333963595501519</v>
      </c>
      <c r="BP449" s="2">
        <f t="shared" si="303"/>
        <v>1.2682871964984102</v>
      </c>
      <c r="BQ449" s="2">
        <f t="shared" si="304"/>
        <v>1.2990036871792696</v>
      </c>
      <c r="BR449" s="2">
        <f t="shared" si="305"/>
        <v>1.4249942046777964</v>
      </c>
      <c r="BS449" s="1">
        <f t="shared" si="316"/>
        <v>3.8835739590115366</v>
      </c>
      <c r="BT449" s="1">
        <f t="shared" si="317"/>
        <v>4.6871392669880425</v>
      </c>
      <c r="BU449" s="1">
        <f t="shared" si="318"/>
        <v>4.7044522449219928</v>
      </c>
      <c r="BV449" s="1">
        <f t="shared" si="319"/>
        <v>3.3167530506498282</v>
      </c>
      <c r="BW449" s="1">
        <f t="shared" si="320"/>
        <v>4.0706505197264242</v>
      </c>
      <c r="BX449" s="1">
        <f t="shared" si="321"/>
        <v>4.1692371009829587</v>
      </c>
      <c r="BY449" s="1">
        <f t="shared" si="306"/>
        <v>4.5736118884537564</v>
      </c>
    </row>
    <row r="450" spans="1:77" x14ac:dyDescent="0.25">
      <c r="A450" s="1">
        <v>20061017</v>
      </c>
      <c r="B450" s="1">
        <v>2006</v>
      </c>
      <c r="C450" s="1">
        <v>10</v>
      </c>
      <c r="D450" s="1">
        <v>11.939</v>
      </c>
      <c r="E450" s="1">
        <v>110.084</v>
      </c>
      <c r="F450" s="1">
        <f t="shared" ref="F450:F513" si="322">0.0864*E450*0.48</f>
        <v>4.5654036480000002</v>
      </c>
      <c r="G450" s="1">
        <v>193.45</v>
      </c>
      <c r="H450" s="1">
        <v>3.5720000000000001</v>
      </c>
      <c r="I450" s="1">
        <v>244.8253125</v>
      </c>
      <c r="J450" s="1">
        <v>120.73831250000001</v>
      </c>
      <c r="K450" s="1">
        <f t="shared" si="307"/>
        <v>3.1729360499999997E-3</v>
      </c>
      <c r="L450" s="1">
        <f t="shared" si="308"/>
        <v>1.5647685299999999E-3</v>
      </c>
      <c r="M450" s="1">
        <f t="shared" ref="M450:M513" si="323">K450-L450</f>
        <v>1.6081675199999998E-3</v>
      </c>
      <c r="N450" s="1">
        <f t="shared" ref="N450:N513" si="324">J450/I450</f>
        <v>0.49316106764899975</v>
      </c>
      <c r="O450" s="1">
        <f t="shared" ref="O450:O513" si="325">N450*F450</f>
        <v>2.2514793372963182</v>
      </c>
      <c r="P450" s="1">
        <f t="shared" ref="P450:P513" si="326">F450-O450</f>
        <v>2.313924310703682</v>
      </c>
      <c r="Q450" s="1">
        <v>18.4206</v>
      </c>
      <c r="R450" s="1">
        <v>16.0656</v>
      </c>
      <c r="S450" s="1">
        <v>0.53414409200000001</v>
      </c>
      <c r="T450" s="1">
        <v>4.3010900000000003</v>
      </c>
      <c r="U450" s="1">
        <v>1.3012848180000001</v>
      </c>
      <c r="V450" s="1">
        <v>4.1344444000000001E-2</v>
      </c>
      <c r="W450" s="1">
        <v>0.25327777800000001</v>
      </c>
      <c r="X450" s="1">
        <v>2.6777777999999999E-2</v>
      </c>
      <c r="Y450" s="1">
        <v>0.14787777799999999</v>
      </c>
      <c r="Z450" s="1">
        <v>0.71933926999999998</v>
      </c>
      <c r="AA450" s="1">
        <v>0.26274097000000002</v>
      </c>
      <c r="AB450" s="1">
        <v>1.811111111</v>
      </c>
      <c r="AC450" s="1">
        <v>0.72398069499999995</v>
      </c>
      <c r="AD450" s="1">
        <v>0.43094339599999998</v>
      </c>
      <c r="AE450" s="1">
        <f t="shared" ref="AE450:AE513" si="327">(AD450-0.1977)/(0.9506-0.1977)</f>
        <v>0.30979332713507768</v>
      </c>
      <c r="AF450" s="1">
        <v>0.93846242999999996</v>
      </c>
      <c r="AG450" s="1">
        <v>0.79710946500000002</v>
      </c>
      <c r="AH450" s="1">
        <v>0.60494538799999997</v>
      </c>
      <c r="AI450" s="1">
        <v>1</v>
      </c>
      <c r="AJ450" s="1">
        <v>0.76529755799999999</v>
      </c>
      <c r="AK450" s="1">
        <v>1</v>
      </c>
      <c r="AL450" s="1">
        <v>1</v>
      </c>
      <c r="AM450" s="1">
        <v>0.53414409200000001</v>
      </c>
      <c r="AN450" s="1">
        <f t="shared" ref="AN450:AN513" si="328">E450/G450</f>
        <v>0.56905660377358491</v>
      </c>
      <c r="AO450" s="1">
        <f t="shared" ref="AO450:AO513" si="329">0.7527+3.8453*AN450-16.316*AN450*AN450+18.962*AN450*AN450*AN450-7.0802*AN450*AN450*AN450*AN450</f>
        <v>0.40912993065039738</v>
      </c>
      <c r="AP450" s="1">
        <f t="shared" ref="AP450:AP513" si="330">F450*AO450</f>
        <v>1.8678432778973113</v>
      </c>
      <c r="AQ450" s="1">
        <f t="shared" ref="AQ450:AQ513" si="331">F450-AP450</f>
        <v>2.6975603701026891</v>
      </c>
      <c r="AR450" s="1">
        <f t="shared" ref="AR450:AR513" si="332">0.07*0.7*AQ450*(1.1-0.1*AB450)*EXP(-G450/1367)</f>
        <v>0.10543174354607143</v>
      </c>
      <c r="AS450" s="1">
        <f t="shared" ref="AS450:AS513" si="333">0.537+0.025*AB450</f>
        <v>0.58227777777500001</v>
      </c>
      <c r="AT450" s="1">
        <f t="shared" ref="AT450:AT513" si="334">AP450*EXP(-0.5*0.7*AB450/AS450)</f>
        <v>0.62885652876508169</v>
      </c>
      <c r="AU450" s="1">
        <f t="shared" ref="AU450:AU513" si="335">2*G450/1367*(1-EXP(-0.5*0.7*AB450/(G450/1367)))</f>
        <v>0.27981869589739633</v>
      </c>
      <c r="AV450" s="1">
        <f t="shared" ref="AV450:AV513" si="336">AB450-AU450</f>
        <v>1.5312924151026037</v>
      </c>
      <c r="AW450" s="1">
        <f t="shared" ref="AW450:AW513" si="337">(1-0.17)*((AP450-AT450)/AB450+AR450)*AV450</f>
        <v>1.0034772520251005</v>
      </c>
      <c r="AX450" s="1">
        <f t="shared" si="309"/>
        <v>2.3969519233056493</v>
      </c>
      <c r="AY450" s="1">
        <f t="shared" si="310"/>
        <v>3.7532580835365912</v>
      </c>
      <c r="AZ450" s="1">
        <f t="shared" si="311"/>
        <v>3.8246148332945178</v>
      </c>
      <c r="BA450" s="1">
        <f t="shared" si="312"/>
        <v>4.486603068867077</v>
      </c>
      <c r="BB450" s="1">
        <f t="shared" si="313"/>
        <v>3.6010870543954683</v>
      </c>
      <c r="BC450" s="1">
        <f t="shared" si="314"/>
        <v>3.1086733119474892</v>
      </c>
      <c r="BD450" s="1">
        <f t="shared" si="315"/>
        <v>3.5769139530501324</v>
      </c>
      <c r="BE450" s="1">
        <f t="shared" ref="BE450:BE513" si="338">AY450/AC450/F450</f>
        <v>1.1355395402999997</v>
      </c>
      <c r="BF450" s="1">
        <f t="shared" ref="BF450:BF513" si="339">AZ450/AC450/F450</f>
        <v>1.1571283596707869</v>
      </c>
      <c r="BG450" s="1">
        <f t="shared" ref="BG450:BG513" si="340">BA450/AC450/F450</f>
        <v>1.3574113671206112</v>
      </c>
      <c r="BH450" s="1">
        <f t="shared" ref="BH450:BH513" si="341">BB450/AC450/F450</f>
        <v>1.0895005478747659</v>
      </c>
      <c r="BI450" s="1">
        <f t="shared" ref="BI450:BI513" si="342">BC450/AC450/F450</f>
        <v>0.94052191057042578</v>
      </c>
      <c r="BJ450" s="1">
        <f t="shared" ref="BJ450:BJ513" si="343">BD450/AC450/F450</f>
        <v>1.0821870320497515</v>
      </c>
      <c r="BK450" s="1">
        <f t="shared" ref="BK450:BK513" si="344">T450/AC450/F450</f>
        <v>1.3012848177993701</v>
      </c>
      <c r="BL450" s="2">
        <f t="shared" ref="BL450:BL513" si="345">BE450/AF450/AL450</f>
        <v>1.2099999999999997</v>
      </c>
      <c r="BM450" s="2">
        <f t="shared" ref="BM450:BM513" si="346">BF450/AF450/AL450</f>
        <v>1.2330044578031609</v>
      </c>
      <c r="BN450" s="2">
        <f t="shared" ref="BN450:BN513" si="347">BG450/AF450/AL450</f>
        <v>1.4464205744715974</v>
      </c>
      <c r="BO450" s="2">
        <f t="shared" ref="BO450:BO513" si="348">BH450/AF450/AL450</f>
        <v>1.1609421038568011</v>
      </c>
      <c r="BP450" s="2">
        <f t="shared" ref="BP450:BP513" si="349">BI450/AF450/AL450</f>
        <v>1.0021945263918832</v>
      </c>
      <c r="BQ450" s="2">
        <f t="shared" ref="BQ450:BQ513" si="350">BJ450/AF450/AL450</f>
        <v>1.1531490206270181</v>
      </c>
      <c r="BR450" s="2">
        <f t="shared" ref="BR450:BR513" si="351">BK450/AF450/AL450</f>
        <v>1.3866136525032442</v>
      </c>
      <c r="BS450" s="1">
        <f t="shared" si="316"/>
        <v>3.9993695683018355</v>
      </c>
      <c r="BT450" s="1">
        <f t="shared" si="317"/>
        <v>4.075405376957411</v>
      </c>
      <c r="BU450" s="1">
        <f t="shared" si="318"/>
        <v>4.7808020070308803</v>
      </c>
      <c r="BV450" s="1">
        <f t="shared" si="319"/>
        <v>3.837220265062149</v>
      </c>
      <c r="BW450" s="1">
        <f t="shared" si="320"/>
        <v>3.3125175953474124</v>
      </c>
      <c r="BX450" s="1">
        <f t="shared" si="321"/>
        <v>3.8114620667874073</v>
      </c>
      <c r="BY450" s="1">
        <f t="shared" ref="BY450:BY513" si="352">T450/AF450/AL450</f>
        <v>4.5831243345564729</v>
      </c>
    </row>
    <row r="451" spans="1:77" x14ac:dyDescent="0.25">
      <c r="A451" s="1">
        <v>20060920</v>
      </c>
      <c r="B451" s="1">
        <v>2006</v>
      </c>
      <c r="C451" s="1">
        <v>9</v>
      </c>
      <c r="D451" s="1">
        <v>4.53</v>
      </c>
      <c r="E451" s="1">
        <v>111.348</v>
      </c>
      <c r="F451" s="1">
        <f t="shared" si="322"/>
        <v>4.6178242559999996</v>
      </c>
      <c r="G451" s="1">
        <v>301.887</v>
      </c>
      <c r="H451" s="1">
        <v>1.5780000000000001</v>
      </c>
      <c r="I451" s="1">
        <v>208.95164579999999</v>
      </c>
      <c r="J451" s="1">
        <v>167.4107917</v>
      </c>
      <c r="K451" s="1">
        <f t="shared" ref="K451:K514" si="353">I451*0.0036*0.0036</f>
        <v>2.7080133295679996E-3</v>
      </c>
      <c r="L451" s="1">
        <f t="shared" ref="L451:L514" si="354">J451*0.0036*0.0036</f>
        <v>2.1696438604320001E-3</v>
      </c>
      <c r="M451" s="1">
        <f t="shared" si="323"/>
        <v>5.3836946913599949E-4</v>
      </c>
      <c r="N451" s="1">
        <f t="shared" si="324"/>
        <v>0.80119393680315298</v>
      </c>
      <c r="O451" s="1">
        <f t="shared" si="325"/>
        <v>3.6997727951297308</v>
      </c>
      <c r="P451" s="1">
        <f t="shared" si="326"/>
        <v>0.91805146087026879</v>
      </c>
      <c r="Q451" s="1">
        <v>46.741700000000002</v>
      </c>
      <c r="R451" s="1">
        <v>8.0883199999999995</v>
      </c>
      <c r="S451" s="1">
        <v>0.85248373099999997</v>
      </c>
      <c r="T451" s="1">
        <v>3.3956400000000002</v>
      </c>
      <c r="U451" s="1">
        <v>0.92822118899999995</v>
      </c>
      <c r="V451" s="1">
        <v>3.5777778000000003E-2</v>
      </c>
      <c r="W451" s="1">
        <v>0.28133333300000002</v>
      </c>
      <c r="X451" s="1">
        <v>2.3688889000000001E-2</v>
      </c>
      <c r="Y451" s="1">
        <v>0.140866667</v>
      </c>
      <c r="Z451" s="1">
        <v>0.77435178500000001</v>
      </c>
      <c r="AA451" s="1">
        <v>0.33270171999999998</v>
      </c>
      <c r="AB451" s="1">
        <v>2.888888889</v>
      </c>
      <c r="AC451" s="1">
        <v>0.79219621299999998</v>
      </c>
      <c r="AD451" s="1">
        <v>0.63116000400000005</v>
      </c>
      <c r="AE451" s="1">
        <f t="shared" si="327"/>
        <v>0.57572055253021659</v>
      </c>
      <c r="AF451" s="1">
        <v>0.74015620299999996</v>
      </c>
      <c r="AG451" s="1">
        <v>0.37315637400000001</v>
      </c>
      <c r="AH451" s="1">
        <v>0.38015776699999998</v>
      </c>
      <c r="AI451" s="1">
        <v>1</v>
      </c>
      <c r="AJ451" s="1">
        <v>0.80769801200000002</v>
      </c>
      <c r="AK451" s="1">
        <v>1</v>
      </c>
      <c r="AL451" s="1">
        <v>1</v>
      </c>
      <c r="AM451" s="1">
        <v>0.85248373099999997</v>
      </c>
      <c r="AN451" s="1">
        <f t="shared" si="328"/>
        <v>0.36883999642250248</v>
      </c>
      <c r="AO451" s="1">
        <f t="shared" si="329"/>
        <v>0.77176241478224816</v>
      </c>
      <c r="AP451" s="1">
        <f t="shared" si="330"/>
        <v>3.5638631988505982</v>
      </c>
      <c r="AQ451" s="1">
        <f t="shared" si="331"/>
        <v>1.0539610571494014</v>
      </c>
      <c r="AR451" s="1">
        <f t="shared" si="332"/>
        <v>3.3588592722966312E-2</v>
      </c>
      <c r="AS451" s="1">
        <f t="shared" si="333"/>
        <v>0.609222222225</v>
      </c>
      <c r="AT451" s="1">
        <f t="shared" si="334"/>
        <v>0.67784933496656474</v>
      </c>
      <c r="AU451" s="1">
        <f t="shared" si="335"/>
        <v>0.43714195362349134</v>
      </c>
      <c r="AV451" s="1">
        <f t="shared" si="336"/>
        <v>2.4517469353765087</v>
      </c>
      <c r="AW451" s="1">
        <f t="shared" si="337"/>
        <v>2.1012758774235158</v>
      </c>
      <c r="AX451" s="1">
        <f t="shared" ref="AX451:AX514" si="355">(1-0.17)*(AQ451*0.5/(G451/1367)+(AP451-AT451)/AB451+AR451)*AU451</f>
        <v>1.2404569429197601</v>
      </c>
      <c r="AY451" s="1">
        <f t="shared" ref="AY451:AY514" si="356">F451*AC451*1.21*AF451*AL451</f>
        <v>3.2762641985497236</v>
      </c>
      <c r="AZ451" s="1">
        <f t="shared" ref="AZ451:AZ514" si="357">F451*AC451*((2.22-0.79)*AE451+0.79)*AL451*AF451</f>
        <v>4.3682089126996875</v>
      </c>
      <c r="BA451" s="1">
        <f t="shared" ref="BA451:BA514" si="358">(AW451*2.71+AX451*0.86)*AL451*AF451</f>
        <v>5.0043815706865269</v>
      </c>
      <c r="BB451" s="1">
        <f t="shared" ref="BB451:BB514" si="359">(AW451/(0.86*L451+1)+AX451/(0.86*M451+1))*1.13*AL451*AF451</f>
        <v>2.7911935766615068</v>
      </c>
      <c r="BC451" s="1">
        <f t="shared" ref="BC451:BC514" si="360">AC451*(N451*O451*1.85/(0.15*L451+1)+P451*1.09/(0.1*M451+1))*AF451*AL451</f>
        <v>3.8011089408265621</v>
      </c>
      <c r="BD451" s="1">
        <f t="shared" ref="BD451:BD514" si="361">(N451*AW451*2.81/(0.01*L451+1)+AX451*1.01/(0.01*M451+1))*AF451*AL451</f>
        <v>4.4287024388529659</v>
      </c>
      <c r="BE451" s="1">
        <f t="shared" si="338"/>
        <v>0.89558900562999999</v>
      </c>
      <c r="BF451" s="1">
        <f t="shared" si="339"/>
        <v>1.1940794879242527</v>
      </c>
      <c r="BG451" s="1">
        <f t="shared" si="340"/>
        <v>1.3679815921646965</v>
      </c>
      <c r="BH451" s="1">
        <f t="shared" si="341"/>
        <v>0.76299166622449766</v>
      </c>
      <c r="BI451" s="1">
        <f t="shared" si="342"/>
        <v>1.0390588701952319</v>
      </c>
      <c r="BJ451" s="1">
        <f t="shared" si="343"/>
        <v>1.2106158029621699</v>
      </c>
      <c r="BK451" s="1">
        <f t="shared" si="344"/>
        <v>0.92822118937283216</v>
      </c>
      <c r="BL451" s="2">
        <f t="shared" si="345"/>
        <v>1.21</v>
      </c>
      <c r="BM451" s="2">
        <f t="shared" si="346"/>
        <v>1.6132803901182096</v>
      </c>
      <c r="BN451" s="2">
        <f t="shared" si="347"/>
        <v>1.8482336385481817</v>
      </c>
      <c r="BO451" s="2">
        <f t="shared" si="348"/>
        <v>1.0308522216417846</v>
      </c>
      <c r="BP451" s="2">
        <f t="shared" si="349"/>
        <v>1.4038372791901494</v>
      </c>
      <c r="BQ451" s="2">
        <f t="shared" si="350"/>
        <v>1.635622045799662</v>
      </c>
      <c r="BR451" s="2">
        <f t="shared" si="351"/>
        <v>1.2540882392264869</v>
      </c>
      <c r="BS451" s="1">
        <f t="shared" ref="BS451:BS514" si="362">AY451/AL451/AF451</f>
        <v>4.4264496943623177</v>
      </c>
      <c r="BT451" s="1">
        <f t="shared" ref="BT451:BT514" si="363">AZ451/AL451/AF451</f>
        <v>5.9017392477351001</v>
      </c>
      <c r="BU451" s="1">
        <f t="shared" ref="BU451:BU514" si="364">BA451/AL451/AF451</f>
        <v>6.7612505987287213</v>
      </c>
      <c r="BV451" s="1">
        <f t="shared" ref="BV451:BV514" si="365">BB451/AL451/AF451</f>
        <v>3.7710871912553667</v>
      </c>
      <c r="BW451" s="1">
        <f t="shared" ref="BW451:BW514" si="366">BC451/AL451/AF451</f>
        <v>5.1355496656245174</v>
      </c>
      <c r="BX451" s="1">
        <f t="shared" ref="BX451:BX514" si="367">BD451/AL451/AF451</f>
        <v>5.9834700039026307</v>
      </c>
      <c r="BY451" s="1">
        <f t="shared" si="352"/>
        <v>4.587734300187984</v>
      </c>
    </row>
    <row r="452" spans="1:77" x14ac:dyDescent="0.25">
      <c r="A452" s="1">
        <v>20070924</v>
      </c>
      <c r="B452" s="1">
        <v>2007</v>
      </c>
      <c r="C452" s="1">
        <v>9</v>
      </c>
      <c r="D452" s="1">
        <v>19.645</v>
      </c>
      <c r="E452" s="1">
        <v>180.87299999999999</v>
      </c>
      <c r="F452" s="1">
        <f t="shared" si="322"/>
        <v>7.5011650559999996</v>
      </c>
      <c r="G452" s="1">
        <v>288.72699999999998</v>
      </c>
      <c r="H452" s="1">
        <v>9.9559999999999995</v>
      </c>
      <c r="I452" s="1">
        <v>335.22552080000003</v>
      </c>
      <c r="J452" s="1">
        <v>134.7111458</v>
      </c>
      <c r="K452" s="1">
        <f t="shared" si="353"/>
        <v>4.3445227495680005E-3</v>
      </c>
      <c r="L452" s="1">
        <f t="shared" si="354"/>
        <v>1.7458564495679999E-3</v>
      </c>
      <c r="M452" s="1">
        <f t="shared" si="323"/>
        <v>2.5986663000000009E-3</v>
      </c>
      <c r="N452" s="1">
        <f t="shared" si="324"/>
        <v>0.40185229775620351</v>
      </c>
      <c r="O452" s="1">
        <f t="shared" si="325"/>
        <v>3.0143604136021409</v>
      </c>
      <c r="P452" s="1">
        <f t="shared" si="326"/>
        <v>4.4868046423978587</v>
      </c>
      <c r="Q452" s="1">
        <v>51.092799999999997</v>
      </c>
      <c r="R452" s="1">
        <v>21.722899999999999</v>
      </c>
      <c r="S452" s="1">
        <v>0.70167285400000001</v>
      </c>
      <c r="T452" s="1">
        <v>4.45662</v>
      </c>
      <c r="U452" s="1">
        <v>0.83437742299999995</v>
      </c>
      <c r="V452" s="1">
        <v>3.6655555999999999E-2</v>
      </c>
      <c r="W452" s="1">
        <v>0.21590000000000001</v>
      </c>
      <c r="X452" s="1">
        <v>1.6977777999999999E-2</v>
      </c>
      <c r="Y452" s="1">
        <v>0.120011111</v>
      </c>
      <c r="Z452" s="1">
        <v>0.70972283000000003</v>
      </c>
      <c r="AA452" s="1">
        <v>0.28545911699999998</v>
      </c>
      <c r="AB452" s="1">
        <v>2.3111111110000002</v>
      </c>
      <c r="AC452" s="1">
        <v>0.71205630900000005</v>
      </c>
      <c r="AD452" s="1">
        <v>0.37355010100000002</v>
      </c>
      <c r="AE452" s="1">
        <f t="shared" si="327"/>
        <v>0.23356368840483469</v>
      </c>
      <c r="AF452" s="1">
        <v>0.96226416699999995</v>
      </c>
      <c r="AG452" s="1">
        <v>1.145949069</v>
      </c>
      <c r="AH452" s="1">
        <v>0.83874393199999997</v>
      </c>
      <c r="AI452" s="1">
        <v>0.81318918900000003</v>
      </c>
      <c r="AJ452" s="1">
        <v>0.77906613199999997</v>
      </c>
      <c r="AK452" s="1">
        <v>0.76899716200000001</v>
      </c>
      <c r="AL452" s="1">
        <v>1</v>
      </c>
      <c r="AM452" s="1">
        <v>0.70167285400000001</v>
      </c>
      <c r="AN452" s="1">
        <f t="shared" si="328"/>
        <v>0.62644989903957715</v>
      </c>
      <c r="AO452" s="1">
        <f t="shared" si="329"/>
        <v>0.32982028170057198</v>
      </c>
      <c r="AP452" s="1">
        <f t="shared" si="330"/>
        <v>2.4740363718524065</v>
      </c>
      <c r="AQ452" s="1">
        <f t="shared" si="331"/>
        <v>5.0271286841475931</v>
      </c>
      <c r="AR452" s="1">
        <f t="shared" si="332"/>
        <v>0.17328144372159798</v>
      </c>
      <c r="AS452" s="1">
        <f t="shared" si="333"/>
        <v>0.59477777777500007</v>
      </c>
      <c r="AT452" s="1">
        <f t="shared" si="334"/>
        <v>0.63499758734711476</v>
      </c>
      <c r="AU452" s="1">
        <f t="shared" si="335"/>
        <v>0.41325128941357059</v>
      </c>
      <c r="AV452" s="1">
        <f t="shared" si="336"/>
        <v>1.8978598215864295</v>
      </c>
      <c r="AW452" s="1">
        <f t="shared" si="337"/>
        <v>1.5264222455384411</v>
      </c>
      <c r="AX452" s="1">
        <f t="shared" si="355"/>
        <v>4.4142823340101938</v>
      </c>
      <c r="AY452" s="1">
        <f t="shared" si="356"/>
        <v>6.2190313289157793</v>
      </c>
      <c r="AZ452" s="1">
        <f t="shared" si="357"/>
        <v>5.7769973556938652</v>
      </c>
      <c r="BA452" s="1">
        <f t="shared" si="358"/>
        <v>7.6335329901215463</v>
      </c>
      <c r="BB452" s="1">
        <f t="shared" si="359"/>
        <v>6.4464842040138617</v>
      </c>
      <c r="BC452" s="1">
        <f t="shared" si="360"/>
        <v>4.8851834825041172</v>
      </c>
      <c r="BD452" s="1">
        <f t="shared" si="361"/>
        <v>5.9486427691812809</v>
      </c>
      <c r="BE452" s="1">
        <f t="shared" si="338"/>
        <v>1.1643396420700001</v>
      </c>
      <c r="BF452" s="1">
        <f t="shared" si="339"/>
        <v>1.0815811462619862</v>
      </c>
      <c r="BG452" s="1">
        <f t="shared" si="340"/>
        <v>1.4291655081591603</v>
      </c>
      <c r="BH452" s="1">
        <f t="shared" si="341"/>
        <v>1.206923830052482</v>
      </c>
      <c r="BI452" s="1">
        <f t="shared" si="342"/>
        <v>0.91461394655118478</v>
      </c>
      <c r="BJ452" s="1">
        <f t="shared" si="343"/>
        <v>1.1137169482435043</v>
      </c>
      <c r="BK452" s="1">
        <f t="shared" si="344"/>
        <v>0.8343774232998844</v>
      </c>
      <c r="BL452" s="2">
        <f t="shared" si="345"/>
        <v>1.2100000000000002</v>
      </c>
      <c r="BM452" s="2">
        <f t="shared" si="346"/>
        <v>1.1239960744189139</v>
      </c>
      <c r="BN452" s="2">
        <f t="shared" si="347"/>
        <v>1.4852111895788389</v>
      </c>
      <c r="BO452" s="2">
        <f t="shared" si="348"/>
        <v>1.2542541554002209</v>
      </c>
      <c r="BP452" s="2">
        <f t="shared" si="349"/>
        <v>0.95048114428143804</v>
      </c>
      <c r="BQ452" s="2">
        <f t="shared" si="350"/>
        <v>1.1573921033718637</v>
      </c>
      <c r="BR452" s="2">
        <f t="shared" si="351"/>
        <v>0.86709809209790978</v>
      </c>
      <c r="BS452" s="1">
        <f t="shared" si="362"/>
        <v>6.4629148025999177</v>
      </c>
      <c r="BT452" s="1">
        <f t="shared" si="363"/>
        <v>6.0035461714266098</v>
      </c>
      <c r="BU452" s="1">
        <f t="shared" si="364"/>
        <v>7.9328870926579427</v>
      </c>
      <c r="BV452" s="1">
        <f t="shared" si="365"/>
        <v>6.6992873943459044</v>
      </c>
      <c r="BW452" s="1">
        <f t="shared" si="366"/>
        <v>5.0767592206352186</v>
      </c>
      <c r="BX452" s="1">
        <f t="shared" si="367"/>
        <v>6.1819227746233647</v>
      </c>
      <c r="BY452" s="1">
        <f t="shared" si="352"/>
        <v>4.631389334484072</v>
      </c>
    </row>
    <row r="453" spans="1:77" x14ac:dyDescent="0.25">
      <c r="A453" s="1">
        <v>20100922</v>
      </c>
      <c r="B453" s="1">
        <v>2010</v>
      </c>
      <c r="C453" s="1">
        <v>9</v>
      </c>
      <c r="D453" s="1">
        <v>8.8149999999999995</v>
      </c>
      <c r="E453" s="1">
        <v>182.261</v>
      </c>
      <c r="F453" s="1">
        <f t="shared" si="322"/>
        <v>7.5587281920000002</v>
      </c>
      <c r="G453" s="1">
        <v>295.31400000000002</v>
      </c>
      <c r="H453" s="1">
        <v>3.67</v>
      </c>
      <c r="I453" s="1">
        <v>372.8018333</v>
      </c>
      <c r="J453" s="1">
        <v>157.24958330000001</v>
      </c>
      <c r="K453" s="1">
        <f t="shared" si="353"/>
        <v>4.8315117595679998E-3</v>
      </c>
      <c r="L453" s="1">
        <f t="shared" si="354"/>
        <v>2.0379545995680001E-3</v>
      </c>
      <c r="M453" s="1">
        <f t="shared" si="323"/>
        <v>2.7935571599999997E-3</v>
      </c>
      <c r="N453" s="1">
        <f t="shared" si="324"/>
        <v>0.42180474786844352</v>
      </c>
      <c r="O453" s="1">
        <f t="shared" si="325"/>
        <v>3.188307439232656</v>
      </c>
      <c r="P453" s="1">
        <f t="shared" si="326"/>
        <v>4.3704207527673447</v>
      </c>
      <c r="Q453" s="1">
        <v>42.015500000000003</v>
      </c>
      <c r="R453" s="1">
        <v>48.985199999999999</v>
      </c>
      <c r="S453" s="1">
        <v>0.46170524000000002</v>
      </c>
      <c r="T453" s="1">
        <v>4.00962</v>
      </c>
      <c r="U453" s="1">
        <v>0.74117295900000002</v>
      </c>
      <c r="V453" s="1">
        <v>3.3799999999999997E-2</v>
      </c>
      <c r="W453" s="1">
        <v>0.20146666699999999</v>
      </c>
      <c r="X453" s="1">
        <v>2.1788888999999999E-2</v>
      </c>
      <c r="Y453" s="1">
        <v>0.10081111099999999</v>
      </c>
      <c r="Z453" s="1">
        <v>0.71266647800000005</v>
      </c>
      <c r="AA453" s="1">
        <v>0.33299025999999998</v>
      </c>
      <c r="AB453" s="1">
        <v>2.0333333329999999</v>
      </c>
      <c r="AC453" s="1">
        <v>0.71570643300000003</v>
      </c>
      <c r="AD453" s="1">
        <v>0.38282302899999998</v>
      </c>
      <c r="AE453" s="1">
        <f t="shared" si="327"/>
        <v>0.24587996945145438</v>
      </c>
      <c r="AF453" s="1">
        <v>0.86366512200000001</v>
      </c>
      <c r="AG453" s="1">
        <v>0.61692709300000004</v>
      </c>
      <c r="AH453" s="1">
        <v>0.51016383499999995</v>
      </c>
      <c r="AI453" s="1">
        <v>1</v>
      </c>
      <c r="AJ453" s="1">
        <v>0.80787288499999999</v>
      </c>
      <c r="AK453" s="1">
        <v>1</v>
      </c>
      <c r="AL453" s="1">
        <v>1</v>
      </c>
      <c r="AM453" s="1">
        <v>0.46170524000000002</v>
      </c>
      <c r="AN453" s="1">
        <f t="shared" si="328"/>
        <v>0.61717697095295176</v>
      </c>
      <c r="AO453" s="1">
        <f t="shared" si="329"/>
        <v>0.34150086276573366</v>
      </c>
      <c r="AP453" s="1">
        <f t="shared" si="330"/>
        <v>2.5813121989796741</v>
      </c>
      <c r="AQ453" s="1">
        <f t="shared" si="331"/>
        <v>4.9774159930203261</v>
      </c>
      <c r="AR453" s="1">
        <f t="shared" si="332"/>
        <v>0.17620169943033567</v>
      </c>
      <c r="AS453" s="1">
        <f t="shared" si="333"/>
        <v>0.58783333332499998</v>
      </c>
      <c r="AT453" s="1">
        <f t="shared" si="334"/>
        <v>0.76923193881141028</v>
      </c>
      <c r="AU453" s="1">
        <f t="shared" si="335"/>
        <v>0.41603431189754281</v>
      </c>
      <c r="AV453" s="1">
        <f t="shared" si="336"/>
        <v>1.6172990211024572</v>
      </c>
      <c r="AW453" s="1">
        <f t="shared" si="337"/>
        <v>1.4328179778532353</v>
      </c>
      <c r="AX453" s="1">
        <f t="shared" si="355"/>
        <v>4.346586481424497</v>
      </c>
      <c r="AY453" s="1">
        <f t="shared" si="356"/>
        <v>5.6534610091891944</v>
      </c>
      <c r="AZ453" s="1">
        <f t="shared" si="357"/>
        <v>5.3339159753675176</v>
      </c>
      <c r="BA453" s="1">
        <f t="shared" si="358"/>
        <v>6.5819928396179783</v>
      </c>
      <c r="BB453" s="1">
        <f t="shared" si="359"/>
        <v>5.6277478119247899</v>
      </c>
      <c r="BC453" s="1">
        <f t="shared" si="360"/>
        <v>4.4812174124312039</v>
      </c>
      <c r="BD453" s="1">
        <f t="shared" si="361"/>
        <v>5.2581428394839165</v>
      </c>
      <c r="BE453" s="1">
        <f t="shared" si="338"/>
        <v>1.0450347976200001</v>
      </c>
      <c r="BF453" s="1">
        <f t="shared" si="339"/>
        <v>0.98596732033351486</v>
      </c>
      <c r="BG453" s="1">
        <f t="shared" si="340"/>
        <v>1.2166726796039136</v>
      </c>
      <c r="BH453" s="1">
        <f t="shared" si="341"/>
        <v>1.0402817470805705</v>
      </c>
      <c r="BI453" s="1">
        <f t="shared" si="342"/>
        <v>0.82834711764694591</v>
      </c>
      <c r="BJ453" s="1">
        <f t="shared" si="343"/>
        <v>0.97196075628461764</v>
      </c>
      <c r="BK453" s="1">
        <f t="shared" si="344"/>
        <v>0.74117295908158243</v>
      </c>
      <c r="BL453" s="2">
        <f t="shared" si="345"/>
        <v>1.21</v>
      </c>
      <c r="BM453" s="2">
        <f t="shared" si="346"/>
        <v>1.1416083563155799</v>
      </c>
      <c r="BN453" s="2">
        <f t="shared" si="347"/>
        <v>1.408731982584233</v>
      </c>
      <c r="BO453" s="2">
        <f t="shared" si="348"/>
        <v>1.2044966510533357</v>
      </c>
      <c r="BP453" s="2">
        <f t="shared" si="349"/>
        <v>0.95910683035194499</v>
      </c>
      <c r="BQ453" s="2">
        <f t="shared" si="350"/>
        <v>1.1253907695541023</v>
      </c>
      <c r="BR453" s="2">
        <f t="shared" si="351"/>
        <v>0.85817169201558008</v>
      </c>
      <c r="BS453" s="1">
        <f t="shared" si="362"/>
        <v>6.5458947746985601</v>
      </c>
      <c r="BT453" s="1">
        <f t="shared" si="363"/>
        <v>6.1759075821143528</v>
      </c>
      <c r="BU453" s="1">
        <f t="shared" si="364"/>
        <v>7.6210010940073349</v>
      </c>
      <c r="BV453" s="1">
        <f t="shared" si="365"/>
        <v>6.5161225903073925</v>
      </c>
      <c r="BW453" s="1">
        <f t="shared" si="366"/>
        <v>5.1886052803128058</v>
      </c>
      <c r="BX453" s="1">
        <f t="shared" si="367"/>
        <v>6.0881731883621395</v>
      </c>
      <c r="BY453" s="1">
        <f t="shared" si="352"/>
        <v>4.642563301288436</v>
      </c>
    </row>
    <row r="454" spans="1:77" x14ac:dyDescent="0.25">
      <c r="A454" s="1">
        <v>20061006</v>
      </c>
      <c r="B454" s="1">
        <v>2006</v>
      </c>
      <c r="C454" s="1">
        <v>10</v>
      </c>
      <c r="D454" s="1">
        <v>7.6239999999999997</v>
      </c>
      <c r="E454" s="1">
        <v>174.61099999999999</v>
      </c>
      <c r="F454" s="1">
        <f t="shared" si="322"/>
        <v>7.2414673919999997</v>
      </c>
      <c r="G454" s="1">
        <v>249.31299999999999</v>
      </c>
      <c r="H454" s="1">
        <v>4.5650000000000004</v>
      </c>
      <c r="I454" s="1">
        <v>340.05683329999999</v>
      </c>
      <c r="J454" s="1">
        <v>82.134083329999996</v>
      </c>
      <c r="K454" s="1">
        <f t="shared" si="353"/>
        <v>4.4071365595679994E-3</v>
      </c>
      <c r="L454" s="1">
        <f t="shared" si="354"/>
        <v>1.0644577199567999E-3</v>
      </c>
      <c r="M454" s="1">
        <f t="shared" si="323"/>
        <v>3.3426788396111995E-3</v>
      </c>
      <c r="N454" s="1">
        <f t="shared" si="324"/>
        <v>0.24153045987327906</v>
      </c>
      <c r="O454" s="1">
        <f t="shared" si="325"/>
        <v>1.7490349493471147</v>
      </c>
      <c r="P454" s="1">
        <f t="shared" si="326"/>
        <v>5.492432442652885</v>
      </c>
      <c r="Q454" s="1">
        <v>20.145399999999999</v>
      </c>
      <c r="R454" s="1">
        <v>38.759700000000002</v>
      </c>
      <c r="S454" s="1">
        <v>0.34199755199999998</v>
      </c>
      <c r="T454" s="1">
        <v>2.8305099999999999</v>
      </c>
      <c r="U454" s="1">
        <v>0.66203282500000005</v>
      </c>
      <c r="V454" s="1">
        <v>3.8155556E-2</v>
      </c>
      <c r="W454" s="1">
        <v>0.15833333299999999</v>
      </c>
      <c r="X454" s="1">
        <v>1.9566666999999999E-2</v>
      </c>
      <c r="Y454" s="1">
        <v>0.108422222</v>
      </c>
      <c r="Z454" s="1">
        <v>0.61162632500000003</v>
      </c>
      <c r="AA454" s="1">
        <v>0.187104299</v>
      </c>
      <c r="AB454" s="1">
        <v>1.011111111</v>
      </c>
      <c r="AC454" s="1">
        <v>0.59041664299999996</v>
      </c>
      <c r="AD454" s="1">
        <v>0.29963138700000003</v>
      </c>
      <c r="AE454" s="1">
        <f t="shared" si="327"/>
        <v>0.1353850272280516</v>
      </c>
      <c r="AF454" s="1">
        <v>0.831236902</v>
      </c>
      <c r="AG454" s="1">
        <v>0.54602372700000001</v>
      </c>
      <c r="AH454" s="1">
        <v>0.47402912600000002</v>
      </c>
      <c r="AI454" s="1">
        <v>1</v>
      </c>
      <c r="AJ454" s="1">
        <v>0.71945715099999996</v>
      </c>
      <c r="AK454" s="1">
        <v>1</v>
      </c>
      <c r="AL454" s="1">
        <v>0.73332591499999999</v>
      </c>
      <c r="AM454" s="1">
        <v>0.34199755199999998</v>
      </c>
      <c r="AN454" s="1">
        <f t="shared" si="328"/>
        <v>0.70036861294838215</v>
      </c>
      <c r="AO454" s="1">
        <f t="shared" si="329"/>
        <v>0.25327181827244405</v>
      </c>
      <c r="AP454" s="1">
        <f t="shared" si="330"/>
        <v>1.8340596133324534</v>
      </c>
      <c r="AQ454" s="1">
        <f t="shared" si="331"/>
        <v>5.4074077786675465</v>
      </c>
      <c r="AR454" s="1">
        <f t="shared" si="332"/>
        <v>0.22054433272806837</v>
      </c>
      <c r="AS454" s="1">
        <f t="shared" si="333"/>
        <v>0.56227777777499999</v>
      </c>
      <c r="AT454" s="1">
        <f t="shared" si="334"/>
        <v>0.97740657194671998</v>
      </c>
      <c r="AU454" s="1">
        <f t="shared" si="335"/>
        <v>0.3123627584296057</v>
      </c>
      <c r="AV454" s="1">
        <f t="shared" si="336"/>
        <v>0.69874835257039425</v>
      </c>
      <c r="AW454" s="1">
        <f t="shared" si="337"/>
        <v>0.61927298868560421</v>
      </c>
      <c r="AX454" s="1">
        <f t="shared" si="355"/>
        <v>4.1202743138254352</v>
      </c>
      <c r="AY454" s="1">
        <f t="shared" si="356"/>
        <v>3.1534967571895161</v>
      </c>
      <c r="AZ454" s="1">
        <f t="shared" si="357"/>
        <v>2.5634555930411018</v>
      </c>
      <c r="BA454" s="1">
        <f t="shared" si="358"/>
        <v>3.1829580346001753</v>
      </c>
      <c r="BB454" s="1">
        <f t="shared" si="359"/>
        <v>3.2561285322930344</v>
      </c>
      <c r="BC454" s="1">
        <f t="shared" si="360"/>
        <v>2.4351293973603823</v>
      </c>
      <c r="BD454" s="1">
        <f t="shared" si="361"/>
        <v>2.7928157265178477</v>
      </c>
      <c r="BE454" s="1">
        <f t="shared" si="338"/>
        <v>0.73757674970650755</v>
      </c>
      <c r="BF454" s="1">
        <f t="shared" si="339"/>
        <v>0.59957101272471525</v>
      </c>
      <c r="BG454" s="1">
        <f t="shared" si="340"/>
        <v>0.74446749826529857</v>
      </c>
      <c r="BH454" s="1">
        <f t="shared" si="341"/>
        <v>0.76158147110819596</v>
      </c>
      <c r="BI454" s="1">
        <f t="shared" si="342"/>
        <v>0.56955657935116022</v>
      </c>
      <c r="BJ454" s="1">
        <f t="shared" si="343"/>
        <v>0.65321644659945899</v>
      </c>
      <c r="BK454" s="1">
        <f t="shared" si="344"/>
        <v>0.66203282468963087</v>
      </c>
      <c r="BL454" s="2">
        <f t="shared" si="345"/>
        <v>1.21</v>
      </c>
      <c r="BM454" s="2">
        <f t="shared" si="346"/>
        <v>0.9836005889361138</v>
      </c>
      <c r="BN454" s="2">
        <f t="shared" si="347"/>
        <v>1.2213043229188758</v>
      </c>
      <c r="BO454" s="2">
        <f t="shared" si="348"/>
        <v>1.2493799193203972</v>
      </c>
      <c r="BP454" s="2">
        <f t="shared" si="349"/>
        <v>0.93436169359884513</v>
      </c>
      <c r="BQ454" s="2">
        <f t="shared" si="350"/>
        <v>1.0716063117497314</v>
      </c>
      <c r="BR454" s="2">
        <f t="shared" si="351"/>
        <v>1.0860696438617494</v>
      </c>
      <c r="BS454" s="1">
        <f t="shared" si="362"/>
        <v>5.1733342702541112</v>
      </c>
      <c r="BT454" s="1">
        <f t="shared" si="363"/>
        <v>4.2053674669300207</v>
      </c>
      <c r="BU454" s="1">
        <f t="shared" si="364"/>
        <v>5.221665709227862</v>
      </c>
      <c r="BV454" s="1">
        <f t="shared" si="365"/>
        <v>5.3417024406508489</v>
      </c>
      <c r="BW454" s="1">
        <f t="shared" si="366"/>
        <v>3.9948474134773364</v>
      </c>
      <c r="BX454" s="1">
        <f t="shared" si="367"/>
        <v>4.5816344271037162</v>
      </c>
      <c r="BY454" s="1">
        <f t="shared" si="352"/>
        <v>4.6434721557625345</v>
      </c>
    </row>
    <row r="455" spans="1:77" x14ac:dyDescent="0.25">
      <c r="A455" s="1">
        <v>20121007</v>
      </c>
      <c r="B455" s="1">
        <v>2012</v>
      </c>
      <c r="C455" s="1">
        <v>10</v>
      </c>
      <c r="D455" s="1">
        <v>2.6379999999999999</v>
      </c>
      <c r="E455" s="1">
        <v>137.29300000000001</v>
      </c>
      <c r="F455" s="1">
        <f t="shared" si="322"/>
        <v>5.6938152960000004</v>
      </c>
      <c r="G455" s="1">
        <v>242.83500000000001</v>
      </c>
      <c r="H455" s="1">
        <v>1.9990000000000001</v>
      </c>
      <c r="I455" s="1">
        <v>258.06012500000003</v>
      </c>
      <c r="J455" s="1">
        <v>168.33750000000001</v>
      </c>
      <c r="K455" s="1">
        <f t="shared" si="353"/>
        <v>3.3444592200000001E-3</v>
      </c>
      <c r="L455" s="1">
        <f t="shared" si="354"/>
        <v>2.1816539999999999E-3</v>
      </c>
      <c r="M455" s="1">
        <f t="shared" si="323"/>
        <v>1.1628052200000003E-3</v>
      </c>
      <c r="N455" s="1">
        <f t="shared" si="324"/>
        <v>0.65231891211398885</v>
      </c>
      <c r="O455" s="1">
        <f t="shared" si="325"/>
        <v>3.7141833996647096</v>
      </c>
      <c r="P455" s="1">
        <f t="shared" si="326"/>
        <v>1.9796318963352908</v>
      </c>
      <c r="Q455" s="1">
        <v>17.457000000000001</v>
      </c>
      <c r="R455" s="1">
        <v>38.817300000000003</v>
      </c>
      <c r="S455" s="1">
        <v>0.310212655</v>
      </c>
      <c r="T455" s="1">
        <v>2.0177800000000001</v>
      </c>
      <c r="U455" s="1">
        <v>0.57011135599999996</v>
      </c>
      <c r="V455" s="1">
        <v>3.4877777999999998E-2</v>
      </c>
      <c r="W455" s="1">
        <v>0.15716666700000001</v>
      </c>
      <c r="X455" s="1">
        <v>1.9533333E-2</v>
      </c>
      <c r="Y455" s="1">
        <v>0.11210000000000001</v>
      </c>
      <c r="Z455" s="1">
        <v>0.63677389399999995</v>
      </c>
      <c r="AA455" s="1">
        <v>0.16736816099999999</v>
      </c>
      <c r="AB455" s="1">
        <v>0.95555555599999997</v>
      </c>
      <c r="AC455" s="1">
        <v>0.62159962899999999</v>
      </c>
      <c r="AD455" s="1">
        <v>0.43462433299999997</v>
      </c>
      <c r="AE455" s="1">
        <f t="shared" si="327"/>
        <v>0.31468233895603664</v>
      </c>
      <c r="AF455" s="1">
        <v>0.68080280000000004</v>
      </c>
      <c r="AG455" s="1">
        <v>0.28372103500000001</v>
      </c>
      <c r="AH455" s="1">
        <v>0.32275485399999998</v>
      </c>
      <c r="AI455" s="1">
        <v>1</v>
      </c>
      <c r="AJ455" s="1">
        <v>0.70749585500000001</v>
      </c>
      <c r="AK455" s="1">
        <v>1</v>
      </c>
      <c r="AL455" s="1">
        <v>0.63700804499999997</v>
      </c>
      <c r="AM455" s="1">
        <v>0.310212655</v>
      </c>
      <c r="AN455" s="1">
        <f t="shared" si="328"/>
        <v>0.56537566660489635</v>
      </c>
      <c r="AO455" s="1">
        <f t="shared" si="329"/>
        <v>0.41476272383083668</v>
      </c>
      <c r="AP455" s="1">
        <f t="shared" si="330"/>
        <v>2.3615823411586416</v>
      </c>
      <c r="AQ455" s="1">
        <f t="shared" si="331"/>
        <v>3.3322329548413587</v>
      </c>
      <c r="AR455" s="1">
        <f t="shared" si="332"/>
        <v>0.13731213776405074</v>
      </c>
      <c r="AS455" s="1">
        <f t="shared" si="333"/>
        <v>0.56088888889999999</v>
      </c>
      <c r="AT455" s="1">
        <f t="shared" si="334"/>
        <v>1.3008997297268261</v>
      </c>
      <c r="AU455" s="1">
        <f t="shared" si="335"/>
        <v>0.30121537458336095</v>
      </c>
      <c r="AV455" s="1">
        <f t="shared" si="336"/>
        <v>0.65434018141663897</v>
      </c>
      <c r="AW455" s="1">
        <f t="shared" si="337"/>
        <v>0.67742721605435707</v>
      </c>
      <c r="AX455" s="1">
        <f t="shared" si="355"/>
        <v>2.6567080000241208</v>
      </c>
      <c r="AY455" s="1">
        <f t="shared" si="356"/>
        <v>1.8572302219851087</v>
      </c>
      <c r="AZ455" s="1">
        <f t="shared" si="357"/>
        <v>1.9032707208289403</v>
      </c>
      <c r="BA455" s="1">
        <f t="shared" si="358"/>
        <v>1.7870074129358897</v>
      </c>
      <c r="BB455" s="1">
        <f t="shared" si="359"/>
        <v>1.6319867981249372</v>
      </c>
      <c r="BC455" s="1">
        <f t="shared" si="360"/>
        <v>1.7895145739019449</v>
      </c>
      <c r="BD455" s="1">
        <f t="shared" si="361"/>
        <v>1.7021607801145349</v>
      </c>
      <c r="BE455" s="1">
        <f t="shared" si="338"/>
        <v>0.52474900139681646</v>
      </c>
      <c r="BF455" s="1">
        <f t="shared" si="339"/>
        <v>0.53775746179452033</v>
      </c>
      <c r="BG455" s="1">
        <f t="shared" si="340"/>
        <v>0.50490797765745987</v>
      </c>
      <c r="BH455" s="1">
        <f t="shared" si="341"/>
        <v>0.46110785430440576</v>
      </c>
      <c r="BI455" s="1">
        <f t="shared" si="342"/>
        <v>0.50561636060196768</v>
      </c>
      <c r="BJ455" s="1">
        <f t="shared" si="343"/>
        <v>0.48093508225771808</v>
      </c>
      <c r="BK455" s="1">
        <f t="shared" si="344"/>
        <v>0.57011135588065942</v>
      </c>
      <c r="BL455" s="2">
        <f t="shared" si="345"/>
        <v>1.21</v>
      </c>
      <c r="BM455" s="2">
        <f t="shared" si="346"/>
        <v>1.2399957447071326</v>
      </c>
      <c r="BN455" s="2">
        <f t="shared" si="347"/>
        <v>1.1642492912597906</v>
      </c>
      <c r="BO455" s="2">
        <f t="shared" si="348"/>
        <v>1.063252149547999</v>
      </c>
      <c r="BP455" s="2">
        <f t="shared" si="349"/>
        <v>1.1658827262174043</v>
      </c>
      <c r="BQ455" s="2">
        <f t="shared" si="350"/>
        <v>1.1089710470773835</v>
      </c>
      <c r="BR455" s="2">
        <f t="shared" si="351"/>
        <v>1.3145994347380248</v>
      </c>
      <c r="BS455" s="1">
        <f t="shared" si="362"/>
        <v>4.2825209054616318</v>
      </c>
      <c r="BT455" s="1">
        <f t="shared" si="363"/>
        <v>4.388684049084099</v>
      </c>
      <c r="BU455" s="1">
        <f t="shared" si="364"/>
        <v>4.1205966355280514</v>
      </c>
      <c r="BV455" s="1">
        <f t="shared" si="365"/>
        <v>3.7631401307572916</v>
      </c>
      <c r="BW455" s="1">
        <f t="shared" si="366"/>
        <v>4.1263778085476313</v>
      </c>
      <c r="BX455" s="1">
        <f t="shared" si="367"/>
        <v>3.9249518121161731</v>
      </c>
      <c r="BY455" s="1">
        <f t="shared" si="352"/>
        <v>4.6527269103914346</v>
      </c>
    </row>
    <row r="456" spans="1:77" x14ac:dyDescent="0.25">
      <c r="A456" s="1">
        <v>20030920</v>
      </c>
      <c r="B456" s="1">
        <v>2003</v>
      </c>
      <c r="C456" s="1">
        <v>9</v>
      </c>
      <c r="D456" s="1">
        <v>9.6720000000000006</v>
      </c>
      <c r="E456" s="1">
        <v>89.283000000000001</v>
      </c>
      <c r="F456" s="1">
        <f t="shared" si="322"/>
        <v>3.7027445759999997</v>
      </c>
      <c r="G456" s="1">
        <v>301.887</v>
      </c>
      <c r="H456" s="1">
        <v>1.8009999999999999</v>
      </c>
      <c r="I456" s="1">
        <v>181.03979169999999</v>
      </c>
      <c r="J456" s="1">
        <v>178.0229583</v>
      </c>
      <c r="K456" s="1">
        <f t="shared" si="353"/>
        <v>2.3462757004319998E-3</v>
      </c>
      <c r="L456" s="1">
        <f t="shared" si="354"/>
        <v>2.3071775395679998E-3</v>
      </c>
      <c r="M456" s="1">
        <f t="shared" si="323"/>
        <v>3.9098160864000069E-5</v>
      </c>
      <c r="N456" s="1">
        <f t="shared" si="324"/>
        <v>0.98333607561259695</v>
      </c>
      <c r="O456" s="1">
        <f t="shared" si="325"/>
        <v>3.6410423203596691</v>
      </c>
      <c r="P456" s="1">
        <f t="shared" si="326"/>
        <v>6.1702255640330606E-2</v>
      </c>
      <c r="Q456" s="1">
        <v>51.939399999999999</v>
      </c>
      <c r="R456" s="1">
        <v>4.4568700000000003</v>
      </c>
      <c r="S456" s="1">
        <v>0.92097225599999999</v>
      </c>
      <c r="T456" s="1">
        <v>4.1303700000000001</v>
      </c>
      <c r="U456" s="1">
        <v>1.3571988770000001</v>
      </c>
      <c r="V456" s="1">
        <v>2.1622222E-2</v>
      </c>
      <c r="W456" s="1">
        <v>0.19278888899999999</v>
      </c>
      <c r="X456" s="1">
        <v>1.3877778E-2</v>
      </c>
      <c r="Y456" s="1">
        <v>0.101733333</v>
      </c>
      <c r="Z456" s="1">
        <v>0.79831061999999997</v>
      </c>
      <c r="AA456" s="1">
        <v>0.309163619</v>
      </c>
      <c r="AB456" s="1">
        <v>2.255555556</v>
      </c>
      <c r="AC456" s="1">
        <v>0.82190516899999999</v>
      </c>
      <c r="AD456" s="1">
        <v>0.70425026599999996</v>
      </c>
      <c r="AE456" s="1">
        <f t="shared" si="327"/>
        <v>0.67279886571921899</v>
      </c>
      <c r="AF456" s="1">
        <v>0.88583298899999996</v>
      </c>
      <c r="AG456" s="1">
        <v>0.66785023399999999</v>
      </c>
      <c r="AH456" s="1">
        <v>0.53616504899999995</v>
      </c>
      <c r="AI456" s="1">
        <v>1</v>
      </c>
      <c r="AJ456" s="1">
        <v>0.79343249599999999</v>
      </c>
      <c r="AK456" s="1">
        <v>1</v>
      </c>
      <c r="AL456" s="1">
        <v>1</v>
      </c>
      <c r="AM456" s="1">
        <v>0.92097225599999999</v>
      </c>
      <c r="AN456" s="1">
        <f t="shared" si="328"/>
        <v>0.29574973417205774</v>
      </c>
      <c r="AO456" s="1">
        <f t="shared" si="329"/>
        <v>0.89917266620444136</v>
      </c>
      <c r="AP456" s="1">
        <f t="shared" si="330"/>
        <v>3.3294067126759535</v>
      </c>
      <c r="AQ456" s="1">
        <f t="shared" si="331"/>
        <v>0.37333786332404628</v>
      </c>
      <c r="AR456" s="1">
        <f t="shared" si="332"/>
        <v>1.2826883603983544E-2</v>
      </c>
      <c r="AS456" s="1">
        <f t="shared" si="333"/>
        <v>0.59338888890000008</v>
      </c>
      <c r="AT456" s="1">
        <f t="shared" si="334"/>
        <v>0.88020041617942535</v>
      </c>
      <c r="AU456" s="1">
        <f t="shared" si="335"/>
        <v>0.42930123276127974</v>
      </c>
      <c r="AV456" s="1">
        <f t="shared" si="336"/>
        <v>1.8262543232387203</v>
      </c>
      <c r="AW456" s="1">
        <f t="shared" si="337"/>
        <v>1.6653722202857018</v>
      </c>
      <c r="AX456" s="1">
        <f t="shared" si="355"/>
        <v>0.69266946126430406</v>
      </c>
      <c r="AY456" s="1">
        <f t="shared" si="356"/>
        <v>3.261990456934738</v>
      </c>
      <c r="AZ456" s="1">
        <f t="shared" si="357"/>
        <v>4.7234225095359301</v>
      </c>
      <c r="BA456" s="1">
        <f t="shared" si="358"/>
        <v>4.5255918110529754</v>
      </c>
      <c r="BB456" s="1">
        <f t="shared" si="359"/>
        <v>2.3570547308102912</v>
      </c>
      <c r="BC456" s="1">
        <f t="shared" si="360"/>
        <v>4.8698065166960065</v>
      </c>
      <c r="BD456" s="1">
        <f t="shared" si="361"/>
        <v>4.6959809902533385</v>
      </c>
      <c r="BE456" s="1">
        <f t="shared" si="338"/>
        <v>1.0718579166899997</v>
      </c>
      <c r="BF456" s="1">
        <f t="shared" si="339"/>
        <v>1.5520700865186878</v>
      </c>
      <c r="BG456" s="1">
        <f t="shared" si="340"/>
        <v>1.4870648686516421</v>
      </c>
      <c r="BH456" s="1">
        <f t="shared" si="341"/>
        <v>0.77450495537767072</v>
      </c>
      <c r="BI456" s="1">
        <f t="shared" si="342"/>
        <v>1.6001704286327398</v>
      </c>
      <c r="BJ456" s="1">
        <f t="shared" si="343"/>
        <v>1.5430530737231671</v>
      </c>
      <c r="BK456" s="1">
        <f t="shared" si="344"/>
        <v>1.3571988765163479</v>
      </c>
      <c r="BL456" s="2">
        <f t="shared" si="345"/>
        <v>1.2099999999999997</v>
      </c>
      <c r="BM456" s="2">
        <f t="shared" si="346"/>
        <v>1.7521023779784837</v>
      </c>
      <c r="BN456" s="2">
        <f t="shared" si="347"/>
        <v>1.6787192248624219</v>
      </c>
      <c r="BO456" s="2">
        <f t="shared" si="348"/>
        <v>0.87432390190389575</v>
      </c>
      <c r="BP456" s="2">
        <f t="shared" si="349"/>
        <v>1.8064019386308268</v>
      </c>
      <c r="BQ456" s="2">
        <f t="shared" si="350"/>
        <v>1.7419232438668721</v>
      </c>
      <c r="BR456" s="2">
        <f t="shared" si="351"/>
        <v>1.5321159782595859</v>
      </c>
      <c r="BS456" s="1">
        <f t="shared" si="362"/>
        <v>3.6823989368663468</v>
      </c>
      <c r="BT456" s="1">
        <f t="shared" si="363"/>
        <v>5.3321817635941873</v>
      </c>
      <c r="BU456" s="1">
        <f t="shared" si="364"/>
        <v>5.1088544536615528</v>
      </c>
      <c r="BV456" s="1">
        <f t="shared" si="365"/>
        <v>2.6608342205353241</v>
      </c>
      <c r="BW456" s="1">
        <f t="shared" si="366"/>
        <v>5.4974318829483177</v>
      </c>
      <c r="BX456" s="1">
        <f t="shared" si="367"/>
        <v>5.3012035548083869</v>
      </c>
      <c r="BY456" s="1">
        <f t="shared" si="352"/>
        <v>4.6626960739661509</v>
      </c>
    </row>
    <row r="457" spans="1:77" x14ac:dyDescent="0.25">
      <c r="A457" s="1">
        <v>20030917</v>
      </c>
      <c r="B457" s="1">
        <v>2003</v>
      </c>
      <c r="C457" s="1">
        <v>9</v>
      </c>
      <c r="D457" s="1">
        <v>16.629000000000001</v>
      </c>
      <c r="E457" s="1">
        <v>221.12899999999999</v>
      </c>
      <c r="F457" s="1">
        <f t="shared" si="322"/>
        <v>9.1706618879999997</v>
      </c>
      <c r="G457" s="1">
        <v>311.70400000000001</v>
      </c>
      <c r="H457" s="1">
        <v>6.4269999999999996</v>
      </c>
      <c r="I457" s="1">
        <v>447.89452080000001</v>
      </c>
      <c r="J457" s="1">
        <v>115.9301875</v>
      </c>
      <c r="K457" s="1">
        <f t="shared" si="353"/>
        <v>5.8047129895679997E-3</v>
      </c>
      <c r="L457" s="1">
        <f t="shared" si="354"/>
        <v>1.5024552299999999E-3</v>
      </c>
      <c r="M457" s="1">
        <f t="shared" si="323"/>
        <v>4.3022577595679999E-3</v>
      </c>
      <c r="N457" s="1">
        <f t="shared" si="324"/>
        <v>0.25883368095892989</v>
      </c>
      <c r="O457" s="1">
        <f t="shared" si="325"/>
        <v>2.3736761733008094</v>
      </c>
      <c r="P457" s="1">
        <f t="shared" si="326"/>
        <v>6.7969857146991899</v>
      </c>
      <c r="Q457" s="1">
        <v>57.562899999999999</v>
      </c>
      <c r="R457" s="1">
        <v>21.298300000000001</v>
      </c>
      <c r="S457" s="1">
        <v>0.72992675699999998</v>
      </c>
      <c r="T457" s="1">
        <v>4.6706599999999998</v>
      </c>
      <c r="U457" s="1">
        <v>0.61966342100000005</v>
      </c>
      <c r="V457" s="1">
        <v>2.1622222E-2</v>
      </c>
      <c r="W457" s="1">
        <v>0.19278888899999999</v>
      </c>
      <c r="X457" s="1">
        <v>1.3877778E-2</v>
      </c>
      <c r="Y457" s="1">
        <v>0.101733333</v>
      </c>
      <c r="Z457" s="1">
        <v>0.79831061999999997</v>
      </c>
      <c r="AA457" s="1">
        <v>0.309163619</v>
      </c>
      <c r="AB457" s="1">
        <v>2.255555556</v>
      </c>
      <c r="AC457" s="1">
        <v>0.82190516899999999</v>
      </c>
      <c r="AD457" s="1">
        <v>0.29058016599999997</v>
      </c>
      <c r="AE457" s="1">
        <f t="shared" si="327"/>
        <v>0.1233632168946739</v>
      </c>
      <c r="AF457" s="1">
        <v>0.99975523799999999</v>
      </c>
      <c r="AG457" s="1">
        <v>1.019380036</v>
      </c>
      <c r="AH457" s="1">
        <v>0.747239078</v>
      </c>
      <c r="AI457" s="1">
        <v>1</v>
      </c>
      <c r="AJ457" s="1">
        <v>0.79343249599999999</v>
      </c>
      <c r="AK457" s="1">
        <v>0.92715826499999998</v>
      </c>
      <c r="AL457" s="1">
        <v>1</v>
      </c>
      <c r="AM457" s="1">
        <v>0.72992675699999998</v>
      </c>
      <c r="AN457" s="1">
        <f t="shared" si="328"/>
        <v>0.70941983420167842</v>
      </c>
      <c r="AO457" s="1">
        <f t="shared" si="329"/>
        <v>0.2459334064095331</v>
      </c>
      <c r="AP457" s="1">
        <f t="shared" si="330"/>
        <v>2.25537211714592</v>
      </c>
      <c r="AQ457" s="1">
        <f t="shared" si="331"/>
        <v>6.9152897708540797</v>
      </c>
      <c r="AR457" s="1">
        <f t="shared" si="332"/>
        <v>0.23589060732078357</v>
      </c>
      <c r="AS457" s="1">
        <f t="shared" si="333"/>
        <v>0.59338888890000008</v>
      </c>
      <c r="AT457" s="1">
        <f t="shared" si="334"/>
        <v>0.59625622444779558</v>
      </c>
      <c r="AU457" s="1">
        <f t="shared" si="335"/>
        <v>0.44173869887481504</v>
      </c>
      <c r="AV457" s="1">
        <f t="shared" si="336"/>
        <v>1.8138168571251849</v>
      </c>
      <c r="AW457" s="1">
        <f t="shared" si="337"/>
        <v>1.4625007750576442</v>
      </c>
      <c r="AX457" s="1">
        <f t="shared" si="355"/>
        <v>5.9158623119695717</v>
      </c>
      <c r="AY457" s="1">
        <f t="shared" si="356"/>
        <v>9.118039138890266</v>
      </c>
      <c r="AZ457" s="1">
        <f t="shared" si="357"/>
        <v>7.2824452354088649</v>
      </c>
      <c r="BA457" s="1">
        <f t="shared" si="358"/>
        <v>9.0488033432637636</v>
      </c>
      <c r="BB457" s="1">
        <f t="shared" si="359"/>
        <v>8.308740851082149</v>
      </c>
      <c r="BC457" s="1">
        <f t="shared" si="360"/>
        <v>7.0189042268198234</v>
      </c>
      <c r="BD457" s="1">
        <f t="shared" si="361"/>
        <v>7.0367350866325742</v>
      </c>
      <c r="BE457" s="1">
        <f t="shared" si="338"/>
        <v>1.20970383798</v>
      </c>
      <c r="BF457" s="1">
        <f t="shared" si="339"/>
        <v>0.96617285986178181</v>
      </c>
      <c r="BG457" s="1">
        <f t="shared" si="340"/>
        <v>1.2005182218163506</v>
      </c>
      <c r="BH457" s="1">
        <f t="shared" si="341"/>
        <v>1.1023330283224231</v>
      </c>
      <c r="BI457" s="1">
        <f t="shared" si="342"/>
        <v>0.93120848158931868</v>
      </c>
      <c r="BJ457" s="1">
        <f t="shared" si="343"/>
        <v>0.93357412832776798</v>
      </c>
      <c r="BK457" s="1">
        <f t="shared" si="344"/>
        <v>0.61966342125038598</v>
      </c>
      <c r="BL457" s="2">
        <f t="shared" si="345"/>
        <v>1.21</v>
      </c>
      <c r="BM457" s="2">
        <f t="shared" si="346"/>
        <v>0.96640940015938359</v>
      </c>
      <c r="BN457" s="2">
        <f t="shared" si="347"/>
        <v>1.2008121349961365</v>
      </c>
      <c r="BO457" s="2">
        <f t="shared" si="348"/>
        <v>1.1026029036143175</v>
      </c>
      <c r="BP457" s="2">
        <f t="shared" si="349"/>
        <v>0.9314364618405917</v>
      </c>
      <c r="BQ457" s="2">
        <f t="shared" si="350"/>
        <v>0.93380268774122488</v>
      </c>
      <c r="BR457" s="2">
        <f t="shared" si="351"/>
        <v>0.6198151284408534</v>
      </c>
      <c r="BS457" s="1">
        <f t="shared" si="362"/>
        <v>9.1202714347671829</v>
      </c>
      <c r="BT457" s="1">
        <f t="shared" si="363"/>
        <v>7.2842281376562941</v>
      </c>
      <c r="BU457" s="1">
        <f t="shared" si="364"/>
        <v>9.0510186887000472</v>
      </c>
      <c r="BV457" s="1">
        <f t="shared" si="365"/>
        <v>8.3107750129958795</v>
      </c>
      <c r="BW457" s="1">
        <f t="shared" si="366"/>
        <v>7.0206226084507133</v>
      </c>
      <c r="BX457" s="1">
        <f t="shared" si="367"/>
        <v>7.0384578336488541</v>
      </c>
      <c r="BY457" s="1">
        <f t="shared" si="352"/>
        <v>4.671803479963363</v>
      </c>
    </row>
    <row r="458" spans="1:77" x14ac:dyDescent="0.25">
      <c r="A458" s="1">
        <v>20130917</v>
      </c>
      <c r="B458" s="1">
        <v>2013</v>
      </c>
      <c r="C458" s="1">
        <v>9</v>
      </c>
      <c r="D458" s="1">
        <v>10.9</v>
      </c>
      <c r="E458" s="1">
        <v>222.42099999999999</v>
      </c>
      <c r="F458" s="1">
        <f t="shared" si="322"/>
        <v>9.2242437119999998</v>
      </c>
      <c r="G458" s="1">
        <v>311.70400000000001</v>
      </c>
      <c r="H458" s="1">
        <v>5.5060000000000002</v>
      </c>
      <c r="I458" s="1">
        <v>441.83802079999998</v>
      </c>
      <c r="J458" s="1">
        <v>80.192270829999998</v>
      </c>
      <c r="K458" s="1">
        <f t="shared" si="353"/>
        <v>5.7262207495679994E-3</v>
      </c>
      <c r="L458" s="1">
        <f t="shared" si="354"/>
        <v>1.0392918299567998E-3</v>
      </c>
      <c r="M458" s="1">
        <f t="shared" si="323"/>
        <v>4.6869289196111996E-3</v>
      </c>
      <c r="N458" s="1">
        <f t="shared" si="324"/>
        <v>0.18149698997112654</v>
      </c>
      <c r="O458" s="1">
        <f t="shared" si="325"/>
        <v>1.674172468488091</v>
      </c>
      <c r="P458" s="1">
        <f t="shared" si="326"/>
        <v>7.5500712435119084</v>
      </c>
      <c r="Q458" s="1">
        <v>40.372500000000002</v>
      </c>
      <c r="R458" s="1">
        <v>45.270499999999998</v>
      </c>
      <c r="S458" s="1">
        <v>0.471404551</v>
      </c>
      <c r="T458" s="1">
        <v>4.2773500000000002</v>
      </c>
      <c r="U458" s="1">
        <v>0.55496140199999999</v>
      </c>
      <c r="V458" s="1">
        <v>2.2688889E-2</v>
      </c>
      <c r="W458" s="1">
        <v>0.21529999999999999</v>
      </c>
      <c r="X458" s="1">
        <v>1.4644444E-2</v>
      </c>
      <c r="Y458" s="1">
        <v>0.109677778</v>
      </c>
      <c r="Z458" s="1">
        <v>0.80932816600000002</v>
      </c>
      <c r="AA458" s="1">
        <v>0.325013675</v>
      </c>
      <c r="AB458" s="1">
        <v>3.1666666669999999</v>
      </c>
      <c r="AC458" s="1">
        <v>0.83556692600000004</v>
      </c>
      <c r="AD458" s="1">
        <v>0.286435208</v>
      </c>
      <c r="AE458" s="1">
        <f t="shared" si="327"/>
        <v>0.11785789347854962</v>
      </c>
      <c r="AF458" s="1">
        <v>0.91556040000000005</v>
      </c>
      <c r="AG458" s="1">
        <v>0.73923234000000004</v>
      </c>
      <c r="AH458" s="1">
        <v>0.57342232999999998</v>
      </c>
      <c r="AI458" s="1">
        <v>1</v>
      </c>
      <c r="AJ458" s="1">
        <v>0.80303859099999997</v>
      </c>
      <c r="AK458" s="1">
        <v>0.97353840899999999</v>
      </c>
      <c r="AL458" s="1">
        <v>1</v>
      </c>
      <c r="AM458" s="1">
        <v>0.471404551</v>
      </c>
      <c r="AN458" s="1">
        <f t="shared" si="328"/>
        <v>0.71356479223879066</v>
      </c>
      <c r="AO458" s="1">
        <f t="shared" si="329"/>
        <v>0.24271860967341263</v>
      </c>
      <c r="AP458" s="1">
        <f t="shared" si="330"/>
        <v>2.2388956090653589</v>
      </c>
      <c r="AQ458" s="1">
        <f t="shared" si="331"/>
        <v>6.9853481029346405</v>
      </c>
      <c r="AR458" s="1">
        <f t="shared" si="332"/>
        <v>0.21345321645783877</v>
      </c>
      <c r="AS458" s="1">
        <f t="shared" si="333"/>
        <v>0.61616666667500009</v>
      </c>
      <c r="AT458" s="1">
        <f t="shared" si="334"/>
        <v>0.37054772302751859</v>
      </c>
      <c r="AU458" s="1">
        <f t="shared" si="335"/>
        <v>0.45250881050401531</v>
      </c>
      <c r="AV458" s="1">
        <f t="shared" si="336"/>
        <v>2.7141578564959845</v>
      </c>
      <c r="AW458" s="1">
        <f t="shared" si="337"/>
        <v>1.8099904061962657</v>
      </c>
      <c r="AX458" s="1">
        <f t="shared" si="355"/>
        <v>6.0546977080650546</v>
      </c>
      <c r="AY458" s="1">
        <f t="shared" si="356"/>
        <v>8.5385550052046959</v>
      </c>
      <c r="AZ458" s="1">
        <f t="shared" si="357"/>
        <v>6.7640653603879732</v>
      </c>
      <c r="BA458" s="1">
        <f t="shared" si="358"/>
        <v>9.2582511659032214</v>
      </c>
      <c r="BB458" s="1">
        <f t="shared" si="359"/>
        <v>8.1098547320754015</v>
      </c>
      <c r="BC458" s="1">
        <f t="shared" si="360"/>
        <v>6.7227498930049121</v>
      </c>
      <c r="BD458" s="1">
        <f t="shared" si="361"/>
        <v>6.443764849767839</v>
      </c>
      <c r="BE458" s="1">
        <f t="shared" si="338"/>
        <v>1.1078280840000001</v>
      </c>
      <c r="BF458" s="1">
        <f t="shared" si="339"/>
        <v>0.87759832473782107</v>
      </c>
      <c r="BG458" s="1">
        <f t="shared" si="340"/>
        <v>1.2012044946787166</v>
      </c>
      <c r="BH458" s="1">
        <f t="shared" si="341"/>
        <v>1.0522067052185071</v>
      </c>
      <c r="BI458" s="1">
        <f t="shared" si="342"/>
        <v>0.87223788201154684</v>
      </c>
      <c r="BJ458" s="1">
        <f t="shared" si="343"/>
        <v>0.8360411876381324</v>
      </c>
      <c r="BK458" s="1">
        <f t="shared" si="344"/>
        <v>0.554961401807331</v>
      </c>
      <c r="BL458" s="2">
        <f t="shared" si="345"/>
        <v>1.21</v>
      </c>
      <c r="BM458" s="2">
        <f t="shared" si="346"/>
        <v>0.95853678767432604</v>
      </c>
      <c r="BN458" s="2">
        <f t="shared" si="347"/>
        <v>1.3119882584248035</v>
      </c>
      <c r="BO458" s="2">
        <f t="shared" si="348"/>
        <v>1.1492488154997824</v>
      </c>
      <c r="BP458" s="2">
        <f t="shared" si="349"/>
        <v>0.95268196616143164</v>
      </c>
      <c r="BQ458" s="2">
        <f t="shared" si="350"/>
        <v>0.91314695091457909</v>
      </c>
      <c r="BR458" s="2">
        <f t="shared" si="351"/>
        <v>0.60614395490164386</v>
      </c>
      <c r="BS458" s="1">
        <f t="shared" si="362"/>
        <v>9.3260422853639096</v>
      </c>
      <c r="BT458" s="1">
        <f t="shared" si="363"/>
        <v>7.3878963751468207</v>
      </c>
      <c r="BU458" s="1">
        <f t="shared" si="364"/>
        <v>10.112114029727827</v>
      </c>
      <c r="BV458" s="1">
        <f t="shared" si="365"/>
        <v>8.8578041733515356</v>
      </c>
      <c r="BW458" s="1">
        <f t="shared" si="366"/>
        <v>7.3427704966323484</v>
      </c>
      <c r="BX458" s="1">
        <f t="shared" si="367"/>
        <v>7.0380554355210627</v>
      </c>
      <c r="BY458" s="1">
        <f t="shared" si="352"/>
        <v>4.6718381441573928</v>
      </c>
    </row>
    <row r="459" spans="1:77" x14ac:dyDescent="0.25">
      <c r="A459" s="1">
        <v>20090513</v>
      </c>
      <c r="B459" s="1">
        <v>2009</v>
      </c>
      <c r="C459" s="1">
        <v>5</v>
      </c>
      <c r="D459" s="1">
        <v>13.285</v>
      </c>
      <c r="E459" s="1">
        <v>227.499</v>
      </c>
      <c r="F459" s="1">
        <f t="shared" si="322"/>
        <v>9.4348385280000002</v>
      </c>
      <c r="G459" s="1">
        <v>446.62900000000002</v>
      </c>
      <c r="H459" s="1">
        <v>9.7889999999999997</v>
      </c>
      <c r="I459" s="1">
        <v>466.17314579999999</v>
      </c>
      <c r="J459" s="1">
        <v>233.24708330000001</v>
      </c>
      <c r="K459" s="1">
        <f t="shared" si="353"/>
        <v>6.0416039695679992E-3</v>
      </c>
      <c r="L459" s="1">
        <f t="shared" si="354"/>
        <v>3.0228821995680003E-3</v>
      </c>
      <c r="M459" s="1">
        <f t="shared" si="323"/>
        <v>3.0187217699999989E-3</v>
      </c>
      <c r="N459" s="1">
        <f t="shared" si="324"/>
        <v>0.50034431498563603</v>
      </c>
      <c r="O459" s="1">
        <f t="shared" si="325"/>
        <v>4.7206678202922463</v>
      </c>
      <c r="P459" s="1">
        <f t="shared" si="326"/>
        <v>4.7141707077077539</v>
      </c>
      <c r="Q459" s="1">
        <v>50.3645</v>
      </c>
      <c r="R459" s="1">
        <v>96.888599999999997</v>
      </c>
      <c r="S459" s="1">
        <v>0.34202675500000002</v>
      </c>
      <c r="T459" s="1">
        <v>3.31013</v>
      </c>
      <c r="U459" s="1">
        <v>0.522546077</v>
      </c>
      <c r="V459" s="1">
        <v>2.8822222000000002E-2</v>
      </c>
      <c r="W459" s="1">
        <v>0.14961111099999999</v>
      </c>
      <c r="X459" s="1">
        <v>1.5133333000000001E-2</v>
      </c>
      <c r="Y459" s="1">
        <v>0.11755555600000001</v>
      </c>
      <c r="Z459" s="1">
        <v>0.67694128099999995</v>
      </c>
      <c r="AA459" s="1">
        <v>0.119983362</v>
      </c>
      <c r="AB459" s="1">
        <v>1.266666667</v>
      </c>
      <c r="AC459" s="1">
        <v>0.67140718799999999</v>
      </c>
      <c r="AD459" s="1">
        <v>0.49063092600000002</v>
      </c>
      <c r="AE459" s="1">
        <f t="shared" si="327"/>
        <v>0.38907016336830924</v>
      </c>
      <c r="AF459" s="1">
        <v>0.96428566000000004</v>
      </c>
      <c r="AG459" s="1">
        <v>0.86751345099999999</v>
      </c>
      <c r="AH459" s="1">
        <v>0.64578276700000004</v>
      </c>
      <c r="AI459" s="1">
        <v>0.82221621600000006</v>
      </c>
      <c r="AJ459" s="1">
        <v>0.67877779500000002</v>
      </c>
      <c r="AK459" s="1">
        <v>0.77583376699999995</v>
      </c>
      <c r="AL459" s="1">
        <v>0.73341440899999999</v>
      </c>
      <c r="AM459" s="1">
        <v>0.34202675500000002</v>
      </c>
      <c r="AN459" s="1">
        <f t="shared" si="328"/>
        <v>0.50936907366068929</v>
      </c>
      <c r="AO459" s="1">
        <f t="shared" si="329"/>
        <v>0.50745956827725114</v>
      </c>
      <c r="AP459" s="1">
        <f t="shared" si="330"/>
        <v>4.7877990861844557</v>
      </c>
      <c r="AQ459" s="1">
        <f t="shared" si="331"/>
        <v>4.6470394418155445</v>
      </c>
      <c r="AR459" s="1">
        <f t="shared" si="332"/>
        <v>0.15986024172838784</v>
      </c>
      <c r="AS459" s="1">
        <f t="shared" si="333"/>
        <v>0.56866666667499999</v>
      </c>
      <c r="AT459" s="1">
        <f t="shared" si="334"/>
        <v>2.1956308707452852</v>
      </c>
      <c r="AU459" s="1">
        <f t="shared" si="335"/>
        <v>0.48521204107191257</v>
      </c>
      <c r="AV459" s="1">
        <f t="shared" si="336"/>
        <v>0.78145462592808745</v>
      </c>
      <c r="AW459" s="1">
        <f t="shared" si="337"/>
        <v>1.4310281018951576</v>
      </c>
      <c r="AX459" s="1">
        <f t="shared" si="355"/>
        <v>3.7525683011404731</v>
      </c>
      <c r="AY459" s="1">
        <f t="shared" si="356"/>
        <v>5.420769927853418</v>
      </c>
      <c r="AZ459" s="1">
        <f t="shared" si="357"/>
        <v>6.0317056332423853</v>
      </c>
      <c r="BA459" s="1">
        <f t="shared" si="358"/>
        <v>5.0250137428018729</v>
      </c>
      <c r="BB459" s="1">
        <f t="shared" si="359"/>
        <v>4.1317908603965572</v>
      </c>
      <c r="BC459" s="1">
        <f t="shared" si="360"/>
        <v>4.5130715685465983</v>
      </c>
      <c r="BD459" s="1">
        <f t="shared" si="361"/>
        <v>4.103223946365488</v>
      </c>
      <c r="BE459" s="1">
        <f t="shared" si="338"/>
        <v>0.85573740689765065</v>
      </c>
      <c r="BF459" s="1">
        <f t="shared" si="339"/>
        <v>0.95218137025873117</v>
      </c>
      <c r="BG459" s="1">
        <f t="shared" si="340"/>
        <v>0.79326226479291584</v>
      </c>
      <c r="BH459" s="1">
        <f t="shared" si="341"/>
        <v>0.65225568392999167</v>
      </c>
      <c r="BI459" s="1">
        <f t="shared" si="342"/>
        <v>0.71244568808713526</v>
      </c>
      <c r="BJ459" s="1">
        <f t="shared" si="343"/>
        <v>0.64774603359224059</v>
      </c>
      <c r="BK459" s="1">
        <f t="shared" si="344"/>
        <v>0.5225460774749775</v>
      </c>
      <c r="BL459" s="2">
        <f t="shared" si="345"/>
        <v>1.21</v>
      </c>
      <c r="BM459" s="2">
        <f t="shared" si="346"/>
        <v>1.3463703336166823</v>
      </c>
      <c r="BN459" s="2">
        <f t="shared" si="347"/>
        <v>1.1216610757723127</v>
      </c>
      <c r="BO459" s="2">
        <f t="shared" si="348"/>
        <v>0.9222798620157604</v>
      </c>
      <c r="BP459" s="2">
        <f t="shared" si="349"/>
        <v>1.0073876350815398</v>
      </c>
      <c r="BQ459" s="2">
        <f t="shared" si="350"/>
        <v>0.91590328333087945</v>
      </c>
      <c r="BR459" s="2">
        <f t="shared" si="351"/>
        <v>0.73887240250132691</v>
      </c>
      <c r="BS459" s="1">
        <f t="shared" si="362"/>
        <v>7.6648882704354326</v>
      </c>
      <c r="BT459" s="1">
        <f t="shared" si="363"/>
        <v>8.5287422957030987</v>
      </c>
      <c r="BU459" s="1">
        <f t="shared" si="364"/>
        <v>7.1052948951166846</v>
      </c>
      <c r="BV459" s="1">
        <f t="shared" si="365"/>
        <v>5.8422909887796788</v>
      </c>
      <c r="BW459" s="1">
        <f t="shared" si="366"/>
        <v>6.3814162544778386</v>
      </c>
      <c r="BX459" s="1">
        <f t="shared" si="367"/>
        <v>5.8018977960794702</v>
      </c>
      <c r="BY459" s="1">
        <f t="shared" si="352"/>
        <v>4.680474720066834</v>
      </c>
    </row>
    <row r="460" spans="1:77" x14ac:dyDescent="0.25">
      <c r="A460" s="1">
        <v>20140516</v>
      </c>
      <c r="B460" s="1">
        <v>2014</v>
      </c>
      <c r="C460" s="1">
        <v>5</v>
      </c>
      <c r="D460" s="1">
        <v>2.2810000000000001</v>
      </c>
      <c r="E460" s="1">
        <v>217.68799999999999</v>
      </c>
      <c r="F460" s="1">
        <f t="shared" si="322"/>
        <v>9.0279567360000001</v>
      </c>
      <c r="G460" s="1">
        <v>452.50700000000001</v>
      </c>
      <c r="H460" s="1">
        <v>1.3520000000000001</v>
      </c>
      <c r="I460" s="1">
        <v>428.28210419999999</v>
      </c>
      <c r="J460" s="1">
        <v>384.77479169999998</v>
      </c>
      <c r="K460" s="1">
        <f t="shared" si="353"/>
        <v>5.5505360704319997E-3</v>
      </c>
      <c r="L460" s="1">
        <f t="shared" si="354"/>
        <v>4.9866813004319993E-3</v>
      </c>
      <c r="M460" s="1">
        <f t="shared" si="323"/>
        <v>5.6385477000000031E-4</v>
      </c>
      <c r="N460" s="1">
        <f t="shared" si="324"/>
        <v>0.89841435802864444</v>
      </c>
      <c r="O460" s="1">
        <f t="shared" si="325"/>
        <v>8.1108459552838159</v>
      </c>
      <c r="P460" s="1">
        <f t="shared" si="326"/>
        <v>0.91711078071618424</v>
      </c>
      <c r="Q460" s="1">
        <v>36.187199999999997</v>
      </c>
      <c r="R460" s="1">
        <v>62.073999999999998</v>
      </c>
      <c r="S460" s="1">
        <v>0.36827557599999999</v>
      </c>
      <c r="T460" s="1">
        <v>2.55322</v>
      </c>
      <c r="U460" s="1">
        <v>0.45578052499999999</v>
      </c>
      <c r="V460" s="1">
        <v>3.9477777999999998E-2</v>
      </c>
      <c r="W460" s="1">
        <v>0.17736666700000001</v>
      </c>
      <c r="X460" s="1">
        <v>2.1077777999999998E-2</v>
      </c>
      <c r="Y460" s="1">
        <v>0.14212222199999999</v>
      </c>
      <c r="Z460" s="1">
        <v>0.63588850100000005</v>
      </c>
      <c r="AA460" s="1">
        <v>0.11031508800000001</v>
      </c>
      <c r="AB460" s="1">
        <v>1.6777777780000001</v>
      </c>
      <c r="AC460" s="1">
        <v>0.620501741</v>
      </c>
      <c r="AD460" s="1">
        <v>0.51892898899999995</v>
      </c>
      <c r="AE460" s="1">
        <f t="shared" si="327"/>
        <v>0.42665558374286089</v>
      </c>
      <c r="AF460" s="1">
        <v>0.66935813300000002</v>
      </c>
      <c r="AG460" s="1">
        <v>0.268601056</v>
      </c>
      <c r="AH460" s="1">
        <v>0.311923544</v>
      </c>
      <c r="AI460" s="1">
        <v>1</v>
      </c>
      <c r="AJ460" s="1">
        <v>0.67291823500000003</v>
      </c>
      <c r="AK460" s="1">
        <v>1</v>
      </c>
      <c r="AL460" s="1">
        <v>0.812956291</v>
      </c>
      <c r="AM460" s="1">
        <v>0.36827557599999999</v>
      </c>
      <c r="AN460" s="1">
        <f t="shared" si="328"/>
        <v>0.48107101105618255</v>
      </c>
      <c r="AO460" s="1">
        <f t="shared" si="329"/>
        <v>0.55846352523751297</v>
      </c>
      <c r="AP460" s="1">
        <f t="shared" si="330"/>
        <v>5.0417845444783111</v>
      </c>
      <c r="AQ460" s="1">
        <f t="shared" si="331"/>
        <v>3.986172191521689</v>
      </c>
      <c r="AR460" s="1">
        <f t="shared" si="332"/>
        <v>0.13077074020987686</v>
      </c>
      <c r="AS460" s="1">
        <f t="shared" si="333"/>
        <v>0.57894444445000004</v>
      </c>
      <c r="AT460" s="1">
        <f t="shared" si="334"/>
        <v>1.8284379873939394</v>
      </c>
      <c r="AU460" s="1">
        <f t="shared" si="335"/>
        <v>0.54972251372498959</v>
      </c>
      <c r="AV460" s="1">
        <f t="shared" si="336"/>
        <v>1.1280552642750106</v>
      </c>
      <c r="AW460" s="1">
        <f t="shared" si="337"/>
        <v>1.9156506351804916</v>
      </c>
      <c r="AX460" s="1">
        <f t="shared" si="355"/>
        <v>3.6807363893192941</v>
      </c>
      <c r="AY460" s="1">
        <f t="shared" si="356"/>
        <v>3.6884473166128915</v>
      </c>
      <c r="AZ460" s="1">
        <f t="shared" si="357"/>
        <v>4.2679831236176691</v>
      </c>
      <c r="BA460" s="1">
        <f t="shared" si="358"/>
        <v>4.5474524507732781</v>
      </c>
      <c r="BB460" s="1">
        <f t="shared" si="359"/>
        <v>3.4350889194467604</v>
      </c>
      <c r="BC460" s="1">
        <f t="shared" si="360"/>
        <v>4.885913839461006</v>
      </c>
      <c r="BD460" s="1">
        <f t="shared" si="361"/>
        <v>4.6544232652617374</v>
      </c>
      <c r="BE460" s="1">
        <f t="shared" si="338"/>
        <v>0.65843227523678127</v>
      </c>
      <c r="BF460" s="1">
        <f t="shared" si="339"/>
        <v>0.76188639759028964</v>
      </c>
      <c r="BG460" s="1">
        <f t="shared" si="340"/>
        <v>0.81177503883756075</v>
      </c>
      <c r="BH460" s="1">
        <f t="shared" si="341"/>
        <v>0.61320474951204618</v>
      </c>
      <c r="BI460" s="1">
        <f t="shared" si="342"/>
        <v>0.87219447365765956</v>
      </c>
      <c r="BJ460" s="1">
        <f t="shared" si="343"/>
        <v>0.83087061774154425</v>
      </c>
      <c r="BK460" s="1">
        <f t="shared" si="344"/>
        <v>0.45578052483174214</v>
      </c>
      <c r="BL460" s="2">
        <f t="shared" si="345"/>
        <v>1.21</v>
      </c>
      <c r="BM460" s="2">
        <f t="shared" si="346"/>
        <v>1.4001174847522913</v>
      </c>
      <c r="BN460" s="2">
        <f t="shared" si="347"/>
        <v>1.4917977655943715</v>
      </c>
      <c r="BO460" s="2">
        <f t="shared" si="348"/>
        <v>1.1268854441297709</v>
      </c>
      <c r="BP460" s="2">
        <f t="shared" si="349"/>
        <v>1.6028304699162077</v>
      </c>
      <c r="BQ460" s="2">
        <f t="shared" si="350"/>
        <v>1.526889682170774</v>
      </c>
      <c r="BR460" s="2">
        <f t="shared" si="351"/>
        <v>0.83758718365997931</v>
      </c>
      <c r="BS460" s="1">
        <f t="shared" si="362"/>
        <v>6.7782540755564193</v>
      </c>
      <c r="BT460" s="1">
        <f t="shared" si="363"/>
        <v>7.8432661547768765</v>
      </c>
      <c r="BU460" s="1">
        <f t="shared" si="364"/>
        <v>8.3568465161537251</v>
      </c>
      <c r="BV460" s="1">
        <f t="shared" si="365"/>
        <v>6.3126577308742355</v>
      </c>
      <c r="BW460" s="1">
        <f t="shared" si="366"/>
        <v>8.9788365001120223</v>
      </c>
      <c r="BX460" s="1">
        <f t="shared" si="367"/>
        <v>8.5534266207430534</v>
      </c>
      <c r="BY460" s="1">
        <f t="shared" si="352"/>
        <v>4.6920485465099819</v>
      </c>
    </row>
    <row r="461" spans="1:77" x14ac:dyDescent="0.25">
      <c r="A461" s="1">
        <v>20110511</v>
      </c>
      <c r="B461" s="1">
        <v>2011</v>
      </c>
      <c r="C461" s="1">
        <v>5</v>
      </c>
      <c r="D461" s="1">
        <v>16.041</v>
      </c>
      <c r="E461" s="1">
        <v>211.47900000000001</v>
      </c>
      <c r="F461" s="1">
        <f t="shared" si="322"/>
        <v>8.7704570880000006</v>
      </c>
      <c r="G461" s="1">
        <v>442.48899999999998</v>
      </c>
      <c r="H461" s="1">
        <v>12.63</v>
      </c>
      <c r="I461" s="1">
        <v>453.05172920000001</v>
      </c>
      <c r="J461" s="1">
        <v>302.01543750000002</v>
      </c>
      <c r="K461" s="1">
        <f t="shared" si="353"/>
        <v>5.8715504104319997E-3</v>
      </c>
      <c r="L461" s="1">
        <f t="shared" si="354"/>
        <v>3.9141200700000007E-3</v>
      </c>
      <c r="M461" s="1">
        <f t="shared" si="323"/>
        <v>1.957430340431999E-3</v>
      </c>
      <c r="N461" s="1">
        <f t="shared" si="324"/>
        <v>0.66662462150470037</v>
      </c>
      <c r="O461" s="1">
        <f t="shared" si="325"/>
        <v>5.8466026367112169</v>
      </c>
      <c r="P461" s="1">
        <f t="shared" si="326"/>
        <v>2.9238544512887836</v>
      </c>
      <c r="Q461" s="1">
        <v>31.1113</v>
      </c>
      <c r="R461" s="1">
        <v>69.260300000000001</v>
      </c>
      <c r="S461" s="1">
        <v>0.309961184</v>
      </c>
      <c r="T461" s="1">
        <v>2.9854599999999998</v>
      </c>
      <c r="U461" s="1">
        <v>0.53930203499999996</v>
      </c>
      <c r="V461" s="1">
        <v>4.3933332999999998E-2</v>
      </c>
      <c r="W461" s="1">
        <v>0.20323333299999999</v>
      </c>
      <c r="X461" s="1">
        <v>2.4244444E-2</v>
      </c>
      <c r="Y461" s="1">
        <v>0.155733333</v>
      </c>
      <c r="Z461" s="1">
        <v>0.64450438499999996</v>
      </c>
      <c r="AA461" s="1">
        <v>0.132324264</v>
      </c>
      <c r="AB461" s="1">
        <v>1.688888889</v>
      </c>
      <c r="AC461" s="1">
        <v>0.63118543699999996</v>
      </c>
      <c r="AD461" s="1">
        <v>0.52206947500000001</v>
      </c>
      <c r="AE461" s="1">
        <f t="shared" si="327"/>
        <v>0.43082676982334972</v>
      </c>
      <c r="AF461" s="1">
        <v>0.99754296499999995</v>
      </c>
      <c r="AG461" s="1">
        <v>0.99462461099999999</v>
      </c>
      <c r="AH461" s="1">
        <v>0.72939927199999999</v>
      </c>
      <c r="AI461" s="1">
        <v>0.66864864899999998</v>
      </c>
      <c r="AJ461" s="1">
        <v>0.68625712999999999</v>
      </c>
      <c r="AK461" s="1">
        <v>0.667383791</v>
      </c>
      <c r="AL461" s="1">
        <v>0.63624601199999997</v>
      </c>
      <c r="AM461" s="1">
        <v>0.309961184</v>
      </c>
      <c r="AN461" s="1">
        <f t="shared" si="328"/>
        <v>0.47793052482660592</v>
      </c>
      <c r="AO461" s="1">
        <f t="shared" si="329"/>
        <v>0.56425697486968684</v>
      </c>
      <c r="AP461" s="1">
        <f t="shared" si="330"/>
        <v>4.9487915846992836</v>
      </c>
      <c r="AQ461" s="1">
        <f t="shared" si="331"/>
        <v>3.821665503300717</v>
      </c>
      <c r="AR461" s="1">
        <f t="shared" si="332"/>
        <v>0.12614555884191334</v>
      </c>
      <c r="AS461" s="1">
        <f t="shared" si="333"/>
        <v>0.57922222222500008</v>
      </c>
      <c r="AT461" s="1">
        <f t="shared" si="334"/>
        <v>1.783571497562255</v>
      </c>
      <c r="AU461" s="1">
        <f t="shared" si="335"/>
        <v>0.54313616690572031</v>
      </c>
      <c r="AV461" s="1">
        <f t="shared" si="336"/>
        <v>1.1457527220942798</v>
      </c>
      <c r="AW461" s="1">
        <f t="shared" si="337"/>
        <v>1.9022243802097896</v>
      </c>
      <c r="AX461" s="1">
        <f t="shared" si="355"/>
        <v>3.5629241562654159</v>
      </c>
      <c r="AY461" s="1">
        <f t="shared" si="356"/>
        <v>4.2512950956837994</v>
      </c>
      <c r="AZ461" s="1">
        <f t="shared" si="357"/>
        <v>4.940223722887934</v>
      </c>
      <c r="BA461" s="1">
        <f t="shared" si="358"/>
        <v>5.2165480459282163</v>
      </c>
      <c r="BB461" s="1">
        <f t="shared" si="359"/>
        <v>3.910686793313042</v>
      </c>
      <c r="BC461" s="1">
        <f t="shared" si="360"/>
        <v>4.1632622431616646</v>
      </c>
      <c r="BD461" s="1">
        <f t="shared" si="361"/>
        <v>4.5453559797708953</v>
      </c>
      <c r="BE461" s="1">
        <f t="shared" si="338"/>
        <v>0.76796610726868575</v>
      </c>
      <c r="BF461" s="1">
        <f t="shared" si="339"/>
        <v>0.89241614522466528</v>
      </c>
      <c r="BG461" s="1">
        <f t="shared" si="340"/>
        <v>0.94233216138744536</v>
      </c>
      <c r="BH461" s="1">
        <f t="shared" si="341"/>
        <v>0.70643764918996155</v>
      </c>
      <c r="BI461" s="1">
        <f t="shared" si="342"/>
        <v>0.7520636009637669</v>
      </c>
      <c r="BJ461" s="1">
        <f t="shared" si="343"/>
        <v>0.82108610655587511</v>
      </c>
      <c r="BK461" s="1">
        <f t="shared" si="344"/>
        <v>0.53930203455744719</v>
      </c>
      <c r="BL461" s="2">
        <f t="shared" si="345"/>
        <v>1.2100000000000002</v>
      </c>
      <c r="BM461" s="2">
        <f t="shared" si="346"/>
        <v>1.4060822808473901</v>
      </c>
      <c r="BN461" s="2">
        <f t="shared" si="347"/>
        <v>1.4847294750208075</v>
      </c>
      <c r="BO461" s="2">
        <f t="shared" si="348"/>
        <v>1.1130563542184957</v>
      </c>
      <c r="BP461" s="2">
        <f t="shared" si="349"/>
        <v>1.1849441642712761</v>
      </c>
      <c r="BQ461" s="2">
        <f t="shared" si="350"/>
        <v>1.2936953591169504</v>
      </c>
      <c r="BR461" s="2">
        <f t="shared" si="351"/>
        <v>0.84971908999390744</v>
      </c>
      <c r="BS461" s="1">
        <f t="shared" si="362"/>
        <v>6.6982995956326237</v>
      </c>
      <c r="BT461" s="1">
        <f t="shared" si="363"/>
        <v>7.7837689034927848</v>
      </c>
      <c r="BU461" s="1">
        <f t="shared" si="364"/>
        <v>8.2191428447567887</v>
      </c>
      <c r="BV461" s="1">
        <f t="shared" si="365"/>
        <v>6.1616404358496464</v>
      </c>
      <c r="BW461" s="1">
        <f t="shared" si="366"/>
        <v>6.5595958813103517</v>
      </c>
      <c r="BX461" s="1">
        <f t="shared" si="367"/>
        <v>7.1616190916073315</v>
      </c>
      <c r="BY461" s="1">
        <f t="shared" si="352"/>
        <v>4.7038620139731497</v>
      </c>
    </row>
    <row r="462" spans="1:77" x14ac:dyDescent="0.25">
      <c r="A462" s="1">
        <v>20120907</v>
      </c>
      <c r="B462" s="1">
        <v>2012</v>
      </c>
      <c r="C462" s="1">
        <v>9</v>
      </c>
      <c r="D462" s="1">
        <v>15.974</v>
      </c>
      <c r="E462" s="1">
        <v>115.129</v>
      </c>
      <c r="F462" s="1">
        <f t="shared" si="322"/>
        <v>4.7746298879999998</v>
      </c>
      <c r="G462" s="1">
        <v>340.63</v>
      </c>
      <c r="H462" s="1">
        <v>5.5919999999999996</v>
      </c>
      <c r="I462" s="1">
        <v>236.3611458</v>
      </c>
      <c r="J462" s="1">
        <v>206.09770829999999</v>
      </c>
      <c r="K462" s="1">
        <f t="shared" si="353"/>
        <v>3.0632404495680001E-3</v>
      </c>
      <c r="L462" s="1">
        <f t="shared" si="354"/>
        <v>2.6710262995680001E-3</v>
      </c>
      <c r="M462" s="1">
        <f t="shared" si="323"/>
        <v>3.9221414999999994E-4</v>
      </c>
      <c r="N462" s="1">
        <f t="shared" si="324"/>
        <v>0.87196103066107233</v>
      </c>
      <c r="O462" s="1">
        <f t="shared" si="325"/>
        <v>4.1632911981656404</v>
      </c>
      <c r="P462" s="1">
        <f t="shared" si="326"/>
        <v>0.61133868983435935</v>
      </c>
      <c r="Q462" s="1">
        <v>31.692299999999999</v>
      </c>
      <c r="R462" s="1">
        <v>15.1279</v>
      </c>
      <c r="S462" s="1">
        <v>0.67689373399999997</v>
      </c>
      <c r="T462" s="1">
        <v>4.70411</v>
      </c>
      <c r="U462" s="1">
        <v>1.212476315</v>
      </c>
      <c r="V462" s="1">
        <v>2.4577778000000002E-2</v>
      </c>
      <c r="W462" s="1">
        <v>0.21037777799999999</v>
      </c>
      <c r="X462" s="1">
        <v>1.6522222E-2</v>
      </c>
      <c r="Y462" s="1">
        <v>0.112455556</v>
      </c>
      <c r="Z462" s="1">
        <v>0.79078785399999996</v>
      </c>
      <c r="AA462" s="1">
        <v>0.30332128600000002</v>
      </c>
      <c r="AB462" s="1">
        <v>3.0777777780000002</v>
      </c>
      <c r="AC462" s="1">
        <v>0.81257693900000005</v>
      </c>
      <c r="AD462" s="1">
        <v>0.66201156699999997</v>
      </c>
      <c r="AE462" s="1">
        <f t="shared" si="327"/>
        <v>0.61669752556780444</v>
      </c>
      <c r="AF462" s="1">
        <v>0.99715648099999998</v>
      </c>
      <c r="AG462" s="1">
        <v>0.99176573400000001</v>
      </c>
      <c r="AH462" s="1">
        <v>0.727366505</v>
      </c>
      <c r="AI462" s="1">
        <v>1</v>
      </c>
      <c r="AJ462" s="1">
        <v>0.78989168799999998</v>
      </c>
      <c r="AK462" s="1">
        <v>0.96911111900000002</v>
      </c>
      <c r="AL462" s="1">
        <v>1</v>
      </c>
      <c r="AM462" s="1">
        <v>0.67689373399999997</v>
      </c>
      <c r="AN462" s="1">
        <f t="shared" si="328"/>
        <v>0.33798843319731087</v>
      </c>
      <c r="AO462" s="1">
        <f t="shared" si="329"/>
        <v>0.82822590501701177</v>
      </c>
      <c r="AP462" s="1">
        <f t="shared" si="330"/>
        <v>3.9544721601100732</v>
      </c>
      <c r="AQ462" s="1">
        <f t="shared" si="331"/>
        <v>0.82015772788992658</v>
      </c>
      <c r="AR462" s="1">
        <f t="shared" si="332"/>
        <v>2.4815480233468534E-2</v>
      </c>
      <c r="AS462" s="1">
        <f t="shared" si="333"/>
        <v>0.61394444445000007</v>
      </c>
      <c r="AT462" s="1">
        <f t="shared" si="334"/>
        <v>0.68403566986384767</v>
      </c>
      <c r="AU462" s="1">
        <f t="shared" si="335"/>
        <v>0.4917534558474318</v>
      </c>
      <c r="AV462" s="1">
        <f t="shared" si="336"/>
        <v>2.5860243221525683</v>
      </c>
      <c r="AW462" s="1">
        <f t="shared" si="337"/>
        <v>2.3340216934789346</v>
      </c>
      <c r="AX462" s="1">
        <f t="shared" si="355"/>
        <v>1.1155380199205278</v>
      </c>
      <c r="AY462" s="1">
        <f t="shared" si="356"/>
        <v>4.6811536014127908</v>
      </c>
      <c r="AZ462" s="1">
        <f t="shared" si="357"/>
        <v>6.4680290911666489</v>
      </c>
      <c r="BA462" s="1">
        <f t="shared" si="358"/>
        <v>7.2638476974661508</v>
      </c>
      <c r="BB462" s="1">
        <f t="shared" si="359"/>
        <v>3.8804672372261968</v>
      </c>
      <c r="BC462" s="1">
        <f t="shared" si="360"/>
        <v>5.9794129303779497</v>
      </c>
      <c r="BD462" s="1">
        <f t="shared" si="361"/>
        <v>6.8259157149084917</v>
      </c>
      <c r="BE462" s="1">
        <f t="shared" si="338"/>
        <v>1.20655934201</v>
      </c>
      <c r="BF462" s="1">
        <f t="shared" si="339"/>
        <v>1.6671234462343372</v>
      </c>
      <c r="BG462" s="1">
        <f t="shared" si="340"/>
        <v>1.8722443321813929</v>
      </c>
      <c r="BH462" s="1">
        <f t="shared" si="341"/>
        <v>1.0001837997851539</v>
      </c>
      <c r="BI462" s="1">
        <f t="shared" si="342"/>
        <v>1.541183465696476</v>
      </c>
      <c r="BJ462" s="1">
        <f t="shared" si="343"/>
        <v>1.7593681119778015</v>
      </c>
      <c r="BK462" s="1">
        <f t="shared" si="344"/>
        <v>1.2124763145199264</v>
      </c>
      <c r="BL462" s="2">
        <f t="shared" si="345"/>
        <v>1.21</v>
      </c>
      <c r="BM462" s="2">
        <f t="shared" si="346"/>
        <v>1.6718774615619605</v>
      </c>
      <c r="BN462" s="2">
        <f t="shared" si="347"/>
        <v>1.8775832759004982</v>
      </c>
      <c r="BO462" s="2">
        <f t="shared" si="348"/>
        <v>1.0030359515711296</v>
      </c>
      <c r="BP462" s="2">
        <f t="shared" si="349"/>
        <v>1.545578347092422</v>
      </c>
      <c r="BQ462" s="2">
        <f t="shared" si="350"/>
        <v>1.7643851747455088</v>
      </c>
      <c r="BR462" s="2">
        <f t="shared" si="351"/>
        <v>1.215933845512384</v>
      </c>
      <c r="BS462" s="1">
        <f t="shared" si="362"/>
        <v>4.6945025084912331</v>
      </c>
      <c r="BT462" s="1">
        <f t="shared" si="363"/>
        <v>6.4864735018120481</v>
      </c>
      <c r="BU462" s="1">
        <f t="shared" si="364"/>
        <v>7.2845614864595669</v>
      </c>
      <c r="BV462" s="1">
        <f t="shared" si="365"/>
        <v>3.8915328849236017</v>
      </c>
      <c r="BW462" s="1">
        <f t="shared" si="366"/>
        <v>5.9964639896653793</v>
      </c>
      <c r="BX462" s="1">
        <f t="shared" si="367"/>
        <v>6.8453806849483758</v>
      </c>
      <c r="BY462" s="1">
        <f t="shared" si="352"/>
        <v>4.7175243701795688</v>
      </c>
    </row>
    <row r="463" spans="1:77" x14ac:dyDescent="0.25">
      <c r="A463" s="1">
        <v>20070529</v>
      </c>
      <c r="B463" s="1">
        <v>2007</v>
      </c>
      <c r="C463" s="1">
        <v>5</v>
      </c>
      <c r="D463" s="1">
        <v>17.352</v>
      </c>
      <c r="E463" s="1">
        <v>165.59100000000001</v>
      </c>
      <c r="F463" s="1">
        <f t="shared" si="322"/>
        <v>6.8673899520000008</v>
      </c>
      <c r="G463" s="1">
        <v>473.06700000000001</v>
      </c>
      <c r="H463" s="1">
        <v>9.0069999999999997</v>
      </c>
      <c r="I463" s="1">
        <v>328.35797919999999</v>
      </c>
      <c r="J463" s="1">
        <v>281.31604170000003</v>
      </c>
      <c r="K463" s="1">
        <f t="shared" si="353"/>
        <v>4.2555194104319993E-3</v>
      </c>
      <c r="L463" s="1">
        <f t="shared" si="354"/>
        <v>3.6458559004320002E-3</v>
      </c>
      <c r="M463" s="1">
        <f t="shared" si="323"/>
        <v>6.0966350999999913E-4</v>
      </c>
      <c r="N463" s="1">
        <f t="shared" si="324"/>
        <v>0.85673581737038551</v>
      </c>
      <c r="O463" s="1">
        <f t="shared" si="325"/>
        <v>5.8835389437278929</v>
      </c>
      <c r="P463" s="1">
        <f t="shared" si="326"/>
        <v>0.98385100827210792</v>
      </c>
      <c r="Q463" s="1">
        <v>45.045900000000003</v>
      </c>
      <c r="R463" s="1">
        <v>32.910899999999998</v>
      </c>
      <c r="S463" s="1">
        <v>0.57783156800000002</v>
      </c>
      <c r="T463" s="1">
        <v>4.7145700000000001</v>
      </c>
      <c r="U463" s="1">
        <v>2.4450783340000002</v>
      </c>
      <c r="V463" s="1">
        <v>9.0044444000000001E-2</v>
      </c>
      <c r="W463" s="1">
        <v>0.192188889</v>
      </c>
      <c r="X463" s="1">
        <v>7.9066666999999993E-2</v>
      </c>
      <c r="Y463" s="1">
        <v>0.14818888899999999</v>
      </c>
      <c r="Z463" s="1">
        <v>0.36191488799999999</v>
      </c>
      <c r="AA463" s="1">
        <v>0.12926813300000001</v>
      </c>
      <c r="AB463" s="1">
        <v>0.95555555599999997</v>
      </c>
      <c r="AC463" s="1">
        <v>0.28077446099999998</v>
      </c>
      <c r="AD463" s="1">
        <v>0.64996290199999995</v>
      </c>
      <c r="AE463" s="1">
        <f t="shared" si="327"/>
        <v>0.60069451720015932</v>
      </c>
      <c r="AF463" s="1">
        <v>0.99917847299999996</v>
      </c>
      <c r="AG463" s="1">
        <v>1.049239638</v>
      </c>
      <c r="AH463" s="1">
        <v>0.76917475700000004</v>
      </c>
      <c r="AI463" s="1">
        <v>0.864486486</v>
      </c>
      <c r="AJ463" s="1">
        <v>0.68440492900000005</v>
      </c>
      <c r="AK463" s="1">
        <v>0.80866462699999997</v>
      </c>
      <c r="AL463" s="1">
        <v>1</v>
      </c>
      <c r="AM463" s="1">
        <v>0.57783156800000002</v>
      </c>
      <c r="AN463" s="1">
        <f t="shared" si="328"/>
        <v>0.35003709833913593</v>
      </c>
      <c r="AO463" s="1">
        <f t="shared" si="329"/>
        <v>0.80652591748428315</v>
      </c>
      <c r="AP463" s="1">
        <f t="shared" si="330"/>
        <v>5.5387279817591475</v>
      </c>
      <c r="AQ463" s="1">
        <f t="shared" si="331"/>
        <v>1.3286619702408533</v>
      </c>
      <c r="AR463" s="1">
        <f t="shared" si="332"/>
        <v>4.6264045928501828E-2</v>
      </c>
      <c r="AS463" s="1">
        <f t="shared" si="333"/>
        <v>0.56088888889999999</v>
      </c>
      <c r="AT463" s="1">
        <f t="shared" si="334"/>
        <v>3.0510601340988175</v>
      </c>
      <c r="AU463" s="1">
        <f t="shared" si="335"/>
        <v>0.42881308502663679</v>
      </c>
      <c r="AV463" s="1">
        <f t="shared" si="336"/>
        <v>0.52674247097336324</v>
      </c>
      <c r="AW463" s="1">
        <f t="shared" si="337"/>
        <v>1.158411526031546</v>
      </c>
      <c r="AX463" s="1">
        <f t="shared" si="355"/>
        <v>1.6262903620673868</v>
      </c>
      <c r="AY463" s="1">
        <f t="shared" si="356"/>
        <v>2.3311904213193508</v>
      </c>
      <c r="AZ463" s="1">
        <f t="shared" si="357"/>
        <v>3.1769562466709567</v>
      </c>
      <c r="BA463" s="1">
        <f t="shared" si="358"/>
        <v>4.5341769354861103</v>
      </c>
      <c r="BB463" s="1">
        <f t="shared" si="359"/>
        <v>3.1390776781836109</v>
      </c>
      <c r="BC463" s="1">
        <f t="shared" si="360"/>
        <v>2.9155280094939604</v>
      </c>
      <c r="BD463" s="1">
        <f t="shared" si="361"/>
        <v>4.4275931362501098</v>
      </c>
      <c r="BE463" s="1">
        <f t="shared" si="338"/>
        <v>1.2090059523300001</v>
      </c>
      <c r="BF463" s="1">
        <f t="shared" si="339"/>
        <v>1.6476384671928042</v>
      </c>
      <c r="BG463" s="1">
        <f t="shared" si="340"/>
        <v>2.3515225756708551</v>
      </c>
      <c r="BH463" s="1">
        <f t="shared" si="341"/>
        <v>1.627993819399072</v>
      </c>
      <c r="BI463" s="1">
        <f t="shared" si="342"/>
        <v>1.5120561089420153</v>
      </c>
      <c r="BJ463" s="1">
        <f t="shared" si="343"/>
        <v>2.2962459039241767</v>
      </c>
      <c r="BK463" s="1">
        <f t="shared" si="344"/>
        <v>2.4450783344633567</v>
      </c>
      <c r="BL463" s="2">
        <f t="shared" si="345"/>
        <v>1.2100000000000002</v>
      </c>
      <c r="BM463" s="2">
        <f t="shared" si="346"/>
        <v>1.6489931595962279</v>
      </c>
      <c r="BN463" s="2">
        <f t="shared" si="347"/>
        <v>2.3534560033208956</v>
      </c>
      <c r="BO463" s="2">
        <f t="shared" si="348"/>
        <v>1.6293323599247238</v>
      </c>
      <c r="BP463" s="2">
        <f t="shared" si="349"/>
        <v>1.5132993251967461</v>
      </c>
      <c r="BQ463" s="2">
        <f t="shared" si="350"/>
        <v>2.2981338829586422</v>
      </c>
      <c r="BR463" s="2">
        <f t="shared" si="351"/>
        <v>2.4470886838885657</v>
      </c>
      <c r="BS463" s="1">
        <f t="shared" si="362"/>
        <v>2.3331071318220351</v>
      </c>
      <c r="BT463" s="1">
        <f t="shared" si="363"/>
        <v>3.1795683479171162</v>
      </c>
      <c r="BU463" s="1">
        <f t="shared" si="364"/>
        <v>4.537904946923442</v>
      </c>
      <c r="BV463" s="1">
        <f t="shared" si="365"/>
        <v>3.1416586355775213</v>
      </c>
      <c r="BW463" s="1">
        <f t="shared" si="366"/>
        <v>2.9179251638000014</v>
      </c>
      <c r="BX463" s="1">
        <f t="shared" si="367"/>
        <v>4.4312335142253509</v>
      </c>
      <c r="BY463" s="1">
        <f t="shared" si="352"/>
        <v>4.7184463310590159</v>
      </c>
    </row>
    <row r="464" spans="1:77" x14ac:dyDescent="0.25">
      <c r="A464" s="1">
        <v>20111006</v>
      </c>
      <c r="B464" s="1">
        <v>2011</v>
      </c>
      <c r="C464" s="1">
        <v>10</v>
      </c>
      <c r="D464" s="1">
        <v>12.621</v>
      </c>
      <c r="E464" s="1">
        <v>163.745</v>
      </c>
      <c r="F464" s="1">
        <f t="shared" si="322"/>
        <v>6.7908326400000005</v>
      </c>
      <c r="G464" s="1">
        <v>249.31299999999999</v>
      </c>
      <c r="H464" s="1">
        <v>7.843</v>
      </c>
      <c r="I464" s="1">
        <v>343.74795829999999</v>
      </c>
      <c r="J464" s="1">
        <v>96.607916669999994</v>
      </c>
      <c r="K464" s="1">
        <f t="shared" si="353"/>
        <v>4.4549735395679997E-3</v>
      </c>
      <c r="L464" s="1">
        <f t="shared" si="354"/>
        <v>1.2520386000431998E-3</v>
      </c>
      <c r="M464" s="1">
        <f t="shared" si="323"/>
        <v>3.2029349395248001E-3</v>
      </c>
      <c r="N464" s="1">
        <f t="shared" si="324"/>
        <v>0.28104288138254813</v>
      </c>
      <c r="O464" s="1">
        <f t="shared" si="325"/>
        <v>1.9085151721322562</v>
      </c>
      <c r="P464" s="1">
        <f t="shared" si="326"/>
        <v>4.8823174678677441</v>
      </c>
      <c r="Q464" s="1">
        <v>18.214300000000001</v>
      </c>
      <c r="R464" s="1">
        <v>41.470599999999997</v>
      </c>
      <c r="S464" s="1">
        <v>0.30517434100000002</v>
      </c>
      <c r="T464" s="1">
        <v>2.7964199999999999</v>
      </c>
      <c r="U464" s="1">
        <v>0.63920117600000004</v>
      </c>
      <c r="V464" s="1">
        <v>3.9511111000000002E-2</v>
      </c>
      <c r="W464" s="1">
        <v>0.18955555599999999</v>
      </c>
      <c r="X464" s="1">
        <v>2.3966667000000001E-2</v>
      </c>
      <c r="Y464" s="1">
        <v>0.114277778</v>
      </c>
      <c r="Z464" s="1">
        <v>0.65502522500000004</v>
      </c>
      <c r="AA464" s="1">
        <v>0.24776010300000001</v>
      </c>
      <c r="AB464" s="1">
        <v>1.388888889</v>
      </c>
      <c r="AC464" s="1">
        <v>0.64423127899999999</v>
      </c>
      <c r="AD464" s="1">
        <v>0.34321515499999999</v>
      </c>
      <c r="AE464" s="1">
        <f t="shared" si="327"/>
        <v>0.19327288484526498</v>
      </c>
      <c r="AF464" s="1">
        <v>0.95215194999999997</v>
      </c>
      <c r="AG464" s="1">
        <v>0.83347655799999998</v>
      </c>
      <c r="AH464" s="1">
        <v>0.62563713600000004</v>
      </c>
      <c r="AI464" s="1">
        <v>0.92740540500000002</v>
      </c>
      <c r="AJ464" s="1">
        <v>0.75621824400000004</v>
      </c>
      <c r="AK464" s="1">
        <v>0.86012375399999996</v>
      </c>
      <c r="AL464" s="1">
        <v>0.62174042699999998</v>
      </c>
      <c r="AM464" s="1">
        <v>0.30517434100000002</v>
      </c>
      <c r="AN464" s="1">
        <f t="shared" si="328"/>
        <v>0.65678484475338239</v>
      </c>
      <c r="AO464" s="1">
        <f t="shared" si="329"/>
        <v>0.29481648605236588</v>
      </c>
      <c r="AP464" s="1">
        <f t="shared" si="330"/>
        <v>2.0020494162945113</v>
      </c>
      <c r="AQ464" s="1">
        <f t="shared" si="331"/>
        <v>4.7887832237054893</v>
      </c>
      <c r="AR464" s="1">
        <f t="shared" si="332"/>
        <v>0.18792665112024648</v>
      </c>
      <c r="AS464" s="1">
        <f t="shared" si="333"/>
        <v>0.57172222222500002</v>
      </c>
      <c r="AT464" s="1">
        <f t="shared" si="334"/>
        <v>0.85548549347712854</v>
      </c>
      <c r="AU464" s="1">
        <f t="shared" si="335"/>
        <v>0.33938195938096311</v>
      </c>
      <c r="AV464" s="1">
        <f t="shared" si="336"/>
        <v>1.0495069296190369</v>
      </c>
      <c r="AW464" s="1">
        <f t="shared" si="337"/>
        <v>0.88280925278085609</v>
      </c>
      <c r="AX464" s="1">
        <f t="shared" si="355"/>
        <v>3.9836357935562168</v>
      </c>
      <c r="AY464" s="1">
        <f t="shared" si="356"/>
        <v>3.1337588473196409</v>
      </c>
      <c r="AZ464" s="1">
        <f t="shared" si="357"/>
        <v>2.7618003849013362</v>
      </c>
      <c r="BA464" s="1">
        <f t="shared" si="358"/>
        <v>3.4444069249585758</v>
      </c>
      <c r="BB464" s="1">
        <f t="shared" si="359"/>
        <v>3.2474541264431536</v>
      </c>
      <c r="BC464" s="1">
        <f t="shared" si="360"/>
        <v>2.4073155713277301</v>
      </c>
      <c r="BD464" s="1">
        <f t="shared" si="361"/>
        <v>2.7945046553223261</v>
      </c>
      <c r="BE464" s="1">
        <f t="shared" si="338"/>
        <v>0.71630954555387794</v>
      </c>
      <c r="BF464" s="1">
        <f t="shared" si="339"/>
        <v>0.63128787982881307</v>
      </c>
      <c r="BG464" s="1">
        <f t="shared" si="340"/>
        <v>0.78731698236129433</v>
      </c>
      <c r="BH464" s="1">
        <f t="shared" si="341"/>
        <v>0.74229782917380061</v>
      </c>
      <c r="BI464" s="1">
        <f t="shared" si="342"/>
        <v>0.55026031258832686</v>
      </c>
      <c r="BJ464" s="1">
        <f t="shared" si="343"/>
        <v>0.63876336924082311</v>
      </c>
      <c r="BK464" s="1">
        <f t="shared" si="344"/>
        <v>0.63920117563962009</v>
      </c>
      <c r="BL464" s="2">
        <f t="shared" si="345"/>
        <v>1.21</v>
      </c>
      <c r="BM464" s="2">
        <f t="shared" si="346"/>
        <v>1.0663802253287291</v>
      </c>
      <c r="BN464" s="2">
        <f t="shared" si="347"/>
        <v>1.3299467451889642</v>
      </c>
      <c r="BO464" s="2">
        <f t="shared" si="348"/>
        <v>1.2538997684385056</v>
      </c>
      <c r="BP464" s="2">
        <f t="shared" si="349"/>
        <v>0.9295073371066721</v>
      </c>
      <c r="BQ464" s="2">
        <f t="shared" si="350"/>
        <v>1.0790079255243725</v>
      </c>
      <c r="BR464" s="2">
        <f t="shared" si="351"/>
        <v>1.0797474741536384</v>
      </c>
      <c r="BS464" s="1">
        <f t="shared" si="362"/>
        <v>5.293588824541998</v>
      </c>
      <c r="BT464" s="1">
        <f t="shared" si="363"/>
        <v>4.665271440919617</v>
      </c>
      <c r="BU464" s="1">
        <f t="shared" si="364"/>
        <v>5.8183398574944665</v>
      </c>
      <c r="BV464" s="1">
        <f t="shared" si="365"/>
        <v>5.485644463885845</v>
      </c>
      <c r="BW464" s="1">
        <f t="shared" si="366"/>
        <v>4.0664707868079928</v>
      </c>
      <c r="BX464" s="1">
        <f t="shared" si="367"/>
        <v>4.7205159472298037</v>
      </c>
      <c r="BY464" s="1">
        <f t="shared" si="352"/>
        <v>4.7237513739728518</v>
      </c>
    </row>
    <row r="465" spans="1:77" x14ac:dyDescent="0.25">
      <c r="A465" s="1">
        <v>20070508</v>
      </c>
      <c r="B465" s="1">
        <v>2007</v>
      </c>
      <c r="C465" s="1">
        <v>5</v>
      </c>
      <c r="D465" s="1">
        <v>12.914999999999999</v>
      </c>
      <c r="E465" s="1">
        <v>111.22199999999999</v>
      </c>
      <c r="F465" s="1">
        <f t="shared" si="322"/>
        <v>4.6125987839999993</v>
      </c>
      <c r="G465" s="1">
        <v>428.565</v>
      </c>
      <c r="H465" s="1">
        <v>4.0469999999999997</v>
      </c>
      <c r="I465" s="1">
        <v>234.83635419999999</v>
      </c>
      <c r="J465" s="1">
        <v>216.15822919999999</v>
      </c>
      <c r="K465" s="1">
        <f t="shared" si="353"/>
        <v>3.0434791504319997E-3</v>
      </c>
      <c r="L465" s="1">
        <f t="shared" si="354"/>
        <v>2.8014106504319998E-3</v>
      </c>
      <c r="M465" s="1">
        <f t="shared" si="323"/>
        <v>2.4206849999999997E-4</v>
      </c>
      <c r="N465" s="1">
        <f t="shared" si="324"/>
        <v>0.92046323039024591</v>
      </c>
      <c r="O465" s="1">
        <f t="shared" si="325"/>
        <v>4.2457275772147591</v>
      </c>
      <c r="P465" s="1">
        <f t="shared" si="326"/>
        <v>0.36687120678524021</v>
      </c>
      <c r="Q465" s="1">
        <v>26.492799999999999</v>
      </c>
      <c r="R465" s="1">
        <v>-8.5801800000000004</v>
      </c>
      <c r="S465" s="1">
        <v>1.479001955</v>
      </c>
      <c r="T465" s="1">
        <v>4.5305900000000001</v>
      </c>
      <c r="U465" s="1">
        <v>1.3182725500000001</v>
      </c>
      <c r="V465" s="1">
        <v>4.2833333000000001E-2</v>
      </c>
      <c r="W465" s="1">
        <v>0.28210000000000002</v>
      </c>
      <c r="X465" s="1">
        <v>2.6622222000000001E-2</v>
      </c>
      <c r="Y465" s="1">
        <v>0.16723333300000001</v>
      </c>
      <c r="Z465" s="1">
        <v>0.736356177</v>
      </c>
      <c r="AA465" s="1">
        <v>0.25563798300000001</v>
      </c>
      <c r="AB465" s="1">
        <v>2.9222222219999998</v>
      </c>
      <c r="AC465" s="1">
        <v>0.74508165900000001</v>
      </c>
      <c r="AD465" s="1">
        <v>0.74047810700000005</v>
      </c>
      <c r="AE465" s="1">
        <f t="shared" si="327"/>
        <v>0.72091659848585476</v>
      </c>
      <c r="AF465" s="1">
        <v>0.95767951799999995</v>
      </c>
      <c r="AG465" s="1">
        <v>0.84871776700000001</v>
      </c>
      <c r="AH465" s="1">
        <v>0.63455703900000004</v>
      </c>
      <c r="AI465" s="1">
        <v>1</v>
      </c>
      <c r="AJ465" s="1">
        <v>0.76099271700000004</v>
      </c>
      <c r="AK465" s="1">
        <v>1</v>
      </c>
      <c r="AL465" s="1">
        <v>1</v>
      </c>
      <c r="AM465" s="1">
        <v>1</v>
      </c>
      <c r="AN465" s="1">
        <f t="shared" si="328"/>
        <v>0.25952189282839239</v>
      </c>
      <c r="AO465" s="1">
        <f t="shared" si="329"/>
        <v>0.95105406714010554</v>
      </c>
      <c r="AP465" s="1">
        <f t="shared" si="330"/>
        <v>4.3868308336087045</v>
      </c>
      <c r="AQ465" s="1">
        <f t="shared" si="331"/>
        <v>0.22576795039129482</v>
      </c>
      <c r="AR465" s="1">
        <f t="shared" si="332"/>
        <v>6.5312395941030232E-3</v>
      </c>
      <c r="AS465" s="1">
        <f t="shared" si="333"/>
        <v>0.61005555555000002</v>
      </c>
      <c r="AT465" s="1">
        <f t="shared" si="334"/>
        <v>0.82043127550092132</v>
      </c>
      <c r="AU465" s="1">
        <f t="shared" si="335"/>
        <v>0.60300220432981733</v>
      </c>
      <c r="AV465" s="1">
        <f t="shared" si="336"/>
        <v>2.3192200176701823</v>
      </c>
      <c r="AW465" s="1">
        <f t="shared" si="337"/>
        <v>2.361863254247591</v>
      </c>
      <c r="AX465" s="1">
        <f t="shared" si="355"/>
        <v>0.79430045664605109</v>
      </c>
      <c r="AY465" s="1">
        <f t="shared" si="356"/>
        <v>3.9824939305838125</v>
      </c>
      <c r="AZ465" s="1">
        <f t="shared" si="357"/>
        <v>5.9931950029726337</v>
      </c>
      <c r="BA465" s="1">
        <f t="shared" si="358"/>
        <v>6.7839601899678614</v>
      </c>
      <c r="BB465" s="1">
        <f t="shared" si="359"/>
        <v>3.4092085245502899</v>
      </c>
      <c r="BC465" s="1">
        <f t="shared" si="360"/>
        <v>5.4420346532410901</v>
      </c>
      <c r="BD465" s="1">
        <f t="shared" si="361"/>
        <v>6.6185553803470043</v>
      </c>
      <c r="BE465" s="1">
        <f t="shared" si="338"/>
        <v>1.1587922167799998</v>
      </c>
      <c r="BF465" s="1">
        <f t="shared" si="339"/>
        <v>1.7438489158152701</v>
      </c>
      <c r="BG465" s="1">
        <f t="shared" si="340"/>
        <v>1.9739390452574315</v>
      </c>
      <c r="BH465" s="1">
        <f t="shared" si="341"/>
        <v>0.99198250455331416</v>
      </c>
      <c r="BI465" s="1">
        <f t="shared" si="342"/>
        <v>1.5834769643197841</v>
      </c>
      <c r="BJ465" s="1">
        <f t="shared" si="343"/>
        <v>1.9258109603569911</v>
      </c>
      <c r="BK465" s="1">
        <f t="shared" si="344"/>
        <v>1.3182725500479735</v>
      </c>
      <c r="BL465" s="2">
        <f t="shared" si="345"/>
        <v>1.2099999999999997</v>
      </c>
      <c r="BM465" s="2">
        <f t="shared" si="346"/>
        <v>1.8209107358347725</v>
      </c>
      <c r="BN465" s="2">
        <f t="shared" si="347"/>
        <v>2.0611686980418762</v>
      </c>
      <c r="BO465" s="2">
        <f t="shared" si="348"/>
        <v>1.0358188578836394</v>
      </c>
      <c r="BP465" s="2">
        <f t="shared" si="349"/>
        <v>1.6534518432916765</v>
      </c>
      <c r="BQ465" s="2">
        <f t="shared" si="350"/>
        <v>2.0109138017056258</v>
      </c>
      <c r="BR465" s="2">
        <f t="shared" si="351"/>
        <v>1.376527873125061</v>
      </c>
      <c r="BS465" s="1">
        <f t="shared" si="362"/>
        <v>4.1584829326837633</v>
      </c>
      <c r="BT465" s="1">
        <f t="shared" si="363"/>
        <v>6.258038195793004</v>
      </c>
      <c r="BU465" s="1">
        <f t="shared" si="364"/>
        <v>7.0837478117265755</v>
      </c>
      <c r="BV465" s="1">
        <f t="shared" si="365"/>
        <v>3.5598636709595892</v>
      </c>
      <c r="BW465" s="1">
        <f t="shared" si="366"/>
        <v>5.6825217110272277</v>
      </c>
      <c r="BX465" s="1">
        <f t="shared" si="367"/>
        <v>6.9110336557777403</v>
      </c>
      <c r="BY465" s="1">
        <f t="shared" si="352"/>
        <v>4.7307997245901214</v>
      </c>
    </row>
    <row r="466" spans="1:77" x14ac:dyDescent="0.25">
      <c r="A466" s="1">
        <v>20110529</v>
      </c>
      <c r="B466" s="1">
        <v>2011</v>
      </c>
      <c r="C466" s="1">
        <v>5</v>
      </c>
      <c r="D466" s="1">
        <v>15.035</v>
      </c>
      <c r="E466" s="1">
        <v>251.107</v>
      </c>
      <c r="F466" s="1">
        <f t="shared" si="322"/>
        <v>10.413909503999999</v>
      </c>
      <c r="G466" s="1">
        <v>473.06700000000001</v>
      </c>
      <c r="H466" s="1">
        <v>6.6120000000000001</v>
      </c>
      <c r="I466" s="1">
        <v>529.15883329999997</v>
      </c>
      <c r="J466" s="1">
        <v>272.6962292</v>
      </c>
      <c r="K466" s="1">
        <f t="shared" si="353"/>
        <v>6.8578984795679993E-3</v>
      </c>
      <c r="L466" s="1">
        <f t="shared" si="354"/>
        <v>3.5341431304319998E-3</v>
      </c>
      <c r="M466" s="1">
        <f t="shared" si="323"/>
        <v>3.3237553491359995E-3</v>
      </c>
      <c r="N466" s="1">
        <f t="shared" si="324"/>
        <v>0.51533908542994744</v>
      </c>
      <c r="O466" s="1">
        <f t="shared" si="325"/>
        <v>5.3666945995415976</v>
      </c>
      <c r="P466" s="1">
        <f t="shared" si="326"/>
        <v>5.0472149044584018</v>
      </c>
      <c r="Q466" s="1">
        <v>48.364400000000003</v>
      </c>
      <c r="R466" s="1">
        <v>75.559899999999999</v>
      </c>
      <c r="S466" s="1">
        <v>0.39027373999999998</v>
      </c>
      <c r="T466" s="1">
        <v>4.1191800000000001</v>
      </c>
      <c r="U466" s="1">
        <v>0.56726189999999999</v>
      </c>
      <c r="V466" s="1">
        <v>3.0955555999999999E-2</v>
      </c>
      <c r="W466" s="1">
        <v>0.17392222199999999</v>
      </c>
      <c r="X466" s="1">
        <v>1.8100000000000002E-2</v>
      </c>
      <c r="Y466" s="1">
        <v>0.120988889</v>
      </c>
      <c r="Z466" s="1">
        <v>0.69781441099999997</v>
      </c>
      <c r="AA466" s="1">
        <v>0.17948911100000001</v>
      </c>
      <c r="AB466" s="1">
        <v>1.9</v>
      </c>
      <c r="AC466" s="1">
        <v>0.69728986999999998</v>
      </c>
      <c r="AD466" s="1">
        <v>0.46919358100000003</v>
      </c>
      <c r="AE466" s="1">
        <f t="shared" si="327"/>
        <v>0.36059713242130431</v>
      </c>
      <c r="AF466" s="1">
        <v>0.989216659</v>
      </c>
      <c r="AG466" s="1">
        <v>0.95065220500000003</v>
      </c>
      <c r="AH466" s="1">
        <v>0.698877427</v>
      </c>
      <c r="AI466" s="1">
        <v>0.99394594599999997</v>
      </c>
      <c r="AJ466" s="1">
        <v>0.71484188500000001</v>
      </c>
      <c r="AK466" s="1">
        <v>0.91811189999999998</v>
      </c>
      <c r="AL466" s="1">
        <v>0.87961739400000005</v>
      </c>
      <c r="AM466" s="1">
        <v>0.39027373999999998</v>
      </c>
      <c r="AN466" s="1">
        <f t="shared" si="328"/>
        <v>0.53080641854113686</v>
      </c>
      <c r="AO466" s="1">
        <f t="shared" si="329"/>
        <v>0.47052949147946943</v>
      </c>
      <c r="AP466" s="1">
        <f t="shared" si="330"/>
        <v>4.9000515432303331</v>
      </c>
      <c r="AQ466" s="1">
        <f t="shared" si="331"/>
        <v>5.5138579607696663</v>
      </c>
      <c r="AR466" s="1">
        <f t="shared" si="332"/>
        <v>0.17394027465967418</v>
      </c>
      <c r="AS466" s="1">
        <f t="shared" si="333"/>
        <v>0.58450000000000002</v>
      </c>
      <c r="AT466" s="1">
        <f t="shared" si="334"/>
        <v>1.5706996753721585</v>
      </c>
      <c r="AU466" s="1">
        <f t="shared" si="335"/>
        <v>0.5908183569875789</v>
      </c>
      <c r="AV466" s="1">
        <f t="shared" si="336"/>
        <v>1.309181643012421</v>
      </c>
      <c r="AW466" s="1">
        <f t="shared" si="337"/>
        <v>2.0930823084463586</v>
      </c>
      <c r="AX466" s="1">
        <f t="shared" si="355"/>
        <v>4.8512246335194531</v>
      </c>
      <c r="AY466" s="1">
        <f t="shared" si="356"/>
        <v>7.6453567589743878</v>
      </c>
      <c r="AZ466" s="1">
        <f t="shared" si="357"/>
        <v>8.2497436895637115</v>
      </c>
      <c r="BA466" s="1">
        <f t="shared" si="358"/>
        <v>8.5658476467799147</v>
      </c>
      <c r="BB466" s="1">
        <f t="shared" si="359"/>
        <v>6.808153513235907</v>
      </c>
      <c r="BC466" s="1">
        <f t="shared" si="360"/>
        <v>6.4395206047344793</v>
      </c>
      <c r="BD466" s="1">
        <f t="shared" si="361"/>
        <v>6.9005530821381837</v>
      </c>
      <c r="BE466" s="1">
        <f t="shared" si="338"/>
        <v>1.0528599374260694</v>
      </c>
      <c r="BF466" s="1">
        <f t="shared" si="339"/>
        <v>1.136091473374272</v>
      </c>
      <c r="BG466" s="1">
        <f t="shared" si="340"/>
        <v>1.1796228876832404</v>
      </c>
      <c r="BH466" s="1">
        <f t="shared" si="341"/>
        <v>0.93756672290257037</v>
      </c>
      <c r="BI466" s="1">
        <f t="shared" si="342"/>
        <v>0.88680142401414153</v>
      </c>
      <c r="BJ466" s="1">
        <f t="shared" si="343"/>
        <v>0.95029128336450708</v>
      </c>
      <c r="BK466" s="1">
        <f t="shared" si="344"/>
        <v>0.5672618994471238</v>
      </c>
      <c r="BL466" s="2">
        <f t="shared" si="345"/>
        <v>1.2099999999999995</v>
      </c>
      <c r="BM466" s="2">
        <f t="shared" si="346"/>
        <v>1.3056538993624653</v>
      </c>
      <c r="BN466" s="2">
        <f t="shared" si="347"/>
        <v>1.3556824068984457</v>
      </c>
      <c r="BO466" s="2">
        <f t="shared" si="348"/>
        <v>1.0774991947034456</v>
      </c>
      <c r="BP466" s="2">
        <f t="shared" si="349"/>
        <v>1.0191571403888258</v>
      </c>
      <c r="BQ466" s="2">
        <f t="shared" si="350"/>
        <v>1.0921229044787304</v>
      </c>
      <c r="BR466" s="2">
        <f t="shared" si="351"/>
        <v>0.65192612419941831</v>
      </c>
      <c r="BS466" s="1">
        <f t="shared" si="362"/>
        <v>8.786431461125467</v>
      </c>
      <c r="BT466" s="1">
        <f t="shared" si="363"/>
        <v>9.4810235526442241</v>
      </c>
      <c r="BU466" s="1">
        <f t="shared" si="364"/>
        <v>9.844306240716362</v>
      </c>
      <c r="BV466" s="1">
        <f t="shared" si="365"/>
        <v>7.8242750608923215</v>
      </c>
      <c r="BW466" s="1">
        <f t="shared" si="366"/>
        <v>7.4006234397876405</v>
      </c>
      <c r="BX466" s="1">
        <f t="shared" si="367"/>
        <v>7.9304653283699507</v>
      </c>
      <c r="BY466" s="1">
        <f t="shared" si="352"/>
        <v>4.7339704198308752</v>
      </c>
    </row>
    <row r="467" spans="1:77" x14ac:dyDescent="0.25">
      <c r="A467" s="1">
        <v>20130508</v>
      </c>
      <c r="B467" s="1">
        <v>2013</v>
      </c>
      <c r="C467" s="1">
        <v>5</v>
      </c>
      <c r="D467" s="1">
        <v>18.495999999999999</v>
      </c>
      <c r="E467" s="1">
        <v>304.34699999999998</v>
      </c>
      <c r="F467" s="1">
        <f t="shared" si="322"/>
        <v>12.621878784</v>
      </c>
      <c r="G467" s="1">
        <v>435.95800000000003</v>
      </c>
      <c r="H467" s="1">
        <v>16.285</v>
      </c>
      <c r="I467" s="1">
        <v>601.28210420000005</v>
      </c>
      <c r="J467" s="1">
        <v>165.14089580000001</v>
      </c>
      <c r="K467" s="1">
        <f t="shared" si="353"/>
        <v>7.7926160704320001E-3</v>
      </c>
      <c r="L467" s="1">
        <f t="shared" si="354"/>
        <v>2.1402260095680003E-3</v>
      </c>
      <c r="M467" s="1">
        <f t="shared" si="323"/>
        <v>5.6523900608639998E-3</v>
      </c>
      <c r="N467" s="1">
        <f t="shared" si="324"/>
        <v>0.27464794752160193</v>
      </c>
      <c r="O467" s="1">
        <f t="shared" si="325"/>
        <v>3.4665731018920529</v>
      </c>
      <c r="P467" s="1">
        <f t="shared" si="326"/>
        <v>9.1553056821079473</v>
      </c>
      <c r="Q467" s="1">
        <v>36.877400000000002</v>
      </c>
      <c r="R467" s="1">
        <v>97.022999999999996</v>
      </c>
      <c r="S467" s="1">
        <v>0.275409185</v>
      </c>
      <c r="T467" s="1">
        <v>2.4923700000000002</v>
      </c>
      <c r="U467" s="1">
        <v>0.321267425</v>
      </c>
      <c r="V467" s="1">
        <v>3.1588889000000002E-2</v>
      </c>
      <c r="W467" s="1">
        <v>0.13969999999999999</v>
      </c>
      <c r="X467" s="1">
        <v>1.7899999999999999E-2</v>
      </c>
      <c r="Y467" s="1">
        <v>9.8988888999999997E-2</v>
      </c>
      <c r="Z467" s="1">
        <v>0.631162428</v>
      </c>
      <c r="AA467" s="1">
        <v>0.1705614</v>
      </c>
      <c r="AB467" s="1">
        <v>1.388888889</v>
      </c>
      <c r="AC467" s="1">
        <v>0.61464141100000003</v>
      </c>
      <c r="AD467" s="1">
        <v>0.30188917300000001</v>
      </c>
      <c r="AE467" s="1">
        <f t="shared" si="327"/>
        <v>0.13838381325541244</v>
      </c>
      <c r="AF467" s="1">
        <v>0.98881213199999995</v>
      </c>
      <c r="AG467" s="1">
        <v>1.0963798629999999</v>
      </c>
      <c r="AH467" s="1">
        <v>0.803883495</v>
      </c>
      <c r="AI467" s="1">
        <v>0.47108108100000001</v>
      </c>
      <c r="AJ467" s="1">
        <v>0.70943115199999995</v>
      </c>
      <c r="AK467" s="1">
        <v>0.54985262000000001</v>
      </c>
      <c r="AL467" s="1">
        <v>0.53154298499999997</v>
      </c>
      <c r="AM467" s="1">
        <v>0.275409185</v>
      </c>
      <c r="AN467" s="1">
        <f t="shared" si="328"/>
        <v>0.69811082718977502</v>
      </c>
      <c r="AO467" s="1">
        <f t="shared" si="329"/>
        <v>0.25517080766061762</v>
      </c>
      <c r="AP467" s="1">
        <f t="shared" si="330"/>
        <v>3.220735003507694</v>
      </c>
      <c r="AQ467" s="1">
        <f t="shared" si="331"/>
        <v>9.4011437804923048</v>
      </c>
      <c r="AR467" s="1">
        <f t="shared" si="332"/>
        <v>0.32184514965420213</v>
      </c>
      <c r="AS467" s="1">
        <f t="shared" si="333"/>
        <v>0.57172222222500002</v>
      </c>
      <c r="AT467" s="1">
        <f t="shared" si="334"/>
        <v>1.3762357968838088</v>
      </c>
      <c r="AU467" s="1">
        <f t="shared" si="335"/>
        <v>0.49892354956651674</v>
      </c>
      <c r="AV467" s="1">
        <f t="shared" si="336"/>
        <v>0.88996533943348322</v>
      </c>
      <c r="AW467" s="1">
        <f t="shared" si="337"/>
        <v>1.2187222736775207</v>
      </c>
      <c r="AX467" s="1">
        <f t="shared" si="355"/>
        <v>6.786836347293062</v>
      </c>
      <c r="AY467" s="1">
        <f t="shared" si="356"/>
        <v>4.933820779509059</v>
      </c>
      <c r="AZ467" s="1">
        <f t="shared" si="357"/>
        <v>4.0281541740131672</v>
      </c>
      <c r="BA467" s="1">
        <f t="shared" si="358"/>
        <v>4.8036422094365081</v>
      </c>
      <c r="BB467" s="1">
        <f t="shared" si="359"/>
        <v>4.7338613279339778</v>
      </c>
      <c r="BC467" s="1">
        <f t="shared" si="360"/>
        <v>3.7908484863461092</v>
      </c>
      <c r="BD467" s="1">
        <f t="shared" si="361"/>
        <v>4.0969479728650304</v>
      </c>
      <c r="BE467" s="1">
        <f t="shared" si="338"/>
        <v>0.63597134421946755</v>
      </c>
      <c r="BF467" s="1">
        <f t="shared" si="339"/>
        <v>0.51923057996146449</v>
      </c>
      <c r="BG467" s="1">
        <f t="shared" si="340"/>
        <v>0.61919127783735506</v>
      </c>
      <c r="BH467" s="1">
        <f t="shared" si="341"/>
        <v>0.61019649610667381</v>
      </c>
      <c r="BI467" s="1">
        <f t="shared" si="342"/>
        <v>0.48864178804520009</v>
      </c>
      <c r="BJ467" s="1">
        <f t="shared" si="343"/>
        <v>0.52809812636920739</v>
      </c>
      <c r="BK467" s="1">
        <f t="shared" si="344"/>
        <v>0.3212674253948069</v>
      </c>
      <c r="BL467" s="2">
        <f t="shared" si="345"/>
        <v>1.2099999999999997</v>
      </c>
      <c r="BM467" s="2">
        <f t="shared" si="346"/>
        <v>0.98788885295523998</v>
      </c>
      <c r="BN467" s="2">
        <f t="shared" si="347"/>
        <v>1.1780742214143698</v>
      </c>
      <c r="BO467" s="2">
        <f t="shared" si="348"/>
        <v>1.1609607366747674</v>
      </c>
      <c r="BP467" s="2">
        <f t="shared" si="349"/>
        <v>0.92969057318194992</v>
      </c>
      <c r="BQ467" s="2">
        <f t="shared" si="350"/>
        <v>1.0047602595852629</v>
      </c>
      <c r="BR467" s="2">
        <f t="shared" si="351"/>
        <v>0.6112438685501026</v>
      </c>
      <c r="BS467" s="1">
        <f t="shared" si="362"/>
        <v>9.3870945561751569</v>
      </c>
      <c r="BT467" s="1">
        <f t="shared" si="363"/>
        <v>7.6639719617208701</v>
      </c>
      <c r="BU467" s="1">
        <f t="shared" si="364"/>
        <v>9.139416620338114</v>
      </c>
      <c r="BV467" s="1">
        <f t="shared" si="365"/>
        <v>9.0066514141924046</v>
      </c>
      <c r="BW467" s="1">
        <f t="shared" si="366"/>
        <v>7.2124738168955727</v>
      </c>
      <c r="BX467" s="1">
        <f t="shared" si="367"/>
        <v>7.7948591429867431</v>
      </c>
      <c r="BY467" s="1">
        <f t="shared" si="352"/>
        <v>4.7419867693901745</v>
      </c>
    </row>
    <row r="468" spans="1:77" x14ac:dyDescent="0.25">
      <c r="A468" s="1">
        <v>20070516</v>
      </c>
      <c r="B468" s="1">
        <v>2007</v>
      </c>
      <c r="C468" s="1">
        <v>5</v>
      </c>
      <c r="D468" s="1">
        <v>7.375</v>
      </c>
      <c r="E468" s="1">
        <v>272.52199999999999</v>
      </c>
      <c r="F468" s="1">
        <f t="shared" si="322"/>
        <v>11.302032384</v>
      </c>
      <c r="G468" s="1">
        <v>452.50700000000001</v>
      </c>
      <c r="H468" s="1">
        <v>6.57</v>
      </c>
      <c r="I468" s="1">
        <v>547.09856249999996</v>
      </c>
      <c r="J468" s="1">
        <v>243.63987499999999</v>
      </c>
      <c r="K468" s="1">
        <f t="shared" si="353"/>
        <v>7.0903973699999994E-3</v>
      </c>
      <c r="L468" s="1">
        <f t="shared" si="354"/>
        <v>3.1575727799999999E-3</v>
      </c>
      <c r="M468" s="1">
        <f t="shared" si="323"/>
        <v>3.9328245899999999E-3</v>
      </c>
      <c r="N468" s="1">
        <f t="shared" si="324"/>
        <v>0.44533086302890806</v>
      </c>
      <c r="O468" s="1">
        <f t="shared" si="325"/>
        <v>5.0331438355473876</v>
      </c>
      <c r="P468" s="1">
        <f t="shared" si="326"/>
        <v>6.2688885484526127</v>
      </c>
      <c r="Q468" s="1">
        <v>44.766800000000003</v>
      </c>
      <c r="R468" s="1">
        <v>82.970500000000001</v>
      </c>
      <c r="S468" s="1">
        <v>0.35045988900000002</v>
      </c>
      <c r="T468" s="1">
        <v>2.9728699999999999</v>
      </c>
      <c r="U468" s="1">
        <v>0.41278286199999997</v>
      </c>
      <c r="V468" s="1">
        <v>3.5233332999999999E-2</v>
      </c>
      <c r="W468" s="1">
        <v>0.16574444399999999</v>
      </c>
      <c r="X468" s="1">
        <v>1.8544444E-2</v>
      </c>
      <c r="Y468" s="1">
        <v>0.14964444399999999</v>
      </c>
      <c r="Z468" s="1">
        <v>0.649380807</v>
      </c>
      <c r="AA468" s="1">
        <v>5.1048088999999998E-2</v>
      </c>
      <c r="AB468" s="1">
        <v>1.5</v>
      </c>
      <c r="AC468" s="1">
        <v>0.637232201</v>
      </c>
      <c r="AD468" s="1">
        <v>0.39775075300000001</v>
      </c>
      <c r="AE468" s="1">
        <f t="shared" si="327"/>
        <v>0.26570693717625188</v>
      </c>
      <c r="AF468" s="1">
        <v>0.82424612200000003</v>
      </c>
      <c r="AG468" s="1">
        <v>0.53133103599999998</v>
      </c>
      <c r="AH468" s="1">
        <v>0.46647451499999998</v>
      </c>
      <c r="AI468" s="1">
        <v>0.99621621599999999</v>
      </c>
      <c r="AJ468" s="1">
        <v>0.63699884200000001</v>
      </c>
      <c r="AK468" s="1">
        <v>0.92015789400000003</v>
      </c>
      <c r="AL468" s="1">
        <v>0.75896936100000001</v>
      </c>
      <c r="AM468" s="1">
        <v>0.35045988900000002</v>
      </c>
      <c r="AN468" s="1">
        <f t="shared" si="328"/>
        <v>0.60224924697297499</v>
      </c>
      <c r="AO468" s="1">
        <f t="shared" si="329"/>
        <v>0.36124437270079468</v>
      </c>
      <c r="AP468" s="1">
        <f t="shared" si="330"/>
        <v>4.0827955988021474</v>
      </c>
      <c r="AQ468" s="1">
        <f t="shared" si="331"/>
        <v>7.2192367851978529</v>
      </c>
      <c r="AR468" s="1">
        <f t="shared" si="332"/>
        <v>0.24135148060124942</v>
      </c>
      <c r="AS468" s="1">
        <f t="shared" si="333"/>
        <v>0.57450000000000001</v>
      </c>
      <c r="AT468" s="1">
        <f t="shared" si="334"/>
        <v>1.6371285604062737</v>
      </c>
      <c r="AU468" s="1">
        <f t="shared" si="335"/>
        <v>0.52649474368604454</v>
      </c>
      <c r="AV468" s="1">
        <f t="shared" si="336"/>
        <v>0.97350525631395546</v>
      </c>
      <c r="AW468" s="1">
        <f t="shared" si="337"/>
        <v>1.5124288328170441</v>
      </c>
      <c r="AX468" s="1">
        <f t="shared" si="355"/>
        <v>5.5831080558239563</v>
      </c>
      <c r="AY468" s="1">
        <f t="shared" si="356"/>
        <v>5.4515598959450244</v>
      </c>
      <c r="AZ468" s="1">
        <f t="shared" si="357"/>
        <v>5.2711669687424108</v>
      </c>
      <c r="BA468" s="1">
        <f t="shared" si="358"/>
        <v>5.5677372225848982</v>
      </c>
      <c r="BB468" s="1">
        <f t="shared" si="359"/>
        <v>4.9996546239819954</v>
      </c>
      <c r="BC468" s="1">
        <f t="shared" si="360"/>
        <v>4.3750759844561538</v>
      </c>
      <c r="BD468" s="1">
        <f t="shared" si="361"/>
        <v>4.7113999559312036</v>
      </c>
      <c r="BE468" s="1">
        <f t="shared" si="338"/>
        <v>0.75694883855049222</v>
      </c>
      <c r="BF468" s="1">
        <f t="shared" si="339"/>
        <v>0.73190128898026574</v>
      </c>
      <c r="BG468" s="1">
        <f t="shared" si="340"/>
        <v>0.77308005496276455</v>
      </c>
      <c r="BH468" s="1">
        <f t="shared" si="341"/>
        <v>0.69420181251090007</v>
      </c>
      <c r="BI468" s="1">
        <f t="shared" si="342"/>
        <v>0.60747909739881067</v>
      </c>
      <c r="BJ468" s="1">
        <f t="shared" si="343"/>
        <v>0.65417766522966014</v>
      </c>
      <c r="BK468" s="1">
        <f t="shared" si="344"/>
        <v>0.41278286153205918</v>
      </c>
      <c r="BL468" s="2">
        <f t="shared" si="345"/>
        <v>1.2099999999999997</v>
      </c>
      <c r="BM468" s="2">
        <f t="shared" si="346"/>
        <v>1.16996092016204</v>
      </c>
      <c r="BN468" s="2">
        <f t="shared" si="347"/>
        <v>1.2357861177199592</v>
      </c>
      <c r="BO468" s="2">
        <f t="shared" si="348"/>
        <v>1.1096974463250435</v>
      </c>
      <c r="BP468" s="2">
        <f t="shared" si="349"/>
        <v>0.971069206288939</v>
      </c>
      <c r="BQ468" s="2">
        <f t="shared" si="350"/>
        <v>1.0457179331216953</v>
      </c>
      <c r="BR468" s="2">
        <f t="shared" si="351"/>
        <v>0.65984282822897089</v>
      </c>
      <c r="BS468" s="1">
        <f t="shared" si="362"/>
        <v>8.7144429559138121</v>
      </c>
      <c r="BT468" s="1">
        <f t="shared" si="363"/>
        <v>8.4260807433062261</v>
      </c>
      <c r="BU468" s="1">
        <f t="shared" si="364"/>
        <v>8.9001550649427905</v>
      </c>
      <c r="BV468" s="1">
        <f t="shared" si="365"/>
        <v>7.9920620614238205</v>
      </c>
      <c r="BW468" s="1">
        <f t="shared" si="366"/>
        <v>6.9936588466524476</v>
      </c>
      <c r="BX468" s="1">
        <f t="shared" si="367"/>
        <v>7.5312803935248844</v>
      </c>
      <c r="BY468" s="1">
        <f t="shared" si="352"/>
        <v>4.752200567330747</v>
      </c>
    </row>
    <row r="469" spans="1:77" x14ac:dyDescent="0.25">
      <c r="A469" s="1">
        <v>20060514</v>
      </c>
      <c r="B469" s="1">
        <v>2006</v>
      </c>
      <c r="C469" s="1">
        <v>5</v>
      </c>
      <c r="D469" s="1">
        <v>13.173999999999999</v>
      </c>
      <c r="E469" s="1">
        <v>172.49700000000001</v>
      </c>
      <c r="F469" s="1">
        <f t="shared" si="322"/>
        <v>7.153795584</v>
      </c>
      <c r="G469" s="1">
        <v>448.63299999999998</v>
      </c>
      <c r="H469" s="1">
        <v>5.0350000000000001</v>
      </c>
      <c r="I469" s="1">
        <v>353.39964579999997</v>
      </c>
      <c r="J469" s="1">
        <v>245.5795</v>
      </c>
      <c r="K469" s="1">
        <f t="shared" si="353"/>
        <v>4.5800594095679993E-3</v>
      </c>
      <c r="L469" s="1">
        <f t="shared" si="354"/>
        <v>3.1827103199999996E-3</v>
      </c>
      <c r="M469" s="1">
        <f t="shared" si="323"/>
        <v>1.3973490895679997E-3</v>
      </c>
      <c r="N469" s="1">
        <f t="shared" si="324"/>
        <v>0.6949059030437772</v>
      </c>
      <c r="O469" s="1">
        <f t="shared" si="325"/>
        <v>4.9712147804901052</v>
      </c>
      <c r="P469" s="1">
        <f t="shared" si="326"/>
        <v>2.1825808035098948</v>
      </c>
      <c r="Q469" s="1">
        <v>27.618099999999998</v>
      </c>
      <c r="R469" s="1">
        <v>48.164499999999997</v>
      </c>
      <c r="S469" s="1">
        <v>0.36443853900000001</v>
      </c>
      <c r="T469" s="1">
        <v>3.6679499999999998</v>
      </c>
      <c r="U469" s="1">
        <v>0.79337168400000002</v>
      </c>
      <c r="V469" s="1">
        <v>3.0322221999999999E-2</v>
      </c>
      <c r="W469" s="1">
        <v>0.14631111099999999</v>
      </c>
      <c r="X469" s="1">
        <v>1.7522222E-2</v>
      </c>
      <c r="Y469" s="1">
        <v>9.9844444000000004E-2</v>
      </c>
      <c r="Z469" s="1">
        <v>0.65666478100000003</v>
      </c>
      <c r="AA469" s="1">
        <v>0.18876952399999999</v>
      </c>
      <c r="AB469" s="1">
        <v>1.0333333330000001</v>
      </c>
      <c r="AC469" s="1">
        <v>0.646264328</v>
      </c>
      <c r="AD469" s="1">
        <v>0.61550532400000002</v>
      </c>
      <c r="AE469" s="1">
        <f t="shared" si="327"/>
        <v>0.55492804356488246</v>
      </c>
      <c r="AF469" s="1">
        <v>0.96234639300000002</v>
      </c>
      <c r="AG469" s="1">
        <v>0.86192015799999999</v>
      </c>
      <c r="AH469" s="1">
        <v>0.64241504900000002</v>
      </c>
      <c r="AI469" s="1">
        <v>1</v>
      </c>
      <c r="AJ469" s="1">
        <v>0.72046637800000002</v>
      </c>
      <c r="AK469" s="1">
        <v>0.99814671899999996</v>
      </c>
      <c r="AL469" s="1">
        <v>0.80132890599999995</v>
      </c>
      <c r="AM469" s="1">
        <v>0.36443853900000001</v>
      </c>
      <c r="AN469" s="1">
        <f t="shared" si="328"/>
        <v>0.38449467604924298</v>
      </c>
      <c r="AO469" s="1">
        <f t="shared" si="329"/>
        <v>0.7422032200565607</v>
      </c>
      <c r="AP469" s="1">
        <f t="shared" si="330"/>
        <v>5.3095701180712043</v>
      </c>
      <c r="AQ469" s="1">
        <f t="shared" si="331"/>
        <v>1.8442254659287958</v>
      </c>
      <c r="AR469" s="1">
        <f t="shared" si="332"/>
        <v>6.4867892694263019E-2</v>
      </c>
      <c r="AS469" s="1">
        <f t="shared" si="333"/>
        <v>0.56283333332500007</v>
      </c>
      <c r="AT469" s="1">
        <f t="shared" si="334"/>
        <v>2.7924761232152546</v>
      </c>
      <c r="AU469" s="1">
        <f t="shared" si="335"/>
        <v>0.43832627097812737</v>
      </c>
      <c r="AV469" s="1">
        <f t="shared" si="336"/>
        <v>0.5950070620218727</v>
      </c>
      <c r="AW469" s="1">
        <f t="shared" si="337"/>
        <v>1.2350176054662829</v>
      </c>
      <c r="AX469" s="1">
        <f t="shared" si="355"/>
        <v>1.9320078741520224</v>
      </c>
      <c r="AY469" s="1">
        <f t="shared" si="356"/>
        <v>4.3139421141568759</v>
      </c>
      <c r="AZ469" s="1">
        <f t="shared" si="357"/>
        <v>5.6457277143417262</v>
      </c>
      <c r="BA469" s="1">
        <f t="shared" si="358"/>
        <v>3.8622765016213605</v>
      </c>
      <c r="BB469" s="1">
        <f t="shared" si="359"/>
        <v>2.75480741912064</v>
      </c>
      <c r="BC469" s="1">
        <f t="shared" si="360"/>
        <v>4.3689684400497528</v>
      </c>
      <c r="BD469" s="1">
        <f t="shared" si="361"/>
        <v>3.364418608596853</v>
      </c>
      <c r="BE469" s="1">
        <f t="shared" si="338"/>
        <v>0.93309873857784076</v>
      </c>
      <c r="BF469" s="1">
        <f t="shared" si="339"/>
        <v>1.2211618211840127</v>
      </c>
      <c r="BG469" s="1">
        <f t="shared" si="340"/>
        <v>0.83540419327255544</v>
      </c>
      <c r="BH469" s="1">
        <f t="shared" si="341"/>
        <v>0.59586041253794853</v>
      </c>
      <c r="BI469" s="1">
        <f t="shared" si="342"/>
        <v>0.94500084433645071</v>
      </c>
      <c r="BJ469" s="1">
        <f t="shared" si="343"/>
        <v>0.72771833201639857</v>
      </c>
      <c r="BK469" s="1">
        <f t="shared" si="344"/>
        <v>0.7933716836243413</v>
      </c>
      <c r="BL469" s="2">
        <f t="shared" si="345"/>
        <v>1.2100000000000002</v>
      </c>
      <c r="BM469" s="2">
        <f t="shared" si="346"/>
        <v>1.5835471022977823</v>
      </c>
      <c r="BN469" s="2">
        <f t="shared" si="347"/>
        <v>1.0833141575139598</v>
      </c>
      <c r="BO469" s="2">
        <f t="shared" si="348"/>
        <v>0.77268467886881775</v>
      </c>
      <c r="BP469" s="2">
        <f t="shared" si="349"/>
        <v>1.2254341093525301</v>
      </c>
      <c r="BQ469" s="2">
        <f t="shared" si="350"/>
        <v>0.94367203098130248</v>
      </c>
      <c r="BR469" s="2">
        <f t="shared" si="351"/>
        <v>1.0288083109495811</v>
      </c>
      <c r="BS469" s="1">
        <f t="shared" si="362"/>
        <v>5.5941239038491846</v>
      </c>
      <c r="BT469" s="1">
        <f t="shared" si="363"/>
        <v>7.3211228907728376</v>
      </c>
      <c r="BU469" s="1">
        <f t="shared" si="364"/>
        <v>5.008424482584366</v>
      </c>
      <c r="BV469" s="1">
        <f t="shared" si="365"/>
        <v>3.5723089522298221</v>
      </c>
      <c r="BW469" s="1">
        <f t="shared" si="366"/>
        <v>5.665479540265391</v>
      </c>
      <c r="BX469" s="1">
        <f t="shared" si="367"/>
        <v>4.3628250131457955</v>
      </c>
      <c r="BY469" s="1">
        <f t="shared" si="352"/>
        <v>4.7564307146791371</v>
      </c>
    </row>
    <row r="470" spans="1:77" x14ac:dyDescent="0.25">
      <c r="A470" s="1">
        <v>20030914</v>
      </c>
      <c r="B470" s="1">
        <v>2003</v>
      </c>
      <c r="C470" s="1">
        <v>9</v>
      </c>
      <c r="D470" s="1">
        <v>19.713999999999999</v>
      </c>
      <c r="E470" s="1">
        <v>135.09700000000001</v>
      </c>
      <c r="F470" s="1">
        <f t="shared" si="322"/>
        <v>5.6027427840000001</v>
      </c>
      <c r="G470" s="1">
        <v>321.44799999999998</v>
      </c>
      <c r="H470" s="1">
        <v>4.319</v>
      </c>
      <c r="I470" s="1">
        <v>283.23558329999997</v>
      </c>
      <c r="J470" s="1">
        <v>217.32672919999999</v>
      </c>
      <c r="K470" s="1">
        <f t="shared" si="353"/>
        <v>3.6707331595679997E-3</v>
      </c>
      <c r="L470" s="1">
        <f t="shared" si="354"/>
        <v>2.8165544104319998E-3</v>
      </c>
      <c r="M470" s="1">
        <f t="shared" si="323"/>
        <v>8.541787491359999E-4</v>
      </c>
      <c r="N470" s="1">
        <f t="shared" si="324"/>
        <v>0.76730023349435561</v>
      </c>
      <c r="O470" s="1">
        <f t="shared" si="325"/>
        <v>4.2989858463720161</v>
      </c>
      <c r="P470" s="1">
        <f t="shared" si="326"/>
        <v>1.3037569376279841</v>
      </c>
      <c r="Q470" s="1">
        <v>29.547899999999998</v>
      </c>
      <c r="R470" s="1">
        <v>26.433</v>
      </c>
      <c r="S470" s="1">
        <v>0.52782109600000005</v>
      </c>
      <c r="T470" s="1">
        <v>4.5720099999999997</v>
      </c>
      <c r="U470" s="1">
        <v>0.99285259400000003</v>
      </c>
      <c r="V470" s="1">
        <v>2.1622222E-2</v>
      </c>
      <c r="W470" s="1">
        <v>0.19278888899999999</v>
      </c>
      <c r="X470" s="1">
        <v>1.3877778E-2</v>
      </c>
      <c r="Y470" s="1">
        <v>0.101733333</v>
      </c>
      <c r="Z470" s="1">
        <v>0.79831061999999997</v>
      </c>
      <c r="AA470" s="1">
        <v>0.309163619</v>
      </c>
      <c r="AB470" s="1">
        <v>2.255555556</v>
      </c>
      <c r="AC470" s="1">
        <v>0.82190516899999999</v>
      </c>
      <c r="AD470" s="1">
        <v>0.57972362600000005</v>
      </c>
      <c r="AE470" s="1">
        <f t="shared" si="327"/>
        <v>0.50740287687607921</v>
      </c>
      <c r="AF470" s="1">
        <v>0.95999912499999995</v>
      </c>
      <c r="AG470" s="1">
        <v>1.1490687340000001</v>
      </c>
      <c r="AH470" s="1">
        <v>0.840837379</v>
      </c>
      <c r="AI470" s="1">
        <v>1</v>
      </c>
      <c r="AJ470" s="1">
        <v>0.79343249599999999</v>
      </c>
      <c r="AK470" s="1">
        <v>1</v>
      </c>
      <c r="AL470" s="1">
        <v>1</v>
      </c>
      <c r="AM470" s="1">
        <v>0.52782109600000005</v>
      </c>
      <c r="AN470" s="1">
        <f t="shared" si="328"/>
        <v>0.42027637440581372</v>
      </c>
      <c r="AO470" s="1">
        <f t="shared" si="329"/>
        <v>0.67359430605211656</v>
      </c>
      <c r="AP470" s="1">
        <f t="shared" si="330"/>
        <v>3.7739756375769837</v>
      </c>
      <c r="AQ470" s="1">
        <f t="shared" si="331"/>
        <v>1.8287671464230164</v>
      </c>
      <c r="AR470" s="1">
        <f t="shared" si="332"/>
        <v>6.1938832911796277E-2</v>
      </c>
      <c r="AS470" s="1">
        <f t="shared" si="333"/>
        <v>0.59338888890000008</v>
      </c>
      <c r="AT470" s="1">
        <f t="shared" si="334"/>
        <v>0.99773179233377274</v>
      </c>
      <c r="AU470" s="1">
        <f t="shared" si="335"/>
        <v>0.45391557968178053</v>
      </c>
      <c r="AV470" s="1">
        <f t="shared" si="336"/>
        <v>1.8016399763182194</v>
      </c>
      <c r="AW470" s="1">
        <f t="shared" si="337"/>
        <v>1.9331817860335836</v>
      </c>
      <c r="AX470" s="1">
        <f t="shared" si="355"/>
        <v>1.9520629161308289</v>
      </c>
      <c r="AY470" s="1">
        <f t="shared" si="356"/>
        <v>5.3490739772516775</v>
      </c>
      <c r="AZ470" s="1">
        <f t="shared" si="357"/>
        <v>6.6999853242329763</v>
      </c>
      <c r="BA470" s="1">
        <f t="shared" si="358"/>
        <v>6.6409828251179297</v>
      </c>
      <c r="BB470" s="1">
        <f t="shared" si="359"/>
        <v>4.2080877491527877</v>
      </c>
      <c r="BC470" s="1">
        <f t="shared" si="360"/>
        <v>5.9341475650795958</v>
      </c>
      <c r="BD470" s="1">
        <f t="shared" si="361"/>
        <v>5.894019227558835</v>
      </c>
      <c r="BE470" s="1">
        <f t="shared" si="338"/>
        <v>1.1615989412499999</v>
      </c>
      <c r="BF470" s="1">
        <f t="shared" si="339"/>
        <v>1.4549613432376318</v>
      </c>
      <c r="BG470" s="1">
        <f t="shared" si="340"/>
        <v>1.4421484263113349</v>
      </c>
      <c r="BH470" s="1">
        <f t="shared" si="341"/>
        <v>0.91382364403463634</v>
      </c>
      <c r="BI470" s="1">
        <f t="shared" si="342"/>
        <v>1.2886528692877337</v>
      </c>
      <c r="BJ470" s="1">
        <f t="shared" si="343"/>
        <v>1.279938644250564</v>
      </c>
      <c r="BK470" s="1">
        <f t="shared" si="344"/>
        <v>0.99285259429391748</v>
      </c>
      <c r="BL470" s="2">
        <f t="shared" si="345"/>
        <v>1.21</v>
      </c>
      <c r="BM470" s="2">
        <f t="shared" si="346"/>
        <v>1.5155861139327933</v>
      </c>
      <c r="BN470" s="2">
        <f t="shared" si="347"/>
        <v>1.502239313302848</v>
      </c>
      <c r="BO470" s="2">
        <f t="shared" si="348"/>
        <v>0.95190049682038658</v>
      </c>
      <c r="BP470" s="2">
        <f t="shared" si="349"/>
        <v>1.3423479623356258</v>
      </c>
      <c r="BQ470" s="2">
        <f t="shared" si="350"/>
        <v>1.3332706363149696</v>
      </c>
      <c r="BR470" s="2">
        <f t="shared" si="351"/>
        <v>1.0342223950401179</v>
      </c>
      <c r="BS470" s="1">
        <f t="shared" si="362"/>
        <v>5.5719571382439312</v>
      </c>
      <c r="BT470" s="1">
        <f t="shared" si="363"/>
        <v>6.9791577406208329</v>
      </c>
      <c r="BU470" s="1">
        <f t="shared" si="364"/>
        <v>6.9176967480235252</v>
      </c>
      <c r="BV470" s="1">
        <f t="shared" si="365"/>
        <v>4.383428734013469</v>
      </c>
      <c r="BW470" s="1">
        <f t="shared" si="366"/>
        <v>6.1814093477216412</v>
      </c>
      <c r="BX470" s="1">
        <f t="shared" si="367"/>
        <v>6.1396089580382016</v>
      </c>
      <c r="BY470" s="1">
        <f t="shared" si="352"/>
        <v>4.7625147575004299</v>
      </c>
    </row>
    <row r="471" spans="1:77" x14ac:dyDescent="0.25">
      <c r="A471" s="1">
        <v>20080923</v>
      </c>
      <c r="B471" s="1">
        <v>2008</v>
      </c>
      <c r="C471" s="1">
        <v>9</v>
      </c>
      <c r="D471" s="1">
        <v>15.848000000000001</v>
      </c>
      <c r="E471" s="1">
        <v>122.431</v>
      </c>
      <c r="F471" s="1">
        <f t="shared" si="322"/>
        <v>5.0774584320000002</v>
      </c>
      <c r="G471" s="1">
        <v>288.72699999999998</v>
      </c>
      <c r="H471" s="1">
        <v>5.56</v>
      </c>
      <c r="I471" s="1">
        <v>226.96545829999999</v>
      </c>
      <c r="J471" s="1">
        <v>182.42775</v>
      </c>
      <c r="K471" s="1">
        <f t="shared" si="353"/>
        <v>2.9414723395679997E-3</v>
      </c>
      <c r="L471" s="1">
        <f t="shared" si="354"/>
        <v>2.3642636400000002E-3</v>
      </c>
      <c r="M471" s="1">
        <f t="shared" si="323"/>
        <v>5.7720869956799951E-4</v>
      </c>
      <c r="N471" s="1">
        <f t="shared" si="324"/>
        <v>0.80376878211515945</v>
      </c>
      <c r="O471" s="1">
        <f t="shared" si="325"/>
        <v>4.0811025801289871</v>
      </c>
      <c r="P471" s="1">
        <f t="shared" si="326"/>
        <v>0.99635585187101317</v>
      </c>
      <c r="Q471" s="1">
        <v>38.688099999999999</v>
      </c>
      <c r="R471" s="1">
        <v>4.1662100000000004</v>
      </c>
      <c r="S471" s="1">
        <v>0.902782007</v>
      </c>
      <c r="T471" s="1">
        <v>4.7606700000000002</v>
      </c>
      <c r="U471" s="1">
        <v>1.1056648170000001</v>
      </c>
      <c r="V471" s="1">
        <v>2.0933332999999998E-2</v>
      </c>
      <c r="W471" s="1">
        <v>0.21083333300000001</v>
      </c>
      <c r="X471" s="1">
        <v>1.4133333E-2</v>
      </c>
      <c r="Y471" s="1">
        <v>9.6299999999999997E-2</v>
      </c>
      <c r="Z471" s="1">
        <v>0.81935855300000004</v>
      </c>
      <c r="AA471" s="1">
        <v>0.37291078700000002</v>
      </c>
      <c r="AB471" s="1">
        <v>2.4111111109999999</v>
      </c>
      <c r="AC471" s="1">
        <v>0.84800460600000005</v>
      </c>
      <c r="AD471" s="1">
        <v>0.57596276099999999</v>
      </c>
      <c r="AE471" s="1">
        <f t="shared" si="327"/>
        <v>0.50240770487448527</v>
      </c>
      <c r="AF471" s="1">
        <v>0.99636017300000002</v>
      </c>
      <c r="AG471" s="1">
        <v>0.98636513299999995</v>
      </c>
      <c r="AH471" s="1">
        <v>0.72354368899999999</v>
      </c>
      <c r="AI471" s="1">
        <v>1</v>
      </c>
      <c r="AJ471" s="1">
        <v>0.83206714400000004</v>
      </c>
      <c r="AK471" s="1">
        <v>0.97075612600000005</v>
      </c>
      <c r="AL471" s="1">
        <v>1</v>
      </c>
      <c r="AM471" s="1">
        <v>0.902782007</v>
      </c>
      <c r="AN471" s="1">
        <f t="shared" si="328"/>
        <v>0.42403723932988602</v>
      </c>
      <c r="AO471" s="1">
        <f t="shared" si="329"/>
        <v>0.66636140192288074</v>
      </c>
      <c r="AP471" s="1">
        <f t="shared" si="330"/>
        <v>3.3834223189526718</v>
      </c>
      <c r="AQ471" s="1">
        <f t="shared" si="331"/>
        <v>1.6940361130473285</v>
      </c>
      <c r="AR471" s="1">
        <f t="shared" si="332"/>
        <v>5.7720151244706704E-2</v>
      </c>
      <c r="AS471" s="1">
        <f t="shared" si="333"/>
        <v>0.59727777777500002</v>
      </c>
      <c r="AT471" s="1">
        <f t="shared" si="334"/>
        <v>0.8236545220761069</v>
      </c>
      <c r="AU471" s="1">
        <f t="shared" si="335"/>
        <v>0.41465208160273642</v>
      </c>
      <c r="AV471" s="1">
        <f t="shared" si="336"/>
        <v>1.9964590293972635</v>
      </c>
      <c r="AW471" s="1">
        <f t="shared" si="337"/>
        <v>1.854872647166907</v>
      </c>
      <c r="AX471" s="1">
        <f t="shared" si="355"/>
        <v>1.7654254650215775</v>
      </c>
      <c r="AY471" s="1">
        <f t="shared" si="356"/>
        <v>5.1909436862973406</v>
      </c>
      <c r="AZ471" s="1">
        <f t="shared" si="357"/>
        <v>6.4712750084903687</v>
      </c>
      <c r="BA471" s="1">
        <f t="shared" si="358"/>
        <v>6.5211482124044027</v>
      </c>
      <c r="BB471" s="1">
        <f t="shared" si="359"/>
        <v>4.0708227644442179</v>
      </c>
      <c r="BC471" s="1">
        <f t="shared" si="360"/>
        <v>6.0431072157065611</v>
      </c>
      <c r="BD471" s="1">
        <f t="shared" si="361"/>
        <v>5.9506293236867265</v>
      </c>
      <c r="BE471" s="1">
        <f t="shared" si="338"/>
        <v>1.2055958093300001</v>
      </c>
      <c r="BF471" s="1">
        <f t="shared" si="339"/>
        <v>1.5029525463457436</v>
      </c>
      <c r="BG471" s="1">
        <f t="shared" si="340"/>
        <v>1.5145355896747126</v>
      </c>
      <c r="BH471" s="1">
        <f t="shared" si="341"/>
        <v>0.94544791119469584</v>
      </c>
      <c r="BI471" s="1">
        <f t="shared" si="342"/>
        <v>1.4035106475571182</v>
      </c>
      <c r="BJ471" s="1">
        <f t="shared" si="343"/>
        <v>1.3820326724889065</v>
      </c>
      <c r="BK471" s="1">
        <f t="shared" si="344"/>
        <v>1.1056648171224819</v>
      </c>
      <c r="BL471" s="2">
        <f t="shared" si="345"/>
        <v>1.2100000000000002</v>
      </c>
      <c r="BM471" s="2">
        <f t="shared" si="346"/>
        <v>1.5084430179705142</v>
      </c>
      <c r="BN471" s="2">
        <f t="shared" si="347"/>
        <v>1.5200683755900313</v>
      </c>
      <c r="BO471" s="2">
        <f t="shared" si="348"/>
        <v>0.94890174940251837</v>
      </c>
      <c r="BP471" s="2">
        <f t="shared" si="349"/>
        <v>1.4086378456208306</v>
      </c>
      <c r="BQ471" s="2">
        <f t="shared" si="350"/>
        <v>1.3870814088520442</v>
      </c>
      <c r="BR471" s="2">
        <f t="shared" si="351"/>
        <v>1.1097039475126449</v>
      </c>
      <c r="BS471" s="1">
        <f t="shared" si="362"/>
        <v>5.2099068459025411</v>
      </c>
      <c r="BT471" s="1">
        <f t="shared" si="363"/>
        <v>6.4949153768417123</v>
      </c>
      <c r="BU471" s="1">
        <f t="shared" si="364"/>
        <v>6.5449707737408751</v>
      </c>
      <c r="BV471" s="1">
        <f t="shared" si="365"/>
        <v>4.0856939837198993</v>
      </c>
      <c r="BW471" s="1">
        <f t="shared" si="366"/>
        <v>6.0651834341300601</v>
      </c>
      <c r="BX471" s="1">
        <f t="shared" si="367"/>
        <v>5.9723677089276093</v>
      </c>
      <c r="BY471" s="1">
        <f t="shared" si="352"/>
        <v>4.7780613165877721</v>
      </c>
    </row>
    <row r="472" spans="1:77" x14ac:dyDescent="0.25">
      <c r="A472" s="1">
        <v>20130608</v>
      </c>
      <c r="B472" s="1">
        <v>2013</v>
      </c>
      <c r="C472" s="1">
        <v>6</v>
      </c>
      <c r="D472" s="1">
        <v>20</v>
      </c>
      <c r="E472" s="1">
        <v>299.93099999999998</v>
      </c>
      <c r="F472" s="1">
        <f t="shared" si="322"/>
        <v>12.438738431999999</v>
      </c>
      <c r="G472" s="1">
        <v>483.00200000000001</v>
      </c>
      <c r="H472" s="1">
        <v>17.056999999999999</v>
      </c>
      <c r="I472" s="1">
        <v>603.6723958</v>
      </c>
      <c r="J472" s="1">
        <v>213.61331250000001</v>
      </c>
      <c r="K472" s="1">
        <f t="shared" si="353"/>
        <v>7.8235942495679996E-3</v>
      </c>
      <c r="L472" s="1">
        <f t="shared" si="354"/>
        <v>2.7684285299999999E-3</v>
      </c>
      <c r="M472" s="1">
        <f t="shared" si="323"/>
        <v>5.0551657195679993E-3</v>
      </c>
      <c r="N472" s="1">
        <f t="shared" si="324"/>
        <v>0.35385635319122871</v>
      </c>
      <c r="O472" s="1">
        <f t="shared" si="325"/>
        <v>4.4015266198471021</v>
      </c>
      <c r="P472" s="1">
        <f t="shared" si="326"/>
        <v>8.037211812152897</v>
      </c>
      <c r="Q472" s="1">
        <v>55.615400000000001</v>
      </c>
      <c r="R472" s="1">
        <v>83.987499999999997</v>
      </c>
      <c r="S472" s="1">
        <v>0.39838284200000001</v>
      </c>
      <c r="T472" s="1">
        <v>4.1070200000000003</v>
      </c>
      <c r="U472" s="1">
        <v>0.43734690100000001</v>
      </c>
      <c r="V472" s="1">
        <v>2.3833333000000002E-2</v>
      </c>
      <c r="W472" s="1">
        <v>0.16259999999999999</v>
      </c>
      <c r="X472" s="1">
        <v>1.4877777999999999E-2</v>
      </c>
      <c r="Y472" s="1">
        <v>9.8000000000000004E-2</v>
      </c>
      <c r="Z472" s="1">
        <v>0.74432326400000004</v>
      </c>
      <c r="AA472" s="1">
        <v>0.24788948599999999</v>
      </c>
      <c r="AB472" s="1">
        <v>2.011111111</v>
      </c>
      <c r="AC472" s="1">
        <v>0.75496084699999999</v>
      </c>
      <c r="AD472" s="1">
        <v>0.37902741600000001</v>
      </c>
      <c r="AE472" s="1">
        <f t="shared" si="327"/>
        <v>0.2408386452384115</v>
      </c>
      <c r="AF472" s="1">
        <v>0.94963793500000004</v>
      </c>
      <c r="AG472" s="1">
        <v>1.162237712</v>
      </c>
      <c r="AH472" s="1">
        <v>0.84951456299999994</v>
      </c>
      <c r="AI472" s="1">
        <v>0.42935135099999999</v>
      </c>
      <c r="AJ472" s="1">
        <v>0.75629665800000001</v>
      </c>
      <c r="AK472" s="1">
        <v>0.52780889600000003</v>
      </c>
      <c r="AL472" s="1">
        <v>0.90419042999999999</v>
      </c>
      <c r="AM472" s="1">
        <v>0.39838284200000001</v>
      </c>
      <c r="AN472" s="1">
        <f t="shared" si="328"/>
        <v>0.62097258396445554</v>
      </c>
      <c r="AO472" s="1">
        <f t="shared" si="329"/>
        <v>0.33666507272010837</v>
      </c>
      <c r="AP472" s="1">
        <f t="shared" si="330"/>
        <v>4.1876887787556862</v>
      </c>
      <c r="AQ472" s="1">
        <f t="shared" si="331"/>
        <v>8.2510496532443121</v>
      </c>
      <c r="AR472" s="1">
        <f t="shared" si="332"/>
        <v>0.25524782993250966</v>
      </c>
      <c r="AS472" s="1">
        <f t="shared" si="333"/>
        <v>0.58727777777500001</v>
      </c>
      <c r="AT472" s="1">
        <f t="shared" si="334"/>
        <v>1.2631225554066594</v>
      </c>
      <c r="AU472" s="1">
        <f t="shared" si="335"/>
        <v>0.61027086627201577</v>
      </c>
      <c r="AV472" s="1">
        <f t="shared" si="336"/>
        <v>1.4008402447279842</v>
      </c>
      <c r="AW472" s="1">
        <f t="shared" si="337"/>
        <v>1.9875754354280801</v>
      </c>
      <c r="AX472" s="1">
        <f t="shared" si="355"/>
        <v>6.7801277274957581</v>
      </c>
      <c r="AY472" s="1">
        <f t="shared" si="356"/>
        <v>9.756725713824375</v>
      </c>
      <c r="AZ472" s="1">
        <f t="shared" si="357"/>
        <v>9.1471259967272687</v>
      </c>
      <c r="BA472" s="1">
        <f t="shared" si="358"/>
        <v>9.6317221322151614</v>
      </c>
      <c r="BB472" s="1">
        <f t="shared" si="359"/>
        <v>8.4740569001532435</v>
      </c>
      <c r="BC472" s="1">
        <f t="shared" si="360"/>
        <v>7.5432476398901835</v>
      </c>
      <c r="BD472" s="1">
        <f t="shared" si="361"/>
        <v>7.5766270948669803</v>
      </c>
      <c r="BE472" s="1">
        <f t="shared" si="338"/>
        <v>1.0389707746782739</v>
      </c>
      <c r="BF472" s="1">
        <f t="shared" si="339"/>
        <v>0.97405593450616279</v>
      </c>
      <c r="BG472" s="1">
        <f t="shared" si="340"/>
        <v>1.0256594372653485</v>
      </c>
      <c r="BH472" s="1">
        <f t="shared" si="341"/>
        <v>0.90238238938552062</v>
      </c>
      <c r="BI472" s="1">
        <f t="shared" si="342"/>
        <v>0.80326270040595293</v>
      </c>
      <c r="BJ472" s="1">
        <f t="shared" si="343"/>
        <v>0.80681720006216873</v>
      </c>
      <c r="BK472" s="1">
        <f t="shared" si="344"/>
        <v>0.43734690060755921</v>
      </c>
      <c r="BL472" s="2">
        <f t="shared" si="345"/>
        <v>1.2099999999999997</v>
      </c>
      <c r="BM472" s="2">
        <f t="shared" si="346"/>
        <v>1.1343992626909285</v>
      </c>
      <c r="BN472" s="2">
        <f t="shared" si="347"/>
        <v>1.1944974289342956</v>
      </c>
      <c r="BO472" s="2">
        <f t="shared" si="348"/>
        <v>1.0509272423900378</v>
      </c>
      <c r="BP472" s="2">
        <f t="shared" si="349"/>
        <v>0.93549105632174767</v>
      </c>
      <c r="BQ472" s="2">
        <f t="shared" si="350"/>
        <v>0.93963067669302602</v>
      </c>
      <c r="BR472" s="2">
        <f t="shared" si="351"/>
        <v>0.50934036128110982</v>
      </c>
      <c r="BS472" s="1">
        <f t="shared" si="362"/>
        <v>11.362820207703347</v>
      </c>
      <c r="BT472" s="1">
        <f t="shared" si="363"/>
        <v>10.652871789841539</v>
      </c>
      <c r="BU472" s="1">
        <f t="shared" si="364"/>
        <v>11.217239275656452</v>
      </c>
      <c r="BV472" s="1">
        <f t="shared" si="365"/>
        <v>9.8690060385582452</v>
      </c>
      <c r="BW472" s="1">
        <f t="shared" si="366"/>
        <v>8.7849724618995904</v>
      </c>
      <c r="BX472" s="1">
        <f t="shared" si="367"/>
        <v>8.8238466453764364</v>
      </c>
      <c r="BY472" s="1">
        <f t="shared" si="352"/>
        <v>4.7830933469123282</v>
      </c>
    </row>
    <row r="473" spans="1:77" x14ac:dyDescent="0.25">
      <c r="A473" s="1">
        <v>20120901</v>
      </c>
      <c r="B473" s="1">
        <v>2012</v>
      </c>
      <c r="C473" s="1">
        <v>9</v>
      </c>
      <c r="D473" s="1">
        <v>18.274000000000001</v>
      </c>
      <c r="E473" s="1">
        <v>124.093</v>
      </c>
      <c r="F473" s="1">
        <f t="shared" si="322"/>
        <v>5.1463848960000007</v>
      </c>
      <c r="G473" s="1">
        <v>359.26299999999998</v>
      </c>
      <c r="H473" s="1">
        <v>7.2610000000000001</v>
      </c>
      <c r="I473" s="1">
        <v>262.11614580000003</v>
      </c>
      <c r="J473" s="1">
        <v>247.2718333</v>
      </c>
      <c r="K473" s="1">
        <f t="shared" si="353"/>
        <v>3.3970252495680001E-3</v>
      </c>
      <c r="L473" s="1">
        <f t="shared" si="354"/>
        <v>3.2046429595679994E-3</v>
      </c>
      <c r="M473" s="1">
        <f t="shared" si="323"/>
        <v>1.9238229000000063E-4</v>
      </c>
      <c r="N473" s="1">
        <f t="shared" si="324"/>
        <v>0.94336742418253572</v>
      </c>
      <c r="O473" s="1">
        <f t="shared" si="325"/>
        <v>4.8549318631914273</v>
      </c>
      <c r="P473" s="1">
        <f t="shared" si="326"/>
        <v>0.29145303280857338</v>
      </c>
      <c r="Q473" s="1">
        <v>33.440300000000001</v>
      </c>
      <c r="R473" s="1">
        <v>25.829599999999999</v>
      </c>
      <c r="S473" s="1">
        <v>0.56420375300000003</v>
      </c>
      <c r="T473" s="1">
        <v>4.7449000000000003</v>
      </c>
      <c r="U473" s="1">
        <v>1.1144132</v>
      </c>
      <c r="V473" s="1">
        <v>2.5311111000000001E-2</v>
      </c>
      <c r="W473" s="1">
        <v>0.23124444399999999</v>
      </c>
      <c r="X473" s="1">
        <v>1.7466667000000002E-2</v>
      </c>
      <c r="Y473" s="1">
        <v>0.1235</v>
      </c>
      <c r="Z473" s="1">
        <v>0.80268514599999996</v>
      </c>
      <c r="AA473" s="1">
        <v>0.30372411999999999</v>
      </c>
      <c r="AB473" s="1">
        <v>3.0333333329999999</v>
      </c>
      <c r="AC473" s="1">
        <v>0.82732958099999998</v>
      </c>
      <c r="AD473" s="1">
        <v>0.65459009099999999</v>
      </c>
      <c r="AE473" s="1">
        <f t="shared" si="327"/>
        <v>0.60684033869039711</v>
      </c>
      <c r="AF473" s="1">
        <v>0.99189120799999997</v>
      </c>
      <c r="AG473" s="1">
        <v>1.087151816</v>
      </c>
      <c r="AH473" s="1">
        <v>0.79714805799999999</v>
      </c>
      <c r="AI473" s="1">
        <v>0.95886486500000001</v>
      </c>
      <c r="AJ473" s="1">
        <v>0.79013582999999998</v>
      </c>
      <c r="AK473" s="1">
        <v>0.88706856499999998</v>
      </c>
      <c r="AL473" s="1">
        <v>1</v>
      </c>
      <c r="AM473" s="1">
        <v>0.56420375300000003</v>
      </c>
      <c r="AN473" s="1">
        <f t="shared" si="328"/>
        <v>0.34540990861847731</v>
      </c>
      <c r="AO473" s="1">
        <f t="shared" si="329"/>
        <v>0.81492010170484419</v>
      </c>
      <c r="AP473" s="1">
        <f t="shared" si="330"/>
        <v>4.1938925028605949</v>
      </c>
      <c r="AQ473" s="1">
        <f t="shared" si="331"/>
        <v>0.95249239313940581</v>
      </c>
      <c r="AR473" s="1">
        <f t="shared" si="332"/>
        <v>2.8588854859920351E-2</v>
      </c>
      <c r="AS473" s="1">
        <f t="shared" si="333"/>
        <v>0.61283333332500001</v>
      </c>
      <c r="AT473" s="1">
        <f t="shared" si="334"/>
        <v>0.74173648929029146</v>
      </c>
      <c r="AU473" s="1">
        <f t="shared" si="335"/>
        <v>0.51636970521659753</v>
      </c>
      <c r="AV473" s="1">
        <f t="shared" si="336"/>
        <v>2.5169636277834022</v>
      </c>
      <c r="AW473" s="1">
        <f t="shared" si="337"/>
        <v>2.4372505863352476</v>
      </c>
      <c r="AX473" s="1">
        <f t="shared" si="355"/>
        <v>1.2766679776840872</v>
      </c>
      <c r="AY473" s="1">
        <f t="shared" si="356"/>
        <v>5.1101097497666652</v>
      </c>
      <c r="AZ473" s="1">
        <f t="shared" si="357"/>
        <v>7.0011953289796507</v>
      </c>
      <c r="BA473" s="1">
        <f t="shared" si="358"/>
        <v>7.6404224692714733</v>
      </c>
      <c r="BB473" s="1">
        <f t="shared" si="359"/>
        <v>4.1549528541030059</v>
      </c>
      <c r="BC473" s="1">
        <f t="shared" si="360"/>
        <v>7.2104500167263996</v>
      </c>
      <c r="BD473" s="1">
        <f t="shared" si="361"/>
        <v>7.6871977547559345</v>
      </c>
      <c r="BE473" s="1">
        <f t="shared" si="338"/>
        <v>1.20018836168</v>
      </c>
      <c r="BF473" s="1">
        <f t="shared" si="339"/>
        <v>1.6443390774676485</v>
      </c>
      <c r="BG473" s="1">
        <f t="shared" si="340"/>
        <v>1.7944714644057698</v>
      </c>
      <c r="BH473" s="1">
        <f t="shared" si="341"/>
        <v>0.97585498218530953</v>
      </c>
      <c r="BI473" s="1">
        <f t="shared" si="342"/>
        <v>1.6934857794288145</v>
      </c>
      <c r="BJ473" s="1">
        <f t="shared" si="343"/>
        <v>1.8054573641225562</v>
      </c>
      <c r="BK473" s="1">
        <f t="shared" si="344"/>
        <v>1.1144131997547535</v>
      </c>
      <c r="BL473" s="2">
        <f t="shared" si="345"/>
        <v>1.21</v>
      </c>
      <c r="BM473" s="2">
        <f t="shared" si="346"/>
        <v>1.6577816843272681</v>
      </c>
      <c r="BN473" s="2">
        <f t="shared" si="347"/>
        <v>1.809141415845446</v>
      </c>
      <c r="BO473" s="2">
        <f t="shared" si="348"/>
        <v>0.98383267672366503</v>
      </c>
      <c r="BP473" s="2">
        <f t="shared" si="349"/>
        <v>1.7073301646089543</v>
      </c>
      <c r="BQ473" s="2">
        <f t="shared" si="350"/>
        <v>1.8202171261936988</v>
      </c>
      <c r="BR473" s="2">
        <f t="shared" si="351"/>
        <v>1.1235236190890336</v>
      </c>
      <c r="BS473" s="1">
        <f t="shared" si="362"/>
        <v>5.1518853162036145</v>
      </c>
      <c r="BT473" s="1">
        <f t="shared" si="363"/>
        <v>7.0584306751710324</v>
      </c>
      <c r="BU473" s="1">
        <f t="shared" si="364"/>
        <v>7.7028835497768355</v>
      </c>
      <c r="BV473" s="1">
        <f t="shared" si="365"/>
        <v>4.1889199345569823</v>
      </c>
      <c r="BW473" s="1">
        <f t="shared" si="366"/>
        <v>7.2693960371573327</v>
      </c>
      <c r="BX473" s="1">
        <f t="shared" si="367"/>
        <v>7.7500412270575696</v>
      </c>
      <c r="BY473" s="1">
        <f t="shared" si="352"/>
        <v>4.7836899467708562</v>
      </c>
    </row>
    <row r="474" spans="1:77" x14ac:dyDescent="0.25">
      <c r="A474" s="1">
        <v>20120911</v>
      </c>
      <c r="B474" s="1">
        <v>2012</v>
      </c>
      <c r="C474" s="1">
        <v>9</v>
      </c>
      <c r="D474" s="1">
        <v>19.622</v>
      </c>
      <c r="E474" s="1">
        <v>217.74299999999999</v>
      </c>
      <c r="F474" s="1">
        <f t="shared" si="322"/>
        <v>9.0302376959999986</v>
      </c>
      <c r="G474" s="1">
        <v>327.89299999999997</v>
      </c>
      <c r="H474" s="1">
        <v>10.24</v>
      </c>
      <c r="I474" s="1">
        <v>433.8475833</v>
      </c>
      <c r="J474" s="1">
        <v>148.1088125</v>
      </c>
      <c r="K474" s="1">
        <f t="shared" si="353"/>
        <v>5.6226646795680003E-3</v>
      </c>
      <c r="L474" s="1">
        <f t="shared" si="354"/>
        <v>1.9194902100000001E-3</v>
      </c>
      <c r="M474" s="1">
        <f t="shared" si="323"/>
        <v>3.703174469568E-3</v>
      </c>
      <c r="N474" s="1">
        <f t="shared" si="324"/>
        <v>0.34138443591971024</v>
      </c>
      <c r="O474" s="1">
        <f t="shared" si="325"/>
        <v>3.0827826020698632</v>
      </c>
      <c r="P474" s="1">
        <f t="shared" si="326"/>
        <v>5.9474550939301354</v>
      </c>
      <c r="Q474" s="1">
        <v>46.0244</v>
      </c>
      <c r="R474" s="1">
        <v>48.233899999999998</v>
      </c>
      <c r="S474" s="1">
        <v>0.48827954699999998</v>
      </c>
      <c r="T474" s="1">
        <v>4.6213499999999996</v>
      </c>
      <c r="U474" s="1">
        <v>0.62980366899999995</v>
      </c>
      <c r="V474" s="1">
        <v>2.4577778000000002E-2</v>
      </c>
      <c r="W474" s="1">
        <v>0.21037777799999999</v>
      </c>
      <c r="X474" s="1">
        <v>1.6522222E-2</v>
      </c>
      <c r="Y474" s="1">
        <v>0.112455556</v>
      </c>
      <c r="Z474" s="1">
        <v>0.79078785399999996</v>
      </c>
      <c r="AA474" s="1">
        <v>0.30332128600000002</v>
      </c>
      <c r="AB474" s="1">
        <v>3.0777777780000002</v>
      </c>
      <c r="AC474" s="1">
        <v>0.81257693900000005</v>
      </c>
      <c r="AD474" s="1">
        <v>0.33593275900000003</v>
      </c>
      <c r="AE474" s="1">
        <f t="shared" si="327"/>
        <v>0.18360042369504587</v>
      </c>
      <c r="AF474" s="1">
        <v>0.96299988000000003</v>
      </c>
      <c r="AG474" s="1">
        <v>1.1449137760000001</v>
      </c>
      <c r="AH474" s="1">
        <v>0.83804611699999998</v>
      </c>
      <c r="AI474" s="1">
        <v>0.79783783799999997</v>
      </c>
      <c r="AJ474" s="1">
        <v>0.78989168799999998</v>
      </c>
      <c r="AK474" s="1">
        <v>0.75750889399999999</v>
      </c>
      <c r="AL474" s="1">
        <v>1</v>
      </c>
      <c r="AM474" s="1">
        <v>0.48827954699999998</v>
      </c>
      <c r="AN474" s="1">
        <f t="shared" si="328"/>
        <v>0.66406724144766738</v>
      </c>
      <c r="AO474" s="1">
        <f t="shared" si="329"/>
        <v>0.2871548912566193</v>
      </c>
      <c r="AP474" s="1">
        <f t="shared" si="330"/>
        <v>2.5930769236163043</v>
      </c>
      <c r="AQ474" s="1">
        <f t="shared" si="331"/>
        <v>6.4371607723836943</v>
      </c>
      <c r="AR474" s="1">
        <f t="shared" si="332"/>
        <v>0.19659215825664958</v>
      </c>
      <c r="AS474" s="1">
        <f t="shared" si="333"/>
        <v>0.61394444445000007</v>
      </c>
      <c r="AT474" s="1">
        <f t="shared" si="334"/>
        <v>0.44854459423100129</v>
      </c>
      <c r="AU474" s="1">
        <f t="shared" si="335"/>
        <v>0.47434887235271778</v>
      </c>
      <c r="AV474" s="1">
        <f t="shared" si="336"/>
        <v>2.6034289056472826</v>
      </c>
      <c r="AW474" s="1">
        <f t="shared" si="337"/>
        <v>1.9304384742401122</v>
      </c>
      <c r="AX474" s="1">
        <f t="shared" si="355"/>
        <v>5.6346813115623275</v>
      </c>
      <c r="AY474" s="1">
        <f t="shared" si="356"/>
        <v>8.5501804048837577</v>
      </c>
      <c r="AZ474" s="1">
        <f t="shared" si="357"/>
        <v>7.4375871613358466</v>
      </c>
      <c r="BA474" s="1">
        <f t="shared" si="358"/>
        <v>9.7044523587106344</v>
      </c>
      <c r="BB474" s="1">
        <f t="shared" si="359"/>
        <v>8.2093591528941374</v>
      </c>
      <c r="BC474" s="1">
        <f t="shared" si="360"/>
        <v>6.5940144637540712</v>
      </c>
      <c r="BD474" s="1">
        <f t="shared" si="361"/>
        <v>7.2635543597165162</v>
      </c>
      <c r="BE474" s="1">
        <f t="shared" si="338"/>
        <v>1.1652298548</v>
      </c>
      <c r="BF474" s="1">
        <f t="shared" si="339"/>
        <v>1.0136041811603782</v>
      </c>
      <c r="BG474" s="1">
        <f t="shared" si="340"/>
        <v>1.322535558009392</v>
      </c>
      <c r="BH474" s="1">
        <f t="shared" si="341"/>
        <v>1.1187822853730693</v>
      </c>
      <c r="BI474" s="1">
        <f t="shared" si="342"/>
        <v>0.89864098209676491</v>
      </c>
      <c r="BJ474" s="1">
        <f t="shared" si="343"/>
        <v>0.98988676157873989</v>
      </c>
      <c r="BK474" s="1">
        <f t="shared" si="344"/>
        <v>0.62980366898506268</v>
      </c>
      <c r="BL474" s="2">
        <f t="shared" si="345"/>
        <v>1.21</v>
      </c>
      <c r="BM474" s="2">
        <f t="shared" si="346"/>
        <v>1.0525486058839157</v>
      </c>
      <c r="BN474" s="2">
        <f t="shared" si="347"/>
        <v>1.3733496602402402</v>
      </c>
      <c r="BO474" s="2">
        <f t="shared" si="348"/>
        <v>1.1617678346679225</v>
      </c>
      <c r="BP474" s="2">
        <f t="shared" si="349"/>
        <v>0.93316832199061628</v>
      </c>
      <c r="BQ474" s="2">
        <f t="shared" si="350"/>
        <v>1.0279199220447877</v>
      </c>
      <c r="BR474" s="2">
        <f t="shared" si="351"/>
        <v>0.65400181460569096</v>
      </c>
      <c r="BS474" s="1">
        <f t="shared" si="362"/>
        <v>8.8786931156042908</v>
      </c>
      <c r="BT474" s="1">
        <f t="shared" si="363"/>
        <v>7.7233521164466259</v>
      </c>
      <c r="BU474" s="1">
        <f t="shared" si="364"/>
        <v>10.077314193134306</v>
      </c>
      <c r="BV474" s="1">
        <f t="shared" si="365"/>
        <v>8.5247769219806511</v>
      </c>
      <c r="BW474" s="1">
        <f t="shared" si="366"/>
        <v>6.847367897651317</v>
      </c>
      <c r="BX474" s="1">
        <f t="shared" si="367"/>
        <v>7.5426326737616165</v>
      </c>
      <c r="BY474" s="1">
        <f t="shared" si="352"/>
        <v>4.7989102553159189</v>
      </c>
    </row>
    <row r="475" spans="1:77" x14ac:dyDescent="0.25">
      <c r="A475" s="1">
        <v>20080508</v>
      </c>
      <c r="B475" s="1">
        <v>2008</v>
      </c>
      <c r="C475" s="1">
        <v>5</v>
      </c>
      <c r="D475" s="1">
        <v>4.4660000000000002</v>
      </c>
      <c r="E475" s="1">
        <v>229.79499999999999</v>
      </c>
      <c r="F475" s="1">
        <f t="shared" si="322"/>
        <v>9.5300582400000007</v>
      </c>
      <c r="G475" s="1">
        <v>438.17599999999999</v>
      </c>
      <c r="H475" s="1">
        <v>2.9790000000000001</v>
      </c>
      <c r="I475" s="1">
        <v>458.96224999999998</v>
      </c>
      <c r="J475" s="1">
        <v>232.3634375</v>
      </c>
      <c r="K475" s="1">
        <f t="shared" si="353"/>
        <v>5.9481507599999988E-3</v>
      </c>
      <c r="L475" s="1">
        <f t="shared" si="354"/>
        <v>3.0114301499999997E-3</v>
      </c>
      <c r="M475" s="1">
        <f t="shared" si="323"/>
        <v>2.9367206099999992E-3</v>
      </c>
      <c r="N475" s="1">
        <f t="shared" si="324"/>
        <v>0.50628006442795681</v>
      </c>
      <c r="O475" s="1">
        <f t="shared" si="325"/>
        <v>4.8248784997493814</v>
      </c>
      <c r="P475" s="1">
        <f t="shared" si="326"/>
        <v>4.7051797402506192</v>
      </c>
      <c r="Q475" s="1">
        <v>58.158900000000003</v>
      </c>
      <c r="R475" s="1">
        <v>79.992099999999994</v>
      </c>
      <c r="S475" s="1">
        <v>0.420980666</v>
      </c>
      <c r="T475" s="1">
        <v>3.4485399999999999</v>
      </c>
      <c r="U475" s="1">
        <v>0.59782022300000004</v>
      </c>
      <c r="V475" s="1">
        <v>4.4744444000000001E-2</v>
      </c>
      <c r="W475" s="1">
        <v>0.19302222199999999</v>
      </c>
      <c r="X475" s="1">
        <v>2.52E-2</v>
      </c>
      <c r="Y475" s="1">
        <v>0.154655556</v>
      </c>
      <c r="Z475" s="1">
        <v>0.62362727500000004</v>
      </c>
      <c r="AA475" s="1">
        <v>0.110351217</v>
      </c>
      <c r="AB475" s="1">
        <v>1.5888888889999999</v>
      </c>
      <c r="AC475" s="1">
        <v>0.60529782099999996</v>
      </c>
      <c r="AD475" s="1">
        <v>0.47556461300000002</v>
      </c>
      <c r="AE475" s="1">
        <f t="shared" si="327"/>
        <v>0.36905912206136277</v>
      </c>
      <c r="AF475" s="1">
        <v>0.73818761300000002</v>
      </c>
      <c r="AG475" s="1">
        <v>0.36988975800000001</v>
      </c>
      <c r="AH475" s="1">
        <v>0.37821601900000001</v>
      </c>
      <c r="AI475" s="1">
        <v>1</v>
      </c>
      <c r="AJ475" s="1">
        <v>0.67294013200000002</v>
      </c>
      <c r="AK475" s="1">
        <v>1</v>
      </c>
      <c r="AL475" s="1">
        <v>0.97266868500000003</v>
      </c>
      <c r="AM475" s="1">
        <v>0.420980666</v>
      </c>
      <c r="AN475" s="1">
        <f t="shared" si="328"/>
        <v>0.52443538669393119</v>
      </c>
      <c r="AO475" s="1">
        <f t="shared" si="329"/>
        <v>0.48133242679542609</v>
      </c>
      <c r="AP475" s="1">
        <f t="shared" si="330"/>
        <v>4.5871260601609478</v>
      </c>
      <c r="AQ475" s="1">
        <f t="shared" si="331"/>
        <v>4.9429321798390529</v>
      </c>
      <c r="AR475" s="1">
        <f t="shared" si="332"/>
        <v>0.16542973420814397</v>
      </c>
      <c r="AS475" s="1">
        <f t="shared" si="333"/>
        <v>0.57672222222500003</v>
      </c>
      <c r="AT475" s="1">
        <f t="shared" si="334"/>
        <v>1.7489088258875951</v>
      </c>
      <c r="AU475" s="1">
        <f t="shared" si="335"/>
        <v>0.52798261029852223</v>
      </c>
      <c r="AV475" s="1">
        <f t="shared" si="336"/>
        <v>1.0609062787014776</v>
      </c>
      <c r="AW475" s="1">
        <f t="shared" si="337"/>
        <v>1.7185916270234969</v>
      </c>
      <c r="AX475" s="1">
        <f t="shared" si="355"/>
        <v>4.2341700554801385</v>
      </c>
      <c r="AY475" s="1">
        <f t="shared" si="356"/>
        <v>5.0116614179603882</v>
      </c>
      <c r="AZ475" s="1">
        <f t="shared" si="357"/>
        <v>5.4579666192164602</v>
      </c>
      <c r="BA475" s="1">
        <f t="shared" si="358"/>
        <v>5.958615918159313</v>
      </c>
      <c r="BB475" s="1">
        <f t="shared" si="359"/>
        <v>4.8175377796920014</v>
      </c>
      <c r="BC475" s="1">
        <f t="shared" si="360"/>
        <v>4.191462497097203</v>
      </c>
      <c r="BD475" s="1">
        <f t="shared" si="361"/>
        <v>4.8259464113645212</v>
      </c>
      <c r="BE475" s="1">
        <f t="shared" si="338"/>
        <v>0.86879448953219873</v>
      </c>
      <c r="BF475" s="1">
        <f t="shared" si="339"/>
        <v>0.94616354285875737</v>
      </c>
      <c r="BG475" s="1">
        <f t="shared" si="340"/>
        <v>1.0329533947332135</v>
      </c>
      <c r="BH475" s="1">
        <f t="shared" si="341"/>
        <v>0.83514226661643887</v>
      </c>
      <c r="BI475" s="1">
        <f t="shared" si="342"/>
        <v>0.72660924529113946</v>
      </c>
      <c r="BJ475" s="1">
        <f t="shared" si="343"/>
        <v>0.83659994147759575</v>
      </c>
      <c r="BK475" s="1">
        <f t="shared" si="344"/>
        <v>0.59782022348802033</v>
      </c>
      <c r="BL475" s="2">
        <f t="shared" si="345"/>
        <v>1.21</v>
      </c>
      <c r="BM475" s="2">
        <f t="shared" si="346"/>
        <v>1.3177545445477488</v>
      </c>
      <c r="BN475" s="2">
        <f t="shared" si="347"/>
        <v>1.4386297596111379</v>
      </c>
      <c r="BO475" s="2">
        <f t="shared" si="348"/>
        <v>1.1631313904281384</v>
      </c>
      <c r="BP475" s="2">
        <f t="shared" si="349"/>
        <v>1.0119737146073307</v>
      </c>
      <c r="BQ475" s="2">
        <f t="shared" si="350"/>
        <v>1.1651615443980945</v>
      </c>
      <c r="BR475" s="2">
        <f t="shared" si="351"/>
        <v>0.83260480946420168</v>
      </c>
      <c r="BS475" s="1">
        <f t="shared" si="362"/>
        <v>6.9799134188768654</v>
      </c>
      <c r="BT475" s="1">
        <f t="shared" si="363"/>
        <v>7.6014980398965317</v>
      </c>
      <c r="BU475" s="1">
        <f t="shared" si="364"/>
        <v>8.2987695569465956</v>
      </c>
      <c r="BV475" s="1">
        <f t="shared" si="365"/>
        <v>6.7095507437737751</v>
      </c>
      <c r="BW475" s="1">
        <f t="shared" si="366"/>
        <v>5.8375941406102267</v>
      </c>
      <c r="BX475" s="1">
        <f t="shared" si="367"/>
        <v>6.7212617346310353</v>
      </c>
      <c r="BY475" s="1">
        <f t="shared" si="352"/>
        <v>4.8029003985128904</v>
      </c>
    </row>
    <row r="476" spans="1:77" x14ac:dyDescent="0.25">
      <c r="A476" s="1">
        <v>20101116</v>
      </c>
      <c r="B476" s="1">
        <v>2010</v>
      </c>
      <c r="C476" s="1">
        <v>11</v>
      </c>
      <c r="D476" s="1">
        <v>1.258</v>
      </c>
      <c r="E476" s="1">
        <v>57.433</v>
      </c>
      <c r="F476" s="1">
        <f t="shared" si="322"/>
        <v>2.3818613760000003</v>
      </c>
      <c r="G476" s="1">
        <v>136.22</v>
      </c>
      <c r="H476" s="1">
        <v>1.137</v>
      </c>
      <c r="I476" s="1">
        <v>117.2405833</v>
      </c>
      <c r="J476" s="1">
        <v>81.262312499999993</v>
      </c>
      <c r="K476" s="1">
        <f t="shared" si="353"/>
        <v>1.5194379595679999E-3</v>
      </c>
      <c r="L476" s="1">
        <f t="shared" si="354"/>
        <v>1.05315957E-3</v>
      </c>
      <c r="M476" s="1">
        <f t="shared" si="323"/>
        <v>4.6627838956799991E-4</v>
      </c>
      <c r="N476" s="1">
        <f t="shared" si="324"/>
        <v>0.69312443023302495</v>
      </c>
      <c r="O476" s="1">
        <f t="shared" si="325"/>
        <v>1.6509263091340489</v>
      </c>
      <c r="P476" s="1">
        <f t="shared" si="326"/>
        <v>0.73093506686595133</v>
      </c>
      <c r="Q476" s="1">
        <v>2.01363</v>
      </c>
      <c r="R476" s="1">
        <v>12.5783</v>
      </c>
      <c r="S476" s="1">
        <v>0.13799613899999999</v>
      </c>
      <c r="T476" s="1">
        <v>0.35278100000000001</v>
      </c>
      <c r="U476" s="1">
        <v>0.211501254</v>
      </c>
      <c r="V476" s="1">
        <v>2.2344444000000001E-2</v>
      </c>
      <c r="W476" s="1">
        <v>0.126733333</v>
      </c>
      <c r="X476" s="1">
        <v>1.2622222000000001E-2</v>
      </c>
      <c r="Y476" s="1">
        <v>7.9355555999999994E-2</v>
      </c>
      <c r="Z476" s="1">
        <v>0.70023105500000005</v>
      </c>
      <c r="AA476" s="1">
        <v>0.22989001100000001</v>
      </c>
      <c r="AB476" s="1">
        <v>0.88888888899999996</v>
      </c>
      <c r="AC476" s="1">
        <v>0.70028650800000003</v>
      </c>
      <c r="AD476" s="1">
        <v>0.57838056100000002</v>
      </c>
      <c r="AE476" s="1">
        <f t="shared" si="327"/>
        <v>0.50561902111834245</v>
      </c>
      <c r="AF476" s="1">
        <v>0.63618533399999999</v>
      </c>
      <c r="AG476" s="1">
        <v>0.228487895</v>
      </c>
      <c r="AH476" s="1">
        <v>0.28088592200000001</v>
      </c>
      <c r="AI476" s="1">
        <v>1</v>
      </c>
      <c r="AJ476" s="1">
        <v>0.74538788499999997</v>
      </c>
      <c r="AK476" s="1">
        <v>1</v>
      </c>
      <c r="AL476" s="1">
        <v>0.11513981500000001</v>
      </c>
      <c r="AM476" s="1">
        <v>0.13799613899999999</v>
      </c>
      <c r="AN476" s="1">
        <f t="shared" si="328"/>
        <v>0.4216194391425635</v>
      </c>
      <c r="AO476" s="1">
        <f t="shared" si="329"/>
        <v>0.67101091761244314</v>
      </c>
      <c r="AP476" s="1">
        <f t="shared" si="330"/>
        <v>1.5982549875353966</v>
      </c>
      <c r="AQ476" s="1">
        <f t="shared" si="331"/>
        <v>0.78360638846460362</v>
      </c>
      <c r="AR476" s="1">
        <f t="shared" si="332"/>
        <v>3.5141150683881857E-2</v>
      </c>
      <c r="AS476" s="1">
        <f t="shared" si="333"/>
        <v>0.55922222222500007</v>
      </c>
      <c r="AT476" s="1">
        <f t="shared" si="334"/>
        <v>0.91629599080131641</v>
      </c>
      <c r="AU476" s="1">
        <f t="shared" si="335"/>
        <v>0.19051553987503239</v>
      </c>
      <c r="AV476" s="1">
        <f t="shared" si="336"/>
        <v>0.69837334912496751</v>
      </c>
      <c r="AW476" s="1">
        <f t="shared" si="337"/>
        <v>0.46507919548939192</v>
      </c>
      <c r="AX476" s="1">
        <f t="shared" si="355"/>
        <v>0.74860640367392328</v>
      </c>
      <c r="AY476" s="1">
        <f t="shared" si="356"/>
        <v>0.14783824278730498</v>
      </c>
      <c r="AZ476" s="1">
        <f t="shared" si="357"/>
        <v>0.1848631944403242</v>
      </c>
      <c r="BA476" s="1">
        <f t="shared" si="358"/>
        <v>0.13948066704686746</v>
      </c>
      <c r="BB476" s="1">
        <f t="shared" si="359"/>
        <v>0.10040047759740724</v>
      </c>
      <c r="BC476" s="1">
        <f t="shared" si="360"/>
        <v>0.1494410199013752</v>
      </c>
      <c r="BD476" s="1">
        <f t="shared" si="361"/>
        <v>0.12173495316275361</v>
      </c>
      <c r="BE476" s="1">
        <f t="shared" si="338"/>
        <v>8.8632816611592599E-2</v>
      </c>
      <c r="BF476" s="1">
        <f t="shared" si="339"/>
        <v>0.11083022431912612</v>
      </c>
      <c r="BG476" s="1">
        <f t="shared" si="340"/>
        <v>8.3622235695899355E-2</v>
      </c>
      <c r="BH476" s="1">
        <f t="shared" si="341"/>
        <v>6.0192660240219339E-2</v>
      </c>
      <c r="BI476" s="1">
        <f t="shared" si="342"/>
        <v>8.9593722581132726E-2</v>
      </c>
      <c r="BJ476" s="1">
        <f t="shared" si="343"/>
        <v>7.298322528371988E-2</v>
      </c>
      <c r="BK476" s="1">
        <f t="shared" si="344"/>
        <v>0.21150125358321198</v>
      </c>
      <c r="BL476" s="2">
        <f t="shared" si="345"/>
        <v>1.2100000000000002</v>
      </c>
      <c r="BM476" s="2">
        <f t="shared" si="346"/>
        <v>1.5130352001992298</v>
      </c>
      <c r="BN476" s="2">
        <f t="shared" si="347"/>
        <v>1.1415964093236788</v>
      </c>
      <c r="BO476" s="2">
        <f t="shared" si="348"/>
        <v>0.82173986650830755</v>
      </c>
      <c r="BP476" s="2">
        <f t="shared" si="349"/>
        <v>1.2231181233722803</v>
      </c>
      <c r="BQ476" s="2">
        <f t="shared" si="350"/>
        <v>0.99635446518971094</v>
      </c>
      <c r="BR476" s="2">
        <f t="shared" si="351"/>
        <v>2.8873788131676537</v>
      </c>
      <c r="BS476" s="1">
        <f t="shared" si="362"/>
        <v>2.0182623165023297</v>
      </c>
      <c r="BT476" s="1">
        <f t="shared" si="363"/>
        <v>2.5237206017385647</v>
      </c>
      <c r="BU476" s="1">
        <f t="shared" si="364"/>
        <v>1.9041661269358261</v>
      </c>
      <c r="BV476" s="1">
        <f t="shared" si="365"/>
        <v>1.3706500880507206</v>
      </c>
      <c r="BW476" s="1">
        <f t="shared" si="366"/>
        <v>2.0401431545729922</v>
      </c>
      <c r="BX476" s="1">
        <f t="shared" si="367"/>
        <v>1.6619046867530789</v>
      </c>
      <c r="BY476" s="1">
        <f t="shared" si="352"/>
        <v>4.8161056628789218</v>
      </c>
    </row>
    <row r="477" spans="1:77" x14ac:dyDescent="0.25">
      <c r="A477" s="1">
        <v>20040903</v>
      </c>
      <c r="B477" s="1">
        <v>2004</v>
      </c>
      <c r="C477" s="1">
        <v>9</v>
      </c>
      <c r="D477" s="1">
        <v>19.038</v>
      </c>
      <c r="E477" s="1">
        <v>181.59800000000001</v>
      </c>
      <c r="F477" s="1">
        <f t="shared" si="322"/>
        <v>7.531232256</v>
      </c>
      <c r="G477" s="1">
        <v>353.12299999999999</v>
      </c>
      <c r="H477" s="1">
        <v>4.3079999999999998</v>
      </c>
      <c r="I477" s="1">
        <v>377.99645829999997</v>
      </c>
      <c r="J477" s="1">
        <v>196.3601458</v>
      </c>
      <c r="K477" s="1">
        <f t="shared" si="353"/>
        <v>4.8988340995679992E-3</v>
      </c>
      <c r="L477" s="1">
        <f t="shared" si="354"/>
        <v>2.5448274895679998E-3</v>
      </c>
      <c r="M477" s="1">
        <f t="shared" si="323"/>
        <v>2.3540066099999994E-3</v>
      </c>
      <c r="N477" s="1">
        <f t="shared" si="324"/>
        <v>0.51947615245684964</v>
      </c>
      <c r="O477" s="1">
        <f t="shared" si="325"/>
        <v>3.9122955556057994</v>
      </c>
      <c r="P477" s="1">
        <f t="shared" si="326"/>
        <v>3.6189367003942006</v>
      </c>
      <c r="Q477" s="1">
        <v>66.404799999999994</v>
      </c>
      <c r="R477" s="1">
        <v>-1.2789699999999999</v>
      </c>
      <c r="S477" s="1">
        <v>1.019638445</v>
      </c>
      <c r="T477" s="1">
        <v>4.7244799999999998</v>
      </c>
      <c r="U477" s="1">
        <v>1.0624662600000001</v>
      </c>
      <c r="V477" s="1">
        <v>6.3677778000000004E-2</v>
      </c>
      <c r="W477" s="1">
        <v>0.264255556</v>
      </c>
      <c r="X477" s="1">
        <v>7.0655555999999994E-2</v>
      </c>
      <c r="Y477" s="1">
        <v>0.14012222199999999</v>
      </c>
      <c r="Z477" s="1">
        <v>0.61164193200000005</v>
      </c>
      <c r="AA477" s="1">
        <v>0.30697367800000003</v>
      </c>
      <c r="AB477" s="1">
        <v>1.6666666670000001</v>
      </c>
      <c r="AC477" s="1">
        <v>0.59043599599999996</v>
      </c>
      <c r="AD477" s="1">
        <v>0.485737264</v>
      </c>
      <c r="AE477" s="1">
        <f t="shared" si="327"/>
        <v>0.38257041306946477</v>
      </c>
      <c r="AF477" s="1">
        <v>0.97870527600000001</v>
      </c>
      <c r="AG477" s="1">
        <v>1.1192925149999999</v>
      </c>
      <c r="AH477" s="1">
        <v>0.82032766999999995</v>
      </c>
      <c r="AI477" s="1">
        <v>1</v>
      </c>
      <c r="AJ477" s="1">
        <v>0.79210525899999995</v>
      </c>
      <c r="AK477" s="1">
        <v>1</v>
      </c>
      <c r="AL477" s="1">
        <v>1</v>
      </c>
      <c r="AM477" s="1">
        <v>1</v>
      </c>
      <c r="AN477" s="1">
        <f t="shared" si="328"/>
        <v>0.51426273564735236</v>
      </c>
      <c r="AO477" s="1">
        <f t="shared" si="329"/>
        <v>0.49888732689823051</v>
      </c>
      <c r="AP477" s="1">
        <f t="shared" si="330"/>
        <v>3.7572363284455701</v>
      </c>
      <c r="AQ477" s="1">
        <f t="shared" si="331"/>
        <v>3.7739959275544299</v>
      </c>
      <c r="AR477" s="1">
        <f t="shared" si="332"/>
        <v>0.13330531732873449</v>
      </c>
      <c r="AS477" s="1">
        <f t="shared" si="333"/>
        <v>0.578666666675</v>
      </c>
      <c r="AT477" s="1">
        <f t="shared" si="334"/>
        <v>1.3711079721687396</v>
      </c>
      <c r="AU477" s="1">
        <f t="shared" si="335"/>
        <v>0.4626297902355952</v>
      </c>
      <c r="AV477" s="1">
        <f t="shared" si="336"/>
        <v>1.204036876764405</v>
      </c>
      <c r="AW477" s="1">
        <f t="shared" si="337"/>
        <v>1.5639660433558575</v>
      </c>
      <c r="AX477" s="1">
        <f t="shared" si="355"/>
        <v>3.4058794359628308</v>
      </c>
      <c r="AY477" s="1">
        <f t="shared" si="356"/>
        <v>5.2659431628566091</v>
      </c>
      <c r="AZ477" s="1">
        <f t="shared" si="357"/>
        <v>5.8189790013283309</v>
      </c>
      <c r="BA477" s="1">
        <f t="shared" si="358"/>
        <v>7.0147763962188572</v>
      </c>
      <c r="BB477" s="1">
        <f t="shared" si="359"/>
        <v>5.4849486042172453</v>
      </c>
      <c r="BC477" s="1">
        <f t="shared" si="360"/>
        <v>4.4507658278146014</v>
      </c>
      <c r="BD477" s="1">
        <f t="shared" si="361"/>
        <v>5.6008994827756995</v>
      </c>
      <c r="BE477" s="1">
        <f t="shared" si="338"/>
        <v>1.1842333839599999</v>
      </c>
      <c r="BF477" s="1">
        <f t="shared" si="339"/>
        <v>1.3086030328889959</v>
      </c>
      <c r="BG477" s="1">
        <f t="shared" si="340"/>
        <v>1.5775203287440402</v>
      </c>
      <c r="BH477" s="1">
        <f t="shared" si="341"/>
        <v>1.233484495661606</v>
      </c>
      <c r="BI477" s="1">
        <f t="shared" si="342"/>
        <v>1.0009119571710685</v>
      </c>
      <c r="BJ477" s="1">
        <f t="shared" si="343"/>
        <v>1.2595601476467908</v>
      </c>
      <c r="BK477" s="1">
        <f t="shared" si="344"/>
        <v>1.0624662600452925</v>
      </c>
      <c r="BL477" s="2">
        <f t="shared" si="345"/>
        <v>1.21</v>
      </c>
      <c r="BM477" s="2">
        <f t="shared" si="346"/>
        <v>1.3370756906893346</v>
      </c>
      <c r="BN477" s="2">
        <f t="shared" si="347"/>
        <v>1.611844104071265</v>
      </c>
      <c r="BO477" s="2">
        <f t="shared" si="348"/>
        <v>1.2603227201378713</v>
      </c>
      <c r="BP477" s="2">
        <f t="shared" si="349"/>
        <v>1.0226898553789634</v>
      </c>
      <c r="BQ477" s="2">
        <f t="shared" si="350"/>
        <v>1.2869657276137856</v>
      </c>
      <c r="BR477" s="2">
        <f t="shared" si="351"/>
        <v>1.085583460209417</v>
      </c>
      <c r="BS477" s="1">
        <f t="shared" si="362"/>
        <v>5.3805198479962106</v>
      </c>
      <c r="BT477" s="1">
        <f t="shared" si="363"/>
        <v>5.9455886710968651</v>
      </c>
      <c r="BU477" s="1">
        <f t="shared" si="364"/>
        <v>7.1674042924224075</v>
      </c>
      <c r="BV477" s="1">
        <f t="shared" si="365"/>
        <v>5.6042904219689165</v>
      </c>
      <c r="BW477" s="1">
        <f t="shared" si="366"/>
        <v>4.5476058390172627</v>
      </c>
      <c r="BX477" s="1">
        <f t="shared" si="367"/>
        <v>5.7227641662122801</v>
      </c>
      <c r="BY477" s="1">
        <f t="shared" si="352"/>
        <v>4.8272754994323739</v>
      </c>
    </row>
    <row r="478" spans="1:77" x14ac:dyDescent="0.25">
      <c r="A478" s="1">
        <v>20060915</v>
      </c>
      <c r="B478" s="1">
        <v>2006</v>
      </c>
      <c r="C478" s="1">
        <v>9</v>
      </c>
      <c r="D478" s="1">
        <v>20.882000000000001</v>
      </c>
      <c r="E478" s="1">
        <v>174.53299999999999</v>
      </c>
      <c r="F478" s="1">
        <f t="shared" si="322"/>
        <v>7.2382325759999988</v>
      </c>
      <c r="G478" s="1">
        <v>301.89</v>
      </c>
      <c r="H478" s="1">
        <v>9.3819999999999997</v>
      </c>
      <c r="I478" s="1">
        <v>382.79593749999998</v>
      </c>
      <c r="J478" s="1">
        <v>182.6296667</v>
      </c>
      <c r="K478" s="1">
        <f t="shared" si="353"/>
        <v>4.9610353499999994E-3</v>
      </c>
      <c r="L478" s="1">
        <f t="shared" si="354"/>
        <v>2.3668804804320002E-3</v>
      </c>
      <c r="M478" s="1">
        <f t="shared" si="323"/>
        <v>2.5941548695679992E-3</v>
      </c>
      <c r="N478" s="1">
        <f t="shared" si="324"/>
        <v>0.47709405667347243</v>
      </c>
      <c r="O478" s="1">
        <f t="shared" si="325"/>
        <v>3.4533177428299178</v>
      </c>
      <c r="P478" s="1">
        <f t="shared" si="326"/>
        <v>3.784914833170081</v>
      </c>
      <c r="Q478" s="1">
        <v>50.180999999999997</v>
      </c>
      <c r="R478" s="1">
        <v>31.004100000000001</v>
      </c>
      <c r="S478" s="1">
        <v>0.61810603200000003</v>
      </c>
      <c r="T478" s="1">
        <v>4.3759499999999996</v>
      </c>
      <c r="U478" s="1">
        <v>0.80423316899999997</v>
      </c>
      <c r="V478" s="1">
        <v>3.8955556000000002E-2</v>
      </c>
      <c r="W478" s="1">
        <v>0.26268888899999998</v>
      </c>
      <c r="X478" s="1">
        <v>2.5633333000000001E-2</v>
      </c>
      <c r="Y478" s="1">
        <v>0.157611111</v>
      </c>
      <c r="Z478" s="1">
        <v>0.74171209400000004</v>
      </c>
      <c r="AA478" s="1">
        <v>0.25000661000000002</v>
      </c>
      <c r="AB478" s="1">
        <v>2.3444444440000001</v>
      </c>
      <c r="AC478" s="1">
        <v>0.751722997</v>
      </c>
      <c r="AD478" s="1">
        <v>0.42186558000000002</v>
      </c>
      <c r="AE478" s="1">
        <f t="shared" si="327"/>
        <v>0.29773619338557583</v>
      </c>
      <c r="AF478" s="1">
        <v>0.90597133900000004</v>
      </c>
      <c r="AG478" s="1">
        <v>1.2059044000000001</v>
      </c>
      <c r="AH478" s="1">
        <v>0.87627427199999997</v>
      </c>
      <c r="AI478" s="1">
        <v>0.84421621599999996</v>
      </c>
      <c r="AJ478" s="1">
        <v>0.75757976400000004</v>
      </c>
      <c r="AK478" s="1">
        <v>0.79275108299999997</v>
      </c>
      <c r="AL478" s="1">
        <v>1</v>
      </c>
      <c r="AM478" s="1">
        <v>0.61810603200000003</v>
      </c>
      <c r="AN478" s="1">
        <f t="shared" si="328"/>
        <v>0.57813441982178937</v>
      </c>
      <c r="AO478" s="1">
        <f t="shared" si="329"/>
        <v>0.39550649172369301</v>
      </c>
      <c r="AP478" s="1">
        <f t="shared" si="330"/>
        <v>2.8627679724139088</v>
      </c>
      <c r="AQ478" s="1">
        <f t="shared" si="331"/>
        <v>4.3754646035860905</v>
      </c>
      <c r="AR478" s="1">
        <f t="shared" si="332"/>
        <v>0.14880073051402393</v>
      </c>
      <c r="AS478" s="1">
        <f t="shared" si="333"/>
        <v>0.59561111109999998</v>
      </c>
      <c r="AT478" s="1">
        <f t="shared" si="334"/>
        <v>0.72189107731164603</v>
      </c>
      <c r="AU478" s="1">
        <f t="shared" si="335"/>
        <v>0.430931488172906</v>
      </c>
      <c r="AV478" s="1">
        <f t="shared" si="336"/>
        <v>1.913512955827094</v>
      </c>
      <c r="AW478" s="1">
        <f t="shared" si="337"/>
        <v>1.686639024623191</v>
      </c>
      <c r="AX478" s="1">
        <f t="shared" si="355"/>
        <v>3.9230761839305286</v>
      </c>
      <c r="AY478" s="1">
        <f t="shared" si="356"/>
        <v>5.9647218899996979</v>
      </c>
      <c r="AZ478" s="1">
        <f t="shared" si="357"/>
        <v>5.9931295264369462</v>
      </c>
      <c r="BA478" s="1">
        <f t="shared" si="358"/>
        <v>7.1976136698187103</v>
      </c>
      <c r="BB478" s="1">
        <f t="shared" si="359"/>
        <v>5.7304848036329332</v>
      </c>
      <c r="BC478" s="1">
        <f t="shared" si="360"/>
        <v>4.8839974747314061</v>
      </c>
      <c r="BD478" s="1">
        <f t="shared" si="361"/>
        <v>5.6381466263156597</v>
      </c>
      <c r="BE478" s="1">
        <f t="shared" si="338"/>
        <v>1.0962253201899999</v>
      </c>
      <c r="BF478" s="1">
        <f t="shared" si="339"/>
        <v>1.1014462124501192</v>
      </c>
      <c r="BG478" s="1">
        <f t="shared" si="340"/>
        <v>1.3228121101554555</v>
      </c>
      <c r="BH478" s="1">
        <f t="shared" si="341"/>
        <v>1.0531761001696525</v>
      </c>
      <c r="BI478" s="1">
        <f t="shared" si="342"/>
        <v>0.89760458145096489</v>
      </c>
      <c r="BJ478" s="1">
        <f t="shared" si="343"/>
        <v>1.0362057451619702</v>
      </c>
      <c r="BK478" s="1">
        <f t="shared" si="344"/>
        <v>0.80423316934994138</v>
      </c>
      <c r="BL478" s="2">
        <f t="shared" si="345"/>
        <v>1.2099999999999997</v>
      </c>
      <c r="BM478" s="2">
        <f t="shared" si="346"/>
        <v>1.2157627565413736</v>
      </c>
      <c r="BN478" s="2">
        <f t="shared" si="347"/>
        <v>1.4601037066090403</v>
      </c>
      <c r="BO478" s="2">
        <f t="shared" si="348"/>
        <v>1.1624828014229844</v>
      </c>
      <c r="BP478" s="2">
        <f t="shared" si="349"/>
        <v>0.99076487611818909</v>
      </c>
      <c r="BQ478" s="2">
        <f t="shared" si="350"/>
        <v>1.1437511326856336</v>
      </c>
      <c r="BR478" s="2">
        <f t="shared" si="351"/>
        <v>0.88770266202642123</v>
      </c>
      <c r="BS478" s="1">
        <f t="shared" si="362"/>
        <v>6.583786520866636</v>
      </c>
      <c r="BT478" s="1">
        <f t="shared" si="363"/>
        <v>6.6151425199080673</v>
      </c>
      <c r="BU478" s="1">
        <f t="shared" si="364"/>
        <v>7.9446372749091019</v>
      </c>
      <c r="BV478" s="1">
        <f t="shared" si="365"/>
        <v>6.3252385113619285</v>
      </c>
      <c r="BW478" s="1">
        <f t="shared" si="366"/>
        <v>5.3908962287066409</v>
      </c>
      <c r="BX478" s="1">
        <f t="shared" si="367"/>
        <v>6.22331676909225</v>
      </c>
      <c r="BY478" s="1">
        <f t="shared" si="352"/>
        <v>4.8301196866008134</v>
      </c>
    </row>
    <row r="479" spans="1:77" x14ac:dyDescent="0.25">
      <c r="A479" s="1">
        <v>20061005</v>
      </c>
      <c r="B479" s="1">
        <v>2006</v>
      </c>
      <c r="C479" s="1">
        <v>10</v>
      </c>
      <c r="D479" s="1">
        <v>12.458</v>
      </c>
      <c r="E479" s="1">
        <v>96.313000000000002</v>
      </c>
      <c r="F479" s="1">
        <f t="shared" si="322"/>
        <v>3.9942927360000002</v>
      </c>
      <c r="G479" s="1">
        <v>232.916</v>
      </c>
      <c r="H479" s="1">
        <v>2.5640000000000001</v>
      </c>
      <c r="I479" s="1">
        <v>222.0011667</v>
      </c>
      <c r="J479" s="1">
        <v>137.65095830000001</v>
      </c>
      <c r="K479" s="1">
        <f t="shared" si="353"/>
        <v>2.8771351204319997E-3</v>
      </c>
      <c r="L479" s="1">
        <f t="shared" si="354"/>
        <v>1.7839564195680001E-3</v>
      </c>
      <c r="M479" s="1">
        <f t="shared" si="323"/>
        <v>1.0931787008639996E-3</v>
      </c>
      <c r="N479" s="1">
        <f t="shared" si="324"/>
        <v>0.62004610311806985</v>
      </c>
      <c r="O479" s="1">
        <f t="shared" si="325"/>
        <v>2.4766456456696133</v>
      </c>
      <c r="P479" s="1">
        <f t="shared" si="326"/>
        <v>1.5176470903303869</v>
      </c>
      <c r="Q479" s="1">
        <v>16.511700000000001</v>
      </c>
      <c r="R479" s="1">
        <v>13.746600000000001</v>
      </c>
      <c r="S479" s="1">
        <v>0.54569159499999997</v>
      </c>
      <c r="T479" s="1">
        <v>4.5848199999999997</v>
      </c>
      <c r="U479" s="1">
        <v>1.62133825</v>
      </c>
      <c r="V479" s="1">
        <v>4.6088889000000001E-2</v>
      </c>
      <c r="W479" s="1">
        <v>0.26788888900000002</v>
      </c>
      <c r="X479" s="1">
        <v>3.2688888999999999E-2</v>
      </c>
      <c r="Y479" s="1">
        <v>0.15971111099999999</v>
      </c>
      <c r="Z479" s="1">
        <v>0.70641942099999999</v>
      </c>
      <c r="AA479" s="1">
        <v>0.252988255</v>
      </c>
      <c r="AB479" s="1">
        <v>1.511111111</v>
      </c>
      <c r="AC479" s="1">
        <v>0.70796008200000005</v>
      </c>
      <c r="AD479" s="1">
        <v>0.58649040900000005</v>
      </c>
      <c r="AE479" s="1">
        <f t="shared" si="327"/>
        <v>0.5163905020587064</v>
      </c>
      <c r="AF479" s="1">
        <v>0.94898696599999999</v>
      </c>
      <c r="AG479" s="1">
        <v>0.82491144599999999</v>
      </c>
      <c r="AH479" s="1">
        <v>0.62069174800000004</v>
      </c>
      <c r="AI479" s="1">
        <v>1</v>
      </c>
      <c r="AJ479" s="1">
        <v>0.75938682099999999</v>
      </c>
      <c r="AK479" s="1">
        <v>1</v>
      </c>
      <c r="AL479" s="1">
        <v>1</v>
      </c>
      <c r="AM479" s="1">
        <v>0.54569159499999997</v>
      </c>
      <c r="AN479" s="1">
        <f t="shared" si="328"/>
        <v>0.4135095914406911</v>
      </c>
      <c r="AO479" s="1">
        <f t="shared" si="329"/>
        <v>0.68661295946387779</v>
      </c>
      <c r="AP479" s="1">
        <f t="shared" si="330"/>
        <v>2.7425331564300297</v>
      </c>
      <c r="AQ479" s="1">
        <f t="shared" si="331"/>
        <v>1.2517595795699705</v>
      </c>
      <c r="AR479" s="1">
        <f t="shared" si="332"/>
        <v>4.9083462700704239E-2</v>
      </c>
      <c r="AS479" s="1">
        <f t="shared" si="333"/>
        <v>0.57477777777500005</v>
      </c>
      <c r="AT479" s="1">
        <f t="shared" si="334"/>
        <v>1.0927742228810713</v>
      </c>
      <c r="AU479" s="1">
        <f t="shared" si="335"/>
        <v>0.32548075691693884</v>
      </c>
      <c r="AV479" s="1">
        <f t="shared" si="336"/>
        <v>1.1856303540830611</v>
      </c>
      <c r="AW479" s="1">
        <f t="shared" si="337"/>
        <v>1.122665829247701</v>
      </c>
      <c r="AX479" s="1">
        <f t="shared" si="355"/>
        <v>1.3005425822487362</v>
      </c>
      <c r="AY479" s="1">
        <f t="shared" si="356"/>
        <v>3.2470896495403307</v>
      </c>
      <c r="AZ479" s="1">
        <f t="shared" si="357"/>
        <v>4.1016335263352062</v>
      </c>
      <c r="BA479" s="1">
        <f t="shared" si="358"/>
        <v>3.9486313430238997</v>
      </c>
      <c r="BB479" s="1">
        <f t="shared" si="359"/>
        <v>2.5953862023272394</v>
      </c>
      <c r="BC479" s="1">
        <f t="shared" si="360"/>
        <v>3.0194175952723863</v>
      </c>
      <c r="BD479" s="1">
        <f t="shared" si="361"/>
        <v>3.1027628049757352</v>
      </c>
      <c r="BE479" s="1">
        <f t="shared" si="338"/>
        <v>1.1482742288599999</v>
      </c>
      <c r="BF479" s="1">
        <f t="shared" si="339"/>
        <v>1.4504681369624695</v>
      </c>
      <c r="BG479" s="1">
        <f t="shared" si="340"/>
        <v>1.3963616961130283</v>
      </c>
      <c r="BH479" s="1">
        <f t="shared" si="341"/>
        <v>0.91781115143928471</v>
      </c>
      <c r="BI479" s="1">
        <f t="shared" si="342"/>
        <v>1.0677621454980561</v>
      </c>
      <c r="BJ479" s="1">
        <f t="shared" si="343"/>
        <v>1.0972356638577467</v>
      </c>
      <c r="BK479" s="1">
        <f t="shared" si="344"/>
        <v>1.6213382499947866</v>
      </c>
      <c r="BL479" s="2">
        <f t="shared" si="345"/>
        <v>1.21</v>
      </c>
      <c r="BM479" s="2">
        <f t="shared" si="346"/>
        <v>1.5284384179439505</v>
      </c>
      <c r="BN479" s="2">
        <f t="shared" si="347"/>
        <v>1.4714234717034336</v>
      </c>
      <c r="BO479" s="2">
        <f t="shared" si="348"/>
        <v>0.9671483216549096</v>
      </c>
      <c r="BP479" s="2">
        <f t="shared" si="349"/>
        <v>1.1251599692656433</v>
      </c>
      <c r="BQ479" s="2">
        <f t="shared" si="350"/>
        <v>1.1562178440475512</v>
      </c>
      <c r="BR479" s="2">
        <f t="shared" si="351"/>
        <v>1.7084936970512477</v>
      </c>
      <c r="BS479" s="1">
        <f t="shared" si="362"/>
        <v>3.4216377736217831</v>
      </c>
      <c r="BT479" s="1">
        <f t="shared" si="363"/>
        <v>4.3221178723072224</v>
      </c>
      <c r="BU479" s="1">
        <f t="shared" si="364"/>
        <v>4.1608910179951826</v>
      </c>
      <c r="BV479" s="1">
        <f t="shared" si="365"/>
        <v>2.73490184303252</v>
      </c>
      <c r="BW479" s="1">
        <f t="shared" si="366"/>
        <v>3.1817271505838431</v>
      </c>
      <c r="BX479" s="1">
        <f t="shared" si="367"/>
        <v>3.2695526030815212</v>
      </c>
      <c r="BY479" s="1">
        <f t="shared" si="352"/>
        <v>4.8312781568803969</v>
      </c>
    </row>
    <row r="480" spans="1:77" x14ac:dyDescent="0.25">
      <c r="A480" s="1">
        <v>20120831</v>
      </c>
      <c r="B480" s="1">
        <v>2012</v>
      </c>
      <c r="C480" s="1">
        <v>8</v>
      </c>
      <c r="D480" s="1">
        <v>21.838000000000001</v>
      </c>
      <c r="E480" s="1">
        <v>209.00700000000001</v>
      </c>
      <c r="F480" s="1">
        <f t="shared" si="322"/>
        <v>8.6679383040000015</v>
      </c>
      <c r="G480" s="1">
        <v>362.30399999999997</v>
      </c>
      <c r="H480" s="1">
        <v>11.497</v>
      </c>
      <c r="I480" s="1">
        <v>426.59897919999997</v>
      </c>
      <c r="J480" s="1">
        <v>159.05868749999999</v>
      </c>
      <c r="K480" s="1">
        <f t="shared" si="353"/>
        <v>5.5287227704319993E-3</v>
      </c>
      <c r="L480" s="1">
        <f t="shared" si="354"/>
        <v>2.0614005899999999E-3</v>
      </c>
      <c r="M480" s="1">
        <f t="shared" si="323"/>
        <v>3.4673221804319993E-3</v>
      </c>
      <c r="N480" s="1">
        <f t="shared" si="324"/>
        <v>0.37285294915211087</v>
      </c>
      <c r="O480" s="1">
        <f t="shared" si="325"/>
        <v>3.2318663597149468</v>
      </c>
      <c r="P480" s="1">
        <f t="shared" si="326"/>
        <v>5.4360719442850547</v>
      </c>
      <c r="Q480" s="1">
        <v>70.945499999999996</v>
      </c>
      <c r="R480" s="1">
        <v>29.408799999999999</v>
      </c>
      <c r="S480" s="1">
        <v>0.70695027499999996</v>
      </c>
      <c r="T480" s="1">
        <v>4.0197200000000004</v>
      </c>
      <c r="U480" s="1">
        <v>0.56053332600000005</v>
      </c>
      <c r="V480" s="1">
        <v>2.5311111000000001E-2</v>
      </c>
      <c r="W480" s="1">
        <v>0.23124444399999999</v>
      </c>
      <c r="X480" s="1">
        <v>1.7466667000000002E-2</v>
      </c>
      <c r="Y480" s="1">
        <v>0.1235</v>
      </c>
      <c r="Z480" s="1">
        <v>0.80268514599999996</v>
      </c>
      <c r="AA480" s="1">
        <v>0.30372411999999999</v>
      </c>
      <c r="AB480" s="1">
        <v>3.0333333329999999</v>
      </c>
      <c r="AC480" s="1">
        <v>0.82732958099999998</v>
      </c>
      <c r="AD480" s="1">
        <v>0.42311705100000002</v>
      </c>
      <c r="AE480" s="1">
        <f t="shared" si="327"/>
        <v>0.29939839420905834</v>
      </c>
      <c r="AF480" s="1">
        <v>0.83117341899999997</v>
      </c>
      <c r="AG480" s="1">
        <v>1.2606082569999999</v>
      </c>
      <c r="AH480" s="1">
        <v>0.90527912600000005</v>
      </c>
      <c r="AI480" s="1">
        <v>0.72989189200000004</v>
      </c>
      <c r="AJ480" s="1">
        <v>0.79013582999999998</v>
      </c>
      <c r="AK480" s="1">
        <v>0.70868722399999995</v>
      </c>
      <c r="AL480" s="1">
        <v>1</v>
      </c>
      <c r="AM480" s="1">
        <v>0.70695027499999996</v>
      </c>
      <c r="AN480" s="1">
        <f t="shared" si="328"/>
        <v>0.57688294912559623</v>
      </c>
      <c r="AO480" s="1">
        <f t="shared" si="329"/>
        <v>0.39736165112242416</v>
      </c>
      <c r="AP480" s="1">
        <f t="shared" si="330"/>
        <v>3.4443062763047458</v>
      </c>
      <c r="AQ480" s="1">
        <f t="shared" si="331"/>
        <v>5.2236320276952561</v>
      </c>
      <c r="AR480" s="1">
        <f t="shared" si="332"/>
        <v>0.15643779911043143</v>
      </c>
      <c r="AS480" s="1">
        <f t="shared" si="333"/>
        <v>0.61283333332500001</v>
      </c>
      <c r="AT480" s="1">
        <f t="shared" si="334"/>
        <v>0.60916383614606906</v>
      </c>
      <c r="AU480" s="1">
        <f t="shared" si="335"/>
        <v>0.5204187280730993</v>
      </c>
      <c r="AV480" s="1">
        <f t="shared" si="336"/>
        <v>2.5129146049269004</v>
      </c>
      <c r="AW480" s="1">
        <f t="shared" si="337"/>
        <v>2.27572843053948</v>
      </c>
      <c r="AX480" s="1">
        <f t="shared" si="355"/>
        <v>4.7279581542306399</v>
      </c>
      <c r="AY480" s="1">
        <f t="shared" si="356"/>
        <v>7.2122600990948937</v>
      </c>
      <c r="AZ480" s="1">
        <f t="shared" si="357"/>
        <v>7.2607771737648639</v>
      </c>
      <c r="BA480" s="1">
        <f t="shared" si="358"/>
        <v>8.5056204004752765</v>
      </c>
      <c r="BB480" s="1">
        <f t="shared" si="359"/>
        <v>6.5610596449698342</v>
      </c>
      <c r="BC480" s="1">
        <f t="shared" si="360"/>
        <v>5.6056522119003525</v>
      </c>
      <c r="BD480" s="1">
        <f t="shared" si="361"/>
        <v>5.9506546838844052</v>
      </c>
      <c r="BE480" s="1">
        <f t="shared" si="338"/>
        <v>1.00571983699</v>
      </c>
      <c r="BF480" s="1">
        <f t="shared" si="339"/>
        <v>1.0124853423597298</v>
      </c>
      <c r="BG480" s="1">
        <f t="shared" si="340"/>
        <v>1.1860735809761402</v>
      </c>
      <c r="BH480" s="1">
        <f t="shared" si="341"/>
        <v>0.91491262738137002</v>
      </c>
      <c r="BI480" s="1">
        <f t="shared" si="342"/>
        <v>0.78168501292439008</v>
      </c>
      <c r="BJ480" s="1">
        <f t="shared" si="343"/>
        <v>0.82979418052477838</v>
      </c>
      <c r="BK480" s="1">
        <f t="shared" si="344"/>
        <v>0.56053332625272145</v>
      </c>
      <c r="BL480" s="2">
        <f t="shared" si="345"/>
        <v>1.21</v>
      </c>
      <c r="BM480" s="2">
        <f t="shared" si="346"/>
        <v>1.2181397037189536</v>
      </c>
      <c r="BN480" s="2">
        <f t="shared" si="347"/>
        <v>1.4269869005232714</v>
      </c>
      <c r="BO480" s="2">
        <f t="shared" si="348"/>
        <v>1.100748178980649</v>
      </c>
      <c r="BP480" s="2">
        <f t="shared" si="349"/>
        <v>0.94045959008752911</v>
      </c>
      <c r="BQ480" s="2">
        <f t="shared" si="350"/>
        <v>0.99834061286887521</v>
      </c>
      <c r="BR480" s="2">
        <f t="shared" si="351"/>
        <v>0.67438793570553468</v>
      </c>
      <c r="BS480" s="1">
        <f t="shared" si="362"/>
        <v>8.6772025358704283</v>
      </c>
      <c r="BT480" s="1">
        <f t="shared" si="363"/>
        <v>8.7355743191359974</v>
      </c>
      <c r="BU480" s="1">
        <f t="shared" si="364"/>
        <v>10.233268059400341</v>
      </c>
      <c r="BV480" s="1">
        <f t="shared" si="365"/>
        <v>7.8937313140542509</v>
      </c>
      <c r="BW480" s="1">
        <f t="shared" si="366"/>
        <v>6.7442630909017947</v>
      </c>
      <c r="BX480" s="1">
        <f t="shared" si="367"/>
        <v>7.1593418988828432</v>
      </c>
      <c r="BY480" s="1">
        <f t="shared" si="352"/>
        <v>4.8361989304665203</v>
      </c>
    </row>
    <row r="481" spans="1:77" x14ac:dyDescent="0.25">
      <c r="A481" s="1">
        <v>20050928</v>
      </c>
      <c r="B481" s="1">
        <v>2005</v>
      </c>
      <c r="C481" s="1">
        <v>9</v>
      </c>
      <c r="D481" s="1">
        <v>13.706</v>
      </c>
      <c r="E481" s="1">
        <v>130.80199999999999</v>
      </c>
      <c r="F481" s="1">
        <f t="shared" si="322"/>
        <v>5.4246205439999997</v>
      </c>
      <c r="G481" s="1">
        <v>256.89699999999999</v>
      </c>
      <c r="H481" s="1">
        <v>3.484</v>
      </c>
      <c r="I481" s="1">
        <v>383.70433329999997</v>
      </c>
      <c r="J481" s="1">
        <v>216.6623333</v>
      </c>
      <c r="K481" s="1">
        <f t="shared" si="353"/>
        <v>4.972808159567999E-3</v>
      </c>
      <c r="L481" s="1">
        <f t="shared" si="354"/>
        <v>2.807943839568E-3</v>
      </c>
      <c r="M481" s="1">
        <f t="shared" si="323"/>
        <v>2.164864319999999E-3</v>
      </c>
      <c r="N481" s="1">
        <f t="shared" si="324"/>
        <v>0.56465959463273019</v>
      </c>
      <c r="O481" s="1">
        <f t="shared" si="325"/>
        <v>3.06306403741142</v>
      </c>
      <c r="P481" s="1">
        <f t="shared" si="326"/>
        <v>2.3615565065885797</v>
      </c>
      <c r="Q481" s="1">
        <v>41.469200000000001</v>
      </c>
      <c r="R481" s="1">
        <v>-7.7796099999999999</v>
      </c>
      <c r="S481" s="1">
        <v>1.2309202930000001</v>
      </c>
      <c r="T481" s="1">
        <v>4.7039299999999997</v>
      </c>
      <c r="U481" s="1">
        <v>1.1700218410000001</v>
      </c>
      <c r="V481" s="1">
        <v>4.3322222000000001E-2</v>
      </c>
      <c r="W481" s="1">
        <v>0.28139999999999998</v>
      </c>
      <c r="X481" s="1">
        <v>2.7011111000000001E-2</v>
      </c>
      <c r="Y481" s="1">
        <v>0.16607777800000001</v>
      </c>
      <c r="Z481" s="1">
        <v>0.73317365400000001</v>
      </c>
      <c r="AA481" s="1">
        <v>0.25771608699999998</v>
      </c>
      <c r="AB481" s="1">
        <v>2.8</v>
      </c>
      <c r="AC481" s="1">
        <v>0.74113533099999995</v>
      </c>
      <c r="AD481" s="1">
        <v>0.49083874100000002</v>
      </c>
      <c r="AE481" s="1">
        <f t="shared" si="327"/>
        <v>0.38934618275999472</v>
      </c>
      <c r="AF481" s="1">
        <v>0.97129019500000002</v>
      </c>
      <c r="AG481" s="1">
        <v>0.88837309499999995</v>
      </c>
      <c r="AH481" s="1">
        <v>0.65855582499999998</v>
      </c>
      <c r="AI481" s="1">
        <v>1</v>
      </c>
      <c r="AJ481" s="1">
        <v>0.762252174</v>
      </c>
      <c r="AK481" s="1">
        <v>1</v>
      </c>
      <c r="AL481" s="1">
        <v>1</v>
      </c>
      <c r="AM481" s="1">
        <v>1</v>
      </c>
      <c r="AN481" s="1">
        <f t="shared" si="328"/>
        <v>0.50916125918169541</v>
      </c>
      <c r="AO481" s="1">
        <f t="shared" si="329"/>
        <v>0.50782535631314152</v>
      </c>
      <c r="AP481" s="1">
        <f t="shared" si="330"/>
        <v>2.7547598606203874</v>
      </c>
      <c r="AQ481" s="1">
        <f t="shared" si="331"/>
        <v>2.6698606833796124</v>
      </c>
      <c r="AR481" s="1">
        <f t="shared" si="332"/>
        <v>8.8896082331678145E-2</v>
      </c>
      <c r="AS481" s="1">
        <f t="shared" si="333"/>
        <v>0.60699999999999998</v>
      </c>
      <c r="AT481" s="1">
        <f t="shared" si="334"/>
        <v>0.54817140672134901</v>
      </c>
      <c r="AU481" s="1">
        <f t="shared" si="335"/>
        <v>0.3738121373791331</v>
      </c>
      <c r="AV481" s="1">
        <f t="shared" si="336"/>
        <v>2.4261878626208668</v>
      </c>
      <c r="AW481" s="1">
        <f t="shared" si="337"/>
        <v>1.765972678762199</v>
      </c>
      <c r="AX481" s="1">
        <f t="shared" si="355"/>
        <v>2.4760292685018777</v>
      </c>
      <c r="AY481" s="1">
        <f t="shared" si="356"/>
        <v>4.724993947564891</v>
      </c>
      <c r="AZ481" s="1">
        <f t="shared" si="357"/>
        <v>5.2590550984756819</v>
      </c>
      <c r="BA481" s="1">
        <f t="shared" si="358"/>
        <v>6.7166379156629903</v>
      </c>
      <c r="BB481" s="1">
        <f t="shared" si="359"/>
        <v>4.6461233926167633</v>
      </c>
      <c r="BC481" s="1">
        <f t="shared" si="360"/>
        <v>4.1549677348495146</v>
      </c>
      <c r="BD481" s="1">
        <f t="shared" si="361"/>
        <v>5.1504741609570504</v>
      </c>
      <c r="BE481" s="1">
        <f t="shared" si="338"/>
        <v>1.17526113595</v>
      </c>
      <c r="BF481" s="1">
        <f t="shared" si="339"/>
        <v>1.3080996796289093</v>
      </c>
      <c r="BG481" s="1">
        <f t="shared" si="340"/>
        <v>1.6706483847656857</v>
      </c>
      <c r="BH481" s="1">
        <f t="shared" si="341"/>
        <v>1.1556434392862582</v>
      </c>
      <c r="BI481" s="1">
        <f t="shared" si="342"/>
        <v>1.0334769005178235</v>
      </c>
      <c r="BJ481" s="1">
        <f t="shared" si="343"/>
        <v>1.281092035304533</v>
      </c>
      <c r="BK481" s="1">
        <f t="shared" si="344"/>
        <v>1.1700218405736613</v>
      </c>
      <c r="BL481" s="2">
        <f t="shared" si="345"/>
        <v>1.21</v>
      </c>
      <c r="BM481" s="2">
        <f t="shared" si="346"/>
        <v>1.3467650413467926</v>
      </c>
      <c r="BN481" s="2">
        <f t="shared" si="347"/>
        <v>1.7200301139307657</v>
      </c>
      <c r="BO481" s="2">
        <f t="shared" si="348"/>
        <v>1.1898024351890613</v>
      </c>
      <c r="BP481" s="2">
        <f t="shared" si="349"/>
        <v>1.0640248463723279</v>
      </c>
      <c r="BQ481" s="2">
        <f t="shared" si="350"/>
        <v>1.3189590936872713</v>
      </c>
      <c r="BR481" s="2">
        <f t="shared" si="351"/>
        <v>1.2046058393224708</v>
      </c>
      <c r="BS481" s="1">
        <f t="shared" si="362"/>
        <v>4.8646573103364759</v>
      </c>
      <c r="BT481" s="1">
        <f t="shared" si="363"/>
        <v>5.4145044658622155</v>
      </c>
      <c r="BU481" s="1">
        <f t="shared" si="364"/>
        <v>6.9151711303571739</v>
      </c>
      <c r="BV481" s="1">
        <f t="shared" si="365"/>
        <v>4.7834554662798414</v>
      </c>
      <c r="BW481" s="1">
        <f t="shared" si="366"/>
        <v>4.2777820225494141</v>
      </c>
      <c r="BX481" s="1">
        <f t="shared" si="367"/>
        <v>5.302714047223601</v>
      </c>
      <c r="BY481" s="1">
        <f t="shared" si="352"/>
        <v>4.8429707457306304</v>
      </c>
    </row>
    <row r="482" spans="1:77" x14ac:dyDescent="0.25">
      <c r="A482" s="1">
        <v>20040606</v>
      </c>
      <c r="B482" s="1">
        <v>2004</v>
      </c>
      <c r="C482" s="1">
        <v>6</v>
      </c>
      <c r="D482" s="1">
        <v>13.316000000000001</v>
      </c>
      <c r="E482" s="1">
        <v>124.81699999999999</v>
      </c>
      <c r="F482" s="1">
        <f t="shared" si="322"/>
        <v>5.1764106239999998</v>
      </c>
      <c r="G482" s="1">
        <v>482.25</v>
      </c>
      <c r="H482" s="1">
        <v>5.867</v>
      </c>
      <c r="I482" s="1">
        <v>254.92699999999999</v>
      </c>
      <c r="J482" s="1">
        <v>201.0295625</v>
      </c>
      <c r="K482" s="1">
        <f t="shared" si="353"/>
        <v>3.3038539199999996E-3</v>
      </c>
      <c r="L482" s="1">
        <f t="shared" si="354"/>
        <v>2.6053431299999999E-3</v>
      </c>
      <c r="M482" s="1">
        <f t="shared" si="323"/>
        <v>6.9851078999999972E-4</v>
      </c>
      <c r="N482" s="1">
        <f t="shared" si="324"/>
        <v>0.78857697497715029</v>
      </c>
      <c r="O482" s="1">
        <f t="shared" si="325"/>
        <v>4.081998231113503</v>
      </c>
      <c r="P482" s="1">
        <f t="shared" si="326"/>
        <v>1.0944123928864968</v>
      </c>
      <c r="Q482" s="1">
        <v>65.128500000000003</v>
      </c>
      <c r="R482" s="1">
        <v>-3.8422999999999998</v>
      </c>
      <c r="S482" s="1">
        <v>1.062694375</v>
      </c>
      <c r="T482" s="1">
        <v>4.6843899999999996</v>
      </c>
      <c r="U482" s="1">
        <v>1.349280612</v>
      </c>
      <c r="V482" s="1">
        <v>4.1844444000000001E-2</v>
      </c>
      <c r="W482" s="1">
        <v>0.21674444400000001</v>
      </c>
      <c r="X482" s="1">
        <v>2.4122221999999999E-2</v>
      </c>
      <c r="Y482" s="1">
        <v>0.158455556</v>
      </c>
      <c r="Z482" s="1">
        <v>0.67636317000000001</v>
      </c>
      <c r="AA482" s="1">
        <v>0.15535417900000001</v>
      </c>
      <c r="AB482" s="1">
        <v>2.2111111110000001</v>
      </c>
      <c r="AC482" s="1">
        <v>0.67069033099999997</v>
      </c>
      <c r="AD482" s="1">
        <v>0.74117781199999999</v>
      </c>
      <c r="AE482" s="1">
        <f t="shared" si="327"/>
        <v>0.7218459450126179</v>
      </c>
      <c r="AF482" s="1">
        <v>0.964820554</v>
      </c>
      <c r="AG482" s="1">
        <v>0.86906857100000001</v>
      </c>
      <c r="AH482" s="1">
        <v>0.64672330099999997</v>
      </c>
      <c r="AI482" s="1">
        <v>1</v>
      </c>
      <c r="AJ482" s="1">
        <v>0.70021465400000005</v>
      </c>
      <c r="AK482" s="1">
        <v>0.95508875999999998</v>
      </c>
      <c r="AL482" s="1">
        <v>1</v>
      </c>
      <c r="AM482" s="1">
        <v>1</v>
      </c>
      <c r="AN482" s="1">
        <f t="shared" si="328"/>
        <v>0.25882218766200105</v>
      </c>
      <c r="AO482" s="1">
        <f t="shared" si="329"/>
        <v>0.95195247863779853</v>
      </c>
      <c r="AP482" s="1">
        <f t="shared" si="330"/>
        <v>4.9276969239638335</v>
      </c>
      <c r="AQ482" s="1">
        <f t="shared" si="331"/>
        <v>0.24871370003616633</v>
      </c>
      <c r="AR482" s="1">
        <f t="shared" si="332"/>
        <v>7.5269570481754523E-3</v>
      </c>
      <c r="AS482" s="1">
        <f t="shared" si="333"/>
        <v>0.59227777777500001</v>
      </c>
      <c r="AT482" s="1">
        <f t="shared" si="334"/>
        <v>1.3340775450377707</v>
      </c>
      <c r="AU482" s="1">
        <f t="shared" si="335"/>
        <v>0.62688637559882365</v>
      </c>
      <c r="AV482" s="1">
        <f t="shared" si="336"/>
        <v>1.5842247354011765</v>
      </c>
      <c r="AW482" s="1">
        <f t="shared" si="337"/>
        <v>2.1469556521968256</v>
      </c>
      <c r="AX482" s="1">
        <f t="shared" si="355"/>
        <v>1.0329762537174314</v>
      </c>
      <c r="AY482" s="1">
        <f t="shared" si="356"/>
        <v>4.0530567290892083</v>
      </c>
      <c r="AZ482" s="1">
        <f t="shared" si="357"/>
        <v>6.1038354410274875</v>
      </c>
      <c r="BA482" s="1">
        <f t="shared" si="358"/>
        <v>6.4706745925730127</v>
      </c>
      <c r="BB482" s="1">
        <f t="shared" si="359"/>
        <v>3.4610029516825955</v>
      </c>
      <c r="BC482" s="1">
        <f t="shared" si="360"/>
        <v>4.6238839847210302</v>
      </c>
      <c r="BD482" s="1">
        <f t="shared" si="361"/>
        <v>5.5965541257184119</v>
      </c>
      <c r="BE482" s="1">
        <f t="shared" si="338"/>
        <v>1.1674328703399999</v>
      </c>
      <c r="BF482" s="1">
        <f t="shared" si="339"/>
        <v>1.7581343181947104</v>
      </c>
      <c r="BG482" s="1">
        <f t="shared" si="340"/>
        <v>1.8637977994305432</v>
      </c>
      <c r="BH482" s="1">
        <f t="shared" si="341"/>
        <v>0.99689910114976155</v>
      </c>
      <c r="BI482" s="1">
        <f t="shared" si="342"/>
        <v>1.33185260242214</v>
      </c>
      <c r="BJ482" s="1">
        <f t="shared" si="343"/>
        <v>1.6120182084075658</v>
      </c>
      <c r="BK482" s="1">
        <f t="shared" si="344"/>
        <v>1.3492806119002696</v>
      </c>
      <c r="BL482" s="2">
        <f t="shared" si="345"/>
        <v>1.21</v>
      </c>
      <c r="BM482" s="2">
        <f t="shared" si="346"/>
        <v>1.8222397013680436</v>
      </c>
      <c r="BN482" s="2">
        <f t="shared" si="347"/>
        <v>1.9317559018653983</v>
      </c>
      <c r="BO482" s="2">
        <f t="shared" si="348"/>
        <v>1.0332482004210719</v>
      </c>
      <c r="BP482" s="2">
        <f t="shared" si="349"/>
        <v>1.3804148314424693</v>
      </c>
      <c r="BQ482" s="2">
        <f t="shared" si="350"/>
        <v>1.6707958819123228</v>
      </c>
      <c r="BR482" s="2">
        <f t="shared" si="351"/>
        <v>1.3984783038735611</v>
      </c>
      <c r="BS482" s="1">
        <f t="shared" si="362"/>
        <v>4.2008399513109964</v>
      </c>
      <c r="BT482" s="1">
        <f t="shared" si="363"/>
        <v>6.3263944945222299</v>
      </c>
      <c r="BU482" s="1">
        <f t="shared" si="364"/>
        <v>6.7066093956503883</v>
      </c>
      <c r="BV482" s="1">
        <f t="shared" si="365"/>
        <v>3.587198611528124</v>
      </c>
      <c r="BW482" s="1">
        <f t="shared" si="366"/>
        <v>4.7924808043849261</v>
      </c>
      <c r="BX482" s="1">
        <f t="shared" si="367"/>
        <v>5.8006166043166738</v>
      </c>
      <c r="BY482" s="1">
        <f t="shared" si="352"/>
        <v>4.8551929999617309</v>
      </c>
    </row>
    <row r="483" spans="1:77" x14ac:dyDescent="0.25">
      <c r="A483" s="1">
        <v>20130924</v>
      </c>
      <c r="B483" s="1">
        <v>2013</v>
      </c>
      <c r="C483" s="1">
        <v>9</v>
      </c>
      <c r="D483" s="1">
        <v>12.901</v>
      </c>
      <c r="E483" s="1">
        <v>205.10900000000001</v>
      </c>
      <c r="F483" s="1">
        <f t="shared" si="322"/>
        <v>8.506280448</v>
      </c>
      <c r="G483" s="1">
        <v>288.72699999999998</v>
      </c>
      <c r="H483" s="1">
        <v>7.2489999999999997</v>
      </c>
      <c r="I483" s="1">
        <v>405.21135420000002</v>
      </c>
      <c r="J483" s="1">
        <v>77.887249999999995</v>
      </c>
      <c r="K483" s="1">
        <f t="shared" si="353"/>
        <v>5.2515391504319997E-3</v>
      </c>
      <c r="L483" s="1">
        <f t="shared" si="354"/>
        <v>1.00941876E-3</v>
      </c>
      <c r="M483" s="1">
        <f t="shared" si="323"/>
        <v>4.2421203904319995E-3</v>
      </c>
      <c r="N483" s="1">
        <f t="shared" si="324"/>
        <v>0.1922138883639406</v>
      </c>
      <c r="O483" s="1">
        <f t="shared" si="325"/>
        <v>1.6350252404242427</v>
      </c>
      <c r="P483" s="1">
        <f t="shared" si="326"/>
        <v>6.8712552075757571</v>
      </c>
      <c r="Q483" s="1">
        <v>30.447099999999999</v>
      </c>
      <c r="R483" s="1">
        <v>52.747100000000003</v>
      </c>
      <c r="S483" s="1">
        <v>0.36597623400000001</v>
      </c>
      <c r="T483" s="1">
        <v>3.75231</v>
      </c>
      <c r="U483" s="1">
        <v>0.57182353799999996</v>
      </c>
      <c r="V483" s="1">
        <v>2.7444443999999998E-2</v>
      </c>
      <c r="W483" s="1">
        <v>0.19900000000000001</v>
      </c>
      <c r="X483" s="1">
        <v>1.3733333E-2</v>
      </c>
      <c r="Y483" s="1">
        <v>0.107988889</v>
      </c>
      <c r="Z483" s="1">
        <v>0.75760549899999996</v>
      </c>
      <c r="AA483" s="1">
        <v>0.29646386000000002</v>
      </c>
      <c r="AB483" s="1">
        <v>2.4555555560000002</v>
      </c>
      <c r="AC483" s="1">
        <v>0.77143081899999999</v>
      </c>
      <c r="AD483" s="1">
        <v>0.289609216</v>
      </c>
      <c r="AE483" s="1">
        <f t="shared" si="327"/>
        <v>0.12207360340018597</v>
      </c>
      <c r="AF483" s="1">
        <v>0.95742174300000005</v>
      </c>
      <c r="AG483" s="1">
        <v>0.84799811000000003</v>
      </c>
      <c r="AH483" s="1">
        <v>0.63413228200000005</v>
      </c>
      <c r="AI483" s="1">
        <v>0.95951351399999996</v>
      </c>
      <c r="AJ483" s="1">
        <v>0.78573567300000002</v>
      </c>
      <c r="AK483" s="1">
        <v>0.88763292000000005</v>
      </c>
      <c r="AL483" s="1">
        <v>0.80598858799999995</v>
      </c>
      <c r="AM483" s="1">
        <v>0.36597623400000001</v>
      </c>
      <c r="AN483" s="1">
        <f t="shared" si="328"/>
        <v>0.71039078437416669</v>
      </c>
      <c r="AO483" s="1">
        <f t="shared" si="329"/>
        <v>0.24517216498834848</v>
      </c>
      <c r="AP483" s="1">
        <f t="shared" si="330"/>
        <v>2.085503193434219</v>
      </c>
      <c r="AQ483" s="1">
        <f t="shared" si="331"/>
        <v>6.4207772545657811</v>
      </c>
      <c r="AR483" s="1">
        <f t="shared" si="332"/>
        <v>0.21764026493457353</v>
      </c>
      <c r="AS483" s="1">
        <f t="shared" si="333"/>
        <v>0.59838888890000008</v>
      </c>
      <c r="AT483" s="1">
        <f t="shared" si="334"/>
        <v>0.49596303727375368</v>
      </c>
      <c r="AU483" s="1">
        <f t="shared" si="335"/>
        <v>0.41520392567685332</v>
      </c>
      <c r="AV483" s="1">
        <f t="shared" si="336"/>
        <v>2.0403516303231468</v>
      </c>
      <c r="AW483" s="1">
        <f t="shared" si="337"/>
        <v>1.4648100127956878</v>
      </c>
      <c r="AX483" s="1">
        <f t="shared" si="355"/>
        <v>5.5362374250580295</v>
      </c>
      <c r="AY483" s="1">
        <f t="shared" si="356"/>
        <v>6.1270895993958776</v>
      </c>
      <c r="AZ483" s="1">
        <f t="shared" si="357"/>
        <v>4.8842791146702851</v>
      </c>
      <c r="BA483" s="1">
        <f t="shared" si="358"/>
        <v>6.7373046314214271</v>
      </c>
      <c r="BB483" s="1">
        <f t="shared" si="359"/>
        <v>6.0861751896480509</v>
      </c>
      <c r="BC483" s="1">
        <f t="shared" si="360"/>
        <v>4.8026943211954416</v>
      </c>
      <c r="BD483" s="1">
        <f t="shared" si="361"/>
        <v>4.9252127659112697</v>
      </c>
      <c r="BE483" s="1">
        <f t="shared" si="338"/>
        <v>0.93372190850089332</v>
      </c>
      <c r="BF483" s="1">
        <f t="shared" si="339"/>
        <v>0.74432703204644779</v>
      </c>
      <c r="BG483" s="1">
        <f t="shared" si="340"/>
        <v>1.0267140436828253</v>
      </c>
      <c r="BH483" s="1">
        <f t="shared" si="341"/>
        <v>0.92748686327506624</v>
      </c>
      <c r="BI483" s="1">
        <f t="shared" si="342"/>
        <v>0.73189412930654119</v>
      </c>
      <c r="BJ483" s="1">
        <f t="shared" si="343"/>
        <v>0.75056500952965788</v>
      </c>
      <c r="BK483" s="1">
        <f t="shared" si="344"/>
        <v>0.57182353834558564</v>
      </c>
      <c r="BL483" s="2">
        <f t="shared" si="345"/>
        <v>1.21</v>
      </c>
      <c r="BM483" s="2">
        <f t="shared" si="346"/>
        <v>0.96456525286226602</v>
      </c>
      <c r="BN483" s="2">
        <f t="shared" si="347"/>
        <v>1.3305074900200116</v>
      </c>
      <c r="BO483" s="2">
        <f t="shared" si="348"/>
        <v>1.2019200731453721</v>
      </c>
      <c r="BP483" s="2">
        <f t="shared" si="349"/>
        <v>0.94845359030157905</v>
      </c>
      <c r="BQ483" s="2">
        <f t="shared" si="350"/>
        <v>0.97264897959713781</v>
      </c>
      <c r="BR483" s="2">
        <f t="shared" si="351"/>
        <v>0.74101986372904805</v>
      </c>
      <c r="BS483" s="1">
        <f t="shared" si="362"/>
        <v>7.9400283400996363</v>
      </c>
      <c r="BT483" s="1">
        <f t="shared" si="363"/>
        <v>6.3294838376874072</v>
      </c>
      <c r="BU483" s="1">
        <f t="shared" si="364"/>
        <v>8.7307993202262182</v>
      </c>
      <c r="BV483" s="1">
        <f t="shared" si="365"/>
        <v>7.8870078043875056</v>
      </c>
      <c r="BW483" s="1">
        <f t="shared" si="366"/>
        <v>6.2237589969122213</v>
      </c>
      <c r="BX483" s="1">
        <f t="shared" si="367"/>
        <v>6.3825293082398895</v>
      </c>
      <c r="BY483" s="1">
        <f t="shared" si="352"/>
        <v>4.8625774533763719</v>
      </c>
    </row>
    <row r="484" spans="1:77" x14ac:dyDescent="0.25">
      <c r="A484" s="1">
        <v>20120516</v>
      </c>
      <c r="B484" s="1">
        <v>2012</v>
      </c>
      <c r="C484" s="1">
        <v>5</v>
      </c>
      <c r="D484" s="1">
        <v>5.0839999999999996</v>
      </c>
      <c r="E484" s="1">
        <v>205.42099999999999</v>
      </c>
      <c r="F484" s="1">
        <f t="shared" si="322"/>
        <v>8.5192197119999999</v>
      </c>
      <c r="G484" s="1">
        <v>454.37700000000001</v>
      </c>
      <c r="H484" s="1">
        <v>2.548</v>
      </c>
      <c r="I484" s="1">
        <v>411.63125000000002</v>
      </c>
      <c r="J484" s="1">
        <v>265.18839580000002</v>
      </c>
      <c r="K484" s="1">
        <f t="shared" si="353"/>
        <v>5.3347410000000005E-3</v>
      </c>
      <c r="L484" s="1">
        <f t="shared" si="354"/>
        <v>3.4368416095680002E-3</v>
      </c>
      <c r="M484" s="1">
        <f t="shared" si="323"/>
        <v>1.8978993904320003E-3</v>
      </c>
      <c r="N484" s="1">
        <f t="shared" si="324"/>
        <v>0.64423776328935178</v>
      </c>
      <c r="O484" s="1">
        <f t="shared" si="325"/>
        <v>5.4884030522294358</v>
      </c>
      <c r="P484" s="1">
        <f t="shared" si="326"/>
        <v>3.0308166597705641</v>
      </c>
      <c r="Q484" s="1">
        <v>43.608499999999999</v>
      </c>
      <c r="R484" s="1">
        <v>73.265000000000001</v>
      </c>
      <c r="S484" s="1">
        <v>0.37312564399999998</v>
      </c>
      <c r="T484" s="1">
        <v>3.0471900000000001</v>
      </c>
      <c r="U484" s="1">
        <v>0.48546541799999998</v>
      </c>
      <c r="V484" s="1">
        <v>3.1944444000000002E-2</v>
      </c>
      <c r="W484" s="1">
        <v>0.20438888899999999</v>
      </c>
      <c r="X484" s="1">
        <v>1.8966667E-2</v>
      </c>
      <c r="Y484" s="1">
        <v>0.13154444400000001</v>
      </c>
      <c r="Z484" s="1">
        <v>0.72966620000000004</v>
      </c>
      <c r="AA484" s="1">
        <v>0.216841968</v>
      </c>
      <c r="AB484" s="1">
        <v>2.2888888889999999</v>
      </c>
      <c r="AC484" s="1">
        <v>0.73678608800000001</v>
      </c>
      <c r="AD484" s="1">
        <v>0.54790625400000004</v>
      </c>
      <c r="AE484" s="1">
        <f t="shared" si="327"/>
        <v>0.46514311860804891</v>
      </c>
      <c r="AF484" s="1">
        <v>0.757069781</v>
      </c>
      <c r="AG484" s="1">
        <v>0.40206919200000002</v>
      </c>
      <c r="AH484" s="1">
        <v>0.396966019</v>
      </c>
      <c r="AI484" s="1">
        <v>1</v>
      </c>
      <c r="AJ484" s="1">
        <v>0.73747998100000001</v>
      </c>
      <c r="AK484" s="1">
        <v>1</v>
      </c>
      <c r="AL484" s="1">
        <v>0.82765346699999998</v>
      </c>
      <c r="AM484" s="1">
        <v>0.37312564399999998</v>
      </c>
      <c r="AN484" s="1">
        <f t="shared" si="328"/>
        <v>0.45209374594224616</v>
      </c>
      <c r="AO484" s="1">
        <f t="shared" si="329"/>
        <v>0.61269884550751708</v>
      </c>
      <c r="AP484" s="1">
        <f t="shared" si="330"/>
        <v>5.2197160821672819</v>
      </c>
      <c r="AQ484" s="1">
        <f t="shared" si="331"/>
        <v>3.2995036298327181</v>
      </c>
      <c r="AR484" s="1">
        <f t="shared" si="332"/>
        <v>0.10100971417628206</v>
      </c>
      <c r="AS484" s="1">
        <f t="shared" si="333"/>
        <v>0.59422222222499999</v>
      </c>
      <c r="AT484" s="1">
        <f t="shared" si="334"/>
        <v>1.3556424444313402</v>
      </c>
      <c r="AU484" s="1">
        <f t="shared" si="335"/>
        <v>0.60508165490264554</v>
      </c>
      <c r="AV484" s="1">
        <f t="shared" si="336"/>
        <v>1.6838072340973542</v>
      </c>
      <c r="AW484" s="1">
        <f t="shared" si="337"/>
        <v>2.500510482481368</v>
      </c>
      <c r="AX484" s="1">
        <f t="shared" si="355"/>
        <v>3.3912256335453872</v>
      </c>
      <c r="AY484" s="1">
        <f t="shared" si="356"/>
        <v>4.7589490600181081</v>
      </c>
      <c r="AZ484" s="1">
        <f t="shared" si="357"/>
        <v>5.7231461979583864</v>
      </c>
      <c r="BA484" s="1">
        <f t="shared" si="358"/>
        <v>6.0734488704015499</v>
      </c>
      <c r="BB484" s="1">
        <f t="shared" si="359"/>
        <v>4.1625035063122233</v>
      </c>
      <c r="BC484" s="1">
        <f t="shared" si="360"/>
        <v>4.543183306043753</v>
      </c>
      <c r="BD484" s="1">
        <f t="shared" si="361"/>
        <v>4.9824117587776637</v>
      </c>
      <c r="BE484" s="1">
        <f t="shared" si="338"/>
        <v>0.75817562909675273</v>
      </c>
      <c r="BF484" s="1">
        <f t="shared" si="339"/>
        <v>0.91178743758885228</v>
      </c>
      <c r="BG484" s="1">
        <f t="shared" si="340"/>
        <v>0.96759617722954483</v>
      </c>
      <c r="BH484" s="1">
        <f t="shared" si="341"/>
        <v>0.66315244704546183</v>
      </c>
      <c r="BI484" s="1">
        <f t="shared" si="342"/>
        <v>0.72380074207990797</v>
      </c>
      <c r="BJ484" s="1">
        <f t="shared" si="343"/>
        <v>0.79377676079095061</v>
      </c>
      <c r="BK484" s="1">
        <f t="shared" si="344"/>
        <v>0.48546541811871019</v>
      </c>
      <c r="BL484" s="2">
        <f t="shared" si="345"/>
        <v>1.21</v>
      </c>
      <c r="BM484" s="2">
        <f t="shared" si="346"/>
        <v>1.45515465960951</v>
      </c>
      <c r="BN484" s="2">
        <f t="shared" si="347"/>
        <v>1.5442218524520019</v>
      </c>
      <c r="BO484" s="2">
        <f t="shared" si="348"/>
        <v>1.0583490554569259</v>
      </c>
      <c r="BP484" s="2">
        <f t="shared" si="349"/>
        <v>1.1551398703755034</v>
      </c>
      <c r="BQ484" s="2">
        <f t="shared" si="350"/>
        <v>1.2668171380044217</v>
      </c>
      <c r="BR484" s="2">
        <f t="shared" si="351"/>
        <v>0.77477187788725155</v>
      </c>
      <c r="BS484" s="1">
        <f t="shared" si="362"/>
        <v>7.5949795029445299</v>
      </c>
      <c r="BT484" s="1">
        <f t="shared" si="363"/>
        <v>9.133776705246655</v>
      </c>
      <c r="BU484" s="1">
        <f t="shared" si="364"/>
        <v>9.6928374523735421</v>
      </c>
      <c r="BV484" s="1">
        <f t="shared" si="365"/>
        <v>6.6430903993025252</v>
      </c>
      <c r="BW484" s="1">
        <f t="shared" si="366"/>
        <v>7.2506311062280568</v>
      </c>
      <c r="BX484" s="1">
        <f t="shared" si="367"/>
        <v>7.9516117331590372</v>
      </c>
      <c r="BY484" s="1">
        <f t="shared" si="352"/>
        <v>4.8631211008359649</v>
      </c>
    </row>
    <row r="485" spans="1:77" x14ac:dyDescent="0.25">
      <c r="A485" s="1">
        <v>20081016</v>
      </c>
      <c r="B485" s="1">
        <v>2008</v>
      </c>
      <c r="C485" s="1">
        <v>10</v>
      </c>
      <c r="D485" s="1">
        <v>4.556</v>
      </c>
      <c r="E485" s="1">
        <v>108.46299999999999</v>
      </c>
      <c r="F485" s="1">
        <f t="shared" si="322"/>
        <v>4.498177536</v>
      </c>
      <c r="G485" s="1">
        <v>214.39400000000001</v>
      </c>
      <c r="H485" s="1">
        <v>2.6840000000000002</v>
      </c>
      <c r="I485" s="1">
        <v>194.81874999999999</v>
      </c>
      <c r="J485" s="1">
        <v>101.7140208</v>
      </c>
      <c r="K485" s="1">
        <f t="shared" si="353"/>
        <v>2.5248509999999998E-3</v>
      </c>
      <c r="L485" s="1">
        <f t="shared" si="354"/>
        <v>1.318213709568E-3</v>
      </c>
      <c r="M485" s="1">
        <f t="shared" si="323"/>
        <v>1.2066372904319998E-3</v>
      </c>
      <c r="N485" s="1">
        <f t="shared" si="324"/>
        <v>0.52209564428475186</v>
      </c>
      <c r="O485" s="1">
        <f t="shared" si="325"/>
        <v>2.3484788987651175</v>
      </c>
      <c r="P485" s="1">
        <f t="shared" si="326"/>
        <v>2.1496986372348825</v>
      </c>
      <c r="Q485" s="1">
        <v>22.5059</v>
      </c>
      <c r="R485" s="1">
        <v>44.7072</v>
      </c>
      <c r="S485" s="1">
        <v>0.334843952</v>
      </c>
      <c r="T485" s="1">
        <v>2.5678000000000001</v>
      </c>
      <c r="U485" s="1">
        <v>0.81937940099999995</v>
      </c>
      <c r="V485" s="1">
        <v>2.4E-2</v>
      </c>
      <c r="W485" s="1">
        <v>0.13458888899999999</v>
      </c>
      <c r="X485" s="1">
        <v>1.4544444E-2</v>
      </c>
      <c r="Y485" s="1">
        <v>8.9444443999999998E-2</v>
      </c>
      <c r="Z485" s="1">
        <v>0.69733062400000001</v>
      </c>
      <c r="AA485" s="1">
        <v>0.201507715</v>
      </c>
      <c r="AB485" s="1">
        <v>1.0222222219999999</v>
      </c>
      <c r="AC485" s="1">
        <v>0.69668997399999999</v>
      </c>
      <c r="AD485" s="1">
        <v>0.49409498400000001</v>
      </c>
      <c r="AE485" s="1">
        <f t="shared" si="327"/>
        <v>0.39367111701421176</v>
      </c>
      <c r="AF485" s="1">
        <v>0.74095509400000004</v>
      </c>
      <c r="AG485" s="1">
        <v>0.37448790999999998</v>
      </c>
      <c r="AH485" s="1">
        <v>0.38094660200000002</v>
      </c>
      <c r="AI485" s="1">
        <v>1</v>
      </c>
      <c r="AJ485" s="1">
        <v>0.72818649400000002</v>
      </c>
      <c r="AK485" s="1">
        <v>1</v>
      </c>
      <c r="AL485" s="1">
        <v>0.71164833900000002</v>
      </c>
      <c r="AM485" s="1">
        <v>0.334843952</v>
      </c>
      <c r="AN485" s="1">
        <f t="shared" si="328"/>
        <v>0.50590501599858206</v>
      </c>
      <c r="AO485" s="1">
        <f t="shared" si="329"/>
        <v>0.5135751723749622</v>
      </c>
      <c r="AP485" s="1">
        <f t="shared" si="330"/>
        <v>2.3101523034243829</v>
      </c>
      <c r="AQ485" s="1">
        <f t="shared" si="331"/>
        <v>2.1880252325756171</v>
      </c>
      <c r="AR485" s="1">
        <f t="shared" si="332"/>
        <v>9.14470040578549E-2</v>
      </c>
      <c r="AS485" s="1">
        <f t="shared" si="333"/>
        <v>0.56255555555000003</v>
      </c>
      <c r="AT485" s="1">
        <f t="shared" si="334"/>
        <v>1.2230244954405898</v>
      </c>
      <c r="AU485" s="1">
        <f t="shared" si="335"/>
        <v>0.28162670987224531</v>
      </c>
      <c r="AV485" s="1">
        <f t="shared" si="336"/>
        <v>0.74059551212775454</v>
      </c>
      <c r="AW485" s="1">
        <f t="shared" si="337"/>
        <v>0.70993598897521604</v>
      </c>
      <c r="AX485" s="1">
        <f t="shared" si="355"/>
        <v>1.900502892621454</v>
      </c>
      <c r="AY485" s="1">
        <f t="shared" si="356"/>
        <v>1.9994882277937878</v>
      </c>
      <c r="AZ485" s="1">
        <f t="shared" si="357"/>
        <v>2.2357082583546686</v>
      </c>
      <c r="BA485" s="1">
        <f t="shared" si="358"/>
        <v>1.8763207953874772</v>
      </c>
      <c r="BB485" s="1">
        <f t="shared" si="359"/>
        <v>1.5537729025808558</v>
      </c>
      <c r="BC485" s="1">
        <f t="shared" si="360"/>
        <v>1.6938364620564776</v>
      </c>
      <c r="BD485" s="1">
        <f t="shared" si="361"/>
        <v>1.561339054009105</v>
      </c>
      <c r="BE485" s="1">
        <f t="shared" si="338"/>
        <v>0.63803234892161365</v>
      </c>
      <c r="BF485" s="1">
        <f t="shared" si="339"/>
        <v>0.71340964740533241</v>
      </c>
      <c r="BG485" s="1">
        <f t="shared" si="340"/>
        <v>0.59872988886384582</v>
      </c>
      <c r="BH485" s="1">
        <f t="shared" si="341"/>
        <v>0.49580555711411672</v>
      </c>
      <c r="BI485" s="1">
        <f t="shared" si="342"/>
        <v>0.5404995346071263</v>
      </c>
      <c r="BJ485" s="1">
        <f t="shared" si="343"/>
        <v>0.49821989959483692</v>
      </c>
      <c r="BK485" s="1">
        <f t="shared" si="344"/>
        <v>0.81937940058224024</v>
      </c>
      <c r="BL485" s="2">
        <f t="shared" si="345"/>
        <v>1.21</v>
      </c>
      <c r="BM485" s="2">
        <f t="shared" si="346"/>
        <v>1.3529496973303232</v>
      </c>
      <c r="BN485" s="2">
        <f t="shared" si="347"/>
        <v>1.1354646308290215</v>
      </c>
      <c r="BO485" s="2">
        <f t="shared" si="348"/>
        <v>0.94027320890870036</v>
      </c>
      <c r="BP485" s="2">
        <f t="shared" si="349"/>
        <v>1.0250333513339958</v>
      </c>
      <c r="BQ485" s="2">
        <f t="shared" si="350"/>
        <v>0.94485190214676129</v>
      </c>
      <c r="BR485" s="2">
        <f t="shared" si="351"/>
        <v>1.5539166256698949</v>
      </c>
      <c r="BS485" s="1">
        <f t="shared" si="362"/>
        <v>3.7919405806299014</v>
      </c>
      <c r="BT485" s="1">
        <f t="shared" si="363"/>
        <v>4.2399213726097473</v>
      </c>
      <c r="BU485" s="1">
        <f t="shared" si="364"/>
        <v>3.5583590177772861</v>
      </c>
      <c r="BV485" s="1">
        <f t="shared" si="365"/>
        <v>2.9466612708595026</v>
      </c>
      <c r="BW485" s="1">
        <f t="shared" si="366"/>
        <v>3.2122855879524339</v>
      </c>
      <c r="BX485" s="1">
        <f t="shared" si="367"/>
        <v>2.9610101408559144</v>
      </c>
      <c r="BY485" s="1">
        <f t="shared" si="352"/>
        <v>4.8697186047877334</v>
      </c>
    </row>
    <row r="486" spans="1:77" x14ac:dyDescent="0.25">
      <c r="A486" s="1">
        <v>20140204</v>
      </c>
      <c r="B486" s="1">
        <v>2014</v>
      </c>
      <c r="C486" s="1">
        <v>2</v>
      </c>
      <c r="D486" s="1">
        <v>-11.843</v>
      </c>
      <c r="E486" s="1">
        <v>109.89400000000001</v>
      </c>
      <c r="F486" s="1">
        <f t="shared" si="322"/>
        <v>4.5575239679999999</v>
      </c>
      <c r="G486" s="1">
        <v>154.32300000000001</v>
      </c>
      <c r="H486" s="1">
        <v>1.111</v>
      </c>
      <c r="I486" s="1">
        <v>206.8719375</v>
      </c>
      <c r="J486" s="1">
        <v>94.865854170000006</v>
      </c>
      <c r="K486" s="1">
        <f t="shared" si="353"/>
        <v>2.6810603099999999E-3</v>
      </c>
      <c r="L486" s="1">
        <f t="shared" si="354"/>
        <v>1.2294614700431999E-3</v>
      </c>
      <c r="M486" s="1">
        <f t="shared" si="323"/>
        <v>1.4515988399568E-3</v>
      </c>
      <c r="N486" s="1">
        <f t="shared" si="324"/>
        <v>0.45857285099386669</v>
      </c>
      <c r="O486" s="1">
        <f t="shared" si="325"/>
        <v>2.0899567594786399</v>
      </c>
      <c r="P486" s="1">
        <f t="shared" si="326"/>
        <v>2.46756720852136</v>
      </c>
      <c r="Q486" s="1">
        <v>6.22316</v>
      </c>
      <c r="R486" s="1">
        <v>47.310400000000001</v>
      </c>
      <c r="S486" s="1">
        <v>0.116247827</v>
      </c>
      <c r="T486" s="1">
        <v>4.3279699999999997E-2</v>
      </c>
      <c r="U486" s="1">
        <v>3.7265635999999998E-2</v>
      </c>
      <c r="V486" s="1">
        <v>8.8300000000000003E-2</v>
      </c>
      <c r="W486" s="1">
        <v>0.17967777800000001</v>
      </c>
      <c r="X486" s="1">
        <v>9.0622222000000002E-2</v>
      </c>
      <c r="Y486" s="1">
        <v>7.8677778000000004E-2</v>
      </c>
      <c r="Z486" s="1">
        <v>0.340990132</v>
      </c>
      <c r="AA486" s="1">
        <v>0.39093411300000003</v>
      </c>
      <c r="AB486" s="1">
        <v>0.76666666699999997</v>
      </c>
      <c r="AC486" s="1">
        <v>0.25482776400000001</v>
      </c>
      <c r="AD486" s="1">
        <v>0.28789616600000001</v>
      </c>
      <c r="AE486" s="1">
        <f t="shared" si="327"/>
        <v>0.11979833444016473</v>
      </c>
      <c r="AF486" s="1">
        <v>0.18008334400000001</v>
      </c>
      <c r="AG486" s="1">
        <v>2.0258305000000001E-2</v>
      </c>
      <c r="AH486" s="1">
        <v>0</v>
      </c>
      <c r="AI486" s="1">
        <v>1</v>
      </c>
      <c r="AJ486" s="1">
        <v>0.84299037200000004</v>
      </c>
      <c r="AK486" s="1">
        <v>1</v>
      </c>
      <c r="AL486" s="1">
        <v>4.9235839000000003E-2</v>
      </c>
      <c r="AM486" s="1">
        <v>0.116247827</v>
      </c>
      <c r="AN486" s="1">
        <f t="shared" si="328"/>
        <v>0.71210383416600243</v>
      </c>
      <c r="AO486" s="1">
        <f t="shared" si="329"/>
        <v>0.24384131698059219</v>
      </c>
      <c r="AP486" s="1">
        <f t="shared" si="330"/>
        <v>1.1113126465277343</v>
      </c>
      <c r="AQ486" s="1">
        <f t="shared" si="331"/>
        <v>3.4462113214722656</v>
      </c>
      <c r="AR486" s="1">
        <f t="shared" si="332"/>
        <v>0.15435718458298001</v>
      </c>
      <c r="AS486" s="1">
        <f t="shared" si="333"/>
        <v>0.55616666667500003</v>
      </c>
      <c r="AT486" s="1">
        <f t="shared" si="334"/>
        <v>0.68596587121774866</v>
      </c>
      <c r="AU486" s="1">
        <f t="shared" si="335"/>
        <v>0.20482237821648025</v>
      </c>
      <c r="AV486" s="1">
        <f t="shared" si="336"/>
        <v>0.56184428878351977</v>
      </c>
      <c r="AW486" s="1">
        <f t="shared" si="337"/>
        <v>0.33070187459705835</v>
      </c>
      <c r="AX486" s="1">
        <f t="shared" si="355"/>
        <v>2.7153667803340902</v>
      </c>
      <c r="AY486" s="1">
        <f t="shared" si="356"/>
        <v>1.2459940388375021E-2</v>
      </c>
      <c r="AZ486" s="1">
        <f t="shared" si="357"/>
        <v>9.899078890942388E-3</v>
      </c>
      <c r="BA486" s="1">
        <f t="shared" si="358"/>
        <v>2.8651539578359194E-2</v>
      </c>
      <c r="BB486" s="1">
        <f t="shared" si="359"/>
        <v>3.048177086595855E-2</v>
      </c>
      <c r="BC486" s="1">
        <f t="shared" si="360"/>
        <v>1.0081563963124008E-2</v>
      </c>
      <c r="BD486" s="1">
        <f t="shared" si="361"/>
        <v>2.8094692653954527E-2</v>
      </c>
      <c r="BE486" s="1">
        <f t="shared" si="338"/>
        <v>1.0728530983436397E-2</v>
      </c>
      <c r="BF486" s="1">
        <f t="shared" si="339"/>
        <v>8.5235218852284713E-3</v>
      </c>
      <c r="BG486" s="1">
        <f t="shared" si="340"/>
        <v>2.467017662270448E-2</v>
      </c>
      <c r="BH486" s="1">
        <f t="shared" si="341"/>
        <v>2.6246082482911024E-2</v>
      </c>
      <c r="BI486" s="1">
        <f t="shared" si="342"/>
        <v>8.6806491819803652E-3</v>
      </c>
      <c r="BJ486" s="1">
        <f t="shared" si="343"/>
        <v>2.419070807828989E-2</v>
      </c>
      <c r="BK486" s="1">
        <f t="shared" si="344"/>
        <v>3.7265635944538265E-2</v>
      </c>
      <c r="BL486" s="2">
        <f t="shared" si="345"/>
        <v>1.21</v>
      </c>
      <c r="BM486" s="2">
        <f t="shared" si="346"/>
        <v>0.96131161824943545</v>
      </c>
      <c r="BN486" s="2">
        <f t="shared" si="347"/>
        <v>2.7823859351815043</v>
      </c>
      <c r="BO486" s="2">
        <f t="shared" si="348"/>
        <v>2.9601219266041761</v>
      </c>
      <c r="BP486" s="2">
        <f t="shared" si="349"/>
        <v>0.97903296606148182</v>
      </c>
      <c r="BQ486" s="2">
        <f t="shared" si="350"/>
        <v>2.728309851546443</v>
      </c>
      <c r="BR486" s="2">
        <f t="shared" si="351"/>
        <v>4.202944425710025</v>
      </c>
      <c r="BS486" s="1">
        <f t="shared" si="362"/>
        <v>1.4052742069916355</v>
      </c>
      <c r="BT486" s="1">
        <f t="shared" si="363"/>
        <v>1.1164515884358026</v>
      </c>
      <c r="BU486" s="1">
        <f t="shared" si="364"/>
        <v>3.231417511245346</v>
      </c>
      <c r="BV486" s="1">
        <f t="shared" si="365"/>
        <v>3.4378371843035005</v>
      </c>
      <c r="BW486" s="1">
        <f t="shared" si="366"/>
        <v>1.1370328719014198</v>
      </c>
      <c r="BX486" s="1">
        <f t="shared" si="367"/>
        <v>3.1686144322804912</v>
      </c>
      <c r="BY486" s="1">
        <f t="shared" si="352"/>
        <v>4.8812309048508853</v>
      </c>
    </row>
    <row r="487" spans="1:77" x14ac:dyDescent="0.25">
      <c r="A487" s="1">
        <v>20061016</v>
      </c>
      <c r="B487" s="1">
        <v>2006</v>
      </c>
      <c r="C487" s="1">
        <v>10</v>
      </c>
      <c r="D487" s="1">
        <v>11.46</v>
      </c>
      <c r="E487" s="1">
        <v>121.66500000000001</v>
      </c>
      <c r="F487" s="1">
        <f t="shared" si="322"/>
        <v>5.0456908800000004</v>
      </c>
      <c r="G487" s="1">
        <v>196.625</v>
      </c>
      <c r="H487" s="1">
        <v>3.3239999999999998</v>
      </c>
      <c r="I487" s="1">
        <v>272.76743750000003</v>
      </c>
      <c r="J487" s="1">
        <v>103.1736458</v>
      </c>
      <c r="K487" s="1">
        <f t="shared" si="353"/>
        <v>3.5350659899999999E-3</v>
      </c>
      <c r="L487" s="1">
        <f t="shared" si="354"/>
        <v>1.337130449568E-3</v>
      </c>
      <c r="M487" s="1">
        <f t="shared" si="323"/>
        <v>2.1979355404320002E-3</v>
      </c>
      <c r="N487" s="1">
        <f t="shared" si="324"/>
        <v>0.37824766308478441</v>
      </c>
      <c r="O487" s="1">
        <f t="shared" si="325"/>
        <v>1.9085207840082095</v>
      </c>
      <c r="P487" s="1">
        <f t="shared" si="326"/>
        <v>3.1371700959917908</v>
      </c>
      <c r="Q487" s="1">
        <v>23.780100000000001</v>
      </c>
      <c r="R487" s="1">
        <v>32.005499999999998</v>
      </c>
      <c r="S487" s="1">
        <v>0.42627667400000002</v>
      </c>
      <c r="T487" s="1">
        <v>4.5000999999999998</v>
      </c>
      <c r="U487" s="1">
        <v>1.2318974</v>
      </c>
      <c r="V487" s="1">
        <v>4.1344444000000001E-2</v>
      </c>
      <c r="W487" s="1">
        <v>0.25327777800000001</v>
      </c>
      <c r="X487" s="1">
        <v>2.6777777999999999E-2</v>
      </c>
      <c r="Y487" s="1">
        <v>0.14787777799999999</v>
      </c>
      <c r="Z487" s="1">
        <v>0.71933926999999998</v>
      </c>
      <c r="AA487" s="1">
        <v>0.26274097000000002</v>
      </c>
      <c r="AB487" s="1">
        <v>1.811111111</v>
      </c>
      <c r="AC487" s="1">
        <v>0.72398069499999995</v>
      </c>
      <c r="AD487" s="1">
        <v>0.38123331199999999</v>
      </c>
      <c r="AE487" s="1">
        <f t="shared" si="327"/>
        <v>0.24376851109045025</v>
      </c>
      <c r="AF487" s="1">
        <v>0.92818893000000002</v>
      </c>
      <c r="AG487" s="1">
        <v>0.770771121</v>
      </c>
      <c r="AH487" s="1">
        <v>0.59041262100000003</v>
      </c>
      <c r="AI487" s="1">
        <v>1</v>
      </c>
      <c r="AJ487" s="1">
        <v>0.76529755799999999</v>
      </c>
      <c r="AK487" s="1">
        <v>1</v>
      </c>
      <c r="AL487" s="1">
        <v>0.98871719400000002</v>
      </c>
      <c r="AM487" s="1">
        <v>0.42627667400000002</v>
      </c>
      <c r="AN487" s="1">
        <f t="shared" si="328"/>
        <v>0.61876668785759703</v>
      </c>
      <c r="AO487" s="1">
        <f t="shared" si="329"/>
        <v>0.33946630372715236</v>
      </c>
      <c r="AP487" s="1">
        <f t="shared" si="330"/>
        <v>1.7128420327834029</v>
      </c>
      <c r="AQ487" s="1">
        <f t="shared" si="331"/>
        <v>3.3328488472165976</v>
      </c>
      <c r="AR487" s="1">
        <f t="shared" si="332"/>
        <v>0.12995923296431539</v>
      </c>
      <c r="AS487" s="1">
        <f t="shared" si="333"/>
        <v>0.58227777777500001</v>
      </c>
      <c r="AT487" s="1">
        <f t="shared" si="334"/>
        <v>0.5766714519387609</v>
      </c>
      <c r="AU487" s="1">
        <f t="shared" si="335"/>
        <v>0.28416650188930825</v>
      </c>
      <c r="AV487" s="1">
        <f t="shared" si="336"/>
        <v>1.5269446091106917</v>
      </c>
      <c r="AW487" s="1">
        <f t="shared" si="337"/>
        <v>0.95976550268375405</v>
      </c>
      <c r="AX487" s="1">
        <f t="shared" si="355"/>
        <v>2.9111527206900898</v>
      </c>
      <c r="AY487" s="1">
        <f t="shared" si="356"/>
        <v>4.0564064788947158</v>
      </c>
      <c r="AZ487" s="1">
        <f t="shared" si="357"/>
        <v>3.8170079985057104</v>
      </c>
      <c r="BA487" s="1">
        <f t="shared" si="358"/>
        <v>4.6845343872439376</v>
      </c>
      <c r="BB487" s="1">
        <f t="shared" si="359"/>
        <v>4.0073787225079354</v>
      </c>
      <c r="BC487" s="1">
        <f t="shared" si="360"/>
        <v>3.1585994926258771</v>
      </c>
      <c r="BD487" s="1">
        <f t="shared" si="361"/>
        <v>3.6344299110732519</v>
      </c>
      <c r="BE487" s="1">
        <f t="shared" si="338"/>
        <v>1.1104367887894695</v>
      </c>
      <c r="BF487" s="1">
        <f t="shared" si="339"/>
        <v>1.0449017194645924</v>
      </c>
      <c r="BG487" s="1">
        <f t="shared" si="340"/>
        <v>1.2823861092348923</v>
      </c>
      <c r="BH487" s="1">
        <f t="shared" si="341"/>
        <v>1.0970154946842192</v>
      </c>
      <c r="BI487" s="1">
        <f t="shared" si="342"/>
        <v>0.86466311892372916</v>
      </c>
      <c r="BJ487" s="1">
        <f t="shared" si="343"/>
        <v>0.99492116989031376</v>
      </c>
      <c r="BK487" s="1">
        <f t="shared" si="344"/>
        <v>1.2318973996395668</v>
      </c>
      <c r="BL487" s="2">
        <f t="shared" si="345"/>
        <v>1.21</v>
      </c>
      <c r="BM487" s="2">
        <f t="shared" si="346"/>
        <v>1.138588970859344</v>
      </c>
      <c r="BN487" s="2">
        <f t="shared" si="347"/>
        <v>1.3973665208496688</v>
      </c>
      <c r="BO487" s="2">
        <f t="shared" si="348"/>
        <v>1.1953753351552261</v>
      </c>
      <c r="BP487" s="2">
        <f t="shared" si="349"/>
        <v>0.9421899422462956</v>
      </c>
      <c r="BQ487" s="2">
        <f t="shared" si="350"/>
        <v>1.0841271000032775</v>
      </c>
      <c r="BR487" s="2">
        <f t="shared" si="351"/>
        <v>1.3423509276820993</v>
      </c>
      <c r="BS487" s="1">
        <f t="shared" si="362"/>
        <v>4.4201091759696496</v>
      </c>
      <c r="BT487" s="1">
        <f t="shared" si="363"/>
        <v>4.1592459154985333</v>
      </c>
      <c r="BU487" s="1">
        <f t="shared" si="364"/>
        <v>5.1045558520664507</v>
      </c>
      <c r="BV487" s="1">
        <f t="shared" si="365"/>
        <v>4.3666855269813309</v>
      </c>
      <c r="BW487" s="1">
        <f t="shared" si="366"/>
        <v>3.4418036439910455</v>
      </c>
      <c r="BX487" s="1">
        <f t="shared" si="367"/>
        <v>3.9602976385469857</v>
      </c>
      <c r="BY487" s="1">
        <f t="shared" si="352"/>
        <v>4.9035848370405111</v>
      </c>
    </row>
    <row r="488" spans="1:77" x14ac:dyDescent="0.25">
      <c r="A488" s="1">
        <v>20070403</v>
      </c>
      <c r="B488" s="1">
        <v>2007</v>
      </c>
      <c r="C488" s="1">
        <v>4</v>
      </c>
      <c r="D488" s="1">
        <v>6.8550000000000004</v>
      </c>
      <c r="E488" s="1">
        <v>95.022000000000006</v>
      </c>
      <c r="F488" s="1">
        <f t="shared" si="322"/>
        <v>3.9407523840000005</v>
      </c>
      <c r="G488" s="1">
        <v>321.37900000000002</v>
      </c>
      <c r="H488" s="1">
        <v>2.847</v>
      </c>
      <c r="I488" s="1">
        <v>198.59618750000001</v>
      </c>
      <c r="J488" s="1">
        <v>176.66606250000001</v>
      </c>
      <c r="K488" s="1">
        <f t="shared" si="353"/>
        <v>2.5738065900000003E-3</v>
      </c>
      <c r="L488" s="1">
        <f t="shared" si="354"/>
        <v>2.2895921700000002E-3</v>
      </c>
      <c r="M488" s="1">
        <f t="shared" si="323"/>
        <v>2.8421442000000014E-4</v>
      </c>
      <c r="N488" s="1">
        <f t="shared" si="324"/>
        <v>0.88957429004018518</v>
      </c>
      <c r="O488" s="1">
        <f t="shared" si="325"/>
        <v>3.5055920042209676</v>
      </c>
      <c r="P488" s="1">
        <f t="shared" si="326"/>
        <v>0.43516037977903288</v>
      </c>
      <c r="Q488" s="1">
        <v>11.6196</v>
      </c>
      <c r="R488" s="1">
        <v>22.379799999999999</v>
      </c>
      <c r="S488" s="1">
        <v>0.34175897199999999</v>
      </c>
      <c r="T488" s="1">
        <v>2.9087999999999998</v>
      </c>
      <c r="U488" s="1">
        <v>1.2680039190000001</v>
      </c>
      <c r="V488" s="1">
        <v>5.1033333E-2</v>
      </c>
      <c r="W488" s="1">
        <v>0.207322222</v>
      </c>
      <c r="X488" s="1">
        <v>2.8722221999999999E-2</v>
      </c>
      <c r="Y488" s="1">
        <v>0.17768888899999999</v>
      </c>
      <c r="Z488" s="1">
        <v>0.60493721099999997</v>
      </c>
      <c r="AA488" s="1">
        <v>7.6967474999999994E-2</v>
      </c>
      <c r="AB488" s="1">
        <v>1.4777777780000001</v>
      </c>
      <c r="AC488" s="1">
        <v>0.58212214200000001</v>
      </c>
      <c r="AD488" s="1">
        <v>0.70433040099999999</v>
      </c>
      <c r="AE488" s="1">
        <f t="shared" si="327"/>
        <v>0.67290530083676448</v>
      </c>
      <c r="AF488" s="1">
        <v>0.80943384699999998</v>
      </c>
      <c r="AG488" s="1">
        <v>0.50093604899999999</v>
      </c>
      <c r="AH488" s="1">
        <v>0.45069781599999997</v>
      </c>
      <c r="AI488" s="1">
        <v>1</v>
      </c>
      <c r="AJ488" s="1">
        <v>0.65270756100000005</v>
      </c>
      <c r="AK488" s="1">
        <v>1</v>
      </c>
      <c r="AL488" s="1">
        <v>0.73260294500000001</v>
      </c>
      <c r="AM488" s="1">
        <v>0.34175897199999999</v>
      </c>
      <c r="AN488" s="1">
        <f t="shared" si="328"/>
        <v>0.29566959882257399</v>
      </c>
      <c r="AO488" s="1">
        <f t="shared" si="329"/>
        <v>0.89929785915023874</v>
      </c>
      <c r="AP488" s="1">
        <f t="shared" si="330"/>
        <v>3.5439101823724002</v>
      </c>
      <c r="AQ488" s="1">
        <f t="shared" si="331"/>
        <v>0.39684220162760031</v>
      </c>
      <c r="AR488" s="1">
        <f t="shared" si="332"/>
        <v>1.4636945911533234E-2</v>
      </c>
      <c r="AS488" s="1">
        <f t="shared" si="333"/>
        <v>0.57394444445000004</v>
      </c>
      <c r="AT488" s="1">
        <f t="shared" si="334"/>
        <v>1.4391597790274926</v>
      </c>
      <c r="AU488" s="1">
        <f t="shared" si="335"/>
        <v>0.41809829778008856</v>
      </c>
      <c r="AV488" s="1">
        <f t="shared" si="336"/>
        <v>1.0596794802199114</v>
      </c>
      <c r="AW488" s="1">
        <f t="shared" si="337"/>
        <v>1.265565065084987</v>
      </c>
      <c r="AX488" s="1">
        <f t="shared" si="355"/>
        <v>0.7922146073667512</v>
      </c>
      <c r="AY488" s="1">
        <f t="shared" si="356"/>
        <v>1.6459955505608868</v>
      </c>
      <c r="AZ488" s="1">
        <f t="shared" si="357"/>
        <v>2.3836390433499952</v>
      </c>
      <c r="BA488" s="1">
        <f t="shared" si="358"/>
        <v>2.4377884043085003</v>
      </c>
      <c r="BB488" s="1">
        <f t="shared" si="359"/>
        <v>1.3770864867526245</v>
      </c>
      <c r="BC488" s="1">
        <f t="shared" si="360"/>
        <v>2.1545421444149651</v>
      </c>
      <c r="BD488" s="1">
        <f t="shared" si="361"/>
        <v>2.3503893906261988</v>
      </c>
      <c r="BE488" s="1">
        <f t="shared" si="338"/>
        <v>0.71752228031480403</v>
      </c>
      <c r="BF488" s="1">
        <f t="shared" si="339"/>
        <v>1.0390757868385991</v>
      </c>
      <c r="BG488" s="1">
        <f t="shared" si="340"/>
        <v>1.0626805729750479</v>
      </c>
      <c r="BH488" s="1">
        <f t="shared" si="341"/>
        <v>0.60029945757067527</v>
      </c>
      <c r="BI488" s="1">
        <f t="shared" si="342"/>
        <v>0.93920788058520821</v>
      </c>
      <c r="BJ488" s="1">
        <f t="shared" si="343"/>
        <v>1.0245816002450059</v>
      </c>
      <c r="BK488" s="1">
        <f t="shared" si="344"/>
        <v>1.2680039191287578</v>
      </c>
      <c r="BL488" s="2">
        <f t="shared" si="345"/>
        <v>1.21</v>
      </c>
      <c r="BM488" s="2">
        <f t="shared" si="346"/>
        <v>1.7522545801965734</v>
      </c>
      <c r="BN488" s="2">
        <f t="shared" si="347"/>
        <v>1.7920607186381168</v>
      </c>
      <c r="BO488" s="2">
        <f t="shared" si="348"/>
        <v>1.0123202632005164</v>
      </c>
      <c r="BP488" s="2">
        <f t="shared" si="349"/>
        <v>1.5838414592638186</v>
      </c>
      <c r="BQ488" s="2">
        <f t="shared" si="350"/>
        <v>1.7278121813200489</v>
      </c>
      <c r="BR488" s="2">
        <f t="shared" si="351"/>
        <v>2.1383095469490483</v>
      </c>
      <c r="BS488" s="1">
        <f t="shared" si="362"/>
        <v>2.7757390548274805</v>
      </c>
      <c r="BT488" s="1">
        <f t="shared" si="363"/>
        <v>4.0196706382247607</v>
      </c>
      <c r="BU488" s="1">
        <f t="shared" si="364"/>
        <v>4.1109858887157209</v>
      </c>
      <c r="BV488" s="1">
        <f t="shared" si="365"/>
        <v>2.3222618930238905</v>
      </c>
      <c r="BW488" s="1">
        <f t="shared" si="366"/>
        <v>3.6333310703582891</v>
      </c>
      <c r="BX488" s="1">
        <f t="shared" si="367"/>
        <v>3.9635997942948098</v>
      </c>
      <c r="BY488" s="1">
        <f t="shared" si="352"/>
        <v>4.905280430394158</v>
      </c>
    </row>
    <row r="489" spans="1:77" x14ac:dyDescent="0.25">
      <c r="A489" s="1">
        <v>20040519</v>
      </c>
      <c r="B489" s="1">
        <v>2004</v>
      </c>
      <c r="C489" s="1">
        <v>5</v>
      </c>
      <c r="D489" s="1">
        <v>15.188000000000001</v>
      </c>
      <c r="E489" s="1">
        <v>330.78399999999999</v>
      </c>
      <c r="F489" s="1">
        <f t="shared" si="322"/>
        <v>13.718274048</v>
      </c>
      <c r="G489" s="1">
        <v>459.70499999999998</v>
      </c>
      <c r="H489" s="1">
        <v>11.759</v>
      </c>
      <c r="I489" s="1">
        <v>662.010625</v>
      </c>
      <c r="J489" s="1">
        <v>166.0063542</v>
      </c>
      <c r="K489" s="1">
        <f t="shared" si="353"/>
        <v>8.5796576999999982E-3</v>
      </c>
      <c r="L489" s="1">
        <f t="shared" si="354"/>
        <v>2.1514423504319998E-3</v>
      </c>
      <c r="M489" s="1">
        <f t="shared" si="323"/>
        <v>6.4282153495679988E-3</v>
      </c>
      <c r="N489" s="1">
        <f t="shared" si="324"/>
        <v>0.25076086082455246</v>
      </c>
      <c r="O489" s="1">
        <f t="shared" si="325"/>
        <v>3.4400062093035979</v>
      </c>
      <c r="P489" s="1">
        <f t="shared" si="326"/>
        <v>10.278267838696401</v>
      </c>
      <c r="Q489" s="1">
        <v>89.097999999999999</v>
      </c>
      <c r="R489" s="1">
        <v>95.813800000000001</v>
      </c>
      <c r="S489" s="1">
        <v>0.48184053199999999</v>
      </c>
      <c r="T489" s="1">
        <v>4.8636100000000004</v>
      </c>
      <c r="U489" s="1">
        <v>0.55480201799999995</v>
      </c>
      <c r="V489" s="1">
        <v>3.8300000000000001E-2</v>
      </c>
      <c r="W489" s="1">
        <v>0.18107777799999999</v>
      </c>
      <c r="X489" s="1">
        <v>1.9611111000000001E-2</v>
      </c>
      <c r="Y489" s="1">
        <v>0.147055556</v>
      </c>
      <c r="Z489" s="1">
        <v>0.65083063200000002</v>
      </c>
      <c r="AA489" s="1">
        <v>0.103684138</v>
      </c>
      <c r="AB489" s="1">
        <v>1.6777777780000001</v>
      </c>
      <c r="AC489" s="1">
        <v>0.639029984</v>
      </c>
      <c r="AD489" s="1">
        <v>0.28044289300000003</v>
      </c>
      <c r="AE489" s="1">
        <f t="shared" si="327"/>
        <v>0.1098989148625316</v>
      </c>
      <c r="AF489" s="1">
        <v>0.990809351</v>
      </c>
      <c r="AG489" s="1">
        <v>0.95749763300000001</v>
      </c>
      <c r="AH489" s="1">
        <v>0.70351941699999998</v>
      </c>
      <c r="AI489" s="1">
        <v>0.71572972999999995</v>
      </c>
      <c r="AJ489" s="1">
        <v>0.66889947800000005</v>
      </c>
      <c r="AK489" s="1">
        <v>0.69891440299999996</v>
      </c>
      <c r="AL489" s="1">
        <v>1</v>
      </c>
      <c r="AM489" s="1">
        <v>0.48184053199999999</v>
      </c>
      <c r="AN489" s="1">
        <f t="shared" si="328"/>
        <v>0.71955710727531785</v>
      </c>
      <c r="AO489" s="1">
        <f t="shared" si="329"/>
        <v>0.23823156784592747</v>
      </c>
      <c r="AP489" s="1">
        <f t="shared" si="330"/>
        <v>3.2681259345951381</v>
      </c>
      <c r="AQ489" s="1">
        <f t="shared" si="331"/>
        <v>10.450148113404861</v>
      </c>
      <c r="AR489" s="1">
        <f t="shared" si="332"/>
        <v>0.34102810806027384</v>
      </c>
      <c r="AS489" s="1">
        <f t="shared" si="333"/>
        <v>0.57894444445000004</v>
      </c>
      <c r="AT489" s="1">
        <f t="shared" si="334"/>
        <v>1.1852084423054976</v>
      </c>
      <c r="AU489" s="1">
        <f t="shared" si="335"/>
        <v>0.55525295652717122</v>
      </c>
      <c r="AV489" s="1">
        <f t="shared" si="336"/>
        <v>1.1225248214728287</v>
      </c>
      <c r="AW489" s="1">
        <f t="shared" si="337"/>
        <v>1.4744102556897964</v>
      </c>
      <c r="AX489" s="1">
        <f t="shared" si="355"/>
        <v>7.8899332060759653</v>
      </c>
      <c r="AY489" s="1">
        <f t="shared" si="356"/>
        <v>10.50984177190408</v>
      </c>
      <c r="AZ489" s="1">
        <f t="shared" si="357"/>
        <v>8.2268214004465534</v>
      </c>
      <c r="BA489" s="1">
        <f t="shared" si="358"/>
        <v>10.681910015201515</v>
      </c>
      <c r="BB489" s="1">
        <f t="shared" si="359"/>
        <v>10.432840203524082</v>
      </c>
      <c r="BC489" s="1">
        <f t="shared" si="360"/>
        <v>8.0989914545283028</v>
      </c>
      <c r="BD489" s="1">
        <f t="shared" si="361"/>
        <v>8.9244412580454089</v>
      </c>
      <c r="BE489" s="1">
        <f t="shared" si="338"/>
        <v>1.1988793147100001</v>
      </c>
      <c r="BF489" s="1">
        <f t="shared" si="339"/>
        <v>0.93845047498008549</v>
      </c>
      <c r="BG489" s="1">
        <f t="shared" si="340"/>
        <v>1.2185074939047862</v>
      </c>
      <c r="BH489" s="1">
        <f t="shared" si="341"/>
        <v>1.1900955870826446</v>
      </c>
      <c r="BI489" s="1">
        <f t="shared" si="342"/>
        <v>0.9238686495551226</v>
      </c>
      <c r="BJ489" s="1">
        <f t="shared" si="343"/>
        <v>1.0180294101303793</v>
      </c>
      <c r="BK489" s="1">
        <f t="shared" si="344"/>
        <v>0.55480201799083007</v>
      </c>
      <c r="BL489" s="2">
        <f t="shared" si="345"/>
        <v>1.2100000000000002</v>
      </c>
      <c r="BM489" s="2">
        <f t="shared" si="346"/>
        <v>0.94715544825342035</v>
      </c>
      <c r="BN489" s="2">
        <f t="shared" si="347"/>
        <v>1.2298102482328976</v>
      </c>
      <c r="BO489" s="2">
        <f t="shared" si="348"/>
        <v>1.2011347953887495</v>
      </c>
      <c r="BP489" s="2">
        <f t="shared" si="349"/>
        <v>0.93243836326603524</v>
      </c>
      <c r="BQ489" s="2">
        <f t="shared" si="350"/>
        <v>1.027472549691731</v>
      </c>
      <c r="BR489" s="2">
        <f t="shared" si="351"/>
        <v>0.55994830633247628</v>
      </c>
      <c r="BS489" s="1">
        <f t="shared" si="362"/>
        <v>10.607330018935277</v>
      </c>
      <c r="BT489" s="1">
        <f t="shared" si="363"/>
        <v>8.3031325775674407</v>
      </c>
      <c r="BU489" s="1">
        <f t="shared" si="364"/>
        <v>10.780994350144677</v>
      </c>
      <c r="BV489" s="1">
        <f t="shared" si="365"/>
        <v>10.529614191665095</v>
      </c>
      <c r="BW489" s="1">
        <f t="shared" si="366"/>
        <v>8.174116893784042</v>
      </c>
      <c r="BX489" s="1">
        <f t="shared" si="367"/>
        <v>9.0072234875843531</v>
      </c>
      <c r="BY489" s="1">
        <f t="shared" si="352"/>
        <v>4.90872436265491</v>
      </c>
    </row>
    <row r="490" spans="1:77" x14ac:dyDescent="0.25">
      <c r="A490" s="1">
        <v>20050801</v>
      </c>
      <c r="B490" s="1">
        <v>2005</v>
      </c>
      <c r="C490" s="1">
        <v>8</v>
      </c>
      <c r="D490" s="1">
        <v>16.164000000000001</v>
      </c>
      <c r="E490" s="1">
        <v>122.899</v>
      </c>
      <c r="F490" s="1">
        <f t="shared" si="322"/>
        <v>5.096867328000001</v>
      </c>
      <c r="G490" s="1">
        <v>436.80399999999997</v>
      </c>
      <c r="H490" s="1">
        <v>4.3789999999999996</v>
      </c>
      <c r="I490" s="1">
        <v>277.8439583</v>
      </c>
      <c r="J490" s="1">
        <v>228.75</v>
      </c>
      <c r="K490" s="1">
        <f t="shared" si="353"/>
        <v>3.6008576995679997E-3</v>
      </c>
      <c r="L490" s="1">
        <f t="shared" si="354"/>
        <v>2.9646E-3</v>
      </c>
      <c r="M490" s="1">
        <f t="shared" si="323"/>
        <v>6.3625769956799976E-4</v>
      </c>
      <c r="N490" s="1">
        <f t="shared" si="324"/>
        <v>0.82330384795702072</v>
      </c>
      <c r="O490" s="1">
        <f t="shared" si="325"/>
        <v>4.1962704836688189</v>
      </c>
      <c r="P490" s="1">
        <f t="shared" si="326"/>
        <v>0.90059684433118203</v>
      </c>
      <c r="Q490" s="1">
        <v>34.576599999999999</v>
      </c>
      <c r="R490" s="1">
        <v>24.391300000000001</v>
      </c>
      <c r="S490" s="1">
        <v>0.586363089</v>
      </c>
      <c r="T490" s="1">
        <v>4.9043900000000002</v>
      </c>
      <c r="U490" s="1">
        <v>1.1498103310000001</v>
      </c>
      <c r="V490" s="1">
        <v>3.2411110999999999E-2</v>
      </c>
      <c r="W490" s="1">
        <v>0.30943333299999998</v>
      </c>
      <c r="X490" s="1">
        <v>2.1766667E-2</v>
      </c>
      <c r="Y490" s="1">
        <v>0.159377778</v>
      </c>
      <c r="Z490" s="1">
        <v>0.81037508999999996</v>
      </c>
      <c r="AA490" s="1">
        <v>0.32007678899999997</v>
      </c>
      <c r="AB490" s="1">
        <v>2.755555556</v>
      </c>
      <c r="AC490" s="1">
        <v>0.83686511200000002</v>
      </c>
      <c r="AD490" s="1">
        <v>0.71864039700000004</v>
      </c>
      <c r="AE490" s="1">
        <f t="shared" si="327"/>
        <v>0.69191180369238947</v>
      </c>
      <c r="AF490" s="1">
        <v>0.99818384000000004</v>
      </c>
      <c r="AG490" s="1">
        <v>0.99985088300000002</v>
      </c>
      <c r="AH490" s="1">
        <v>0.73313106800000005</v>
      </c>
      <c r="AI490" s="1">
        <v>1</v>
      </c>
      <c r="AJ490" s="1">
        <v>0.800046539</v>
      </c>
      <c r="AK490" s="1">
        <v>1</v>
      </c>
      <c r="AL490" s="1">
        <v>1</v>
      </c>
      <c r="AM490" s="1">
        <v>0.586363089</v>
      </c>
      <c r="AN490" s="1">
        <f t="shared" si="328"/>
        <v>0.28135960293403911</v>
      </c>
      <c r="AO490" s="1">
        <f t="shared" si="329"/>
        <v>0.9209615268115301</v>
      </c>
      <c r="AP490" s="1">
        <f t="shared" si="330"/>
        <v>4.6940187163506844</v>
      </c>
      <c r="AQ490" s="1">
        <f t="shared" si="331"/>
        <v>0.40284861164931662</v>
      </c>
      <c r="AR490" s="1">
        <f t="shared" si="332"/>
        <v>1.1822985839716579E-2</v>
      </c>
      <c r="AS490" s="1">
        <f t="shared" si="333"/>
        <v>0.60588888890000003</v>
      </c>
      <c r="AT490" s="1">
        <f t="shared" si="334"/>
        <v>0.95552413708674366</v>
      </c>
      <c r="AU490" s="1">
        <f t="shared" si="335"/>
        <v>0.60782834947037101</v>
      </c>
      <c r="AV490" s="1">
        <f t="shared" si="336"/>
        <v>2.1477272065296291</v>
      </c>
      <c r="AW490" s="1">
        <f t="shared" si="337"/>
        <v>2.4395685929477802</v>
      </c>
      <c r="AX490" s="1">
        <f t="shared" si="355"/>
        <v>1.0084412144911399</v>
      </c>
      <c r="AY490" s="1">
        <f t="shared" si="356"/>
        <v>5.1517490170951321</v>
      </c>
      <c r="AZ490" s="1">
        <f t="shared" si="357"/>
        <v>7.5761956517083657</v>
      </c>
      <c r="BA490" s="1">
        <f t="shared" si="358"/>
        <v>7.4649081963506791</v>
      </c>
      <c r="BB490" s="1">
        <f t="shared" si="359"/>
        <v>3.8815550183111585</v>
      </c>
      <c r="BC490" s="1">
        <f t="shared" si="360"/>
        <v>6.1566093039612984</v>
      </c>
      <c r="BD490" s="1">
        <f t="shared" si="361"/>
        <v>6.6501545622215037</v>
      </c>
      <c r="BE490" s="1">
        <f t="shared" si="338"/>
        <v>1.2078024464000001</v>
      </c>
      <c r="BF490" s="1">
        <f t="shared" si="339"/>
        <v>1.7762021426459238</v>
      </c>
      <c r="BG490" s="1">
        <f t="shared" si="340"/>
        <v>1.7501113411746918</v>
      </c>
      <c r="BH490" s="1">
        <f t="shared" si="341"/>
        <v>0.9100116545653999</v>
      </c>
      <c r="BI490" s="1">
        <f t="shared" si="342"/>
        <v>1.4433870427651978</v>
      </c>
      <c r="BJ490" s="1">
        <f t="shared" si="343"/>
        <v>1.5590963229257278</v>
      </c>
      <c r="BK490" s="1">
        <f t="shared" si="344"/>
        <v>1.1498103305195064</v>
      </c>
      <c r="BL490" s="2">
        <f t="shared" si="345"/>
        <v>1.21</v>
      </c>
      <c r="BM490" s="2">
        <f t="shared" si="346"/>
        <v>1.7794338792801172</v>
      </c>
      <c r="BN490" s="2">
        <f t="shared" si="347"/>
        <v>1.7532956065234353</v>
      </c>
      <c r="BO490" s="2">
        <f t="shared" si="348"/>
        <v>0.91166738840953376</v>
      </c>
      <c r="BP490" s="2">
        <f t="shared" si="349"/>
        <v>1.4460132341605507</v>
      </c>
      <c r="BQ490" s="2">
        <f t="shared" si="350"/>
        <v>1.5619330432415413</v>
      </c>
      <c r="BR490" s="2">
        <f t="shared" si="351"/>
        <v>1.1519023695269464</v>
      </c>
      <c r="BS490" s="1">
        <f t="shared" si="362"/>
        <v>5.1611224412279926</v>
      </c>
      <c r="BT490" s="1">
        <f t="shared" si="363"/>
        <v>7.5899802702760297</v>
      </c>
      <c r="BU490" s="1">
        <f t="shared" si="364"/>
        <v>7.4784903313508648</v>
      </c>
      <c r="BV490" s="1">
        <f t="shared" si="365"/>
        <v>3.8886173696331912</v>
      </c>
      <c r="BW490" s="1">
        <f t="shared" si="366"/>
        <v>6.1678110356518072</v>
      </c>
      <c r="BX490" s="1">
        <f t="shared" si="367"/>
        <v>6.6622542819582247</v>
      </c>
      <c r="BY490" s="1">
        <f t="shared" si="352"/>
        <v>4.9133133631977053</v>
      </c>
    </row>
    <row r="491" spans="1:77" x14ac:dyDescent="0.25">
      <c r="A491" s="1">
        <v>20110303</v>
      </c>
      <c r="B491" s="1">
        <v>2011</v>
      </c>
      <c r="C491" s="1">
        <v>3</v>
      </c>
      <c r="D491" s="1">
        <v>-13.754</v>
      </c>
      <c r="E491" s="1">
        <v>94.936000000000007</v>
      </c>
      <c r="F491" s="1">
        <f t="shared" si="322"/>
        <v>3.9371857920000002</v>
      </c>
      <c r="G491" s="1">
        <v>232.96600000000001</v>
      </c>
      <c r="H491" s="1">
        <v>0.57799999999999996</v>
      </c>
      <c r="I491" s="1">
        <v>194.07033329999999</v>
      </c>
      <c r="J491" s="1">
        <v>181.83933329999999</v>
      </c>
      <c r="K491" s="1">
        <f t="shared" si="353"/>
        <v>2.5151515195679999E-3</v>
      </c>
      <c r="L491" s="1">
        <f t="shared" si="354"/>
        <v>2.3566377595679996E-3</v>
      </c>
      <c r="M491" s="1">
        <f t="shared" si="323"/>
        <v>1.5851376000000032E-4</v>
      </c>
      <c r="N491" s="1">
        <f t="shared" si="324"/>
        <v>0.93697645697813625</v>
      </c>
      <c r="O491" s="1">
        <f t="shared" si="325"/>
        <v>3.6890503938528174</v>
      </c>
      <c r="P491" s="1">
        <f t="shared" si="326"/>
        <v>0.24813539814718277</v>
      </c>
      <c r="Q491" s="1">
        <v>4.6734200000000001</v>
      </c>
      <c r="R491" s="1">
        <v>40.462600000000002</v>
      </c>
      <c r="S491" s="1">
        <v>0.103540808</v>
      </c>
      <c r="T491" s="1">
        <v>5.83586E-3</v>
      </c>
      <c r="U491" s="1">
        <v>3.8345710000000002E-3</v>
      </c>
      <c r="V491" s="1">
        <v>9.4455555999999996E-2</v>
      </c>
      <c r="W491" s="1">
        <v>0.24728888900000001</v>
      </c>
      <c r="X491" s="1">
        <v>8.3011110999999999E-2</v>
      </c>
      <c r="Y491" s="1">
        <v>0.106344444</v>
      </c>
      <c r="Z491" s="1">
        <v>0.447215266</v>
      </c>
      <c r="AA491" s="1">
        <v>0.39856097200000001</v>
      </c>
      <c r="AB491" s="1">
        <v>0.65555555600000004</v>
      </c>
      <c r="AC491" s="1">
        <v>0.38654693000000001</v>
      </c>
      <c r="AD491" s="1">
        <v>0.59248989100000005</v>
      </c>
      <c r="AE491" s="1">
        <f t="shared" si="327"/>
        <v>0.52435899986718026</v>
      </c>
      <c r="AF491" s="1">
        <v>0.110588783</v>
      </c>
      <c r="AG491" s="1">
        <v>1.3899099E-2</v>
      </c>
      <c r="AH491" s="1">
        <v>0</v>
      </c>
      <c r="AI491" s="1">
        <v>1</v>
      </c>
      <c r="AJ491" s="1">
        <v>0.84761271000000005</v>
      </c>
      <c r="AK491" s="1">
        <v>1</v>
      </c>
      <c r="AL491" s="1">
        <v>1.0729720999999999E-2</v>
      </c>
      <c r="AM491" s="1">
        <v>0.103540808</v>
      </c>
      <c r="AN491" s="1">
        <f t="shared" si="328"/>
        <v>0.407510108771237</v>
      </c>
      <c r="AO491" s="1">
        <f t="shared" si="329"/>
        <v>0.69815144039980215</v>
      </c>
      <c r="AP491" s="1">
        <f t="shared" si="330"/>
        <v>2.748751931806436</v>
      </c>
      <c r="AQ491" s="1">
        <f t="shared" si="331"/>
        <v>1.1884338601935642</v>
      </c>
      <c r="AR491" s="1">
        <f t="shared" si="332"/>
        <v>5.0800175425186438E-2</v>
      </c>
      <c r="AS491" s="1">
        <f t="shared" si="333"/>
        <v>0.55338888890000004</v>
      </c>
      <c r="AT491" s="1">
        <f t="shared" si="334"/>
        <v>1.815806931154522</v>
      </c>
      <c r="AU491" s="1">
        <f t="shared" si="335"/>
        <v>0.25215823637464402</v>
      </c>
      <c r="AV491" s="1">
        <f t="shared" si="336"/>
        <v>0.40339731962535602</v>
      </c>
      <c r="AW491" s="1">
        <f t="shared" si="337"/>
        <v>0.49350312660386653</v>
      </c>
      <c r="AX491" s="1">
        <f t="shared" si="355"/>
        <v>1.0382290384065445</v>
      </c>
      <c r="AY491" s="1">
        <f t="shared" si="356"/>
        <v>2.1851085485723172E-3</v>
      </c>
      <c r="AZ491" s="1">
        <f t="shared" si="357"/>
        <v>2.7807463303709894E-3</v>
      </c>
      <c r="BA491" s="1">
        <f t="shared" si="358"/>
        <v>2.6464094435225006E-3</v>
      </c>
      <c r="BB491" s="1">
        <f t="shared" si="359"/>
        <v>2.0522843287312268E-3</v>
      </c>
      <c r="BC491" s="1">
        <f t="shared" si="360"/>
        <v>3.0560488821934741E-3</v>
      </c>
      <c r="BD491" s="1">
        <f t="shared" si="361"/>
        <v>2.7860171689123225E-3</v>
      </c>
      <c r="BE491" s="1">
        <f t="shared" si="338"/>
        <v>1.4357700126566471E-3</v>
      </c>
      <c r="BF491" s="1">
        <f t="shared" si="339"/>
        <v>1.8271459312903541E-3</v>
      </c>
      <c r="BG491" s="1">
        <f t="shared" si="340"/>
        <v>1.7388771476380593E-3</v>
      </c>
      <c r="BH491" s="1">
        <f t="shared" si="341"/>
        <v>1.3484951576262403E-3</v>
      </c>
      <c r="BI491" s="1">
        <f t="shared" si="342"/>
        <v>2.0080390720786383E-3</v>
      </c>
      <c r="BJ491" s="1">
        <f t="shared" si="343"/>
        <v>1.8306092429524431E-3</v>
      </c>
      <c r="BK491" s="1">
        <f t="shared" si="344"/>
        <v>3.8345705029331247E-3</v>
      </c>
      <c r="BL491" s="2">
        <f t="shared" si="345"/>
        <v>1.21</v>
      </c>
      <c r="BM491" s="2">
        <f t="shared" si="346"/>
        <v>1.5398333698100679</v>
      </c>
      <c r="BN491" s="2">
        <f t="shared" si="347"/>
        <v>1.4654445559486808</v>
      </c>
      <c r="BO491" s="2">
        <f t="shared" si="348"/>
        <v>1.1364488228226801</v>
      </c>
      <c r="BP491" s="2">
        <f t="shared" si="349"/>
        <v>1.6922816717138127</v>
      </c>
      <c r="BQ491" s="2">
        <f t="shared" si="350"/>
        <v>1.5427520873443432</v>
      </c>
      <c r="BR491" s="2">
        <f t="shared" si="351"/>
        <v>3.2315971692178387</v>
      </c>
      <c r="BS491" s="1">
        <f t="shared" si="362"/>
        <v>1.8415075676920349</v>
      </c>
      <c r="BT491" s="1">
        <f t="shared" si="363"/>
        <v>2.3434833086693945</v>
      </c>
      <c r="BU491" s="1">
        <f t="shared" si="364"/>
        <v>2.2302704461261067</v>
      </c>
      <c r="BV491" s="1">
        <f t="shared" si="365"/>
        <v>1.7295695103493134</v>
      </c>
      <c r="BW491" s="1">
        <f t="shared" si="366"/>
        <v>2.5754954587830694</v>
      </c>
      <c r="BX491" s="1">
        <f t="shared" si="367"/>
        <v>2.34792532555148</v>
      </c>
      <c r="BY491" s="1">
        <f t="shared" si="352"/>
        <v>4.918190613922981</v>
      </c>
    </row>
    <row r="492" spans="1:77" x14ac:dyDescent="0.25">
      <c r="A492" s="1">
        <v>20100518</v>
      </c>
      <c r="B492" s="1">
        <v>2010</v>
      </c>
      <c r="C492" s="1">
        <v>5</v>
      </c>
      <c r="D492" s="1">
        <v>19.202000000000002</v>
      </c>
      <c r="E492" s="1">
        <v>253.43799999999999</v>
      </c>
      <c r="F492" s="1">
        <f t="shared" si="322"/>
        <v>10.510580736</v>
      </c>
      <c r="G492" s="1">
        <v>456.2</v>
      </c>
      <c r="H492" s="1">
        <v>13.875999999999999</v>
      </c>
      <c r="I492" s="1">
        <v>540.18499999999995</v>
      </c>
      <c r="J492" s="1">
        <v>185.32154170000001</v>
      </c>
      <c r="K492" s="1">
        <f t="shared" si="353"/>
        <v>7.0007975999999989E-3</v>
      </c>
      <c r="L492" s="1">
        <f t="shared" si="354"/>
        <v>2.401767180432E-3</v>
      </c>
      <c r="M492" s="1">
        <f t="shared" si="323"/>
        <v>4.5990304195679989E-3</v>
      </c>
      <c r="N492" s="1">
        <f t="shared" si="324"/>
        <v>0.34307050677082856</v>
      </c>
      <c r="O492" s="1">
        <f t="shared" si="325"/>
        <v>3.6058702595552283</v>
      </c>
      <c r="P492" s="1">
        <f t="shared" si="326"/>
        <v>6.9047104764447713</v>
      </c>
      <c r="Q492" s="1">
        <v>32.6922</v>
      </c>
      <c r="R492" s="1">
        <v>71.086399999999998</v>
      </c>
      <c r="S492" s="1">
        <v>0.31501870300000001</v>
      </c>
      <c r="T492" s="1">
        <v>3.1308199999999999</v>
      </c>
      <c r="U492" s="1">
        <v>0.47022892100000002</v>
      </c>
      <c r="V492" s="1">
        <v>3.9666667000000003E-2</v>
      </c>
      <c r="W492" s="1">
        <v>0.184655556</v>
      </c>
      <c r="X492" s="1">
        <v>2.2411111000000001E-2</v>
      </c>
      <c r="Y492" s="1">
        <v>0.141288889</v>
      </c>
      <c r="Z492" s="1">
        <v>0.64634206599999999</v>
      </c>
      <c r="AA492" s="1">
        <v>0.133049259</v>
      </c>
      <c r="AB492" s="1">
        <v>2.5444444439999998</v>
      </c>
      <c r="AC492" s="1">
        <v>0.633464162</v>
      </c>
      <c r="AD492" s="1">
        <v>0.44445857100000002</v>
      </c>
      <c r="AE492" s="1">
        <f t="shared" si="327"/>
        <v>0.32774415061761192</v>
      </c>
      <c r="AF492" s="1">
        <v>0.97484213900000005</v>
      </c>
      <c r="AG492" s="1">
        <v>1.1263708649999999</v>
      </c>
      <c r="AH492" s="1">
        <v>0.82530339799999997</v>
      </c>
      <c r="AI492" s="1">
        <v>0.60129729700000001</v>
      </c>
      <c r="AJ492" s="1">
        <v>0.686696521</v>
      </c>
      <c r="AK492" s="1">
        <v>0.62473482499999999</v>
      </c>
      <c r="AL492" s="1">
        <v>0.65157182700000005</v>
      </c>
      <c r="AM492" s="1">
        <v>0.31501870300000001</v>
      </c>
      <c r="AN492" s="1">
        <f t="shared" si="328"/>
        <v>0.55554142919772032</v>
      </c>
      <c r="AO492" s="1">
        <f t="shared" si="329"/>
        <v>0.43011047917860257</v>
      </c>
      <c r="AP492" s="1">
        <f t="shared" si="330"/>
        <v>4.5207109168063493</v>
      </c>
      <c r="AQ492" s="1">
        <f t="shared" si="331"/>
        <v>5.9898698191936504</v>
      </c>
      <c r="AR492" s="1">
        <f t="shared" si="332"/>
        <v>0.17775480301353039</v>
      </c>
      <c r="AS492" s="1">
        <f t="shared" si="333"/>
        <v>0.60061111109999998</v>
      </c>
      <c r="AT492" s="1">
        <f t="shared" si="334"/>
        <v>1.026259062352235</v>
      </c>
      <c r="AU492" s="1">
        <f t="shared" si="335"/>
        <v>0.62115739474943588</v>
      </c>
      <c r="AV492" s="1">
        <f t="shared" si="336"/>
        <v>1.9232870492505638</v>
      </c>
      <c r="AW492" s="1">
        <f t="shared" si="337"/>
        <v>2.4760969333496785</v>
      </c>
      <c r="AX492" s="1">
        <f t="shared" si="355"/>
        <v>5.4264927380500554</v>
      </c>
      <c r="AY492" s="1">
        <f t="shared" si="356"/>
        <v>5.117180361137633</v>
      </c>
      <c r="AZ492" s="1">
        <f t="shared" si="357"/>
        <v>5.3230269145906828</v>
      </c>
      <c r="BA492" s="1">
        <f t="shared" si="358"/>
        <v>7.2264432390811582</v>
      </c>
      <c r="BB492" s="1">
        <f t="shared" si="359"/>
        <v>5.6531001462698365</v>
      </c>
      <c r="BC492" s="1">
        <f t="shared" si="360"/>
        <v>3.9473578605754414</v>
      </c>
      <c r="BD492" s="1">
        <f t="shared" si="361"/>
        <v>4.9972604354982986</v>
      </c>
      <c r="BE492" s="1">
        <f t="shared" si="338"/>
        <v>0.76856740498922971</v>
      </c>
      <c r="BF492" s="1">
        <f t="shared" si="339"/>
        <v>0.79948422641199768</v>
      </c>
      <c r="BG492" s="1">
        <f t="shared" si="340"/>
        <v>1.0853650517660909</v>
      </c>
      <c r="BH492" s="1">
        <f t="shared" si="341"/>
        <v>0.84905909171372762</v>
      </c>
      <c r="BI492" s="1">
        <f t="shared" si="342"/>
        <v>0.59286762892051725</v>
      </c>
      <c r="BJ492" s="1">
        <f t="shared" si="343"/>
        <v>0.75055620750338725</v>
      </c>
      <c r="BK492" s="1">
        <f t="shared" si="344"/>
        <v>0.47022892160741281</v>
      </c>
      <c r="BL492" s="2">
        <f t="shared" si="345"/>
        <v>1.21</v>
      </c>
      <c r="BM492" s="2">
        <f t="shared" si="346"/>
        <v>1.2586741353831852</v>
      </c>
      <c r="BN492" s="2">
        <f t="shared" si="347"/>
        <v>1.7087528095930291</v>
      </c>
      <c r="BO492" s="2">
        <f t="shared" si="348"/>
        <v>1.3367227055225004</v>
      </c>
      <c r="BP492" s="2">
        <f t="shared" si="349"/>
        <v>0.93338570740438653</v>
      </c>
      <c r="BQ492" s="2">
        <f t="shared" si="350"/>
        <v>1.181643932833484</v>
      </c>
      <c r="BR492" s="2">
        <f t="shared" si="351"/>
        <v>0.74030851614497339</v>
      </c>
      <c r="BS492" s="1">
        <f t="shared" si="362"/>
        <v>8.0562722238569346</v>
      </c>
      <c r="BT492" s="1">
        <f t="shared" si="363"/>
        <v>8.3803483270865282</v>
      </c>
      <c r="BU492" s="1">
        <f t="shared" si="364"/>
        <v>11.377006444100676</v>
      </c>
      <c r="BV492" s="1">
        <f t="shared" si="365"/>
        <v>8.900001655784969</v>
      </c>
      <c r="BW492" s="1">
        <f t="shared" si="366"/>
        <v>6.2145531807495997</v>
      </c>
      <c r="BX492" s="1">
        <f t="shared" si="367"/>
        <v>7.8674753674177422</v>
      </c>
      <c r="BY492" s="1">
        <f t="shared" si="352"/>
        <v>4.9290305253747873</v>
      </c>
    </row>
    <row r="493" spans="1:77" x14ac:dyDescent="0.25">
      <c r="A493" s="1">
        <v>20040831</v>
      </c>
      <c r="B493" s="1">
        <v>2004</v>
      </c>
      <c r="C493" s="1">
        <v>8</v>
      </c>
      <c r="D493" s="1">
        <v>12.824999999999999</v>
      </c>
      <c r="E493" s="1">
        <v>125.983</v>
      </c>
      <c r="F493" s="1">
        <f t="shared" si="322"/>
        <v>5.2247669759999997</v>
      </c>
      <c r="G493" s="1">
        <v>362.30399999999997</v>
      </c>
      <c r="H493" s="1">
        <v>2.1779999999999999</v>
      </c>
      <c r="I493" s="1">
        <v>257.4154375</v>
      </c>
      <c r="J493" s="1">
        <v>198.91489580000001</v>
      </c>
      <c r="K493" s="1">
        <f t="shared" si="353"/>
        <v>3.33610407E-3</v>
      </c>
      <c r="L493" s="1">
        <f t="shared" si="354"/>
        <v>2.5779370495680001E-3</v>
      </c>
      <c r="M493" s="1">
        <f t="shared" si="323"/>
        <v>7.5816702043199997E-4</v>
      </c>
      <c r="N493" s="1">
        <f t="shared" si="324"/>
        <v>0.77273879815385982</v>
      </c>
      <c r="O493" s="1">
        <f t="shared" si="325"/>
        <v>4.0373801536682166</v>
      </c>
      <c r="P493" s="1">
        <f t="shared" si="326"/>
        <v>1.1873868223317832</v>
      </c>
      <c r="Q493" s="1">
        <v>52.671500000000002</v>
      </c>
      <c r="R493" s="1">
        <v>13.8056</v>
      </c>
      <c r="S493" s="1">
        <v>0.792325477</v>
      </c>
      <c r="T493" s="1">
        <v>4.7196100000000003</v>
      </c>
      <c r="U493" s="1">
        <v>1.529911681</v>
      </c>
      <c r="V493" s="1">
        <v>6.3677778000000004E-2</v>
      </c>
      <c r="W493" s="1">
        <v>0.264255556</v>
      </c>
      <c r="X493" s="1">
        <v>7.0655555999999994E-2</v>
      </c>
      <c r="Y493" s="1">
        <v>0.14012222199999999</v>
      </c>
      <c r="Z493" s="1">
        <v>0.61164193200000005</v>
      </c>
      <c r="AA493" s="1">
        <v>0.30697367800000003</v>
      </c>
      <c r="AB493" s="1">
        <v>1.6666666670000001</v>
      </c>
      <c r="AC493" s="1">
        <v>0.59043599599999996</v>
      </c>
      <c r="AD493" s="1">
        <v>0.65227267700000002</v>
      </c>
      <c r="AE493" s="1">
        <f t="shared" si="327"/>
        <v>0.60376235489440833</v>
      </c>
      <c r="AF493" s="1">
        <v>0.95601276499999999</v>
      </c>
      <c r="AG493" s="1">
        <v>0.844080689</v>
      </c>
      <c r="AH493" s="1">
        <v>0.63182645599999998</v>
      </c>
      <c r="AI493" s="1">
        <v>1</v>
      </c>
      <c r="AJ493" s="1">
        <v>0.79210525899999995</v>
      </c>
      <c r="AK493" s="1">
        <v>1</v>
      </c>
      <c r="AL493" s="1">
        <v>1</v>
      </c>
      <c r="AM493" s="1">
        <v>0.792325477</v>
      </c>
      <c r="AN493" s="1">
        <f t="shared" si="328"/>
        <v>0.3477273229111465</v>
      </c>
      <c r="AO493" s="1">
        <f t="shared" si="329"/>
        <v>0.81072502982035699</v>
      </c>
      <c r="AP493" s="1">
        <f t="shared" si="330"/>
        <v>4.2358493624220159</v>
      </c>
      <c r="AQ493" s="1">
        <f t="shared" si="331"/>
        <v>0.9889176135779838</v>
      </c>
      <c r="AR493" s="1">
        <f t="shared" si="332"/>
        <v>3.4696795295471546E-2</v>
      </c>
      <c r="AS493" s="1">
        <f t="shared" si="333"/>
        <v>0.578666666675</v>
      </c>
      <c r="AT493" s="1">
        <f t="shared" si="334"/>
        <v>1.545765643154388</v>
      </c>
      <c r="AU493" s="1">
        <f t="shared" si="335"/>
        <v>0.47139443856216418</v>
      </c>
      <c r="AV493" s="1">
        <f t="shared" si="336"/>
        <v>1.1952722284378359</v>
      </c>
      <c r="AW493" s="1">
        <f t="shared" si="337"/>
        <v>1.6356822720037507</v>
      </c>
      <c r="AX493" s="1">
        <f t="shared" si="355"/>
        <v>1.3750259373656042</v>
      </c>
      <c r="AY493" s="1">
        <f t="shared" si="356"/>
        <v>3.5685255752176817</v>
      </c>
      <c r="AZ493" s="1">
        <f t="shared" si="357"/>
        <v>4.8761400109734634</v>
      </c>
      <c r="BA493" s="1">
        <f t="shared" si="358"/>
        <v>5.3682232059803683</v>
      </c>
      <c r="BB493" s="1">
        <f t="shared" si="359"/>
        <v>3.2475745264572495</v>
      </c>
      <c r="BC493" s="1">
        <f t="shared" si="360"/>
        <v>3.9871656444841852</v>
      </c>
      <c r="BD493" s="1">
        <f t="shared" si="361"/>
        <v>4.7230740771373076</v>
      </c>
      <c r="BE493" s="1">
        <f t="shared" si="338"/>
        <v>1.1567754456499999</v>
      </c>
      <c r="BF493" s="1">
        <f t="shared" si="339"/>
        <v>1.5806525455268863</v>
      </c>
      <c r="BG493" s="1">
        <f t="shared" si="340"/>
        <v>1.7401665367265331</v>
      </c>
      <c r="BH493" s="1">
        <f t="shared" si="341"/>
        <v>1.0527357562499777</v>
      </c>
      <c r="BI493" s="1">
        <f t="shared" si="342"/>
        <v>1.2924820680309159</v>
      </c>
      <c r="BJ493" s="1">
        <f t="shared" si="343"/>
        <v>1.5310345982556657</v>
      </c>
      <c r="BK493" s="1">
        <f t="shared" si="344"/>
        <v>1.5299116808799005</v>
      </c>
      <c r="BL493" s="2">
        <f t="shared" si="345"/>
        <v>1.21</v>
      </c>
      <c r="BM493" s="2">
        <f t="shared" si="346"/>
        <v>1.6533801674990043</v>
      </c>
      <c r="BN493" s="2">
        <f t="shared" si="347"/>
        <v>1.8202335789172577</v>
      </c>
      <c r="BO493" s="2">
        <f t="shared" si="348"/>
        <v>1.1011733261218304</v>
      </c>
      <c r="BP493" s="2">
        <f t="shared" si="349"/>
        <v>1.351950638473866</v>
      </c>
      <c r="BQ493" s="2">
        <f t="shared" si="350"/>
        <v>1.6014792420221142</v>
      </c>
      <c r="BR493" s="2">
        <f t="shared" si="351"/>
        <v>1.6003046579403157</v>
      </c>
      <c r="BS493" s="1">
        <f t="shared" si="362"/>
        <v>3.7327174969443861</v>
      </c>
      <c r="BT493" s="1">
        <f t="shared" si="363"/>
        <v>5.1004967605986549</v>
      </c>
      <c r="BU493" s="1">
        <f t="shared" si="364"/>
        <v>5.6152212632645844</v>
      </c>
      <c r="BV493" s="1">
        <f t="shared" si="365"/>
        <v>3.3969991252755394</v>
      </c>
      <c r="BW493" s="1">
        <f t="shared" si="366"/>
        <v>4.1706196720963087</v>
      </c>
      <c r="BX493" s="1">
        <f t="shared" si="367"/>
        <v>4.9403880889993221</v>
      </c>
      <c r="BY493" s="1">
        <f t="shared" si="352"/>
        <v>4.9367646257317501</v>
      </c>
    </row>
    <row r="494" spans="1:77" x14ac:dyDescent="0.25">
      <c r="A494" s="1">
        <v>20060508</v>
      </c>
      <c r="B494" s="1">
        <v>2006</v>
      </c>
      <c r="C494" s="1">
        <v>5</v>
      </c>
      <c r="D494" s="1">
        <v>13.782</v>
      </c>
      <c r="E494" s="1">
        <v>241.74799999999999</v>
      </c>
      <c r="F494" s="1">
        <f t="shared" si="322"/>
        <v>10.025773055999998</v>
      </c>
      <c r="G494" s="1">
        <v>435.95800000000003</v>
      </c>
      <c r="H494" s="1">
        <v>10.515000000000001</v>
      </c>
      <c r="I494" s="1">
        <v>476.53777079999998</v>
      </c>
      <c r="J494" s="1">
        <v>220.9302917</v>
      </c>
      <c r="K494" s="1">
        <f t="shared" si="353"/>
        <v>6.175929509567999E-3</v>
      </c>
      <c r="L494" s="1">
        <f t="shared" si="354"/>
        <v>2.863256580432E-3</v>
      </c>
      <c r="M494" s="1">
        <f t="shared" si="323"/>
        <v>3.3126729291359991E-3</v>
      </c>
      <c r="N494" s="1">
        <f t="shared" si="324"/>
        <v>0.46361548913343764</v>
      </c>
      <c r="O494" s="1">
        <f t="shared" si="325"/>
        <v>4.6481036792982788</v>
      </c>
      <c r="P494" s="1">
        <f t="shared" si="326"/>
        <v>5.3776693767017196</v>
      </c>
      <c r="Q494" s="1">
        <v>45.574100000000001</v>
      </c>
      <c r="R494" s="1">
        <v>77.920299999999997</v>
      </c>
      <c r="S494" s="1">
        <v>0.36903778599999998</v>
      </c>
      <c r="T494" s="1">
        <v>3.9222899999999998</v>
      </c>
      <c r="U494" s="1">
        <v>0.68562541499999996</v>
      </c>
      <c r="V494" s="1">
        <v>4.5222221999999999E-2</v>
      </c>
      <c r="W494" s="1">
        <v>0.17845555599999999</v>
      </c>
      <c r="X494" s="1">
        <v>2.2777777999999999E-2</v>
      </c>
      <c r="Y494" s="1">
        <v>0.1472</v>
      </c>
      <c r="Z494" s="1">
        <v>0.59564850499999999</v>
      </c>
      <c r="AA494" s="1">
        <v>9.5977346000000005E-2</v>
      </c>
      <c r="AB494" s="1">
        <v>1.6</v>
      </c>
      <c r="AC494" s="1">
        <v>0.57060414599999998</v>
      </c>
      <c r="AD494" s="1">
        <v>0.44547869299999998</v>
      </c>
      <c r="AE494" s="1">
        <f t="shared" si="327"/>
        <v>0.32909907424624785</v>
      </c>
      <c r="AF494" s="1">
        <v>0.97249290600000005</v>
      </c>
      <c r="AG494" s="1">
        <v>0.89207911900000003</v>
      </c>
      <c r="AH494" s="1">
        <v>0.66086164999999997</v>
      </c>
      <c r="AI494" s="1">
        <v>0.78297297300000002</v>
      </c>
      <c r="AJ494" s="1">
        <v>0.66422869500000004</v>
      </c>
      <c r="AK494" s="1">
        <v>0.74654827199999996</v>
      </c>
      <c r="AL494" s="1">
        <v>0.81526601799999998</v>
      </c>
      <c r="AM494" s="1">
        <v>0.36903778599999998</v>
      </c>
      <c r="AN494" s="1">
        <f t="shared" si="328"/>
        <v>0.5545213070983902</v>
      </c>
      <c r="AO494" s="1">
        <f t="shared" si="329"/>
        <v>0.43172692725267248</v>
      </c>
      <c r="AP494" s="1">
        <f t="shared" si="330"/>
        <v>4.3283961947995149</v>
      </c>
      <c r="AQ494" s="1">
        <f t="shared" si="331"/>
        <v>5.6973768612004836</v>
      </c>
      <c r="AR494" s="1">
        <f t="shared" si="332"/>
        <v>0.19076358554190401</v>
      </c>
      <c r="AS494" s="1">
        <f t="shared" si="333"/>
        <v>0.57700000000000007</v>
      </c>
      <c r="AT494" s="1">
        <f t="shared" si="334"/>
        <v>1.6399402658203557</v>
      </c>
      <c r="AU494" s="1">
        <f t="shared" si="335"/>
        <v>0.52765062763638038</v>
      </c>
      <c r="AV494" s="1">
        <f t="shared" si="336"/>
        <v>1.0723493723636197</v>
      </c>
      <c r="AW494" s="1">
        <f t="shared" si="337"/>
        <v>1.665326714877629</v>
      </c>
      <c r="AX494" s="1">
        <f t="shared" si="355"/>
        <v>4.73137638694309</v>
      </c>
      <c r="AY494" s="1">
        <f t="shared" si="356"/>
        <v>5.4881243779651268</v>
      </c>
      <c r="AZ494" s="1">
        <f t="shared" si="357"/>
        <v>5.7176807199568342</v>
      </c>
      <c r="BA494" s="1">
        <f t="shared" si="358"/>
        <v>6.8041716113200295</v>
      </c>
      <c r="BB494" s="1">
        <f t="shared" si="359"/>
        <v>5.7151615028272911</v>
      </c>
      <c r="BC494" s="1">
        <f t="shared" si="360"/>
        <v>4.4536924891467651</v>
      </c>
      <c r="BD494" s="1">
        <f t="shared" si="361"/>
        <v>5.5086472835819702</v>
      </c>
      <c r="BE494" s="1">
        <f t="shared" si="338"/>
        <v>0.95933690699952079</v>
      </c>
      <c r="BF494" s="1">
        <f t="shared" si="339"/>
        <v>0.99946388954252607</v>
      </c>
      <c r="BG494" s="1">
        <f t="shared" si="340"/>
        <v>1.1893850246006907</v>
      </c>
      <c r="BH494" s="1">
        <f t="shared" si="341"/>
        <v>0.99902352452842047</v>
      </c>
      <c r="BI494" s="1">
        <f t="shared" si="342"/>
        <v>0.77851580667879017</v>
      </c>
      <c r="BJ494" s="1">
        <f t="shared" si="343"/>
        <v>0.96292435863894688</v>
      </c>
      <c r="BK494" s="1">
        <f t="shared" si="344"/>
        <v>0.68562541549947731</v>
      </c>
      <c r="BL494" s="2">
        <f t="shared" si="345"/>
        <v>1.2100000000000002</v>
      </c>
      <c r="BM494" s="2">
        <f t="shared" si="346"/>
        <v>1.260611676172134</v>
      </c>
      <c r="BN494" s="2">
        <f t="shared" si="347"/>
        <v>1.5001568992774661</v>
      </c>
      <c r="BO494" s="2">
        <f t="shared" si="348"/>
        <v>1.2600562491233258</v>
      </c>
      <c r="BP494" s="2">
        <f t="shared" si="349"/>
        <v>0.98193254028723276</v>
      </c>
      <c r="BQ494" s="2">
        <f t="shared" si="350"/>
        <v>1.2145248092219054</v>
      </c>
      <c r="BR494" s="2">
        <f t="shared" si="351"/>
        <v>0.86477101704457005</v>
      </c>
      <c r="BS494" s="1">
        <f t="shared" si="362"/>
        <v>6.9221046838565146</v>
      </c>
      <c r="BT494" s="1">
        <f t="shared" si="363"/>
        <v>7.2116413125250753</v>
      </c>
      <c r="BU494" s="1">
        <f t="shared" si="364"/>
        <v>8.58201909008943</v>
      </c>
      <c r="BV494" s="1">
        <f t="shared" si="365"/>
        <v>7.2084638545283006</v>
      </c>
      <c r="BW494" s="1">
        <f t="shared" si="366"/>
        <v>5.6173882945069247</v>
      </c>
      <c r="BX494" s="1">
        <f t="shared" si="367"/>
        <v>6.947989975681728</v>
      </c>
      <c r="BY494" s="1">
        <f t="shared" si="352"/>
        <v>4.9471367830971724</v>
      </c>
    </row>
    <row r="495" spans="1:77" x14ac:dyDescent="0.25">
      <c r="A495" s="1">
        <v>20070923</v>
      </c>
      <c r="B495" s="1">
        <v>2007</v>
      </c>
      <c r="C495" s="1">
        <v>9</v>
      </c>
      <c r="D495" s="1">
        <v>13.846</v>
      </c>
      <c r="E495" s="1">
        <v>199.00399999999999</v>
      </c>
      <c r="F495" s="1">
        <f t="shared" si="322"/>
        <v>8.2530938879999987</v>
      </c>
      <c r="G495" s="1">
        <v>292.02199999999999</v>
      </c>
      <c r="H495" s="1">
        <v>7.0389999999999997</v>
      </c>
      <c r="I495" s="1">
        <v>391.27787499999999</v>
      </c>
      <c r="J495" s="1">
        <v>83.357624999999999</v>
      </c>
      <c r="K495" s="1">
        <f t="shared" si="353"/>
        <v>5.0709612599999995E-3</v>
      </c>
      <c r="L495" s="1">
        <f t="shared" si="354"/>
        <v>1.0803148199999999E-3</v>
      </c>
      <c r="M495" s="1">
        <f t="shared" si="323"/>
        <v>3.9906464399999996E-3</v>
      </c>
      <c r="N495" s="1">
        <f t="shared" si="324"/>
        <v>0.21303945437753158</v>
      </c>
      <c r="O495" s="1">
        <f t="shared" si="325"/>
        <v>1.7582346188260605</v>
      </c>
      <c r="P495" s="1">
        <f t="shared" si="326"/>
        <v>6.4948592691739382</v>
      </c>
      <c r="Q495" s="1">
        <v>48.342300000000002</v>
      </c>
      <c r="R495" s="1">
        <v>49.228499999999997</v>
      </c>
      <c r="S495" s="1">
        <v>0.49545868199999998</v>
      </c>
      <c r="T495" s="1">
        <v>4.8212200000000003</v>
      </c>
      <c r="U495" s="1">
        <v>0.82040032699999998</v>
      </c>
      <c r="V495" s="1">
        <v>3.6655555999999999E-2</v>
      </c>
      <c r="W495" s="1">
        <v>0.21590000000000001</v>
      </c>
      <c r="X495" s="1">
        <v>1.6977777999999999E-2</v>
      </c>
      <c r="Y495" s="1">
        <v>0.120011111</v>
      </c>
      <c r="Z495" s="1">
        <v>0.70972283000000003</v>
      </c>
      <c r="AA495" s="1">
        <v>0.28545911699999998</v>
      </c>
      <c r="AB495" s="1">
        <v>2.3111111110000002</v>
      </c>
      <c r="AC495" s="1">
        <v>0.71205630900000005</v>
      </c>
      <c r="AD495" s="1">
        <v>0.318530796</v>
      </c>
      <c r="AE495" s="1">
        <f t="shared" si="327"/>
        <v>0.16048717758002393</v>
      </c>
      <c r="AF495" s="1">
        <v>0.973490462</v>
      </c>
      <c r="AG495" s="1">
        <v>0.89518592799999996</v>
      </c>
      <c r="AH495" s="1">
        <v>0.66280339799999999</v>
      </c>
      <c r="AI495" s="1">
        <v>0.97086486500000002</v>
      </c>
      <c r="AJ495" s="1">
        <v>0.77906613199999997</v>
      </c>
      <c r="AK495" s="1">
        <v>0.89756745699999996</v>
      </c>
      <c r="AL495" s="1">
        <v>1</v>
      </c>
      <c r="AM495" s="1">
        <v>0.49545868199999998</v>
      </c>
      <c r="AN495" s="1">
        <f t="shared" si="328"/>
        <v>0.68146920437501279</v>
      </c>
      <c r="AO495" s="1">
        <f t="shared" si="329"/>
        <v>0.27001798085127593</v>
      </c>
      <c r="AP495" s="1">
        <f t="shared" si="330"/>
        <v>2.2284837474137662</v>
      </c>
      <c r="AQ495" s="1">
        <f t="shared" si="331"/>
        <v>6.0246101405862325</v>
      </c>
      <c r="AR495" s="1">
        <f t="shared" si="332"/>
        <v>0.20716395120558873</v>
      </c>
      <c r="AS495" s="1">
        <f t="shared" si="333"/>
        <v>0.59477777777500007</v>
      </c>
      <c r="AT495" s="1">
        <f t="shared" si="334"/>
        <v>0.57197291808223183</v>
      </c>
      <c r="AU495" s="1">
        <f t="shared" si="335"/>
        <v>0.41755768052826692</v>
      </c>
      <c r="AV495" s="1">
        <f t="shared" si="336"/>
        <v>1.8935534304717332</v>
      </c>
      <c r="AW495" s="1">
        <f t="shared" si="337"/>
        <v>1.4520836788113753</v>
      </c>
      <c r="AX495" s="1">
        <f t="shared" si="355"/>
        <v>5.2072532351616427</v>
      </c>
      <c r="AY495" s="1">
        <f t="shared" si="356"/>
        <v>6.9222645935907785</v>
      </c>
      <c r="AZ495" s="1">
        <f t="shared" si="357"/>
        <v>5.8324179008858366</v>
      </c>
      <c r="BA495" s="1">
        <f t="shared" si="358"/>
        <v>8.1903496143328098</v>
      </c>
      <c r="BB495" s="1">
        <f t="shared" si="359"/>
        <v>7.3044906931126938</v>
      </c>
      <c r="BC495" s="1">
        <f t="shared" si="360"/>
        <v>5.3856074484981118</v>
      </c>
      <c r="BD495" s="1">
        <f t="shared" si="361"/>
        <v>5.9659225304946855</v>
      </c>
      <c r="BE495" s="1">
        <f t="shared" si="338"/>
        <v>1.1779234590200001</v>
      </c>
      <c r="BF495" s="1">
        <f t="shared" si="339"/>
        <v>0.99247027838585844</v>
      </c>
      <c r="BG495" s="1">
        <f t="shared" si="340"/>
        <v>1.3937064695895329</v>
      </c>
      <c r="BH495" s="1">
        <f t="shared" si="341"/>
        <v>1.2429647591883641</v>
      </c>
      <c r="BI495" s="1">
        <f t="shared" si="342"/>
        <v>0.91643901629134961</v>
      </c>
      <c r="BJ495" s="1">
        <f t="shared" si="343"/>
        <v>1.0151880224099228</v>
      </c>
      <c r="BK495" s="1">
        <f t="shared" si="344"/>
        <v>0.82040032742385083</v>
      </c>
      <c r="BL495" s="2">
        <f t="shared" si="345"/>
        <v>1.21</v>
      </c>
      <c r="BM495" s="2">
        <f t="shared" si="346"/>
        <v>1.0194966639394341</v>
      </c>
      <c r="BN495" s="2">
        <f t="shared" si="347"/>
        <v>1.4316590906563325</v>
      </c>
      <c r="BO495" s="2">
        <f t="shared" si="348"/>
        <v>1.2768124678229915</v>
      </c>
      <c r="BP495" s="2">
        <f t="shared" si="349"/>
        <v>0.94139496180430948</v>
      </c>
      <c r="BQ495" s="2">
        <f t="shared" si="350"/>
        <v>1.0428330446343117</v>
      </c>
      <c r="BR495" s="2">
        <f t="shared" si="351"/>
        <v>0.84274100204163149</v>
      </c>
      <c r="BS495" s="1">
        <f t="shared" si="362"/>
        <v>7.1107677617808838</v>
      </c>
      <c r="BT495" s="1">
        <f t="shared" si="363"/>
        <v>5.9912429844493298</v>
      </c>
      <c r="BU495" s="1">
        <f t="shared" si="364"/>
        <v>8.4133845518178383</v>
      </c>
      <c r="BV495" s="1">
        <f t="shared" si="365"/>
        <v>7.503402424822827</v>
      </c>
      <c r="BW495" s="1">
        <f t="shared" si="366"/>
        <v>5.5322652442157283</v>
      </c>
      <c r="BX495" s="1">
        <f t="shared" si="367"/>
        <v>6.1283831361202239</v>
      </c>
      <c r="BY495" s="1">
        <f t="shared" si="352"/>
        <v>4.952508718056654</v>
      </c>
    </row>
    <row r="496" spans="1:77" x14ac:dyDescent="0.25">
      <c r="A496" s="1">
        <v>20110521</v>
      </c>
      <c r="B496" s="1">
        <v>2011</v>
      </c>
      <c r="C496" s="1">
        <v>5</v>
      </c>
      <c r="D496" s="1">
        <v>15.958</v>
      </c>
      <c r="E496" s="1">
        <v>233.26</v>
      </c>
      <c r="F496" s="1">
        <f t="shared" si="322"/>
        <v>9.6737587199999986</v>
      </c>
      <c r="G496" s="1">
        <v>461.387</v>
      </c>
      <c r="H496" s="1">
        <v>12.75</v>
      </c>
      <c r="I496" s="1">
        <v>498.03152080000001</v>
      </c>
      <c r="J496" s="1">
        <v>330.26291670000001</v>
      </c>
      <c r="K496" s="1">
        <f t="shared" si="353"/>
        <v>6.4544885095679993E-3</v>
      </c>
      <c r="L496" s="1">
        <f t="shared" si="354"/>
        <v>4.2802074004319995E-3</v>
      </c>
      <c r="M496" s="1">
        <f t="shared" si="323"/>
        <v>2.1742811091359998E-3</v>
      </c>
      <c r="N496" s="1">
        <f t="shared" si="324"/>
        <v>0.66313657450735397</v>
      </c>
      <c r="O496" s="1">
        <f t="shared" si="325"/>
        <v>6.4150232201914443</v>
      </c>
      <c r="P496" s="1">
        <f t="shared" si="326"/>
        <v>3.2587354998085543</v>
      </c>
      <c r="Q496" s="1">
        <v>23.966699999999999</v>
      </c>
      <c r="R496" s="1">
        <v>54.168300000000002</v>
      </c>
      <c r="S496" s="1">
        <v>0.30673449800000002</v>
      </c>
      <c r="T496" s="1">
        <v>3.0965199999999999</v>
      </c>
      <c r="U496" s="1">
        <v>0.478784706</v>
      </c>
      <c r="V496" s="1">
        <v>3.4522221999999998E-2</v>
      </c>
      <c r="W496" s="1">
        <v>0.17768888899999999</v>
      </c>
      <c r="X496" s="1">
        <v>1.9211110999999999E-2</v>
      </c>
      <c r="Y496" s="1">
        <v>0.13139999999999999</v>
      </c>
      <c r="Z496" s="1">
        <v>0.67464265300000004</v>
      </c>
      <c r="AA496" s="1">
        <v>0.14975914900000001</v>
      </c>
      <c r="AB496" s="1">
        <v>1.733333333</v>
      </c>
      <c r="AC496" s="1">
        <v>0.66855688999999996</v>
      </c>
      <c r="AD496" s="1">
        <v>0.49443742499999999</v>
      </c>
      <c r="AE496" s="1">
        <f t="shared" si="327"/>
        <v>0.39412594634081549</v>
      </c>
      <c r="AF496" s="1">
        <v>0.99706035599999998</v>
      </c>
      <c r="AG496" s="1">
        <v>0.991081718</v>
      </c>
      <c r="AH496" s="1">
        <v>0.72688106799999996</v>
      </c>
      <c r="AI496" s="1">
        <v>0.662162162</v>
      </c>
      <c r="AJ496" s="1">
        <v>0.69682372699999995</v>
      </c>
      <c r="AK496" s="1">
        <v>0.66315269899999996</v>
      </c>
      <c r="AL496" s="1">
        <v>0.62646817600000004</v>
      </c>
      <c r="AM496" s="1">
        <v>0.30673449800000002</v>
      </c>
      <c r="AN496" s="1">
        <f t="shared" si="328"/>
        <v>0.50556257545184413</v>
      </c>
      <c r="AO496" s="1">
        <f t="shared" si="329"/>
        <v>0.51418182409135904</v>
      </c>
      <c r="AP496" s="1">
        <f t="shared" si="330"/>
        <v>4.9740709044692899</v>
      </c>
      <c r="AQ496" s="1">
        <f t="shared" si="331"/>
        <v>4.6996878155307087</v>
      </c>
      <c r="AR496" s="1">
        <f t="shared" si="332"/>
        <v>0.15226723452065619</v>
      </c>
      <c r="AS496" s="1">
        <f t="shared" si="333"/>
        <v>0.58033333332500003</v>
      </c>
      <c r="AT496" s="1">
        <f t="shared" si="334"/>
        <v>1.7486820325237078</v>
      </c>
      <c r="AU496" s="1">
        <f t="shared" si="335"/>
        <v>0.56316663957213475</v>
      </c>
      <c r="AV496" s="1">
        <f t="shared" si="336"/>
        <v>1.1701666934278654</v>
      </c>
      <c r="AW496" s="1">
        <f t="shared" si="337"/>
        <v>1.9551693464887141</v>
      </c>
      <c r="AX496" s="1">
        <f t="shared" si="355"/>
        <v>4.1952622298534967</v>
      </c>
      <c r="AY496" s="1">
        <f t="shared" si="356"/>
        <v>4.8880929217476821</v>
      </c>
      <c r="AZ496" s="1">
        <f t="shared" si="357"/>
        <v>5.4682008955852428</v>
      </c>
      <c r="BA496" s="1">
        <f t="shared" si="358"/>
        <v>5.563195711435629</v>
      </c>
      <c r="BB496" s="1">
        <f t="shared" si="359"/>
        <v>4.3305592494104594</v>
      </c>
      <c r="BC496" s="1">
        <f t="shared" si="360"/>
        <v>4.7673733862538272</v>
      </c>
      <c r="BD496" s="1">
        <f t="shared" si="361"/>
        <v>4.922217551937015</v>
      </c>
      <c r="BE496" s="1">
        <f t="shared" si="338"/>
        <v>0.75579816492812912</v>
      </c>
      <c r="BF496" s="1">
        <f t="shared" si="339"/>
        <v>0.84549460669091037</v>
      </c>
      <c r="BG496" s="1">
        <f t="shared" si="340"/>
        <v>0.86018272916460037</v>
      </c>
      <c r="BH496" s="1">
        <f t="shared" si="341"/>
        <v>0.66959216737776894</v>
      </c>
      <c r="BI496" s="1">
        <f t="shared" si="342"/>
        <v>0.7371324797912332</v>
      </c>
      <c r="BJ496" s="1">
        <f t="shared" si="343"/>
        <v>0.76107452388628238</v>
      </c>
      <c r="BK496" s="1">
        <f t="shared" si="344"/>
        <v>0.47878470625032371</v>
      </c>
      <c r="BL496" s="2">
        <f t="shared" si="345"/>
        <v>1.21</v>
      </c>
      <c r="BM496" s="2">
        <f t="shared" si="346"/>
        <v>1.3536001032673664</v>
      </c>
      <c r="BN496" s="2">
        <f t="shared" si="347"/>
        <v>1.3771151487092337</v>
      </c>
      <c r="BO496" s="2">
        <f t="shared" si="348"/>
        <v>1.071987946152456</v>
      </c>
      <c r="BP496" s="2">
        <f t="shared" si="349"/>
        <v>1.180117049678479</v>
      </c>
      <c r="BQ496" s="2">
        <f t="shared" si="350"/>
        <v>1.2184472212762947</v>
      </c>
      <c r="BR496" s="2">
        <f t="shared" si="351"/>
        <v>0.76651349718212358</v>
      </c>
      <c r="BS496" s="1">
        <f t="shared" si="362"/>
        <v>7.8256242337888313</v>
      </c>
      <c r="BT496" s="1">
        <f t="shared" si="363"/>
        <v>8.7543518768497233</v>
      </c>
      <c r="BU496" s="1">
        <f t="shared" si="364"/>
        <v>8.9064344466584195</v>
      </c>
      <c r="BV496" s="1">
        <f t="shared" si="365"/>
        <v>6.9330370659009724</v>
      </c>
      <c r="BW496" s="1">
        <f t="shared" si="366"/>
        <v>7.6323575063399041</v>
      </c>
      <c r="BX496" s="1">
        <f t="shared" si="367"/>
        <v>7.8802562829854841</v>
      </c>
      <c r="BY496" s="1">
        <f t="shared" si="352"/>
        <v>4.9573938835327711</v>
      </c>
    </row>
    <row r="497" spans="1:77" x14ac:dyDescent="0.25">
      <c r="A497" s="1">
        <v>20101109</v>
      </c>
      <c r="B497" s="1">
        <v>2010</v>
      </c>
      <c r="C497" s="1">
        <v>11</v>
      </c>
      <c r="D497" s="1">
        <v>3.7839999999999998</v>
      </c>
      <c r="E497" s="1">
        <v>102.163</v>
      </c>
      <c r="F497" s="1">
        <f t="shared" si="322"/>
        <v>4.236903936</v>
      </c>
      <c r="G497" s="1">
        <v>151.33799999999999</v>
      </c>
      <c r="H497" s="1">
        <v>3.0880000000000001</v>
      </c>
      <c r="I497" s="1">
        <v>208.4687083</v>
      </c>
      <c r="J497" s="1">
        <v>59.8125</v>
      </c>
      <c r="K497" s="1">
        <f t="shared" si="353"/>
        <v>2.7017544595679998E-3</v>
      </c>
      <c r="L497" s="1">
        <f t="shared" si="354"/>
        <v>7.7516999999999994E-4</v>
      </c>
      <c r="M497" s="1">
        <f t="shared" si="323"/>
        <v>1.9265844595679998E-3</v>
      </c>
      <c r="N497" s="1">
        <f t="shared" si="324"/>
        <v>0.28691356361227094</v>
      </c>
      <c r="O497" s="1">
        <f t="shared" si="325"/>
        <v>1.215625206960617</v>
      </c>
      <c r="P497" s="1">
        <f t="shared" si="326"/>
        <v>3.0212787290393832</v>
      </c>
      <c r="Q497" s="1">
        <v>3.5923099999999999</v>
      </c>
      <c r="R497" s="1">
        <v>23.802299999999999</v>
      </c>
      <c r="S497" s="1">
        <v>0.131132</v>
      </c>
      <c r="T497" s="1">
        <v>0.33535199999999998</v>
      </c>
      <c r="U497" s="1">
        <v>0.113025523</v>
      </c>
      <c r="V497" s="1">
        <v>2.2344444000000001E-2</v>
      </c>
      <c r="W497" s="1">
        <v>0.126733333</v>
      </c>
      <c r="X497" s="1">
        <v>1.2622222000000001E-2</v>
      </c>
      <c r="Y497" s="1">
        <v>7.9355555999999994E-2</v>
      </c>
      <c r="Z497" s="1">
        <v>0.70023105500000005</v>
      </c>
      <c r="AA497" s="1">
        <v>0.22989001100000001</v>
      </c>
      <c r="AB497" s="1">
        <v>0.88888888899999996</v>
      </c>
      <c r="AC497" s="1">
        <v>0.70028650800000003</v>
      </c>
      <c r="AD497" s="1">
        <v>0.32493491400000002</v>
      </c>
      <c r="AE497" s="1">
        <f t="shared" si="327"/>
        <v>0.16899311196706074</v>
      </c>
      <c r="AF497" s="1">
        <v>0.71703141199999998</v>
      </c>
      <c r="AG497" s="1">
        <v>0.33608793999999997</v>
      </c>
      <c r="AH497" s="1">
        <v>0.35752427199999998</v>
      </c>
      <c r="AI497" s="1">
        <v>1</v>
      </c>
      <c r="AJ497" s="1">
        <v>0.74538788499999997</v>
      </c>
      <c r="AK497" s="1">
        <v>1</v>
      </c>
      <c r="AL497" s="1">
        <v>9.4339393999999993E-2</v>
      </c>
      <c r="AM497" s="1">
        <v>0.131132</v>
      </c>
      <c r="AN497" s="1">
        <f t="shared" si="328"/>
        <v>0.67506508609866656</v>
      </c>
      <c r="AO497" s="1">
        <f t="shared" si="329"/>
        <v>0.27613251877218659</v>
      </c>
      <c r="AP497" s="1">
        <f t="shared" si="330"/>
        <v>1.1699469556434712</v>
      </c>
      <c r="AQ497" s="1">
        <f t="shared" si="331"/>
        <v>3.0669569803565286</v>
      </c>
      <c r="AR497" s="1">
        <f t="shared" si="332"/>
        <v>0.13602624876382804</v>
      </c>
      <c r="AS497" s="1">
        <f t="shared" si="333"/>
        <v>0.55922222222500007</v>
      </c>
      <c r="AT497" s="1">
        <f t="shared" si="334"/>
        <v>0.67074259943930015</v>
      </c>
      <c r="AU497" s="1">
        <f t="shared" si="335"/>
        <v>0.20808844066777871</v>
      </c>
      <c r="AV497" s="1">
        <f t="shared" si="336"/>
        <v>0.6808004483322212</v>
      </c>
      <c r="AW497" s="1">
        <f t="shared" si="337"/>
        <v>0.39420650741727276</v>
      </c>
      <c r="AX497" s="1">
        <f t="shared" si="355"/>
        <v>2.5128377395638335</v>
      </c>
      <c r="AY497" s="1">
        <f t="shared" si="356"/>
        <v>0.24285162327875462</v>
      </c>
      <c r="AZ497" s="1">
        <f t="shared" si="357"/>
        <v>0.20705813398919062</v>
      </c>
      <c r="BA497" s="1">
        <f t="shared" si="358"/>
        <v>0.2184464786254231</v>
      </c>
      <c r="BB497" s="1">
        <f t="shared" si="359"/>
        <v>0.22187105670049059</v>
      </c>
      <c r="BC497" s="1">
        <f t="shared" si="360"/>
        <v>0.18653165633276883</v>
      </c>
      <c r="BD497" s="1">
        <f t="shared" si="361"/>
        <v>0.19317420237251734</v>
      </c>
      <c r="BE497" s="1">
        <f t="shared" si="338"/>
        <v>8.1849613753323627E-2</v>
      </c>
      <c r="BF497" s="1">
        <f t="shared" si="339"/>
        <v>6.9785937860691288E-2</v>
      </c>
      <c r="BG497" s="1">
        <f t="shared" si="340"/>
        <v>7.3624214077175246E-2</v>
      </c>
      <c r="BH497" s="1">
        <f t="shared" si="341"/>
        <v>7.4778418397195928E-2</v>
      </c>
      <c r="BI497" s="1">
        <f t="shared" si="342"/>
        <v>6.286778658292165E-2</v>
      </c>
      <c r="BJ497" s="1">
        <f t="shared" si="343"/>
        <v>6.510656028495293E-2</v>
      </c>
      <c r="BK497" s="1">
        <f t="shared" si="344"/>
        <v>0.11302552274850639</v>
      </c>
      <c r="BL497" s="2">
        <f t="shared" si="345"/>
        <v>1.21</v>
      </c>
      <c r="BM497" s="2">
        <f t="shared" si="346"/>
        <v>1.0316601501128966</v>
      </c>
      <c r="BN497" s="2">
        <f t="shared" si="347"/>
        <v>1.0884021921210911</v>
      </c>
      <c r="BO497" s="2">
        <f t="shared" si="348"/>
        <v>1.1054650365644874</v>
      </c>
      <c r="BP497" s="2">
        <f t="shared" si="349"/>
        <v>0.92938766937365369</v>
      </c>
      <c r="BQ497" s="2">
        <f t="shared" si="350"/>
        <v>0.96248393037278213</v>
      </c>
      <c r="BR497" s="2">
        <f t="shared" si="351"/>
        <v>1.6708799987481842</v>
      </c>
      <c r="BS497" s="1">
        <f t="shared" si="362"/>
        <v>3.5901264611082033</v>
      </c>
      <c r="BT497" s="1">
        <f t="shared" si="363"/>
        <v>3.0609838047860927</v>
      </c>
      <c r="BU497" s="1">
        <f t="shared" si="364"/>
        <v>3.2293400911257057</v>
      </c>
      <c r="BV497" s="1">
        <f t="shared" si="365"/>
        <v>3.2799663467769542</v>
      </c>
      <c r="BW497" s="1">
        <f t="shared" si="366"/>
        <v>2.7575365821868068</v>
      </c>
      <c r="BX497" s="1">
        <f t="shared" si="367"/>
        <v>2.8557347329113645</v>
      </c>
      <c r="BY497" s="1">
        <f t="shared" si="352"/>
        <v>4.9575789230101632</v>
      </c>
    </row>
    <row r="498" spans="1:77" x14ac:dyDescent="0.25">
      <c r="A498" s="1">
        <v>20080513</v>
      </c>
      <c r="B498" s="1">
        <v>2008</v>
      </c>
      <c r="C498" s="1">
        <v>5</v>
      </c>
      <c r="D498" s="1">
        <v>9.7159999999999993</v>
      </c>
      <c r="E498" s="1">
        <v>163.42400000000001</v>
      </c>
      <c r="F498" s="1">
        <f t="shared" si="322"/>
        <v>6.7775201280000008</v>
      </c>
      <c r="G498" s="1">
        <v>448.63299999999998</v>
      </c>
      <c r="H498" s="1">
        <v>4.3739999999999997</v>
      </c>
      <c r="I498" s="1">
        <v>332.52795830000002</v>
      </c>
      <c r="J498" s="1">
        <v>249.16825</v>
      </c>
      <c r="K498" s="1">
        <f t="shared" si="353"/>
        <v>4.3095623395679999E-3</v>
      </c>
      <c r="L498" s="1">
        <f t="shared" si="354"/>
        <v>3.2292205200000002E-3</v>
      </c>
      <c r="M498" s="1">
        <f t="shared" si="323"/>
        <v>1.0803418195679997E-3</v>
      </c>
      <c r="N498" s="1">
        <f t="shared" si="324"/>
        <v>0.74931518923652551</v>
      </c>
      <c r="O498" s="1">
        <f t="shared" si="325"/>
        <v>5.078498777266681</v>
      </c>
      <c r="P498" s="1">
        <f t="shared" si="326"/>
        <v>1.6990213507333198</v>
      </c>
      <c r="Q498" s="1">
        <v>30.645</v>
      </c>
      <c r="R498" s="1">
        <v>51.984499999999997</v>
      </c>
      <c r="S498" s="1">
        <v>0.370872388</v>
      </c>
      <c r="T498" s="1">
        <v>3.6144099999999999</v>
      </c>
      <c r="U498" s="1">
        <v>0.881043778</v>
      </c>
      <c r="V498" s="1">
        <v>4.4744444000000001E-2</v>
      </c>
      <c r="W498" s="1">
        <v>0.19302222199999999</v>
      </c>
      <c r="X498" s="1">
        <v>2.52E-2</v>
      </c>
      <c r="Y498" s="1">
        <v>0.154655556</v>
      </c>
      <c r="Z498" s="1">
        <v>0.62362727500000004</v>
      </c>
      <c r="AA498" s="1">
        <v>0.110351217</v>
      </c>
      <c r="AB498" s="1">
        <v>1.5888888889999999</v>
      </c>
      <c r="AC498" s="1">
        <v>0.60529782099999996</v>
      </c>
      <c r="AD498" s="1">
        <v>0.63572898099999997</v>
      </c>
      <c r="AE498" s="1">
        <f t="shared" si="327"/>
        <v>0.58178905697967853</v>
      </c>
      <c r="AF498" s="1">
        <v>0.88694168799999995</v>
      </c>
      <c r="AG498" s="1">
        <v>0.670447774</v>
      </c>
      <c r="AH498" s="1">
        <v>0.53749999999999998</v>
      </c>
      <c r="AI498" s="1">
        <v>1</v>
      </c>
      <c r="AJ498" s="1">
        <v>0.67294013200000002</v>
      </c>
      <c r="AK498" s="1">
        <v>1</v>
      </c>
      <c r="AL498" s="1">
        <v>0.82082541799999997</v>
      </c>
      <c r="AM498" s="1">
        <v>0.370872388</v>
      </c>
      <c r="AN498" s="1">
        <f t="shared" si="328"/>
        <v>0.36427101885059726</v>
      </c>
      <c r="AO498" s="1">
        <f t="shared" si="329"/>
        <v>0.78029527976602708</v>
      </c>
      <c r="AP498" s="1">
        <f t="shared" si="330"/>
        <v>5.2884669643976405</v>
      </c>
      <c r="AQ498" s="1">
        <f t="shared" si="331"/>
        <v>1.4890531636023603</v>
      </c>
      <c r="AR498" s="1">
        <f t="shared" si="332"/>
        <v>4.9455767478602357E-2</v>
      </c>
      <c r="AS498" s="1">
        <f t="shared" si="333"/>
        <v>0.57672222222500003</v>
      </c>
      <c r="AT498" s="1">
        <f t="shared" si="334"/>
        <v>2.0163052918422504</v>
      </c>
      <c r="AU498" s="1">
        <f t="shared" si="335"/>
        <v>0.53580433601652733</v>
      </c>
      <c r="AV498" s="1">
        <f t="shared" si="336"/>
        <v>1.0530845529834725</v>
      </c>
      <c r="AW498" s="1">
        <f t="shared" si="337"/>
        <v>1.8432689919791982</v>
      </c>
      <c r="AX498" s="1">
        <f t="shared" si="355"/>
        <v>1.9467317303619527</v>
      </c>
      <c r="AY498" s="1">
        <f t="shared" si="356"/>
        <v>3.6138586464452231</v>
      </c>
      <c r="AZ498" s="1">
        <f t="shared" si="357"/>
        <v>4.8442381922920976</v>
      </c>
      <c r="BA498" s="1">
        <f t="shared" si="358"/>
        <v>4.8555202768110908</v>
      </c>
      <c r="BB498" s="1">
        <f t="shared" si="359"/>
        <v>3.1122240417994651</v>
      </c>
      <c r="BC498" s="1">
        <f t="shared" si="360"/>
        <v>3.91682408842287</v>
      </c>
      <c r="BD498" s="1">
        <f t="shared" si="361"/>
        <v>4.2568998268647391</v>
      </c>
      <c r="BE498" s="1">
        <f t="shared" si="338"/>
        <v>0.88090938097101279</v>
      </c>
      <c r="BF498" s="1">
        <f t="shared" si="339"/>
        <v>1.1808250639370579</v>
      </c>
      <c r="BG498" s="1">
        <f t="shared" si="340"/>
        <v>1.1835751698659285</v>
      </c>
      <c r="BH498" s="1">
        <f t="shared" si="341"/>
        <v>0.75863159639667599</v>
      </c>
      <c r="BI498" s="1">
        <f t="shared" si="342"/>
        <v>0.95475983447744983</v>
      </c>
      <c r="BJ498" s="1">
        <f t="shared" si="343"/>
        <v>1.0376562445317736</v>
      </c>
      <c r="BK498" s="1">
        <f t="shared" si="344"/>
        <v>0.88104377818079649</v>
      </c>
      <c r="BL498" s="2">
        <f t="shared" si="345"/>
        <v>1.2099999999999997</v>
      </c>
      <c r="BM498" s="2">
        <f t="shared" si="346"/>
        <v>1.6219583514809406</v>
      </c>
      <c r="BN498" s="2">
        <f t="shared" si="347"/>
        <v>1.6257358435202076</v>
      </c>
      <c r="BO498" s="2">
        <f t="shared" si="348"/>
        <v>1.0420416123031204</v>
      </c>
      <c r="BP498" s="2">
        <f t="shared" si="349"/>
        <v>1.311439547214595</v>
      </c>
      <c r="BQ498" s="2">
        <f t="shared" si="350"/>
        <v>1.4253044444815166</v>
      </c>
      <c r="BR498" s="2">
        <f t="shared" si="351"/>
        <v>1.2101846053945513</v>
      </c>
      <c r="BS498" s="1">
        <f t="shared" si="362"/>
        <v>4.9639259799670699</v>
      </c>
      <c r="BT498" s="1">
        <f t="shared" si="363"/>
        <v>6.6539514044138857</v>
      </c>
      <c r="BU498" s="1">
        <f t="shared" si="364"/>
        <v>6.6694482563749062</v>
      </c>
      <c r="BV498" s="1">
        <f t="shared" si="365"/>
        <v>4.2748904392712666</v>
      </c>
      <c r="BW498" s="1">
        <f t="shared" si="366"/>
        <v>5.3800734211361805</v>
      </c>
      <c r="BX498" s="1">
        <f t="shared" si="367"/>
        <v>5.8471948440696959</v>
      </c>
      <c r="BY498" s="1">
        <f t="shared" si="352"/>
        <v>4.9646833084910824</v>
      </c>
    </row>
    <row r="499" spans="1:77" x14ac:dyDescent="0.25">
      <c r="A499" s="1">
        <v>20130918</v>
      </c>
      <c r="B499" s="1">
        <v>2013</v>
      </c>
      <c r="C499" s="1">
        <v>9</v>
      </c>
      <c r="D499" s="1">
        <v>14.121</v>
      </c>
      <c r="E499" s="1">
        <v>168.82900000000001</v>
      </c>
      <c r="F499" s="1">
        <f t="shared" si="322"/>
        <v>7.0016762880000005</v>
      </c>
      <c r="G499" s="1">
        <v>308.43799999999999</v>
      </c>
      <c r="H499" s="1">
        <v>5.16</v>
      </c>
      <c r="I499" s="1">
        <v>340.77204169999999</v>
      </c>
      <c r="J499" s="1">
        <v>195.1335833</v>
      </c>
      <c r="K499" s="1">
        <f t="shared" si="353"/>
        <v>4.4164056604319999E-3</v>
      </c>
      <c r="L499" s="1">
        <f t="shared" si="354"/>
        <v>2.5289312395679999E-3</v>
      </c>
      <c r="M499" s="1">
        <f t="shared" si="323"/>
        <v>1.887474420864E-3</v>
      </c>
      <c r="N499" s="1">
        <f t="shared" si="324"/>
        <v>0.57262204471511957</v>
      </c>
      <c r="O499" s="1">
        <f t="shared" si="325"/>
        <v>4.0093141924679285</v>
      </c>
      <c r="P499" s="1">
        <f t="shared" si="326"/>
        <v>2.992362095532072</v>
      </c>
      <c r="Q499" s="1">
        <v>34.9983</v>
      </c>
      <c r="R499" s="1">
        <v>37.670099999999998</v>
      </c>
      <c r="S499" s="1">
        <v>0.48161649400000001</v>
      </c>
      <c r="T499" s="1">
        <v>4.8660399999999999</v>
      </c>
      <c r="U499" s="1">
        <v>0.83174922600000001</v>
      </c>
      <c r="V499" s="1">
        <v>2.2688889E-2</v>
      </c>
      <c r="W499" s="1">
        <v>0.21529999999999999</v>
      </c>
      <c r="X499" s="1">
        <v>1.4644444E-2</v>
      </c>
      <c r="Y499" s="1">
        <v>0.109677778</v>
      </c>
      <c r="Z499" s="1">
        <v>0.80932816600000002</v>
      </c>
      <c r="AA499" s="1">
        <v>0.325013675</v>
      </c>
      <c r="AB499" s="1">
        <v>3.1666666669999999</v>
      </c>
      <c r="AC499" s="1">
        <v>0.83556692600000004</v>
      </c>
      <c r="AD499" s="1">
        <v>0.45263229599999999</v>
      </c>
      <c r="AE499" s="1">
        <f t="shared" si="327"/>
        <v>0.33860047283835837</v>
      </c>
      <c r="AF499" s="1">
        <v>0.97761321199999995</v>
      </c>
      <c r="AG499" s="1">
        <v>0.90839041700000001</v>
      </c>
      <c r="AH499" s="1">
        <v>0.67114684499999999</v>
      </c>
      <c r="AI499" s="1">
        <v>1</v>
      </c>
      <c r="AJ499" s="1">
        <v>0.80303859099999997</v>
      </c>
      <c r="AK499" s="1">
        <v>0.99155585400000001</v>
      </c>
      <c r="AL499" s="1">
        <v>1</v>
      </c>
      <c r="AM499" s="1">
        <v>0.48161649400000001</v>
      </c>
      <c r="AN499" s="1">
        <f t="shared" si="328"/>
        <v>0.54736770436846305</v>
      </c>
      <c r="AO499" s="1">
        <f t="shared" si="329"/>
        <v>0.44318771415548863</v>
      </c>
      <c r="AP499" s="1">
        <f t="shared" si="330"/>
        <v>3.103056909335407</v>
      </c>
      <c r="AQ499" s="1">
        <f t="shared" si="331"/>
        <v>3.8986193786645935</v>
      </c>
      <c r="AR499" s="1">
        <f t="shared" si="332"/>
        <v>0.11941615736395599</v>
      </c>
      <c r="AS499" s="1">
        <f t="shared" si="333"/>
        <v>0.61616666667500009</v>
      </c>
      <c r="AT499" s="1">
        <f t="shared" si="334"/>
        <v>0.51357047087114893</v>
      </c>
      <c r="AU499" s="1">
        <f t="shared" si="335"/>
        <v>0.44794281357649191</v>
      </c>
      <c r="AV499" s="1">
        <f t="shared" si="336"/>
        <v>2.7187238534235081</v>
      </c>
      <c r="AW499" s="1">
        <f t="shared" si="337"/>
        <v>2.1147143135565911</v>
      </c>
      <c r="AX499" s="1">
        <f t="shared" si="355"/>
        <v>3.5604737624978022</v>
      </c>
      <c r="AY499" s="1">
        <f t="shared" si="356"/>
        <v>6.9204717727690461</v>
      </c>
      <c r="AZ499" s="1">
        <f t="shared" si="357"/>
        <v>7.2876495630223364</v>
      </c>
      <c r="BA499" s="1">
        <f t="shared" si="358"/>
        <v>8.5960388128087502</v>
      </c>
      <c r="BB499" s="1">
        <f t="shared" si="359"/>
        <v>6.2579528724321722</v>
      </c>
      <c r="BC499" s="1">
        <f t="shared" si="360"/>
        <v>6.1319477830482372</v>
      </c>
      <c r="BD499" s="1">
        <f t="shared" si="361"/>
        <v>6.8419664418569344</v>
      </c>
      <c r="BE499" s="1">
        <f t="shared" si="338"/>
        <v>1.1829119865199997</v>
      </c>
      <c r="BF499" s="1">
        <f t="shared" si="339"/>
        <v>1.2456734605258035</v>
      </c>
      <c r="BG499" s="1">
        <f t="shared" si="340"/>
        <v>1.4693156308033053</v>
      </c>
      <c r="BH499" s="1">
        <f t="shared" si="341"/>
        <v>1.0696680380960963</v>
      </c>
      <c r="BI499" s="1">
        <f t="shared" si="342"/>
        <v>1.0481300656154802</v>
      </c>
      <c r="BJ499" s="1">
        <f t="shared" si="343"/>
        <v>1.1694931185597164</v>
      </c>
      <c r="BK499" s="1">
        <f t="shared" si="344"/>
        <v>0.83174922633672244</v>
      </c>
      <c r="BL499" s="2">
        <f t="shared" si="345"/>
        <v>1.2099999999999997</v>
      </c>
      <c r="BM499" s="2">
        <f t="shared" si="346"/>
        <v>1.2741986761588524</v>
      </c>
      <c r="BN499" s="2">
        <f t="shared" si="347"/>
        <v>1.5029621252738403</v>
      </c>
      <c r="BO499" s="2">
        <f t="shared" si="348"/>
        <v>1.0941628293952479</v>
      </c>
      <c r="BP499" s="2">
        <f t="shared" si="349"/>
        <v>1.0721316495623223</v>
      </c>
      <c r="BQ499" s="2">
        <f t="shared" si="350"/>
        <v>1.1962738475753296</v>
      </c>
      <c r="BR499" s="2">
        <f t="shared" si="351"/>
        <v>0.8507958118069322</v>
      </c>
      <c r="BS499" s="1">
        <f t="shared" si="362"/>
        <v>7.0789466507016137</v>
      </c>
      <c r="BT499" s="1">
        <f t="shared" si="363"/>
        <v>7.454532604068711</v>
      </c>
      <c r="BU499" s="1">
        <f t="shared" si="364"/>
        <v>8.7928832254864719</v>
      </c>
      <c r="BV499" s="1">
        <f t="shared" si="365"/>
        <v>6.4012564433633825</v>
      </c>
      <c r="BW499" s="1">
        <f t="shared" si="366"/>
        <v>6.2723659089094204</v>
      </c>
      <c r="BX499" s="1">
        <f t="shared" si="367"/>
        <v>6.9986435922440613</v>
      </c>
      <c r="BY499" s="1">
        <f t="shared" si="352"/>
        <v>4.9774695557203659</v>
      </c>
    </row>
    <row r="500" spans="1:77" x14ac:dyDescent="0.25">
      <c r="A500" s="1">
        <v>20070914</v>
      </c>
      <c r="B500" s="1">
        <v>2007</v>
      </c>
      <c r="C500" s="1">
        <v>9</v>
      </c>
      <c r="D500" s="1">
        <v>8.0169999999999995</v>
      </c>
      <c r="E500" s="1">
        <v>120.485</v>
      </c>
      <c r="F500" s="1">
        <f t="shared" si="322"/>
        <v>4.9967539200000006</v>
      </c>
      <c r="G500" s="1">
        <v>321.44799999999998</v>
      </c>
      <c r="H500" s="1">
        <v>1.5609999999999999</v>
      </c>
      <c r="I500" s="1">
        <v>215.0560208</v>
      </c>
      <c r="J500" s="1">
        <v>150.79150000000001</v>
      </c>
      <c r="K500" s="1">
        <f t="shared" si="353"/>
        <v>2.787126029568E-3</v>
      </c>
      <c r="L500" s="1">
        <f t="shared" si="354"/>
        <v>1.9542578400000002E-3</v>
      </c>
      <c r="M500" s="1">
        <f t="shared" si="323"/>
        <v>8.3286818956799982E-4</v>
      </c>
      <c r="N500" s="1">
        <f t="shared" si="324"/>
        <v>0.70117311498214052</v>
      </c>
      <c r="O500" s="1">
        <f t="shared" si="325"/>
        <v>3.5035895108856216</v>
      </c>
      <c r="P500" s="1">
        <f t="shared" si="326"/>
        <v>1.493164409114379</v>
      </c>
      <c r="Q500" s="1">
        <v>49.353099999999998</v>
      </c>
      <c r="R500" s="1">
        <v>14.6759</v>
      </c>
      <c r="S500" s="1">
        <v>0.77079292200000005</v>
      </c>
      <c r="T500" s="1">
        <v>4.2085299999999997</v>
      </c>
      <c r="U500" s="1">
        <v>1.0788060900000001</v>
      </c>
      <c r="V500" s="1">
        <v>2.7888889E-2</v>
      </c>
      <c r="W500" s="1">
        <v>0.20956666700000001</v>
      </c>
      <c r="X500" s="1">
        <v>1.8455556000000001E-2</v>
      </c>
      <c r="Y500" s="1">
        <v>0.101188889</v>
      </c>
      <c r="Z500" s="1">
        <v>0.76510224100000002</v>
      </c>
      <c r="AA500" s="1">
        <v>0.34875572100000002</v>
      </c>
      <c r="AB500" s="1">
        <v>2.0444444439999998</v>
      </c>
      <c r="AC500" s="1">
        <v>0.78072677899999998</v>
      </c>
      <c r="AD500" s="1">
        <v>0.62518043400000001</v>
      </c>
      <c r="AE500" s="1">
        <f t="shared" si="327"/>
        <v>0.56777850179306677</v>
      </c>
      <c r="AF500" s="1">
        <v>0.84212809700000002</v>
      </c>
      <c r="AG500" s="1">
        <v>0.569342546</v>
      </c>
      <c r="AH500" s="1">
        <v>0.48595266999999998</v>
      </c>
      <c r="AI500" s="1">
        <v>1</v>
      </c>
      <c r="AJ500" s="1">
        <v>0.81742771000000003</v>
      </c>
      <c r="AK500" s="1">
        <v>1</v>
      </c>
      <c r="AL500" s="1">
        <v>1</v>
      </c>
      <c r="AM500" s="1">
        <v>0.77079292200000005</v>
      </c>
      <c r="AN500" s="1">
        <f t="shared" si="328"/>
        <v>0.37481956646176057</v>
      </c>
      <c r="AO500" s="1">
        <f t="shared" si="329"/>
        <v>0.76052568976210921</v>
      </c>
      <c r="AP500" s="1">
        <f t="shared" si="330"/>
        <v>3.8001597215795235</v>
      </c>
      <c r="AQ500" s="1">
        <f t="shared" si="331"/>
        <v>1.1965941984204771</v>
      </c>
      <c r="AR500" s="1">
        <f t="shared" si="332"/>
        <v>4.1506088634193652E-2</v>
      </c>
      <c r="AS500" s="1">
        <f t="shared" si="333"/>
        <v>0.58811111110000003</v>
      </c>
      <c r="AT500" s="1">
        <f t="shared" si="334"/>
        <v>1.1256287793243875</v>
      </c>
      <c r="AU500" s="1">
        <f t="shared" si="335"/>
        <v>0.44786765737798073</v>
      </c>
      <c r="AV500" s="1">
        <f t="shared" si="336"/>
        <v>1.5965767866220191</v>
      </c>
      <c r="AW500" s="1">
        <f t="shared" si="337"/>
        <v>1.7885674991758027</v>
      </c>
      <c r="AX500" s="1">
        <f t="shared" si="355"/>
        <v>1.4475313019234919</v>
      </c>
      <c r="AY500" s="1">
        <f t="shared" si="356"/>
        <v>3.9751229479424244</v>
      </c>
      <c r="AZ500" s="1">
        <f t="shared" si="357"/>
        <v>5.2626792578394044</v>
      </c>
      <c r="BA500" s="1">
        <f t="shared" si="358"/>
        <v>5.1301558107717984</v>
      </c>
      <c r="BB500" s="1">
        <f t="shared" si="359"/>
        <v>3.0756453517333218</v>
      </c>
      <c r="BC500" s="1">
        <f t="shared" si="360"/>
        <v>4.0571502634827761</v>
      </c>
      <c r="BD500" s="1">
        <f t="shared" si="361"/>
        <v>4.1987949186359481</v>
      </c>
      <c r="BE500" s="1">
        <f t="shared" si="338"/>
        <v>1.0189749973700002</v>
      </c>
      <c r="BF500" s="1">
        <f t="shared" si="339"/>
        <v>1.3490245844324844</v>
      </c>
      <c r="BG500" s="1">
        <f t="shared" si="340"/>
        <v>1.3150537913537257</v>
      </c>
      <c r="BH500" s="1">
        <f t="shared" si="341"/>
        <v>0.78840472489428703</v>
      </c>
      <c r="BI500" s="1">
        <f t="shared" si="342"/>
        <v>1.0400017139600524</v>
      </c>
      <c r="BJ500" s="1">
        <f t="shared" si="343"/>
        <v>1.0763106191190452</v>
      </c>
      <c r="BK500" s="1">
        <f t="shared" si="344"/>
        <v>1.0788060902371062</v>
      </c>
      <c r="BL500" s="2">
        <f t="shared" si="345"/>
        <v>1.2100000000000002</v>
      </c>
      <c r="BM500" s="2">
        <f t="shared" si="346"/>
        <v>1.6019232575640858</v>
      </c>
      <c r="BN500" s="2">
        <f t="shared" si="347"/>
        <v>1.5615840345886542</v>
      </c>
      <c r="BO500" s="2">
        <f t="shared" si="348"/>
        <v>0.93620522543173978</v>
      </c>
      <c r="BP500" s="2">
        <f t="shared" si="349"/>
        <v>1.2349685489238016</v>
      </c>
      <c r="BQ500" s="2">
        <f t="shared" si="350"/>
        <v>1.2780842047110146</v>
      </c>
      <c r="BR500" s="2">
        <f t="shared" si="351"/>
        <v>1.2810474963135046</v>
      </c>
      <c r="BS500" s="1">
        <f t="shared" si="362"/>
        <v>4.7203305080348414</v>
      </c>
      <c r="BT500" s="1">
        <f t="shared" si="363"/>
        <v>6.2492621687688494</v>
      </c>
      <c r="BU500" s="1">
        <f t="shared" si="364"/>
        <v>6.0918948424206283</v>
      </c>
      <c r="BV500" s="1">
        <f t="shared" si="365"/>
        <v>3.6522298242868407</v>
      </c>
      <c r="BW500" s="1">
        <f t="shared" si="366"/>
        <v>4.8177353040897009</v>
      </c>
      <c r="BX500" s="1">
        <f t="shared" si="367"/>
        <v>4.9859337713511156</v>
      </c>
      <c r="BY500" s="1">
        <f t="shared" si="352"/>
        <v>4.9974938670167655</v>
      </c>
    </row>
    <row r="501" spans="1:77" x14ac:dyDescent="0.25">
      <c r="A501" s="1">
        <v>20060425</v>
      </c>
      <c r="B501" s="1">
        <v>2006</v>
      </c>
      <c r="C501" s="1">
        <v>4</v>
      </c>
      <c r="D501" s="1">
        <v>0.57999999999999996</v>
      </c>
      <c r="E501" s="1">
        <v>310.45800000000003</v>
      </c>
      <c r="F501" s="1">
        <f t="shared" si="322"/>
        <v>12.875314176000002</v>
      </c>
      <c r="G501" s="1">
        <v>403.59300000000002</v>
      </c>
      <c r="H501" s="1">
        <v>3.4460000000000002</v>
      </c>
      <c r="I501" s="1">
        <v>589.1634583</v>
      </c>
      <c r="J501" s="1">
        <v>138.6341875</v>
      </c>
      <c r="K501" s="1">
        <f t="shared" si="353"/>
        <v>7.6355584195679999E-3</v>
      </c>
      <c r="L501" s="1">
        <f t="shared" si="354"/>
        <v>1.7966990699999998E-3</v>
      </c>
      <c r="M501" s="1">
        <f t="shared" si="323"/>
        <v>5.8388593495679996E-3</v>
      </c>
      <c r="N501" s="1">
        <f t="shared" si="324"/>
        <v>0.23530683301374733</v>
      </c>
      <c r="O501" s="1">
        <f t="shared" si="325"/>
        <v>3.0296494028115664</v>
      </c>
      <c r="P501" s="1">
        <f t="shared" si="326"/>
        <v>9.8456647731884352</v>
      </c>
      <c r="Q501" s="1">
        <v>42.481099999999998</v>
      </c>
      <c r="R501" s="1">
        <v>120.605</v>
      </c>
      <c r="S501" s="1">
        <v>0.26048265300000001</v>
      </c>
      <c r="T501" s="1">
        <v>1.49244</v>
      </c>
      <c r="U501" s="1">
        <v>0.18782987400000001</v>
      </c>
      <c r="V501" s="1">
        <v>3.3844444000000001E-2</v>
      </c>
      <c r="W501" s="1">
        <v>0.15067777800000001</v>
      </c>
      <c r="X501" s="1">
        <v>1.7833333E-2</v>
      </c>
      <c r="Y501" s="1">
        <v>0.119311111</v>
      </c>
      <c r="Z501" s="1">
        <v>0.63316674100000003</v>
      </c>
      <c r="AA501" s="1">
        <v>0.11617762199999999</v>
      </c>
      <c r="AB501" s="1">
        <v>1.4444444439999999</v>
      </c>
      <c r="AC501" s="1">
        <v>0.61712675900000002</v>
      </c>
      <c r="AD501" s="1">
        <v>0.23076465600000001</v>
      </c>
      <c r="AE501" s="1">
        <f t="shared" si="327"/>
        <v>4.3916397928011719E-2</v>
      </c>
      <c r="AF501" s="1">
        <v>0.61391496899999998</v>
      </c>
      <c r="AG501" s="1">
        <v>0.20451747000000001</v>
      </c>
      <c r="AH501" s="1">
        <v>0.26031553400000002</v>
      </c>
      <c r="AI501" s="1">
        <v>1</v>
      </c>
      <c r="AJ501" s="1">
        <v>0.67647128599999995</v>
      </c>
      <c r="AK501" s="1">
        <v>1</v>
      </c>
      <c r="AL501" s="1">
        <v>0.48631107000000001</v>
      </c>
      <c r="AM501" s="1">
        <v>0.26048265300000001</v>
      </c>
      <c r="AN501" s="1">
        <f t="shared" si="328"/>
        <v>0.76923534352677081</v>
      </c>
      <c r="AO501" s="1">
        <f t="shared" si="329"/>
        <v>0.20806841969850032</v>
      </c>
      <c r="AP501" s="1">
        <f t="shared" si="330"/>
        <v>2.6789462737220191</v>
      </c>
      <c r="AQ501" s="1">
        <f t="shared" si="331"/>
        <v>10.196367902277983</v>
      </c>
      <c r="AR501" s="1">
        <f t="shared" si="332"/>
        <v>0.35536646452643322</v>
      </c>
      <c r="AS501" s="1">
        <f t="shared" si="333"/>
        <v>0.57311111110000001</v>
      </c>
      <c r="AT501" s="1">
        <f t="shared" si="334"/>
        <v>1.1088225443127311</v>
      </c>
      <c r="AU501" s="1">
        <f t="shared" si="335"/>
        <v>0.48393347087529232</v>
      </c>
      <c r="AV501" s="1">
        <f t="shared" si="336"/>
        <v>0.96051097312470768</v>
      </c>
      <c r="AW501" s="1">
        <f t="shared" si="337"/>
        <v>1.1498962822621939</v>
      </c>
      <c r="AX501" s="1">
        <f t="shared" si="355"/>
        <v>7.5152724177692756</v>
      </c>
      <c r="AY501" s="1">
        <f t="shared" si="356"/>
        <v>2.8703837461284816</v>
      </c>
      <c r="AZ501" s="1">
        <f t="shared" si="357"/>
        <v>2.023028551741354</v>
      </c>
      <c r="BA501" s="1">
        <f t="shared" si="358"/>
        <v>2.8599508202990962</v>
      </c>
      <c r="BB501" s="1">
        <f t="shared" si="359"/>
        <v>2.9100638386849944</v>
      </c>
      <c r="BC501" s="1">
        <f t="shared" si="360"/>
        <v>2.219055184115557</v>
      </c>
      <c r="BD501" s="1">
        <f t="shared" si="361"/>
        <v>2.4930106440848889</v>
      </c>
      <c r="BE501" s="1">
        <f t="shared" si="338"/>
        <v>0.36124991101072229</v>
      </c>
      <c r="BF501" s="1">
        <f t="shared" si="339"/>
        <v>0.25460668291284361</v>
      </c>
      <c r="BG501" s="1">
        <f t="shared" si="340"/>
        <v>0.35993688325527656</v>
      </c>
      <c r="BH501" s="1">
        <f t="shared" si="341"/>
        <v>0.3662438181579013</v>
      </c>
      <c r="BI501" s="1">
        <f t="shared" si="342"/>
        <v>0.27927746207135362</v>
      </c>
      <c r="BJ501" s="1">
        <f t="shared" si="343"/>
        <v>0.31375591313849988</v>
      </c>
      <c r="BK501" s="1">
        <f t="shared" si="344"/>
        <v>0.18782987393794617</v>
      </c>
      <c r="BL501" s="2">
        <f t="shared" si="345"/>
        <v>1.2100000000000002</v>
      </c>
      <c r="BM501" s="2">
        <f t="shared" si="346"/>
        <v>0.85280044903705676</v>
      </c>
      <c r="BN501" s="2">
        <f t="shared" si="347"/>
        <v>1.2056020374381708</v>
      </c>
      <c r="BO501" s="2">
        <f t="shared" si="348"/>
        <v>1.2267270010702016</v>
      </c>
      <c r="BP501" s="2">
        <f t="shared" si="349"/>
        <v>0.93543477467128822</v>
      </c>
      <c r="BQ501" s="2">
        <f t="shared" si="350"/>
        <v>1.0509197188046271</v>
      </c>
      <c r="BR501" s="2">
        <f t="shared" si="351"/>
        <v>0.6291327431169087</v>
      </c>
      <c r="BS501" s="1">
        <f t="shared" si="362"/>
        <v>9.6142980993353806</v>
      </c>
      <c r="BT501" s="1">
        <f t="shared" si="363"/>
        <v>6.7760973027184583</v>
      </c>
      <c r="BU501" s="1">
        <f t="shared" si="364"/>
        <v>9.5793532042121221</v>
      </c>
      <c r="BV501" s="1">
        <f t="shared" si="365"/>
        <v>9.7472058469360601</v>
      </c>
      <c r="BW501" s="1">
        <f t="shared" si="366"/>
        <v>7.4326849389870961</v>
      </c>
      <c r="BX501" s="1">
        <f t="shared" si="367"/>
        <v>8.3502937645102477</v>
      </c>
      <c r="BY501" s="1">
        <f t="shared" si="352"/>
        <v>4.9989006085773138</v>
      </c>
    </row>
    <row r="502" spans="1:77" x14ac:dyDescent="0.25">
      <c r="A502" s="1">
        <v>20120916</v>
      </c>
      <c r="B502" s="1">
        <v>2012</v>
      </c>
      <c r="C502" s="1">
        <v>9</v>
      </c>
      <c r="D502" s="1">
        <v>15.191000000000001</v>
      </c>
      <c r="E502" s="1">
        <v>203.946</v>
      </c>
      <c r="F502" s="1">
        <f t="shared" si="322"/>
        <v>8.4580485119999995</v>
      </c>
      <c r="G502" s="1">
        <v>311.70400000000001</v>
      </c>
      <c r="H502" s="1">
        <v>7.2670000000000003</v>
      </c>
      <c r="I502" s="1">
        <v>403.2608333</v>
      </c>
      <c r="J502" s="1">
        <v>132.3700417</v>
      </c>
      <c r="K502" s="1">
        <f t="shared" si="353"/>
        <v>5.2262603995679993E-3</v>
      </c>
      <c r="L502" s="1">
        <f t="shared" si="354"/>
        <v>1.7155157404319999E-3</v>
      </c>
      <c r="M502" s="1">
        <f t="shared" si="323"/>
        <v>3.5107446591359994E-3</v>
      </c>
      <c r="N502" s="1">
        <f t="shared" si="324"/>
        <v>0.32824918953020477</v>
      </c>
      <c r="O502" s="1">
        <f t="shared" si="325"/>
        <v>2.7763475690711541</v>
      </c>
      <c r="P502" s="1">
        <f t="shared" si="326"/>
        <v>5.6817009429288454</v>
      </c>
      <c r="Q502" s="1">
        <v>40.805900000000001</v>
      </c>
      <c r="R502" s="1">
        <v>46.215800000000002</v>
      </c>
      <c r="S502" s="1">
        <v>0.46891637400000002</v>
      </c>
      <c r="T502" s="1">
        <v>4.9572900000000004</v>
      </c>
      <c r="U502" s="1">
        <v>0.72467640300000002</v>
      </c>
      <c r="V502" s="1">
        <v>2.2577778E-2</v>
      </c>
      <c r="W502" s="1">
        <v>0.190144444</v>
      </c>
      <c r="X502" s="1">
        <v>1.4788889E-2</v>
      </c>
      <c r="Y502" s="1">
        <v>0.100855556</v>
      </c>
      <c r="Z502" s="1">
        <v>0.78772525199999999</v>
      </c>
      <c r="AA502" s="1">
        <v>0.30683466700000001</v>
      </c>
      <c r="AB502" s="1">
        <v>1.9444444439999999</v>
      </c>
      <c r="AC502" s="1">
        <v>0.80877931199999997</v>
      </c>
      <c r="AD502" s="1">
        <v>0.345706183</v>
      </c>
      <c r="AE502" s="1">
        <f t="shared" si="327"/>
        <v>0.19658146234559704</v>
      </c>
      <c r="AF502" s="1">
        <v>0.99083949100000002</v>
      </c>
      <c r="AG502" s="1">
        <v>0.95763124499999996</v>
      </c>
      <c r="AH502" s="1">
        <v>0.70361043700000003</v>
      </c>
      <c r="AI502" s="1">
        <v>0.95854054099999997</v>
      </c>
      <c r="AJ502" s="1">
        <v>0.79202101000000003</v>
      </c>
      <c r="AK502" s="1">
        <v>0.88678652199999997</v>
      </c>
      <c r="AL502" s="1">
        <v>1</v>
      </c>
      <c r="AM502" s="1">
        <v>0.46891637400000002</v>
      </c>
      <c r="AN502" s="1">
        <f t="shared" si="328"/>
        <v>0.65429381721120039</v>
      </c>
      <c r="AO502" s="1">
        <f t="shared" si="329"/>
        <v>0.29750350048471486</v>
      </c>
      <c r="AP502" s="1">
        <f t="shared" si="330"/>
        <v>2.5162990395895335</v>
      </c>
      <c r="AQ502" s="1">
        <f t="shared" si="331"/>
        <v>5.941749472410466</v>
      </c>
      <c r="AR502" s="1">
        <f t="shared" si="332"/>
        <v>0.20989276957881797</v>
      </c>
      <c r="AS502" s="1">
        <f t="shared" si="333"/>
        <v>0.58561111110000008</v>
      </c>
      <c r="AT502" s="1">
        <f t="shared" si="334"/>
        <v>0.78714748775304988</v>
      </c>
      <c r="AU502" s="1">
        <f t="shared" si="335"/>
        <v>0.4329842290678223</v>
      </c>
      <c r="AV502" s="1">
        <f t="shared" si="336"/>
        <v>1.5114602149321776</v>
      </c>
      <c r="AW502" s="1">
        <f t="shared" si="337"/>
        <v>1.3789228229059929</v>
      </c>
      <c r="AX502" s="1">
        <f t="shared" si="355"/>
        <v>5.0773318197770818</v>
      </c>
      <c r="AY502" s="1">
        <f t="shared" si="356"/>
        <v>8.2014167978324739</v>
      </c>
      <c r="AZ502" s="1">
        <f t="shared" si="357"/>
        <v>7.2600262610772548</v>
      </c>
      <c r="BA502" s="1">
        <f t="shared" si="358"/>
        <v>8.0291550727297842</v>
      </c>
      <c r="BB502" s="1">
        <f t="shared" si="359"/>
        <v>7.2093499962530307</v>
      </c>
      <c r="BC502" s="1">
        <f t="shared" si="360"/>
        <v>6.311926032189298</v>
      </c>
      <c r="BD502" s="1">
        <f t="shared" si="361"/>
        <v>6.3411690563304353</v>
      </c>
      <c r="BE502" s="1">
        <f t="shared" si="338"/>
        <v>1.1989157841099998</v>
      </c>
      <c r="BF502" s="1">
        <f t="shared" si="339"/>
        <v>1.0612995646994823</v>
      </c>
      <c r="BG502" s="1">
        <f t="shared" si="340"/>
        <v>1.1737338787984426</v>
      </c>
      <c r="BH502" s="1">
        <f t="shared" si="341"/>
        <v>1.0538915063999021</v>
      </c>
      <c r="BI502" s="1">
        <f t="shared" si="342"/>
        <v>0.92270249575982211</v>
      </c>
      <c r="BJ502" s="1">
        <f t="shared" si="343"/>
        <v>0.92697735754067756</v>
      </c>
      <c r="BK502" s="1">
        <f t="shared" si="344"/>
        <v>0.72467640334794559</v>
      </c>
      <c r="BL502" s="2">
        <f t="shared" si="345"/>
        <v>1.2099999999999997</v>
      </c>
      <c r="BM502" s="2">
        <f t="shared" si="346"/>
        <v>1.0711114911542037</v>
      </c>
      <c r="BN502" s="2">
        <f t="shared" si="347"/>
        <v>1.1845852829441197</v>
      </c>
      <c r="BO502" s="2">
        <f t="shared" si="348"/>
        <v>1.0636349438759927</v>
      </c>
      <c r="BP502" s="2">
        <f t="shared" si="349"/>
        <v>0.93123306462945787</v>
      </c>
      <c r="BQ502" s="2">
        <f t="shared" si="350"/>
        <v>0.93554744836131842</v>
      </c>
      <c r="BR502" s="2">
        <f t="shared" si="351"/>
        <v>0.73137618144041616</v>
      </c>
      <c r="BS502" s="1">
        <f t="shared" si="362"/>
        <v>8.2772405342415585</v>
      </c>
      <c r="BT502" s="1">
        <f t="shared" si="363"/>
        <v>7.3271466539450385</v>
      </c>
      <c r="BU502" s="1">
        <f t="shared" si="364"/>
        <v>8.1033862150835319</v>
      </c>
      <c r="BV502" s="1">
        <f t="shared" si="365"/>
        <v>7.2760018769306711</v>
      </c>
      <c r="BW502" s="1">
        <f t="shared" si="366"/>
        <v>6.37028104907185</v>
      </c>
      <c r="BX502" s="1">
        <f t="shared" si="367"/>
        <v>6.3997944308120385</v>
      </c>
      <c r="BY502" s="1">
        <f t="shared" si="352"/>
        <v>5.0031211361962162</v>
      </c>
    </row>
    <row r="503" spans="1:77" x14ac:dyDescent="0.25">
      <c r="A503" s="1">
        <v>20120930</v>
      </c>
      <c r="B503" s="1">
        <v>2012</v>
      </c>
      <c r="C503" s="1">
        <v>9</v>
      </c>
      <c r="D503" s="1">
        <v>11.573</v>
      </c>
      <c r="E503" s="1">
        <v>170.322</v>
      </c>
      <c r="F503" s="1">
        <f t="shared" si="322"/>
        <v>7.0635939840000006</v>
      </c>
      <c r="G503" s="1">
        <v>265.66199999999998</v>
      </c>
      <c r="H503" s="1">
        <v>6.0060000000000002</v>
      </c>
      <c r="I503" s="1">
        <v>339.75279169999999</v>
      </c>
      <c r="J503" s="1">
        <v>109.87895829999999</v>
      </c>
      <c r="K503" s="1">
        <f t="shared" si="353"/>
        <v>4.403196180431999E-3</v>
      </c>
      <c r="L503" s="1">
        <f t="shared" si="354"/>
        <v>1.4240312995679998E-3</v>
      </c>
      <c r="M503" s="1">
        <f t="shared" si="323"/>
        <v>2.9791648808639992E-3</v>
      </c>
      <c r="N503" s="1">
        <f t="shared" si="324"/>
        <v>0.3234085517007983</v>
      </c>
      <c r="O503" s="1">
        <f t="shared" si="325"/>
        <v>2.2844267001679119</v>
      </c>
      <c r="P503" s="1">
        <f t="shared" si="326"/>
        <v>4.7791672838320887</v>
      </c>
      <c r="Q503" s="1">
        <v>20.834399999999999</v>
      </c>
      <c r="R503" s="1">
        <v>41.120100000000001</v>
      </c>
      <c r="S503" s="1">
        <v>0.33628550000000001</v>
      </c>
      <c r="T503" s="1">
        <v>3.3418399999999999</v>
      </c>
      <c r="U503" s="1">
        <v>0.71742108299999996</v>
      </c>
      <c r="V503" s="1">
        <v>4.2588888999999998E-2</v>
      </c>
      <c r="W503" s="1">
        <v>0.213433333</v>
      </c>
      <c r="X503" s="1">
        <v>1.7344444000000001E-2</v>
      </c>
      <c r="Y503" s="1">
        <v>0.132722222</v>
      </c>
      <c r="Z503" s="1">
        <v>0.66730318399999999</v>
      </c>
      <c r="AA503" s="1">
        <v>0.233164281</v>
      </c>
      <c r="AB503" s="1">
        <v>1.744444444</v>
      </c>
      <c r="AC503" s="1">
        <v>0.65945594799999996</v>
      </c>
      <c r="AD503" s="1">
        <v>0.35887706899999999</v>
      </c>
      <c r="AE503" s="1">
        <f t="shared" si="327"/>
        <v>0.21407500199229645</v>
      </c>
      <c r="AF503" s="1">
        <v>0.93065829799999999</v>
      </c>
      <c r="AG503" s="1">
        <v>0.77704037199999998</v>
      </c>
      <c r="AH503" s="1">
        <v>0.59384101899999997</v>
      </c>
      <c r="AI503" s="1">
        <v>1</v>
      </c>
      <c r="AJ503" s="1">
        <v>0.74737229199999999</v>
      </c>
      <c r="AK503" s="1">
        <v>0.94807847599999995</v>
      </c>
      <c r="AL503" s="1">
        <v>0.716016667</v>
      </c>
      <c r="AM503" s="1">
        <v>0.33628550000000001</v>
      </c>
      <c r="AN503" s="1">
        <f t="shared" si="328"/>
        <v>0.64112293064119075</v>
      </c>
      <c r="AO503" s="1">
        <f t="shared" si="329"/>
        <v>0.31227012867854653</v>
      </c>
      <c r="AP503" s="1">
        <f t="shared" si="330"/>
        <v>2.2057494023166875</v>
      </c>
      <c r="AQ503" s="1">
        <f t="shared" si="331"/>
        <v>4.8578445816833131</v>
      </c>
      <c r="AR503" s="1">
        <f t="shared" si="332"/>
        <v>0.18140182266880434</v>
      </c>
      <c r="AS503" s="1">
        <f t="shared" si="333"/>
        <v>0.58061111110000008</v>
      </c>
      <c r="AT503" s="1">
        <f t="shared" si="334"/>
        <v>0.77066099627904272</v>
      </c>
      <c r="AU503" s="1">
        <f t="shared" si="335"/>
        <v>0.37188427086775094</v>
      </c>
      <c r="AV503" s="1">
        <f t="shared" si="336"/>
        <v>1.372560173132249</v>
      </c>
      <c r="AW503" s="1">
        <f t="shared" si="337"/>
        <v>1.1438547156691712</v>
      </c>
      <c r="AX503" s="1">
        <f t="shared" si="355"/>
        <v>4.1677084917995346</v>
      </c>
      <c r="AY503" s="1">
        <f t="shared" si="356"/>
        <v>3.7558675947971274</v>
      </c>
      <c r="AZ503" s="1">
        <f t="shared" si="357"/>
        <v>3.4024039907020636</v>
      </c>
      <c r="BA503" s="1">
        <f t="shared" si="358"/>
        <v>4.4540464087249854</v>
      </c>
      <c r="BB503" s="1">
        <f t="shared" si="359"/>
        <v>3.9905046416453178</v>
      </c>
      <c r="BC503" s="1">
        <f t="shared" si="360"/>
        <v>2.8889789957312053</v>
      </c>
      <c r="BD503" s="1">
        <f t="shared" si="361"/>
        <v>3.4975966219647416</v>
      </c>
      <c r="BE503" s="1">
        <f t="shared" si="338"/>
        <v>0.80630389170632166</v>
      </c>
      <c r="BF503" s="1">
        <f t="shared" si="339"/>
        <v>0.73042286758470676</v>
      </c>
      <c r="BG503" s="1">
        <f t="shared" si="340"/>
        <v>0.95618784809412483</v>
      </c>
      <c r="BH503" s="1">
        <f t="shared" si="341"/>
        <v>0.8566754128627786</v>
      </c>
      <c r="BI503" s="1">
        <f t="shared" si="342"/>
        <v>0.62020157753769645</v>
      </c>
      <c r="BJ503" s="1">
        <f t="shared" si="343"/>
        <v>0.75085867558688102</v>
      </c>
      <c r="BK503" s="1">
        <f t="shared" si="344"/>
        <v>0.71742108299890672</v>
      </c>
      <c r="BL503" s="2">
        <f t="shared" si="345"/>
        <v>1.2099999999999997</v>
      </c>
      <c r="BM503" s="2">
        <f t="shared" si="346"/>
        <v>1.096127252848984</v>
      </c>
      <c r="BN503" s="2">
        <f t="shared" si="347"/>
        <v>1.4349270890227799</v>
      </c>
      <c r="BO503" s="2">
        <f t="shared" si="348"/>
        <v>1.2855912767211499</v>
      </c>
      <c r="BP503" s="2">
        <f t="shared" si="349"/>
        <v>0.93072093107786347</v>
      </c>
      <c r="BQ503" s="2">
        <f t="shared" si="350"/>
        <v>1.1267947566735064</v>
      </c>
      <c r="BR503" s="2">
        <f t="shared" si="351"/>
        <v>1.0766158012602718</v>
      </c>
      <c r="BS503" s="1">
        <f t="shared" si="362"/>
        <v>5.6363361710770379</v>
      </c>
      <c r="BT503" s="1">
        <f t="shared" si="363"/>
        <v>5.1059022176330862</v>
      </c>
      <c r="BU503" s="1">
        <f t="shared" si="364"/>
        <v>6.6840755824110536</v>
      </c>
      <c r="BV503" s="1">
        <f t="shared" si="365"/>
        <v>5.9884500943839072</v>
      </c>
      <c r="BW503" s="1">
        <f t="shared" si="366"/>
        <v>4.3354182223245132</v>
      </c>
      <c r="BX503" s="1">
        <f t="shared" si="367"/>
        <v>5.2487554086106067</v>
      </c>
      <c r="BY503" s="1">
        <f t="shared" si="352"/>
        <v>5.0150153578482302</v>
      </c>
    </row>
    <row r="504" spans="1:77" x14ac:dyDescent="0.25">
      <c r="A504" s="1">
        <v>20130922</v>
      </c>
      <c r="B504" s="1">
        <v>2013</v>
      </c>
      <c r="C504" s="1">
        <v>9</v>
      </c>
      <c r="D504" s="1">
        <v>5.2720000000000002</v>
      </c>
      <c r="E504" s="1">
        <v>136.989</v>
      </c>
      <c r="F504" s="1">
        <f t="shared" si="322"/>
        <v>5.6812078080000008</v>
      </c>
      <c r="G504" s="1">
        <v>295.31400000000002</v>
      </c>
      <c r="H504" s="1">
        <v>2.274</v>
      </c>
      <c r="I504" s="1">
        <v>265.88549999999998</v>
      </c>
      <c r="J504" s="1">
        <v>194.15385420000001</v>
      </c>
      <c r="K504" s="1">
        <f t="shared" si="353"/>
        <v>3.4458760799999997E-3</v>
      </c>
      <c r="L504" s="1">
        <f t="shared" si="354"/>
        <v>2.5162339504320001E-3</v>
      </c>
      <c r="M504" s="1">
        <f t="shared" si="323"/>
        <v>9.2964212956799961E-4</v>
      </c>
      <c r="N504" s="1">
        <f t="shared" si="324"/>
        <v>0.73021602983239031</v>
      </c>
      <c r="O504" s="1">
        <f t="shared" si="325"/>
        <v>4.1485090102105371</v>
      </c>
      <c r="P504" s="1">
        <f t="shared" si="326"/>
        <v>1.5326987977894637</v>
      </c>
      <c r="Q504" s="1">
        <v>27.042000000000002</v>
      </c>
      <c r="R504" s="1">
        <v>48.830100000000002</v>
      </c>
      <c r="S504" s="1">
        <v>0.35641559900000003</v>
      </c>
      <c r="T504" s="1">
        <v>2.97404</v>
      </c>
      <c r="U504" s="1">
        <v>0.67859263999999997</v>
      </c>
      <c r="V504" s="1">
        <v>2.7444443999999998E-2</v>
      </c>
      <c r="W504" s="1">
        <v>0.19900000000000001</v>
      </c>
      <c r="X504" s="1">
        <v>1.3733333E-2</v>
      </c>
      <c r="Y504" s="1">
        <v>0.107988889</v>
      </c>
      <c r="Z504" s="1">
        <v>0.75760549899999996</v>
      </c>
      <c r="AA504" s="1">
        <v>0.29646386000000002</v>
      </c>
      <c r="AB504" s="1">
        <v>2.4555555560000002</v>
      </c>
      <c r="AC504" s="1">
        <v>0.77143081899999999</v>
      </c>
      <c r="AD504" s="1">
        <v>0.53612426099999999</v>
      </c>
      <c r="AE504" s="1">
        <f t="shared" si="327"/>
        <v>0.44949430336034002</v>
      </c>
      <c r="AF504" s="1">
        <v>0.76275577500000002</v>
      </c>
      <c r="AG504" s="1">
        <v>0.41212770799999998</v>
      </c>
      <c r="AH504" s="1">
        <v>0.402669903</v>
      </c>
      <c r="AI504" s="1">
        <v>1</v>
      </c>
      <c r="AJ504" s="1">
        <v>0.78573567300000002</v>
      </c>
      <c r="AK504" s="1">
        <v>1</v>
      </c>
      <c r="AL504" s="1">
        <v>0.777016967</v>
      </c>
      <c r="AM504" s="1">
        <v>0.35641559900000003</v>
      </c>
      <c r="AN504" s="1">
        <f t="shared" si="328"/>
        <v>0.46387573904386514</v>
      </c>
      <c r="AO504" s="1">
        <f t="shared" si="329"/>
        <v>0.59045241841389329</v>
      </c>
      <c r="AP504" s="1">
        <f t="shared" si="330"/>
        <v>3.3544828897454941</v>
      </c>
      <c r="AQ504" s="1">
        <f t="shared" si="331"/>
        <v>2.3267249182545067</v>
      </c>
      <c r="AR504" s="1">
        <f t="shared" si="332"/>
        <v>7.8488133230124629E-2</v>
      </c>
      <c r="AS504" s="1">
        <f t="shared" si="333"/>
        <v>0.59838888890000008</v>
      </c>
      <c r="AT504" s="1">
        <f t="shared" si="334"/>
        <v>0.79774489327987208</v>
      </c>
      <c r="AU504" s="1">
        <f t="shared" si="335"/>
        <v>0.42397472009347964</v>
      </c>
      <c r="AV504" s="1">
        <f t="shared" si="336"/>
        <v>2.0315808359065204</v>
      </c>
      <c r="AW504" s="1">
        <f t="shared" si="337"/>
        <v>1.8880409772960294</v>
      </c>
      <c r="AX504" s="1">
        <f t="shared" si="355"/>
        <v>2.2890555918917186</v>
      </c>
      <c r="AY504" s="1">
        <f t="shared" si="356"/>
        <v>3.1429613280613973</v>
      </c>
      <c r="AZ504" s="1">
        <f t="shared" si="357"/>
        <v>3.7216216886375979</v>
      </c>
      <c r="BA504" s="1">
        <f t="shared" si="358"/>
        <v>4.1992025613895017</v>
      </c>
      <c r="BB504" s="1">
        <f t="shared" si="359"/>
        <v>2.7935377196844051</v>
      </c>
      <c r="BC504" s="1">
        <f t="shared" si="360"/>
        <v>3.3250806004694113</v>
      </c>
      <c r="BD504" s="1">
        <f t="shared" si="361"/>
        <v>3.6662301710074012</v>
      </c>
      <c r="BE504" s="1">
        <f t="shared" si="338"/>
        <v>0.71713575641120364</v>
      </c>
      <c r="BF504" s="1">
        <f t="shared" si="339"/>
        <v>0.84916984530753603</v>
      </c>
      <c r="BG504" s="1">
        <f t="shared" si="340"/>
        <v>0.95814042581407688</v>
      </c>
      <c r="BH504" s="1">
        <f t="shared" si="341"/>
        <v>0.63740707458999624</v>
      </c>
      <c r="BI504" s="1">
        <f t="shared" si="342"/>
        <v>0.7586902741233057</v>
      </c>
      <c r="BJ504" s="1">
        <f t="shared" si="343"/>
        <v>0.83653105222413626</v>
      </c>
      <c r="BK504" s="1">
        <f t="shared" si="344"/>
        <v>0.67859263999048236</v>
      </c>
      <c r="BL504" s="2">
        <f t="shared" si="345"/>
        <v>1.21</v>
      </c>
      <c r="BM504" s="2">
        <f t="shared" si="346"/>
        <v>1.4327768538052863</v>
      </c>
      <c r="BN504" s="2">
        <f t="shared" si="347"/>
        <v>1.6166393948013726</v>
      </c>
      <c r="BO504" s="2">
        <f t="shared" si="348"/>
        <v>1.0754763702113546</v>
      </c>
      <c r="BP504" s="2">
        <f t="shared" si="349"/>
        <v>1.2801135956227685</v>
      </c>
      <c r="BQ504" s="2">
        <f t="shared" si="350"/>
        <v>1.4114518264388574</v>
      </c>
      <c r="BR504" s="2">
        <f t="shared" si="351"/>
        <v>1.1449674445150226</v>
      </c>
      <c r="BS504" s="1">
        <f t="shared" si="362"/>
        <v>5.3030171386039076</v>
      </c>
      <c r="BT504" s="1">
        <f t="shared" si="363"/>
        <v>6.2793720756400164</v>
      </c>
      <c r="BU504" s="1">
        <f t="shared" si="364"/>
        <v>7.085178857499117</v>
      </c>
      <c r="BV504" s="1">
        <f t="shared" si="365"/>
        <v>4.7134459697473847</v>
      </c>
      <c r="BW504" s="1">
        <f t="shared" si="366"/>
        <v>5.6103011049152194</v>
      </c>
      <c r="BX504" s="1">
        <f t="shared" si="367"/>
        <v>6.185911756957891</v>
      </c>
      <c r="BY504" s="1">
        <f t="shared" si="352"/>
        <v>5.0180016375261864</v>
      </c>
    </row>
    <row r="505" spans="1:77" x14ac:dyDescent="0.25">
      <c r="A505" s="1">
        <v>20070524</v>
      </c>
      <c r="B505" s="1">
        <v>2007</v>
      </c>
      <c r="C505" s="1">
        <v>5</v>
      </c>
      <c r="D505" s="1">
        <v>23.443000000000001</v>
      </c>
      <c r="E505" s="1">
        <v>255.15899999999999</v>
      </c>
      <c r="F505" s="1">
        <f t="shared" si="322"/>
        <v>10.581954047999998</v>
      </c>
      <c r="G505" s="1">
        <v>466.14100000000002</v>
      </c>
      <c r="H505" s="1">
        <v>16.95</v>
      </c>
      <c r="I505" s="1">
        <v>514.53393749999998</v>
      </c>
      <c r="J505" s="1">
        <v>273.60912500000001</v>
      </c>
      <c r="K505" s="1">
        <f t="shared" si="353"/>
        <v>6.6683598299999989E-3</v>
      </c>
      <c r="L505" s="1">
        <f t="shared" si="354"/>
        <v>3.5459742600000002E-3</v>
      </c>
      <c r="M505" s="1">
        <f t="shared" si="323"/>
        <v>3.1223855699999987E-3</v>
      </c>
      <c r="N505" s="1">
        <f t="shared" si="324"/>
        <v>0.53176108524425569</v>
      </c>
      <c r="O505" s="1">
        <f t="shared" si="325"/>
        <v>5.6270713685693234</v>
      </c>
      <c r="P505" s="1">
        <f t="shared" si="326"/>
        <v>4.9548826794306748</v>
      </c>
      <c r="Q505" s="1">
        <v>58.282800000000002</v>
      </c>
      <c r="R505" s="1">
        <v>67.730900000000005</v>
      </c>
      <c r="S505" s="1">
        <v>0.46251161600000001</v>
      </c>
      <c r="T505" s="1">
        <v>2.9468100000000002</v>
      </c>
      <c r="U505" s="1">
        <v>0.42449946100000002</v>
      </c>
      <c r="V505" s="1">
        <v>3.7377778E-2</v>
      </c>
      <c r="W505" s="1">
        <v>0.18545555599999999</v>
      </c>
      <c r="X505" s="1">
        <v>1.8966667E-2</v>
      </c>
      <c r="Y505" s="1">
        <v>0.154844444</v>
      </c>
      <c r="Z505" s="1">
        <v>0.66452256200000004</v>
      </c>
      <c r="AA505" s="1">
        <v>8.9953311999999994E-2</v>
      </c>
      <c r="AB505" s="1">
        <v>1.933333333</v>
      </c>
      <c r="AC505" s="1">
        <v>0.65600797700000002</v>
      </c>
      <c r="AD505" s="1">
        <v>0.45261412299999998</v>
      </c>
      <c r="AE505" s="1">
        <f t="shared" si="327"/>
        <v>0.33857633550272281</v>
      </c>
      <c r="AF505" s="1">
        <v>0.58687923500000005</v>
      </c>
      <c r="AG505" s="1">
        <v>1.380296086</v>
      </c>
      <c r="AH505" s="1">
        <v>0.95397451499999997</v>
      </c>
      <c r="AI505" s="1">
        <v>0.43513513500000001</v>
      </c>
      <c r="AJ505" s="1">
        <v>0.66057776499999998</v>
      </c>
      <c r="AK505" s="1">
        <v>0.53081060400000002</v>
      </c>
      <c r="AL505" s="1">
        <v>1</v>
      </c>
      <c r="AM505" s="1">
        <v>0.46251161600000001</v>
      </c>
      <c r="AN505" s="1">
        <f t="shared" si="328"/>
        <v>0.54738587680551587</v>
      </c>
      <c r="AO505" s="1">
        <f t="shared" si="329"/>
        <v>0.4431583254363709</v>
      </c>
      <c r="AP505" s="1">
        <f t="shared" si="330"/>
        <v>4.6894810357563053</v>
      </c>
      <c r="AQ505" s="1">
        <f t="shared" si="331"/>
        <v>5.892473012243693</v>
      </c>
      <c r="AR505" s="1">
        <f t="shared" si="332"/>
        <v>0.18614390451407725</v>
      </c>
      <c r="AS505" s="1">
        <f t="shared" si="333"/>
        <v>0.58533333332500004</v>
      </c>
      <c r="AT505" s="1">
        <f t="shared" si="334"/>
        <v>1.4759258336222656</v>
      </c>
      <c r="AU505" s="1">
        <f t="shared" si="335"/>
        <v>0.58824123538639361</v>
      </c>
      <c r="AV505" s="1">
        <f t="shared" si="336"/>
        <v>1.3450920976136063</v>
      </c>
      <c r="AW505" s="1">
        <f t="shared" si="337"/>
        <v>2.0635218378458671</v>
      </c>
      <c r="AX505" s="1">
        <f t="shared" si="355"/>
        <v>5.1208727409678421</v>
      </c>
      <c r="AY505" s="1">
        <f t="shared" si="356"/>
        <v>4.9295707667863784</v>
      </c>
      <c r="AZ505" s="1">
        <f t="shared" si="357"/>
        <v>5.1909771851931135</v>
      </c>
      <c r="BA505" s="1">
        <f t="shared" si="358"/>
        <v>5.8665004327044459</v>
      </c>
      <c r="BB505" s="1">
        <f t="shared" si="359"/>
        <v>4.7512450649175086</v>
      </c>
      <c r="BC505" s="1">
        <f t="shared" si="360"/>
        <v>4.2087421724503509</v>
      </c>
      <c r="BD505" s="1">
        <f t="shared" si="361"/>
        <v>4.8448203483540864</v>
      </c>
      <c r="BE505" s="1">
        <f t="shared" si="338"/>
        <v>0.71012387435000002</v>
      </c>
      <c r="BF505" s="1">
        <f t="shared" si="339"/>
        <v>0.74778048734958624</v>
      </c>
      <c r="BG505" s="1">
        <f t="shared" si="340"/>
        <v>0.8450922429629385</v>
      </c>
      <c r="BH505" s="1">
        <f t="shared" si="341"/>
        <v>0.68443536224657042</v>
      </c>
      <c r="BI505" s="1">
        <f t="shared" si="342"/>
        <v>0.60628570701887952</v>
      </c>
      <c r="BJ505" s="1">
        <f t="shared" si="343"/>
        <v>0.697915246390865</v>
      </c>
      <c r="BK505" s="1">
        <f t="shared" si="344"/>
        <v>0.42449946114426196</v>
      </c>
      <c r="BL505" s="2">
        <f t="shared" si="345"/>
        <v>1.21</v>
      </c>
      <c r="BM505" s="2">
        <f t="shared" si="346"/>
        <v>1.2741641597688937</v>
      </c>
      <c r="BN505" s="2">
        <f t="shared" si="347"/>
        <v>1.439976391331921</v>
      </c>
      <c r="BO505" s="2">
        <f t="shared" si="348"/>
        <v>1.1662286232474564</v>
      </c>
      <c r="BP505" s="2">
        <f t="shared" si="349"/>
        <v>1.0330672323393406</v>
      </c>
      <c r="BQ505" s="2">
        <f t="shared" si="350"/>
        <v>1.1891973761703545</v>
      </c>
      <c r="BR505" s="2">
        <f t="shared" si="351"/>
        <v>0.72331654594025963</v>
      </c>
      <c r="BS505" s="1">
        <f t="shared" si="362"/>
        <v>8.3996339839598821</v>
      </c>
      <c r="BT505" s="1">
        <f t="shared" si="363"/>
        <v>8.8450517169739573</v>
      </c>
      <c r="BU505" s="1">
        <f t="shared" si="364"/>
        <v>9.9960947377946425</v>
      </c>
      <c r="BV505" s="1">
        <f t="shared" si="365"/>
        <v>8.095779815616595</v>
      </c>
      <c r="BW505" s="1">
        <f t="shared" si="366"/>
        <v>7.1713939111346319</v>
      </c>
      <c r="BX505" s="1">
        <f t="shared" si="367"/>
        <v>8.2552253673689542</v>
      </c>
      <c r="BY505" s="1">
        <f t="shared" si="352"/>
        <v>5.0211522648266813</v>
      </c>
    </row>
    <row r="506" spans="1:77" x14ac:dyDescent="0.25">
      <c r="A506" s="1">
        <v>20110531</v>
      </c>
      <c r="B506" s="1">
        <v>2011</v>
      </c>
      <c r="C506" s="1">
        <v>5</v>
      </c>
      <c r="D506" s="1">
        <v>21.933</v>
      </c>
      <c r="E506" s="1">
        <v>300.78899999999999</v>
      </c>
      <c r="F506" s="1">
        <f t="shared" si="322"/>
        <v>12.474321408</v>
      </c>
      <c r="G506" s="1">
        <v>475.47800000000001</v>
      </c>
      <c r="H506" s="1">
        <v>11.132</v>
      </c>
      <c r="I506" s="1">
        <v>643.71793749999995</v>
      </c>
      <c r="J506" s="1">
        <v>223.93049999999999</v>
      </c>
      <c r="K506" s="1">
        <f t="shared" si="353"/>
        <v>8.3425844699999991E-3</v>
      </c>
      <c r="L506" s="1">
        <f t="shared" si="354"/>
        <v>2.9021392799999995E-3</v>
      </c>
      <c r="M506" s="1">
        <f t="shared" si="323"/>
        <v>5.4404451899999996E-3</v>
      </c>
      <c r="N506" s="1">
        <f t="shared" si="324"/>
        <v>0.34787052986231259</v>
      </c>
      <c r="O506" s="1">
        <f t="shared" si="325"/>
        <v>4.3394487978737493</v>
      </c>
      <c r="P506" s="1">
        <f t="shared" si="326"/>
        <v>8.1348726101262514</v>
      </c>
      <c r="Q506" s="1">
        <v>60.831000000000003</v>
      </c>
      <c r="R506" s="1">
        <v>109.651</v>
      </c>
      <c r="S506" s="1">
        <v>0.35681772899999997</v>
      </c>
      <c r="T506" s="1">
        <v>3.2124000000000001</v>
      </c>
      <c r="U506" s="1">
        <v>0.36931702799999999</v>
      </c>
      <c r="V506" s="1">
        <v>3.0955555999999999E-2</v>
      </c>
      <c r="W506" s="1">
        <v>0.17392222199999999</v>
      </c>
      <c r="X506" s="1">
        <v>1.8100000000000002E-2</v>
      </c>
      <c r="Y506" s="1">
        <v>0.120988889</v>
      </c>
      <c r="Z506" s="1">
        <v>0.69781441099999997</v>
      </c>
      <c r="AA506" s="1">
        <v>0.17948911100000001</v>
      </c>
      <c r="AB506" s="1">
        <v>1.9</v>
      </c>
      <c r="AC506" s="1">
        <v>0.69728986999999998</v>
      </c>
      <c r="AD506" s="1">
        <v>0.36739659899999999</v>
      </c>
      <c r="AE506" s="1">
        <f t="shared" si="327"/>
        <v>0.22539062159649356</v>
      </c>
      <c r="AF506" s="1">
        <v>0.82163831399999998</v>
      </c>
      <c r="AG506" s="1">
        <v>1.266592806</v>
      </c>
      <c r="AH506" s="1">
        <v>0.908161408</v>
      </c>
      <c r="AI506" s="1">
        <v>0.74962162200000004</v>
      </c>
      <c r="AJ506" s="1">
        <v>0.71484188500000001</v>
      </c>
      <c r="AK506" s="1">
        <v>0.72253024399999999</v>
      </c>
      <c r="AL506" s="1">
        <v>0.778235542</v>
      </c>
      <c r="AM506" s="1">
        <v>0.35681772899999997</v>
      </c>
      <c r="AN506" s="1">
        <f t="shared" si="328"/>
        <v>0.63260340120888869</v>
      </c>
      <c r="AO506" s="1">
        <f t="shared" si="329"/>
        <v>0.32232011184206555</v>
      </c>
      <c r="AP506" s="1">
        <f t="shared" si="330"/>
        <v>4.0207246713804325</v>
      </c>
      <c r="AQ506" s="1">
        <f t="shared" si="331"/>
        <v>8.4535967366195663</v>
      </c>
      <c r="AR506" s="1">
        <f t="shared" si="332"/>
        <v>0.26620740489939421</v>
      </c>
      <c r="AS506" s="1">
        <f t="shared" si="333"/>
        <v>0.58450000000000002</v>
      </c>
      <c r="AT506" s="1">
        <f t="shared" si="334"/>
        <v>1.2888335725413029</v>
      </c>
      <c r="AU506" s="1">
        <f t="shared" si="335"/>
        <v>0.59283248102704189</v>
      </c>
      <c r="AV506" s="1">
        <f t="shared" si="336"/>
        <v>1.3071675189729581</v>
      </c>
      <c r="AW506" s="1">
        <f t="shared" si="337"/>
        <v>1.8488017986445981</v>
      </c>
      <c r="AX506" s="1">
        <f t="shared" si="355"/>
        <v>6.8179057226307531</v>
      </c>
      <c r="AY506" s="1">
        <f t="shared" si="356"/>
        <v>6.7298812311270053</v>
      </c>
      <c r="AZ506" s="1">
        <f t="shared" si="357"/>
        <v>6.1865328062355127</v>
      </c>
      <c r="BA506" s="1">
        <f t="shared" si="358"/>
        <v>6.9529189278244212</v>
      </c>
      <c r="BB506" s="1">
        <f t="shared" si="359"/>
        <v>6.2358948694839533</v>
      </c>
      <c r="BC506" s="1">
        <f t="shared" si="360"/>
        <v>5.1959851446178877</v>
      </c>
      <c r="BD506" s="1">
        <f t="shared" si="361"/>
        <v>5.5584793722244665</v>
      </c>
      <c r="BE506" s="1">
        <f t="shared" si="338"/>
        <v>0.77370804773474489</v>
      </c>
      <c r="BF506" s="1">
        <f t="shared" si="339"/>
        <v>0.7112414105646645</v>
      </c>
      <c r="BG506" s="1">
        <f t="shared" si="340"/>
        <v>0.79934981687694917</v>
      </c>
      <c r="BH506" s="1">
        <f t="shared" si="341"/>
        <v>0.71691637335768743</v>
      </c>
      <c r="BI506" s="1">
        <f t="shared" si="342"/>
        <v>0.59736203125055931</v>
      </c>
      <c r="BJ506" s="1">
        <f t="shared" si="343"/>
        <v>0.63903657074456943</v>
      </c>
      <c r="BK506" s="1">
        <f t="shared" si="344"/>
        <v>0.36931702762410751</v>
      </c>
      <c r="BL506" s="2">
        <f t="shared" si="345"/>
        <v>1.21</v>
      </c>
      <c r="BM506" s="2">
        <f t="shared" si="346"/>
        <v>1.112308588882986</v>
      </c>
      <c r="BN506" s="2">
        <f t="shared" si="347"/>
        <v>1.2501010959533203</v>
      </c>
      <c r="BO506" s="2">
        <f t="shared" si="348"/>
        <v>1.1211836484092013</v>
      </c>
      <c r="BP506" s="2">
        <f t="shared" si="349"/>
        <v>0.93421292427991054</v>
      </c>
      <c r="BQ506" s="2">
        <f t="shared" si="350"/>
        <v>0.99938762801394776</v>
      </c>
      <c r="BR506" s="2">
        <f t="shared" si="351"/>
        <v>0.57757393726680539</v>
      </c>
      <c r="BS506" s="1">
        <f t="shared" si="362"/>
        <v>10.52484372303627</v>
      </c>
      <c r="BT506" s="1">
        <f t="shared" si="363"/>
        <v>9.6751025370119201</v>
      </c>
      <c r="BU506" s="1">
        <f t="shared" si="364"/>
        <v>10.873651795789309</v>
      </c>
      <c r="BV506" s="1">
        <f t="shared" si="365"/>
        <v>9.7522997391161041</v>
      </c>
      <c r="BW506" s="1">
        <f t="shared" si="366"/>
        <v>8.1259876298237792</v>
      </c>
      <c r="BX506" s="1">
        <f t="shared" si="367"/>
        <v>8.6928914079195909</v>
      </c>
      <c r="BY506" s="1">
        <f t="shared" si="352"/>
        <v>5.0238639902742817</v>
      </c>
    </row>
    <row r="507" spans="1:77" x14ac:dyDescent="0.25">
      <c r="A507" s="1">
        <v>20060922</v>
      </c>
      <c r="B507" s="1">
        <v>2006</v>
      </c>
      <c r="C507" s="1">
        <v>9</v>
      </c>
      <c r="D507" s="1">
        <v>19.285</v>
      </c>
      <c r="E507" s="1">
        <v>109.994</v>
      </c>
      <c r="F507" s="1">
        <f t="shared" si="322"/>
        <v>4.5616711680000002</v>
      </c>
      <c r="G507" s="1">
        <v>277.67899999999997</v>
      </c>
      <c r="H507" s="1">
        <v>7.5940000000000003</v>
      </c>
      <c r="I507" s="1">
        <v>253.8076667</v>
      </c>
      <c r="J507" s="1">
        <v>149.73168749999999</v>
      </c>
      <c r="K507" s="1">
        <f t="shared" si="353"/>
        <v>3.289347360432E-3</v>
      </c>
      <c r="L507" s="1">
        <f t="shared" si="354"/>
        <v>1.94052267E-3</v>
      </c>
      <c r="M507" s="1">
        <f t="shared" si="323"/>
        <v>1.348824690432E-3</v>
      </c>
      <c r="N507" s="1">
        <f t="shared" si="324"/>
        <v>0.58994154686817424</v>
      </c>
      <c r="O507" s="1">
        <f t="shared" si="325"/>
        <v>2.6911193451538713</v>
      </c>
      <c r="P507" s="1">
        <f t="shared" si="326"/>
        <v>1.8705518228461289</v>
      </c>
      <c r="Q507" s="1">
        <v>28.908300000000001</v>
      </c>
      <c r="R507" s="1">
        <v>9.7483199999999997</v>
      </c>
      <c r="S507" s="1">
        <v>0.74782275300000001</v>
      </c>
      <c r="T507" s="1">
        <v>4.8940000000000001</v>
      </c>
      <c r="U507" s="1">
        <v>1.437970502</v>
      </c>
      <c r="V507" s="1">
        <v>3.9655556000000002E-2</v>
      </c>
      <c r="W507" s="1">
        <v>0.2621</v>
      </c>
      <c r="X507" s="1">
        <v>2.3788889000000001E-2</v>
      </c>
      <c r="Y507" s="1">
        <v>0.16339999999999999</v>
      </c>
      <c r="Z507" s="1">
        <v>0.73716768300000002</v>
      </c>
      <c r="AA507" s="1">
        <v>0.23196239699999999</v>
      </c>
      <c r="AB507" s="1">
        <v>1.811111111</v>
      </c>
      <c r="AC507" s="1">
        <v>0.74608792700000004</v>
      </c>
      <c r="AD507" s="1">
        <v>0.60388074000000003</v>
      </c>
      <c r="AE507" s="1">
        <f t="shared" si="327"/>
        <v>0.53948829857882852</v>
      </c>
      <c r="AF507" s="1">
        <v>0.972730804</v>
      </c>
      <c r="AG507" s="1">
        <v>1.129985096</v>
      </c>
      <c r="AH507" s="1">
        <v>0.82782160199999999</v>
      </c>
      <c r="AI507" s="1">
        <v>0.94086486499999999</v>
      </c>
      <c r="AJ507" s="1">
        <v>0.74664387700000001</v>
      </c>
      <c r="AK507" s="1">
        <v>0.87155003799999997</v>
      </c>
      <c r="AL507" s="1">
        <v>1</v>
      </c>
      <c r="AM507" s="1">
        <v>0.74782275300000001</v>
      </c>
      <c r="AN507" s="1">
        <f t="shared" si="328"/>
        <v>0.39611926000885916</v>
      </c>
      <c r="AO507" s="1">
        <f t="shared" si="329"/>
        <v>0.72001334356049229</v>
      </c>
      <c r="AP507" s="1">
        <f t="shared" si="330"/>
        <v>3.2844641098951763</v>
      </c>
      <c r="AQ507" s="1">
        <f t="shared" si="331"/>
        <v>1.2772070581048238</v>
      </c>
      <c r="AR507" s="1">
        <f t="shared" si="332"/>
        <v>4.6935566037918014E-2</v>
      </c>
      <c r="AS507" s="1">
        <f t="shared" si="333"/>
        <v>0.58227777777500001</v>
      </c>
      <c r="AT507" s="1">
        <f t="shared" si="334"/>
        <v>1.1057976455751268</v>
      </c>
      <c r="AU507" s="1">
        <f t="shared" si="335"/>
        <v>0.38833194075993877</v>
      </c>
      <c r="AV507" s="1">
        <f t="shared" si="336"/>
        <v>1.4227791702400612</v>
      </c>
      <c r="AW507" s="1">
        <f t="shared" si="337"/>
        <v>1.4759919633379583</v>
      </c>
      <c r="AX507" s="1">
        <f t="shared" si="355"/>
        <v>1.4161556831635493</v>
      </c>
      <c r="AY507" s="1">
        <f t="shared" si="356"/>
        <v>4.0058255056195264</v>
      </c>
      <c r="AZ507" s="1">
        <f t="shared" si="357"/>
        <v>5.1693962066403571</v>
      </c>
      <c r="BA507" s="1">
        <f t="shared" si="358"/>
        <v>5.0755460217138335</v>
      </c>
      <c r="BB507" s="1">
        <f t="shared" si="359"/>
        <v>3.174501068067431</v>
      </c>
      <c r="BC507" s="1">
        <f t="shared" si="360"/>
        <v>3.6104521145291071</v>
      </c>
      <c r="BD507" s="1">
        <f t="shared" si="361"/>
        <v>3.7713309317468271</v>
      </c>
      <c r="BE507" s="1">
        <f t="shared" si="338"/>
        <v>1.1770042728399999</v>
      </c>
      <c r="BF507" s="1">
        <f t="shared" si="339"/>
        <v>1.5188882827480017</v>
      </c>
      <c r="BG507" s="1">
        <f t="shared" si="340"/>
        <v>1.4913129256810544</v>
      </c>
      <c r="BH507" s="1">
        <f t="shared" si="341"/>
        <v>0.93274190700741766</v>
      </c>
      <c r="BI507" s="1">
        <f t="shared" si="342"/>
        <v>1.0608344172065372</v>
      </c>
      <c r="BJ507" s="1">
        <f t="shared" si="343"/>
        <v>1.108104338227577</v>
      </c>
      <c r="BK507" s="1">
        <f t="shared" si="344"/>
        <v>1.4379705015104245</v>
      </c>
      <c r="BL507" s="2">
        <f t="shared" si="345"/>
        <v>1.21</v>
      </c>
      <c r="BM507" s="2">
        <f t="shared" si="346"/>
        <v>1.5614682669677249</v>
      </c>
      <c r="BN507" s="2">
        <f t="shared" si="347"/>
        <v>1.5331198719610553</v>
      </c>
      <c r="BO507" s="2">
        <f t="shared" si="348"/>
        <v>0.95889006822016676</v>
      </c>
      <c r="BP507" s="2">
        <f t="shared" si="349"/>
        <v>1.0905734791622135</v>
      </c>
      <c r="BQ507" s="2">
        <f t="shared" si="350"/>
        <v>1.1391685486579666</v>
      </c>
      <c r="BR507" s="2">
        <f t="shared" si="351"/>
        <v>1.4782820648809478</v>
      </c>
      <c r="BS507" s="1">
        <f t="shared" si="362"/>
        <v>4.1181234203204351</v>
      </c>
      <c r="BT507" s="1">
        <f t="shared" si="363"/>
        <v>5.3143132564354945</v>
      </c>
      <c r="BU507" s="1">
        <f t="shared" si="364"/>
        <v>5.2178321081665198</v>
      </c>
      <c r="BV507" s="1">
        <f t="shared" si="365"/>
        <v>3.2634939235125024</v>
      </c>
      <c r="BW507" s="1">
        <f t="shared" si="366"/>
        <v>3.7116662695192155</v>
      </c>
      <c r="BX507" s="1">
        <f t="shared" si="367"/>
        <v>3.8770551073725708</v>
      </c>
      <c r="BY507" s="1">
        <f t="shared" si="352"/>
        <v>5.0311966886164328</v>
      </c>
    </row>
    <row r="508" spans="1:77" x14ac:dyDescent="0.25">
      <c r="A508" s="1">
        <v>20100920</v>
      </c>
      <c r="B508" s="1">
        <v>2010</v>
      </c>
      <c r="C508" s="1">
        <v>9</v>
      </c>
      <c r="D508" s="1">
        <v>8.5210000000000008</v>
      </c>
      <c r="E508" s="1">
        <v>206.648</v>
      </c>
      <c r="F508" s="1">
        <f t="shared" si="322"/>
        <v>8.5701058559999996</v>
      </c>
      <c r="G508" s="1">
        <v>301.887</v>
      </c>
      <c r="H508" s="1">
        <v>4.4240000000000004</v>
      </c>
      <c r="I508" s="1">
        <v>430.232125</v>
      </c>
      <c r="J508" s="1">
        <v>93.085354170000002</v>
      </c>
      <c r="K508" s="1">
        <f t="shared" si="353"/>
        <v>5.5758083400000002E-3</v>
      </c>
      <c r="L508" s="1">
        <f t="shared" si="354"/>
        <v>1.2063861900432E-3</v>
      </c>
      <c r="M508" s="1">
        <f t="shared" si="323"/>
        <v>4.3694221499568E-3</v>
      </c>
      <c r="N508" s="1">
        <f t="shared" si="324"/>
        <v>0.21636077075834353</v>
      </c>
      <c r="O508" s="1">
        <f t="shared" si="325"/>
        <v>1.8542347084847535</v>
      </c>
      <c r="P508" s="1">
        <f t="shared" si="326"/>
        <v>6.7158711475152462</v>
      </c>
      <c r="Q508" s="1">
        <v>34.077199999999998</v>
      </c>
      <c r="R508" s="1">
        <v>47.844700000000003</v>
      </c>
      <c r="S508" s="1">
        <v>0.415971798</v>
      </c>
      <c r="T508" s="1">
        <v>4.1237399999999997</v>
      </c>
      <c r="U508" s="1">
        <v>0.56130367400000003</v>
      </c>
      <c r="V508" s="1">
        <v>2.0366667000000001E-2</v>
      </c>
      <c r="W508" s="1">
        <v>0.21483333299999999</v>
      </c>
      <c r="X508" s="1">
        <v>1.2022222000000001E-2</v>
      </c>
      <c r="Y508" s="1">
        <v>9.5277777999999994E-2</v>
      </c>
      <c r="Z508" s="1">
        <v>0.82681405600000002</v>
      </c>
      <c r="AA508" s="1">
        <v>0.3855249</v>
      </c>
      <c r="AB508" s="1">
        <v>2.233333333</v>
      </c>
      <c r="AC508" s="1">
        <v>0.85724942900000001</v>
      </c>
      <c r="AD508" s="1">
        <v>0.315478971</v>
      </c>
      <c r="AE508" s="1">
        <f t="shared" si="327"/>
        <v>0.15643375083012354</v>
      </c>
      <c r="AF508" s="1">
        <v>0.85582478799999995</v>
      </c>
      <c r="AG508" s="1">
        <v>0.59938381799999996</v>
      </c>
      <c r="AH508" s="1">
        <v>0.50124393199999995</v>
      </c>
      <c r="AI508" s="1">
        <v>1</v>
      </c>
      <c r="AJ508" s="1">
        <v>0.83971206099999995</v>
      </c>
      <c r="AK508" s="1">
        <v>1</v>
      </c>
      <c r="AL508" s="1">
        <v>0.95749029699999999</v>
      </c>
      <c r="AM508" s="1">
        <v>0.415971798</v>
      </c>
      <c r="AN508" s="1">
        <f t="shared" si="328"/>
        <v>0.68452102939179227</v>
      </c>
      <c r="AO508" s="1">
        <f t="shared" si="329"/>
        <v>0.2671827238363127</v>
      </c>
      <c r="AP508" s="1">
        <f t="shared" si="330"/>
        <v>2.2897842261716139</v>
      </c>
      <c r="AQ508" s="1">
        <f t="shared" si="331"/>
        <v>6.2803216298283857</v>
      </c>
      <c r="AR508" s="1">
        <f t="shared" si="332"/>
        <v>0.2163232866357496</v>
      </c>
      <c r="AS508" s="1">
        <f t="shared" si="333"/>
        <v>0.59283333332499999</v>
      </c>
      <c r="AT508" s="1">
        <f t="shared" si="334"/>
        <v>0.61258396543024995</v>
      </c>
      <c r="AU508" s="1">
        <f t="shared" si="335"/>
        <v>0.42885756125406876</v>
      </c>
      <c r="AV508" s="1">
        <f t="shared" si="336"/>
        <v>1.8044757717459312</v>
      </c>
      <c r="AW508" s="1">
        <f t="shared" si="337"/>
        <v>1.4487523114415746</v>
      </c>
      <c r="AX508" s="1">
        <f t="shared" si="355"/>
        <v>5.4056743343746607</v>
      </c>
      <c r="AY508" s="1">
        <f t="shared" si="356"/>
        <v>7.2844707518083416</v>
      </c>
      <c r="AZ508" s="1">
        <f t="shared" si="357"/>
        <v>6.1027024148172835</v>
      </c>
      <c r="BA508" s="1">
        <f t="shared" si="358"/>
        <v>7.0267306313549094</v>
      </c>
      <c r="BB508" s="1">
        <f t="shared" si="359"/>
        <v>6.3268755630507432</v>
      </c>
      <c r="BC508" s="1">
        <f t="shared" si="360"/>
        <v>5.6612992349815645</v>
      </c>
      <c r="BD508" s="1">
        <f t="shared" si="361"/>
        <v>5.195508308178268</v>
      </c>
      <c r="BE508" s="1">
        <f t="shared" si="338"/>
        <v>0.99152715583491935</v>
      </c>
      <c r="BF508" s="1">
        <f t="shared" si="339"/>
        <v>0.83067052836591304</v>
      </c>
      <c r="BG508" s="1">
        <f t="shared" si="340"/>
        <v>0.95644480911614094</v>
      </c>
      <c r="BH508" s="1">
        <f t="shared" si="341"/>
        <v>0.86118390012010726</v>
      </c>
      <c r="BI508" s="1">
        <f t="shared" si="342"/>
        <v>0.77058884853071685</v>
      </c>
      <c r="BJ508" s="1">
        <f t="shared" si="343"/>
        <v>0.70718762576483063</v>
      </c>
      <c r="BK508" s="1">
        <f t="shared" si="344"/>
        <v>0.56130367365229128</v>
      </c>
      <c r="BL508" s="2">
        <f t="shared" si="345"/>
        <v>1.2100000000000002</v>
      </c>
      <c r="BM508" s="2">
        <f t="shared" si="346"/>
        <v>1.0137002636870767</v>
      </c>
      <c r="BN508" s="2">
        <f t="shared" si="347"/>
        <v>1.1671876178277973</v>
      </c>
      <c r="BO508" s="2">
        <f t="shared" si="348"/>
        <v>1.0509369441000156</v>
      </c>
      <c r="BP508" s="2">
        <f t="shared" si="349"/>
        <v>0.94038020162647584</v>
      </c>
      <c r="BQ508" s="2">
        <f t="shared" si="350"/>
        <v>0.86300916938064309</v>
      </c>
      <c r="BR508" s="2">
        <f t="shared" si="351"/>
        <v>0.6849811839468668</v>
      </c>
      <c r="BS508" s="1">
        <f t="shared" si="362"/>
        <v>8.8895292053459247</v>
      </c>
      <c r="BT508" s="1">
        <f t="shared" si="363"/>
        <v>7.4473703301761418</v>
      </c>
      <c r="BU508" s="1">
        <f t="shared" si="364"/>
        <v>8.5749986915688741</v>
      </c>
      <c r="BV508" s="1">
        <f t="shared" si="365"/>
        <v>7.720937733515771</v>
      </c>
      <c r="BW508" s="1">
        <f t="shared" si="366"/>
        <v>6.9087084847005329</v>
      </c>
      <c r="BX508" s="1">
        <f t="shared" si="367"/>
        <v>6.3402853022235979</v>
      </c>
      <c r="BY508" s="1">
        <f t="shared" si="352"/>
        <v>5.0323638345521484</v>
      </c>
    </row>
    <row r="509" spans="1:77" x14ac:dyDescent="0.25">
      <c r="A509" s="1">
        <v>20070522</v>
      </c>
      <c r="B509" s="1">
        <v>2007</v>
      </c>
      <c r="C509" s="1">
        <v>5</v>
      </c>
      <c r="D509" s="1">
        <v>15.324</v>
      </c>
      <c r="E509" s="1">
        <v>227.27199999999999</v>
      </c>
      <c r="F509" s="1">
        <f t="shared" si="322"/>
        <v>9.4254243839999994</v>
      </c>
      <c r="G509" s="1">
        <v>463.02</v>
      </c>
      <c r="H509" s="1">
        <v>10.71</v>
      </c>
      <c r="I509" s="1">
        <v>457.52522920000001</v>
      </c>
      <c r="J509" s="1">
        <v>216.09218749999999</v>
      </c>
      <c r="K509" s="1">
        <f t="shared" si="353"/>
        <v>5.9295269704319996E-3</v>
      </c>
      <c r="L509" s="1">
        <f t="shared" si="354"/>
        <v>2.8005547499999998E-3</v>
      </c>
      <c r="M509" s="1">
        <f t="shared" si="323"/>
        <v>3.1289722204319997E-3</v>
      </c>
      <c r="N509" s="1">
        <f t="shared" si="324"/>
        <v>0.47230660455128404</v>
      </c>
      <c r="O509" s="1">
        <f t="shared" si="325"/>
        <v>4.4516901872619172</v>
      </c>
      <c r="P509" s="1">
        <f t="shared" si="326"/>
        <v>4.9737341967380821</v>
      </c>
      <c r="Q509" s="1">
        <v>41.254600000000003</v>
      </c>
      <c r="R509" s="1">
        <v>73.679500000000004</v>
      </c>
      <c r="S509" s="1">
        <v>0.35894134100000002</v>
      </c>
      <c r="T509" s="1">
        <v>3.9221400000000002</v>
      </c>
      <c r="U509" s="1">
        <v>0.63432679599999997</v>
      </c>
      <c r="V509" s="1">
        <v>3.7377778E-2</v>
      </c>
      <c r="W509" s="1">
        <v>0.18545555599999999</v>
      </c>
      <c r="X509" s="1">
        <v>1.8966667E-2</v>
      </c>
      <c r="Y509" s="1">
        <v>0.154844444</v>
      </c>
      <c r="Z509" s="1">
        <v>0.66452256200000004</v>
      </c>
      <c r="AA509" s="1">
        <v>8.9953311999999994E-2</v>
      </c>
      <c r="AB509" s="1">
        <v>1.933333333</v>
      </c>
      <c r="AC509" s="1">
        <v>0.65600797700000002</v>
      </c>
      <c r="AD509" s="1">
        <v>0.50915295199999999</v>
      </c>
      <c r="AE509" s="1">
        <f t="shared" si="327"/>
        <v>0.41367107451188739</v>
      </c>
      <c r="AF509" s="1">
        <v>0.99213257499999996</v>
      </c>
      <c r="AG509" s="1">
        <v>0.96353159499999996</v>
      </c>
      <c r="AH509" s="1">
        <v>0.707645631</v>
      </c>
      <c r="AI509" s="1">
        <v>0.772432432</v>
      </c>
      <c r="AJ509" s="1">
        <v>0.66057776499999998</v>
      </c>
      <c r="AK509" s="1">
        <v>0.73887242900000005</v>
      </c>
      <c r="AL509" s="1">
        <v>0.78467072999999998</v>
      </c>
      <c r="AM509" s="1">
        <v>0.35894134100000002</v>
      </c>
      <c r="AN509" s="1">
        <f t="shared" si="328"/>
        <v>0.49084704764373027</v>
      </c>
      <c r="AO509" s="1">
        <f t="shared" si="329"/>
        <v>0.54058737218707775</v>
      </c>
      <c r="AP509" s="1">
        <f t="shared" si="330"/>
        <v>5.0952653994945658</v>
      </c>
      <c r="AQ509" s="1">
        <f t="shared" si="331"/>
        <v>4.3301589845054336</v>
      </c>
      <c r="AR509" s="1">
        <f t="shared" si="332"/>
        <v>0.13710288631318862</v>
      </c>
      <c r="AS509" s="1">
        <f t="shared" si="333"/>
        <v>0.58533333332500004</v>
      </c>
      <c r="AT509" s="1">
        <f t="shared" si="334"/>
        <v>1.6036388195059335</v>
      </c>
      <c r="AU509" s="1">
        <f t="shared" si="335"/>
        <v>0.58554001811572698</v>
      </c>
      <c r="AV509" s="1">
        <f t="shared" si="336"/>
        <v>1.3477933148842731</v>
      </c>
      <c r="AW509" s="1">
        <f t="shared" si="337"/>
        <v>2.173703276757581</v>
      </c>
      <c r="AX509" s="1">
        <f t="shared" si="355"/>
        <v>4.0508936090191892</v>
      </c>
      <c r="AY509" s="1">
        <f t="shared" si="356"/>
        <v>5.8244184144880382</v>
      </c>
      <c r="AZ509" s="1">
        <f t="shared" si="357"/>
        <v>6.6501844162501813</v>
      </c>
      <c r="BA509" s="1">
        <f t="shared" si="358"/>
        <v>7.2980272129512462</v>
      </c>
      <c r="BB509" s="1">
        <f t="shared" si="359"/>
        <v>5.4616326485814222</v>
      </c>
      <c r="BC509" s="1">
        <f t="shared" si="360"/>
        <v>4.753488962803166</v>
      </c>
      <c r="BD509" s="1">
        <f t="shared" si="361"/>
        <v>5.4308699277505008</v>
      </c>
      <c r="BE509" s="1">
        <f t="shared" si="338"/>
        <v>0.94198184417725606</v>
      </c>
      <c r="BF509" s="1">
        <f t="shared" si="339"/>
        <v>1.0755327888112973</v>
      </c>
      <c r="BG509" s="1">
        <f t="shared" si="340"/>
        <v>1.1803082546080934</v>
      </c>
      <c r="BH509" s="1">
        <f t="shared" si="341"/>
        <v>0.88330858609539975</v>
      </c>
      <c r="BI509" s="1">
        <f t="shared" si="342"/>
        <v>0.76878067144342432</v>
      </c>
      <c r="BJ509" s="1">
        <f t="shared" si="343"/>
        <v>0.87833333836454663</v>
      </c>
      <c r="BK509" s="1">
        <f t="shared" si="344"/>
        <v>0.63432679581041651</v>
      </c>
      <c r="BL509" s="2">
        <f t="shared" si="345"/>
        <v>1.2100000000000002</v>
      </c>
      <c r="BM509" s="2">
        <f t="shared" si="346"/>
        <v>1.381549636551999</v>
      </c>
      <c r="BN509" s="2">
        <f t="shared" si="347"/>
        <v>1.5161364275796474</v>
      </c>
      <c r="BO509" s="2">
        <f t="shared" si="348"/>
        <v>1.1346326851012145</v>
      </c>
      <c r="BP509" s="2">
        <f t="shared" si="349"/>
        <v>0.98751862171931615</v>
      </c>
      <c r="BQ509" s="2">
        <f t="shared" si="350"/>
        <v>1.1282418509343517</v>
      </c>
      <c r="BR509" s="2">
        <f t="shared" si="351"/>
        <v>0.8148091469862494</v>
      </c>
      <c r="BS509" s="1">
        <f t="shared" si="362"/>
        <v>7.4816158348423167</v>
      </c>
      <c r="BT509" s="1">
        <f t="shared" si="363"/>
        <v>8.5423335846678388</v>
      </c>
      <c r="BU509" s="1">
        <f t="shared" si="364"/>
        <v>9.3745043837695459</v>
      </c>
      <c r="BV509" s="1">
        <f t="shared" si="365"/>
        <v>7.0156081517214073</v>
      </c>
      <c r="BW509" s="1">
        <f t="shared" si="366"/>
        <v>6.1059793036833829</v>
      </c>
      <c r="BX509" s="1">
        <f t="shared" si="367"/>
        <v>6.9760926425473144</v>
      </c>
      <c r="BY509" s="1">
        <f t="shared" si="352"/>
        <v>5.0380900962534563</v>
      </c>
    </row>
    <row r="510" spans="1:77" x14ac:dyDescent="0.25">
      <c r="A510" s="1">
        <v>20080527</v>
      </c>
      <c r="B510" s="1">
        <v>2008</v>
      </c>
      <c r="C510" s="1">
        <v>5</v>
      </c>
      <c r="D510" s="1">
        <v>1.9650000000000001</v>
      </c>
      <c r="E510" s="1">
        <v>217.23500000000001</v>
      </c>
      <c r="F510" s="1">
        <f t="shared" si="322"/>
        <v>9.0091699200000015</v>
      </c>
      <c r="G510" s="1">
        <v>471.78399999999999</v>
      </c>
      <c r="H510" s="1">
        <v>1.675</v>
      </c>
      <c r="I510" s="1">
        <v>409.8538542</v>
      </c>
      <c r="J510" s="1">
        <v>256.72637500000002</v>
      </c>
      <c r="K510" s="1">
        <f t="shared" si="353"/>
        <v>5.3117059504320004E-3</v>
      </c>
      <c r="L510" s="1">
        <f t="shared" si="354"/>
        <v>3.3271738200000003E-3</v>
      </c>
      <c r="M510" s="1">
        <f t="shared" si="323"/>
        <v>1.9845321304320001E-3</v>
      </c>
      <c r="N510" s="1">
        <f t="shared" si="324"/>
        <v>0.62638516722285842</v>
      </c>
      <c r="O510" s="1">
        <f t="shared" si="325"/>
        <v>5.6432104068783469</v>
      </c>
      <c r="P510" s="1">
        <f t="shared" si="326"/>
        <v>3.3659595131216546</v>
      </c>
      <c r="Q510" s="1">
        <v>69.221400000000003</v>
      </c>
      <c r="R510" s="1">
        <v>59.84</v>
      </c>
      <c r="S510" s="1">
        <v>0.53634471699999997</v>
      </c>
      <c r="T510" s="1">
        <v>3.3375599999999999</v>
      </c>
      <c r="U510" s="1">
        <v>0.59511918100000005</v>
      </c>
      <c r="V510" s="1">
        <v>4.3455555999999999E-2</v>
      </c>
      <c r="W510" s="1">
        <v>0.1963</v>
      </c>
      <c r="X510" s="1">
        <v>2.2222222E-2</v>
      </c>
      <c r="Y510" s="1">
        <v>0.16421111099999999</v>
      </c>
      <c r="Z510" s="1">
        <v>0.63750115600000001</v>
      </c>
      <c r="AA510" s="1">
        <v>8.9009431E-2</v>
      </c>
      <c r="AB510" s="1">
        <v>1.7888888890000001</v>
      </c>
      <c r="AC510" s="1">
        <v>0.62250143300000005</v>
      </c>
      <c r="AD510" s="1">
        <v>0.53954564000000005</v>
      </c>
      <c r="AE510" s="1">
        <f t="shared" si="327"/>
        <v>0.45403857085934396</v>
      </c>
      <c r="AF510" s="1">
        <v>0.65916938599999997</v>
      </c>
      <c r="AG510" s="1">
        <v>0.25570083300000002</v>
      </c>
      <c r="AH510" s="1">
        <v>0.30233616499999999</v>
      </c>
      <c r="AI510" s="1">
        <v>1</v>
      </c>
      <c r="AJ510" s="1">
        <v>0.66000571600000002</v>
      </c>
      <c r="AK510" s="1">
        <v>1</v>
      </c>
      <c r="AL510" s="1">
        <v>1</v>
      </c>
      <c r="AM510" s="1">
        <v>0.53634471699999997</v>
      </c>
      <c r="AN510" s="1">
        <f t="shared" si="328"/>
        <v>0.46045436047004568</v>
      </c>
      <c r="AO510" s="1">
        <f t="shared" si="329"/>
        <v>0.59688851242424801</v>
      </c>
      <c r="AP510" s="1">
        <f t="shared" si="330"/>
        <v>5.377470031726082</v>
      </c>
      <c r="AQ510" s="1">
        <f t="shared" si="331"/>
        <v>3.6316998882739195</v>
      </c>
      <c r="AR510" s="1">
        <f t="shared" si="332"/>
        <v>0.11607341617494336</v>
      </c>
      <c r="AS510" s="1">
        <f t="shared" si="333"/>
        <v>0.58172222222500003</v>
      </c>
      <c r="AT510" s="1">
        <f t="shared" si="334"/>
        <v>1.8329231115837681</v>
      </c>
      <c r="AU510" s="1">
        <f t="shared" si="335"/>
        <v>0.57775491399261492</v>
      </c>
      <c r="AV510" s="1">
        <f t="shared" si="336"/>
        <v>1.2111339750073853</v>
      </c>
      <c r="AW510" s="1">
        <f t="shared" si="337"/>
        <v>2.1084905607867426</v>
      </c>
      <c r="AX510" s="1">
        <f t="shared" si="355"/>
        <v>3.5288832729464592</v>
      </c>
      <c r="AY510" s="1">
        <f t="shared" si="356"/>
        <v>4.4730889355046362</v>
      </c>
      <c r="AZ510" s="1">
        <f t="shared" si="357"/>
        <v>5.3206659313399483</v>
      </c>
      <c r="BA510" s="1">
        <f t="shared" si="358"/>
        <v>5.7669734462556628</v>
      </c>
      <c r="BB510" s="1">
        <f t="shared" si="359"/>
        <v>4.1901026862394346</v>
      </c>
      <c r="BC510" s="1">
        <f t="shared" si="360"/>
        <v>4.1871819712818876</v>
      </c>
      <c r="BD510" s="1">
        <f t="shared" si="361"/>
        <v>4.7956032012810672</v>
      </c>
      <c r="BE510" s="1">
        <f t="shared" si="338"/>
        <v>0.79759495706000005</v>
      </c>
      <c r="BF510" s="1">
        <f t="shared" si="339"/>
        <v>0.94872612108234988</v>
      </c>
      <c r="BG510" s="1">
        <f t="shared" si="340"/>
        <v>1.0283070613067353</v>
      </c>
      <c r="BH510" s="1">
        <f t="shared" si="341"/>
        <v>0.74713577581285029</v>
      </c>
      <c r="BI510" s="1">
        <f t="shared" si="342"/>
        <v>0.74661498412845995</v>
      </c>
      <c r="BJ510" s="1">
        <f t="shared" si="343"/>
        <v>0.85510236540178608</v>
      </c>
      <c r="BK510" s="1">
        <f t="shared" si="344"/>
        <v>0.59511918123417662</v>
      </c>
      <c r="BL510" s="2">
        <f t="shared" si="345"/>
        <v>1.2100000000000002</v>
      </c>
      <c r="BM510" s="2">
        <f t="shared" si="346"/>
        <v>1.4392751563288619</v>
      </c>
      <c r="BN510" s="2">
        <f t="shared" si="347"/>
        <v>1.5600042768168474</v>
      </c>
      <c r="BO510" s="2">
        <f t="shared" si="348"/>
        <v>1.1334503568902854</v>
      </c>
      <c r="BP510" s="2">
        <f t="shared" si="349"/>
        <v>1.1326602842694213</v>
      </c>
      <c r="BQ510" s="2">
        <f t="shared" si="350"/>
        <v>1.2972422317589034</v>
      </c>
      <c r="BR510" s="2">
        <f t="shared" si="351"/>
        <v>0.9028319486217411</v>
      </c>
      <c r="BS510" s="1">
        <f t="shared" si="362"/>
        <v>6.7859476342620022</v>
      </c>
      <c r="BT510" s="1">
        <f t="shared" si="363"/>
        <v>8.0717734232577794</v>
      </c>
      <c r="BU510" s="1">
        <f t="shared" si="364"/>
        <v>8.7488490344660264</v>
      </c>
      <c r="BV510" s="1">
        <f t="shared" si="365"/>
        <v>6.3566403040438448</v>
      </c>
      <c r="BW510" s="1">
        <f t="shared" si="366"/>
        <v>6.3522094020335587</v>
      </c>
      <c r="BX510" s="1">
        <f t="shared" si="367"/>
        <v>7.2752213666686689</v>
      </c>
      <c r="BY510" s="1">
        <f t="shared" si="352"/>
        <v>5.0632812610626914</v>
      </c>
    </row>
    <row r="511" spans="1:77" x14ac:dyDescent="0.25">
      <c r="A511" s="1">
        <v>20060509</v>
      </c>
      <c r="B511" s="1">
        <v>2006</v>
      </c>
      <c r="C511" s="1">
        <v>5</v>
      </c>
      <c r="D511" s="1">
        <v>16.5</v>
      </c>
      <c r="E511" s="1">
        <v>285.86799999999999</v>
      </c>
      <c r="F511" s="1">
        <f t="shared" si="322"/>
        <v>11.855517696000001</v>
      </c>
      <c r="G511" s="1">
        <v>438.17599999999999</v>
      </c>
      <c r="H511" s="1">
        <v>12.997</v>
      </c>
      <c r="I511" s="1">
        <v>558.38437499999998</v>
      </c>
      <c r="J511" s="1">
        <v>208.1835208</v>
      </c>
      <c r="K511" s="1">
        <f t="shared" si="353"/>
        <v>7.2366614999999999E-3</v>
      </c>
      <c r="L511" s="1">
        <f t="shared" si="354"/>
        <v>2.6980584295679998E-3</v>
      </c>
      <c r="M511" s="1">
        <f t="shared" si="323"/>
        <v>4.5386030704320001E-3</v>
      </c>
      <c r="N511" s="1">
        <f t="shared" si="324"/>
        <v>0.37283192388755504</v>
      </c>
      <c r="O511" s="1">
        <f t="shared" si="325"/>
        <v>4.4201154712826343</v>
      </c>
      <c r="P511" s="1">
        <f t="shared" si="326"/>
        <v>7.4354022247173672</v>
      </c>
      <c r="Q511" s="1">
        <v>54.366399999999999</v>
      </c>
      <c r="R511" s="1">
        <v>100.776</v>
      </c>
      <c r="S511" s="1">
        <v>0.35042902500000001</v>
      </c>
      <c r="T511" s="1">
        <v>3.85128</v>
      </c>
      <c r="U511" s="1">
        <v>0.50266006900000004</v>
      </c>
      <c r="V511" s="1">
        <v>3.0322221999999999E-2</v>
      </c>
      <c r="W511" s="1">
        <v>0.14631111099999999</v>
      </c>
      <c r="X511" s="1">
        <v>1.7522222E-2</v>
      </c>
      <c r="Y511" s="1">
        <v>9.9844444000000004E-2</v>
      </c>
      <c r="Z511" s="1">
        <v>0.65666478100000003</v>
      </c>
      <c r="AA511" s="1">
        <v>0.18876952399999999</v>
      </c>
      <c r="AB511" s="1">
        <v>1.0333333330000001</v>
      </c>
      <c r="AC511" s="1">
        <v>0.646264328</v>
      </c>
      <c r="AD511" s="1">
        <v>0.34759548699999998</v>
      </c>
      <c r="AE511" s="1">
        <f t="shared" si="327"/>
        <v>0.19909083145171999</v>
      </c>
      <c r="AF511" s="1">
        <v>0.99945990299999998</v>
      </c>
      <c r="AG511" s="1">
        <v>1.0139950289999999</v>
      </c>
      <c r="AH511" s="1">
        <v>0.74332524300000002</v>
      </c>
      <c r="AI511" s="1">
        <v>0.64881081100000004</v>
      </c>
      <c r="AJ511" s="1">
        <v>0.72046637800000002</v>
      </c>
      <c r="AK511" s="1">
        <v>0.65452794400000003</v>
      </c>
      <c r="AL511" s="1">
        <v>0.75887583300000006</v>
      </c>
      <c r="AM511" s="1">
        <v>0.35042902500000001</v>
      </c>
      <c r="AN511" s="1">
        <f t="shared" si="328"/>
        <v>0.65240451325494775</v>
      </c>
      <c r="AO511" s="1">
        <f t="shared" si="329"/>
        <v>0.29956394436395528</v>
      </c>
      <c r="AP511" s="1">
        <f t="shared" si="330"/>
        <v>3.5514856434904316</v>
      </c>
      <c r="AQ511" s="1">
        <f t="shared" si="331"/>
        <v>8.3040320525095694</v>
      </c>
      <c r="AR511" s="1">
        <f t="shared" si="332"/>
        <v>0.29432487607487506</v>
      </c>
      <c r="AS511" s="1">
        <f t="shared" si="333"/>
        <v>0.56283333332500007</v>
      </c>
      <c r="AT511" s="1">
        <f t="shared" si="334"/>
        <v>1.8678421493360899</v>
      </c>
      <c r="AU511" s="1">
        <f t="shared" si="335"/>
        <v>0.43363739036902377</v>
      </c>
      <c r="AV511" s="1">
        <f t="shared" si="336"/>
        <v>0.59969594263097625</v>
      </c>
      <c r="AW511" s="1">
        <f t="shared" si="337"/>
        <v>0.95749586176360058</v>
      </c>
      <c r="AX511" s="1">
        <f t="shared" si="355"/>
        <v>5.3544842660531726</v>
      </c>
      <c r="AY511" s="1">
        <f t="shared" si="356"/>
        <v>7.0315679222724921</v>
      </c>
      <c r="AZ511" s="1">
        <f t="shared" si="357"/>
        <v>6.245310136688567</v>
      </c>
      <c r="BA511" s="1">
        <f t="shared" si="358"/>
        <v>5.4607048573842265</v>
      </c>
      <c r="BB511" s="1">
        <f t="shared" si="359"/>
        <v>5.3900445217345228</v>
      </c>
      <c r="BC511" s="1">
        <f t="shared" si="360"/>
        <v>5.4646079278356003</v>
      </c>
      <c r="BD511" s="1">
        <f t="shared" si="361"/>
        <v>4.8624377268246102</v>
      </c>
      <c r="BE511" s="1">
        <f t="shared" si="338"/>
        <v>0.91774381939146132</v>
      </c>
      <c r="BF511" s="1">
        <f t="shared" si="339"/>
        <v>0.81512328992427818</v>
      </c>
      <c r="BG511" s="1">
        <f t="shared" si="340"/>
        <v>0.71271844171643273</v>
      </c>
      <c r="BH511" s="1">
        <f t="shared" si="341"/>
        <v>0.70349601977079013</v>
      </c>
      <c r="BI511" s="1">
        <f t="shared" si="342"/>
        <v>0.71322786135412863</v>
      </c>
      <c r="BJ511" s="1">
        <f t="shared" si="343"/>
        <v>0.63463401339468994</v>
      </c>
      <c r="BK511" s="1">
        <f t="shared" si="344"/>
        <v>0.5026600689656221</v>
      </c>
      <c r="BL511" s="2">
        <f t="shared" si="345"/>
        <v>1.21</v>
      </c>
      <c r="BM511" s="2">
        <f t="shared" si="346"/>
        <v>1.0746998889759596</v>
      </c>
      <c r="BN511" s="2">
        <f t="shared" si="347"/>
        <v>0.93968414306371217</v>
      </c>
      <c r="BO511" s="2">
        <f t="shared" si="348"/>
        <v>0.92752483420383125</v>
      </c>
      <c r="BP511" s="2">
        <f t="shared" si="349"/>
        <v>0.94035578775211848</v>
      </c>
      <c r="BQ511" s="2">
        <f t="shared" si="350"/>
        <v>0.83673367227551543</v>
      </c>
      <c r="BR511" s="2">
        <f t="shared" si="351"/>
        <v>0.66273253014299904</v>
      </c>
      <c r="BS511" s="1">
        <f t="shared" si="362"/>
        <v>9.2707757940460347</v>
      </c>
      <c r="BT511" s="1">
        <f t="shared" si="363"/>
        <v>8.2341336500680047</v>
      </c>
      <c r="BU511" s="1">
        <f t="shared" si="364"/>
        <v>7.1996702541850857</v>
      </c>
      <c r="BV511" s="1">
        <f t="shared" si="365"/>
        <v>7.1065080837301178</v>
      </c>
      <c r="BW511" s="1">
        <f t="shared" si="366"/>
        <v>7.2048162602342405</v>
      </c>
      <c r="BX511" s="1">
        <f t="shared" si="367"/>
        <v>6.4108845247893349</v>
      </c>
      <c r="BY511" s="1">
        <f t="shared" si="352"/>
        <v>5.0777228912203309</v>
      </c>
    </row>
    <row r="512" spans="1:77" x14ac:dyDescent="0.25">
      <c r="A512" s="1">
        <v>20051010</v>
      </c>
      <c r="B512" s="1">
        <v>2005</v>
      </c>
      <c r="C512" s="1">
        <v>10</v>
      </c>
      <c r="D512" s="1">
        <v>16.736999999999998</v>
      </c>
      <c r="E512" s="1">
        <v>137.595</v>
      </c>
      <c r="F512" s="1">
        <f t="shared" si="322"/>
        <v>5.7063398400000001</v>
      </c>
      <c r="G512" s="1">
        <v>216.14599999999999</v>
      </c>
      <c r="H512" s="1">
        <v>5.7930000000000001</v>
      </c>
      <c r="I512" s="1">
        <v>303.04416670000001</v>
      </c>
      <c r="J512" s="1">
        <v>97.582916670000003</v>
      </c>
      <c r="K512" s="1">
        <f t="shared" si="353"/>
        <v>3.9274524004319997E-3</v>
      </c>
      <c r="L512" s="1">
        <f t="shared" si="354"/>
        <v>1.2646746000432002E-3</v>
      </c>
      <c r="M512" s="1">
        <f t="shared" si="323"/>
        <v>2.6627778003887994E-3</v>
      </c>
      <c r="N512" s="1">
        <f t="shared" si="324"/>
        <v>0.32200889306872116</v>
      </c>
      <c r="O512" s="1">
        <f t="shared" si="325"/>
        <v>1.8374921753523434</v>
      </c>
      <c r="P512" s="1">
        <f t="shared" si="326"/>
        <v>3.8688476646476566</v>
      </c>
      <c r="Q512" s="1">
        <v>23.795200000000001</v>
      </c>
      <c r="R512" s="1">
        <v>15.8513</v>
      </c>
      <c r="S512" s="1">
        <v>0.60018412700000001</v>
      </c>
      <c r="T512" s="1">
        <v>5.0980299999999996</v>
      </c>
      <c r="U512" s="1">
        <v>1.1028300900000001</v>
      </c>
      <c r="V512" s="1">
        <v>2.7144444E-2</v>
      </c>
      <c r="W512" s="1">
        <v>0.22988888900000001</v>
      </c>
      <c r="X512" s="1">
        <v>1.7277778000000001E-2</v>
      </c>
      <c r="Y512" s="1">
        <v>0.127222222</v>
      </c>
      <c r="Z512" s="1">
        <v>0.78878658499999998</v>
      </c>
      <c r="AA512" s="1">
        <v>0.28749222299999999</v>
      </c>
      <c r="AB512" s="1">
        <v>2.7777777779999999</v>
      </c>
      <c r="AC512" s="1">
        <v>0.81009536500000001</v>
      </c>
      <c r="AD512" s="1">
        <v>0.36341639399999998</v>
      </c>
      <c r="AE512" s="1">
        <f t="shared" si="327"/>
        <v>0.22010412272546154</v>
      </c>
      <c r="AF512" s="1">
        <v>0.999915047</v>
      </c>
      <c r="AG512" s="1">
        <v>1.023871811</v>
      </c>
      <c r="AH512" s="1">
        <v>0.75051577700000005</v>
      </c>
      <c r="AI512" s="1">
        <v>1</v>
      </c>
      <c r="AJ512" s="1">
        <v>0.78029831699999996</v>
      </c>
      <c r="AK512" s="1">
        <v>0.95884197400000004</v>
      </c>
      <c r="AL512" s="1">
        <v>1</v>
      </c>
      <c r="AM512" s="1">
        <v>0.60018412700000001</v>
      </c>
      <c r="AN512" s="1">
        <f t="shared" si="328"/>
        <v>0.63658360552589455</v>
      </c>
      <c r="AO512" s="1">
        <f t="shared" si="329"/>
        <v>0.31757644308786825</v>
      </c>
      <c r="AP512" s="1">
        <f t="shared" si="330"/>
        <v>1.8121991094377952</v>
      </c>
      <c r="AQ512" s="1">
        <f t="shared" si="331"/>
        <v>3.8941407305622047</v>
      </c>
      <c r="AR512" s="1">
        <f t="shared" si="332"/>
        <v>0.13394532884318999</v>
      </c>
      <c r="AS512" s="1">
        <f t="shared" si="333"/>
        <v>0.60644444445000001</v>
      </c>
      <c r="AT512" s="1">
        <f t="shared" si="334"/>
        <v>0.36472550397883102</v>
      </c>
      <c r="AU512" s="1">
        <f t="shared" si="335"/>
        <v>0.3155585658938786</v>
      </c>
      <c r="AV512" s="1">
        <f t="shared" si="336"/>
        <v>2.4622192121061213</v>
      </c>
      <c r="AW512" s="1">
        <f t="shared" si="337"/>
        <v>1.3386586917447731</v>
      </c>
      <c r="AX512" s="1">
        <f t="shared" si="355"/>
        <v>3.396795276186118</v>
      </c>
      <c r="AY512" s="1">
        <f t="shared" si="356"/>
        <v>5.5929669614633815</v>
      </c>
      <c r="AZ512" s="1">
        <f t="shared" si="357"/>
        <v>5.1064661762232859</v>
      </c>
      <c r="BA512" s="1">
        <f t="shared" si="358"/>
        <v>6.5484526341874867</v>
      </c>
      <c r="BB512" s="1">
        <f t="shared" si="359"/>
        <v>5.340196079115068</v>
      </c>
      <c r="BC512" s="1">
        <f t="shared" si="360"/>
        <v>4.3015147879063003</v>
      </c>
      <c r="BD512" s="1">
        <f t="shared" si="361"/>
        <v>4.6415408228280182</v>
      </c>
      <c r="BE512" s="1">
        <f t="shared" si="338"/>
        <v>1.20989720687</v>
      </c>
      <c r="BF512" s="1">
        <f t="shared" si="339"/>
        <v>1.1046550437644909</v>
      </c>
      <c r="BG512" s="1">
        <f t="shared" si="340"/>
        <v>1.4165924107928074</v>
      </c>
      <c r="BH512" s="1">
        <f t="shared" si="341"/>
        <v>1.155216607710646</v>
      </c>
      <c r="BI512" s="1">
        <f t="shared" si="342"/>
        <v>0.93052413201384654</v>
      </c>
      <c r="BJ512" s="1">
        <f t="shared" si="343"/>
        <v>1.0040801806637794</v>
      </c>
      <c r="BK512" s="1">
        <f t="shared" si="344"/>
        <v>1.1028300900110457</v>
      </c>
      <c r="BL512" s="2">
        <f t="shared" si="345"/>
        <v>1.21</v>
      </c>
      <c r="BM512" s="2">
        <f t="shared" si="346"/>
        <v>1.1047488954974101</v>
      </c>
      <c r="BN512" s="2">
        <f t="shared" si="347"/>
        <v>1.4167127647923148</v>
      </c>
      <c r="BO512" s="2">
        <f t="shared" si="348"/>
        <v>1.1553147551650416</v>
      </c>
      <c r="BP512" s="2">
        <f t="shared" si="349"/>
        <v>0.93060318954660814</v>
      </c>
      <c r="BQ512" s="2">
        <f t="shared" si="350"/>
        <v>1.0041654875344419</v>
      </c>
      <c r="BR512" s="2">
        <f t="shared" si="351"/>
        <v>1.1029237866954968</v>
      </c>
      <c r="BS512" s="1">
        <f t="shared" si="362"/>
        <v>5.5934421411535986</v>
      </c>
      <c r="BT512" s="1">
        <f t="shared" si="363"/>
        <v>5.1069000227009145</v>
      </c>
      <c r="BU512" s="1">
        <f t="shared" si="364"/>
        <v>6.5490089921483969</v>
      </c>
      <c r="BV512" s="1">
        <f t="shared" si="365"/>
        <v>5.3406497833361115</v>
      </c>
      <c r="BW512" s="1">
        <f t="shared" si="366"/>
        <v>4.3018802455387997</v>
      </c>
      <c r="BX512" s="1">
        <f t="shared" si="367"/>
        <v>4.6419351691464428</v>
      </c>
      <c r="BY512" s="1">
        <f t="shared" si="352"/>
        <v>5.0984631297382599</v>
      </c>
    </row>
    <row r="513" spans="1:77" x14ac:dyDescent="0.25">
      <c r="A513" s="1">
        <v>20040513</v>
      </c>
      <c r="B513" s="1">
        <v>2004</v>
      </c>
      <c r="C513" s="1">
        <v>5</v>
      </c>
      <c r="D513" s="1">
        <v>18.282</v>
      </c>
      <c r="E513" s="1">
        <v>162.547</v>
      </c>
      <c r="F513" s="1">
        <f t="shared" si="322"/>
        <v>6.7411491840000002</v>
      </c>
      <c r="G513" s="1">
        <v>448.63299999999998</v>
      </c>
      <c r="H513" s="1">
        <v>5.5209999999999999</v>
      </c>
      <c r="I513" s="1">
        <v>372.22420829999999</v>
      </c>
      <c r="J513" s="1">
        <v>328.24104169999998</v>
      </c>
      <c r="K513" s="1">
        <f t="shared" si="353"/>
        <v>4.8240257395679997E-3</v>
      </c>
      <c r="L513" s="1">
        <f t="shared" si="354"/>
        <v>4.2540039004319999E-3</v>
      </c>
      <c r="M513" s="1">
        <f t="shared" si="323"/>
        <v>5.7002183913599982E-4</v>
      </c>
      <c r="N513" s="1">
        <f t="shared" si="324"/>
        <v>0.88183689932238074</v>
      </c>
      <c r="O513" s="1">
        <f t="shared" si="325"/>
        <v>5.9445940942881572</v>
      </c>
      <c r="P513" s="1">
        <f t="shared" si="326"/>
        <v>0.79655508971184297</v>
      </c>
      <c r="Q513" s="1">
        <v>47.683300000000003</v>
      </c>
      <c r="R513" s="1">
        <v>46.874899999999997</v>
      </c>
      <c r="S513" s="1">
        <v>0.50427461600000001</v>
      </c>
      <c r="T513" s="1">
        <v>5.0711500000000003</v>
      </c>
      <c r="U513" s="1">
        <v>1.6037942949999999</v>
      </c>
      <c r="V513" s="1">
        <v>7.4044444000000001E-2</v>
      </c>
      <c r="W513" s="1">
        <v>0.23051111099999999</v>
      </c>
      <c r="X513" s="1">
        <v>3.8577778E-2</v>
      </c>
      <c r="Y513" s="1">
        <v>0.21533333299999999</v>
      </c>
      <c r="Z513" s="1">
        <v>0.51375410600000004</v>
      </c>
      <c r="AA513" s="1">
        <v>3.4042766000000002E-2</v>
      </c>
      <c r="AB513" s="1">
        <v>1.066666667</v>
      </c>
      <c r="AC513" s="1">
        <v>0.46905509099999998</v>
      </c>
      <c r="AD513" s="1">
        <v>0.63768380800000002</v>
      </c>
      <c r="AE513" s="1">
        <f t="shared" si="327"/>
        <v>0.58438545357949268</v>
      </c>
      <c r="AF513" s="1">
        <v>0.99179007799999996</v>
      </c>
      <c r="AG513" s="1">
        <v>1.087483209</v>
      </c>
      <c r="AH513" s="1">
        <v>0.79739077700000005</v>
      </c>
      <c r="AI513" s="1">
        <v>1</v>
      </c>
      <c r="AJ513" s="1">
        <v>0.62669258500000002</v>
      </c>
      <c r="AK513" s="1">
        <v>0.97276475399999995</v>
      </c>
      <c r="AL513" s="1">
        <v>1</v>
      </c>
      <c r="AM513" s="1">
        <v>0.50427461600000001</v>
      </c>
      <c r="AN513" s="1">
        <f t="shared" si="328"/>
        <v>0.36231619163102136</v>
      </c>
      <c r="AO513" s="1">
        <f t="shared" si="329"/>
        <v>0.78393063497997018</v>
      </c>
      <c r="AP513" s="1">
        <f t="shared" si="330"/>
        <v>5.2845933603078281</v>
      </c>
      <c r="AQ513" s="1">
        <f t="shared" si="331"/>
        <v>1.4565558236921721</v>
      </c>
      <c r="AR513" s="1">
        <f t="shared" si="332"/>
        <v>5.1060843475060756E-2</v>
      </c>
      <c r="AS513" s="1">
        <f t="shared" si="333"/>
        <v>0.56366666667499998</v>
      </c>
      <c r="AT513" s="1">
        <f t="shared" si="334"/>
        <v>2.7249925432093791</v>
      </c>
      <c r="AU513" s="1">
        <f t="shared" si="335"/>
        <v>0.4459415043803942</v>
      </c>
      <c r="AV513" s="1">
        <f t="shared" si="336"/>
        <v>0.62072516261960575</v>
      </c>
      <c r="AW513" s="1">
        <f t="shared" si="337"/>
        <v>1.2625983603117703</v>
      </c>
      <c r="AX513" s="1">
        <f t="shared" si="355"/>
        <v>1.7284302747380975</v>
      </c>
      <c r="AY513" s="1">
        <f t="shared" si="356"/>
        <v>3.7945730850072614</v>
      </c>
      <c r="AZ513" s="1">
        <f t="shared" si="357"/>
        <v>5.0981224589668734</v>
      </c>
      <c r="BA513" s="1">
        <f t="shared" si="358"/>
        <v>4.8677965435745776</v>
      </c>
      <c r="BB513" s="1">
        <f t="shared" si="359"/>
        <v>3.3460069074071326</v>
      </c>
      <c r="BC513" s="1">
        <f t="shared" si="360"/>
        <v>4.9125616345644358</v>
      </c>
      <c r="BD513" s="1">
        <f t="shared" si="361"/>
        <v>4.8342247557120999</v>
      </c>
      <c r="BE513" s="1">
        <f t="shared" si="338"/>
        <v>1.2000659943799998</v>
      </c>
      <c r="BF513" s="1">
        <f t="shared" si="339"/>
        <v>1.6123245648803686</v>
      </c>
      <c r="BG513" s="1">
        <f t="shared" si="340"/>
        <v>1.5394820362231008</v>
      </c>
      <c r="BH513" s="1">
        <f t="shared" si="341"/>
        <v>1.0582031276206674</v>
      </c>
      <c r="BI513" s="1">
        <f t="shared" si="342"/>
        <v>1.5536393767799377</v>
      </c>
      <c r="BJ513" s="1">
        <f t="shared" si="343"/>
        <v>1.528864672930381</v>
      </c>
      <c r="BK513" s="1">
        <f t="shared" si="344"/>
        <v>1.6037942954493101</v>
      </c>
      <c r="BL513" s="2">
        <f t="shared" si="345"/>
        <v>1.21</v>
      </c>
      <c r="BM513" s="2">
        <f t="shared" si="346"/>
        <v>1.6256711986186745</v>
      </c>
      <c r="BN513" s="2">
        <f t="shared" si="347"/>
        <v>1.5522256880483742</v>
      </c>
      <c r="BO513" s="2">
        <f t="shared" si="348"/>
        <v>1.0669628090599506</v>
      </c>
      <c r="BP513" s="2">
        <f t="shared" si="349"/>
        <v>1.5665002214107024</v>
      </c>
      <c r="BQ513" s="2">
        <f t="shared" si="350"/>
        <v>1.5415204354669709</v>
      </c>
      <c r="BR513" s="2">
        <f t="shared" si="351"/>
        <v>1.6170703166172531</v>
      </c>
      <c r="BS513" s="1">
        <f t="shared" si="362"/>
        <v>3.8259841161742916</v>
      </c>
      <c r="BT513" s="1">
        <f t="shared" si="363"/>
        <v>5.140324119038902</v>
      </c>
      <c r="BU513" s="1">
        <f t="shared" si="364"/>
        <v>4.9080915927196616</v>
      </c>
      <c r="BV513" s="1">
        <f t="shared" si="365"/>
        <v>3.3737047603405572</v>
      </c>
      <c r="BW513" s="1">
        <f t="shared" si="366"/>
        <v>4.9532272438850073</v>
      </c>
      <c r="BX513" s="1">
        <f t="shared" si="367"/>
        <v>4.874241901532816</v>
      </c>
      <c r="BY513" s="1">
        <f t="shared" si="352"/>
        <v>5.1131283852186318</v>
      </c>
    </row>
    <row r="514" spans="1:77" x14ac:dyDescent="0.25">
      <c r="A514" s="1">
        <v>20100927</v>
      </c>
      <c r="B514" s="1">
        <v>2010</v>
      </c>
      <c r="C514" s="1">
        <v>9</v>
      </c>
      <c r="D514" s="1">
        <v>9.4550000000000001</v>
      </c>
      <c r="E514" s="1">
        <v>183.23599999999999</v>
      </c>
      <c r="F514" s="1">
        <f t="shared" ref="F514:F577" si="368">0.0864*E514*0.48</f>
        <v>7.5991633919999995</v>
      </c>
      <c r="G514" s="1">
        <v>278.834</v>
      </c>
      <c r="H514" s="1">
        <v>2.9239999999999999</v>
      </c>
      <c r="I514" s="1">
        <v>381.60435419999999</v>
      </c>
      <c r="J514" s="1">
        <v>111.5656042</v>
      </c>
      <c r="K514" s="1">
        <f t="shared" si="353"/>
        <v>4.9455924304319995E-3</v>
      </c>
      <c r="L514" s="1">
        <f t="shared" si="354"/>
        <v>1.4458902304319999E-3</v>
      </c>
      <c r="M514" s="1">
        <f t="shared" ref="M514:M577" si="369">K514-L514</f>
        <v>3.4997021999999996E-3</v>
      </c>
      <c r="N514" s="1">
        <f t="shared" ref="N514:N577" si="370">J514/I514</f>
        <v>0.29235935851383954</v>
      </c>
      <c r="O514" s="1">
        <f t="shared" ref="O514:O577" si="371">N514*F514</f>
        <v>2.221686534526973</v>
      </c>
      <c r="P514" s="1">
        <f t="shared" ref="P514:P577" si="372">F514-O514</f>
        <v>5.3774768574730265</v>
      </c>
      <c r="Q514" s="1">
        <v>31.088200000000001</v>
      </c>
      <c r="R514" s="1">
        <v>53.024799999999999</v>
      </c>
      <c r="S514" s="1">
        <v>0.36960041799999999</v>
      </c>
      <c r="T514" s="1">
        <v>3.6821000000000002</v>
      </c>
      <c r="U514" s="1">
        <v>0.67700967599999995</v>
      </c>
      <c r="V514" s="1">
        <v>3.3799999999999997E-2</v>
      </c>
      <c r="W514" s="1">
        <v>0.20146666699999999</v>
      </c>
      <c r="X514" s="1">
        <v>2.1788888999999999E-2</v>
      </c>
      <c r="Y514" s="1">
        <v>0.10081111099999999</v>
      </c>
      <c r="Z514" s="1">
        <v>0.71266647800000005</v>
      </c>
      <c r="AA514" s="1">
        <v>0.33299025999999998</v>
      </c>
      <c r="AB514" s="1">
        <v>2.0333333329999999</v>
      </c>
      <c r="AC514" s="1">
        <v>0.71570643300000003</v>
      </c>
      <c r="AD514" s="1">
        <v>0.34284914999999999</v>
      </c>
      <c r="AE514" s="1">
        <f t="shared" ref="AE514:AE577" si="373">(AD514-0.1977)/(0.9506-0.1977)</f>
        <v>0.192786757869571</v>
      </c>
      <c r="AF514" s="1">
        <v>0.88032153599999996</v>
      </c>
      <c r="AG514" s="1">
        <v>0.65500921300000003</v>
      </c>
      <c r="AH514" s="1">
        <v>0.52958131100000005</v>
      </c>
      <c r="AI514" s="1">
        <v>1</v>
      </c>
      <c r="AJ514" s="1">
        <v>0.80787288499999999</v>
      </c>
      <c r="AK514" s="1">
        <v>1</v>
      </c>
      <c r="AL514" s="1">
        <v>0.81697096400000002</v>
      </c>
      <c r="AM514" s="1">
        <v>0.36960041799999999</v>
      </c>
      <c r="AN514" s="1">
        <f t="shared" ref="AN514:AN577" si="374">E514/G514</f>
        <v>0.65715084960944503</v>
      </c>
      <c r="AO514" s="1">
        <f t="shared" ref="AO514:AO577" si="375">0.7527+3.8453*AN514-16.316*AN514*AN514+18.962*AN514*AN514*AN514-7.0802*AN514*AN514*AN514*AN514</f>
        <v>0.29442452935782715</v>
      </c>
      <c r="AP514" s="1">
        <f t="shared" ref="AP514:AP577" si="376">F514*AO514</f>
        <v>2.237380105202829</v>
      </c>
      <c r="AQ514" s="1">
        <f t="shared" ref="AQ514:AQ577" si="377">F514-AP514</f>
        <v>5.36178328679717</v>
      </c>
      <c r="AR514" s="1">
        <f t="shared" ref="AR514:AR577" si="378">0.07*0.7*AQ514*(1.1-0.1*AB514)*EXP(-G514/1367)</f>
        <v>0.19211049428921842</v>
      </c>
      <c r="AS514" s="1">
        <f t="shared" ref="AS514:AS577" si="379">0.537+0.025*AB514</f>
        <v>0.58783333332499998</v>
      </c>
      <c r="AT514" s="1">
        <f t="shared" ref="AT514:AT577" si="380">AP514*EXP(-0.5*0.7*AB514/AS514)</f>
        <v>0.66674005448218987</v>
      </c>
      <c r="AU514" s="1">
        <f t="shared" ref="AU514:AU577" si="381">2*G514/1367*(1-EXP(-0.5*0.7*AB514/(G514/1367)))</f>
        <v>0.3954948123387893</v>
      </c>
      <c r="AV514" s="1">
        <f t="shared" ref="AV514:AV577" si="382">AB514-AU514</f>
        <v>1.6378385206612105</v>
      </c>
      <c r="AW514" s="1">
        <f t="shared" ref="AW514:AW577" si="383">(1-0.17)*((AP514-AT514)/AB514+AR514)*AV514</f>
        <v>1.3112237591815639</v>
      </c>
      <c r="AX514" s="1">
        <f t="shared" si="355"/>
        <v>4.6310311557731225</v>
      </c>
      <c r="AY514" s="1">
        <f t="shared" si="356"/>
        <v>4.7329729419035269</v>
      </c>
      <c r="AZ514" s="1">
        <f t="shared" si="357"/>
        <v>4.1684781581289148</v>
      </c>
      <c r="BA514" s="1">
        <f t="shared" si="358"/>
        <v>5.4199438087683349</v>
      </c>
      <c r="BB514" s="1">
        <f t="shared" si="359"/>
        <v>4.8166106383319409</v>
      </c>
      <c r="BC514" s="1">
        <f t="shared" si="360"/>
        <v>3.6344188404832418</v>
      </c>
      <c r="BD514" s="1">
        <f t="shared" si="361"/>
        <v>4.1385275579599838</v>
      </c>
      <c r="BE514" s="1">
        <f t="shared" ref="BE514:BE577" si="384">AY514/AC514/F514</f>
        <v>0.87022853201401573</v>
      </c>
      <c r="BF514" s="1">
        <f t="shared" ref="BF514:BF577" si="385">AZ514/AC514/F514</f>
        <v>0.76643764348715659</v>
      </c>
      <c r="BG514" s="1">
        <f t="shared" ref="BG514:BG577" si="386">BA514/AC514/F514</f>
        <v>0.99653849751483758</v>
      </c>
      <c r="BH514" s="1">
        <f t="shared" ref="BH514:BH577" si="387">BB514/AC514/F514</f>
        <v>0.88560658523285796</v>
      </c>
      <c r="BI514" s="1">
        <f t="shared" ref="BI514:BI577" si="388">BC514/AC514/F514</f>
        <v>0.66824277491132134</v>
      </c>
      <c r="BJ514" s="1">
        <f t="shared" ref="BJ514:BJ577" si="389">BD514/AC514/F514</f>
        <v>0.76093077346320392</v>
      </c>
      <c r="BK514" s="1">
        <f t="shared" ref="BK514:BK577" si="390">T514/AC514/F514</f>
        <v>0.67700967596068728</v>
      </c>
      <c r="BL514" s="2">
        <f t="shared" ref="BL514:BL577" si="391">BE514/AF514/AL514</f>
        <v>1.2100000000000002</v>
      </c>
      <c r="BM514" s="2">
        <f t="shared" ref="BM514:BM577" si="392">BF514/AF514/AL514</f>
        <v>1.0656850637534867</v>
      </c>
      <c r="BN514" s="2">
        <f t="shared" ref="BN514:BN577" si="393">BG514/AF514/AL514</f>
        <v>1.3856263471415724</v>
      </c>
      <c r="BO514" s="2">
        <f t="shared" ref="BO514:BO577" si="394">BH514/AF514/AL514</f>
        <v>1.231382250420743</v>
      </c>
      <c r="BP514" s="2">
        <f t="shared" ref="BP514:BP577" si="395">BI514/AF514/AL514</f>
        <v>0.92915105388624075</v>
      </c>
      <c r="BQ514" s="2">
        <f t="shared" ref="BQ514:BQ577" si="396">BJ514/AF514/AL514</f>
        <v>1.0580280949414422</v>
      </c>
      <c r="BR514" s="2">
        <f t="shared" ref="BR514:BR577" si="397">BK514/AF514/AL514</f>
        <v>0.94134089813920074</v>
      </c>
      <c r="BS514" s="1">
        <f t="shared" si="362"/>
        <v>6.5809118513377269</v>
      </c>
      <c r="BT514" s="1">
        <f t="shared" si="363"/>
        <v>5.7960160874784465</v>
      </c>
      <c r="BU514" s="1">
        <f t="shared" si="364"/>
        <v>7.5361031813469221</v>
      </c>
      <c r="BV514" s="1">
        <f t="shared" si="365"/>
        <v>6.6972049961328821</v>
      </c>
      <c r="BW514" s="1">
        <f t="shared" si="366"/>
        <v>5.0534389935561155</v>
      </c>
      <c r="BX514" s="1">
        <f t="shared" si="367"/>
        <v>5.7543715942548861</v>
      </c>
      <c r="BY514" s="1">
        <f t="shared" ref="BY514:BY577" si="398">T514/AF514/AL514</f>
        <v>5.1197367543084003</v>
      </c>
    </row>
    <row r="515" spans="1:77" x14ac:dyDescent="0.25">
      <c r="A515" s="1">
        <v>20100917</v>
      </c>
      <c r="B515" s="1">
        <v>2010</v>
      </c>
      <c r="C515" s="1">
        <v>9</v>
      </c>
      <c r="D515" s="1">
        <v>9.6140000000000008</v>
      </c>
      <c r="E515" s="1">
        <v>153.85499999999999</v>
      </c>
      <c r="F515" s="1">
        <f t="shared" si="368"/>
        <v>6.3806745600000001</v>
      </c>
      <c r="G515" s="1">
        <v>311.70400000000001</v>
      </c>
      <c r="H515" s="1">
        <v>3.3780000000000001</v>
      </c>
      <c r="I515" s="1">
        <v>319.01068750000002</v>
      </c>
      <c r="J515" s="1">
        <v>152.84697919999999</v>
      </c>
      <c r="K515" s="1">
        <f t="shared" ref="K515:K578" si="399">I515*0.0036*0.0036</f>
        <v>4.1343785099999999E-3</v>
      </c>
      <c r="L515" s="1">
        <f t="shared" ref="L515:L578" si="400">J515*0.0036*0.0036</f>
        <v>1.9808968504319998E-3</v>
      </c>
      <c r="M515" s="1">
        <f t="shared" si="369"/>
        <v>2.1534816595680001E-3</v>
      </c>
      <c r="N515" s="1">
        <f t="shared" si="370"/>
        <v>0.47912808313044364</v>
      </c>
      <c r="O515" s="1">
        <f t="shared" si="371"/>
        <v>3.057160371011987</v>
      </c>
      <c r="P515" s="1">
        <f t="shared" si="372"/>
        <v>3.3235141889880131</v>
      </c>
      <c r="Q515" s="1">
        <v>32.6081</v>
      </c>
      <c r="R515" s="1">
        <v>35.505000000000003</v>
      </c>
      <c r="S515" s="1">
        <v>0.47873463399999999</v>
      </c>
      <c r="T515" s="1">
        <v>4.5286799999999996</v>
      </c>
      <c r="U515" s="1">
        <v>0.82793803700000002</v>
      </c>
      <c r="V515" s="1">
        <v>2.0366667000000001E-2</v>
      </c>
      <c r="W515" s="1">
        <v>0.21483333299999999</v>
      </c>
      <c r="X515" s="1">
        <v>1.2022222000000001E-2</v>
      </c>
      <c r="Y515" s="1">
        <v>9.5277777999999994E-2</v>
      </c>
      <c r="Z515" s="1">
        <v>0.82681405600000002</v>
      </c>
      <c r="AA515" s="1">
        <v>0.3855249</v>
      </c>
      <c r="AB515" s="1">
        <v>2.233333333</v>
      </c>
      <c r="AC515" s="1">
        <v>0.85724942900000001</v>
      </c>
      <c r="AD515" s="1">
        <v>0.50640671900000001</v>
      </c>
      <c r="AE515" s="1">
        <f t="shared" si="373"/>
        <v>0.41002353433390892</v>
      </c>
      <c r="AF515" s="1">
        <v>0.88436693300000002</v>
      </c>
      <c r="AG515" s="1">
        <v>0.66442286800000006</v>
      </c>
      <c r="AH515" s="1">
        <v>0.53440533999999995</v>
      </c>
      <c r="AI515" s="1">
        <v>1</v>
      </c>
      <c r="AJ515" s="1">
        <v>0.83971206099999995</v>
      </c>
      <c r="AK515" s="1">
        <v>1</v>
      </c>
      <c r="AL515" s="1">
        <v>1</v>
      </c>
      <c r="AM515" s="1">
        <v>0.47873463399999999</v>
      </c>
      <c r="AN515" s="1">
        <f t="shared" si="374"/>
        <v>0.49359328080486609</v>
      </c>
      <c r="AO515" s="1">
        <f t="shared" si="375"/>
        <v>0.53561161213283714</v>
      </c>
      <c r="AP515" s="1">
        <f t="shared" si="376"/>
        <v>3.4175633875765814</v>
      </c>
      <c r="AQ515" s="1">
        <f t="shared" si="377"/>
        <v>2.9631111724234187</v>
      </c>
      <c r="AR515" s="1">
        <f t="shared" si="378"/>
        <v>0.10133290248867789</v>
      </c>
      <c r="AS515" s="1">
        <f t="shared" si="379"/>
        <v>0.59283333332499999</v>
      </c>
      <c r="AT515" s="1">
        <f t="shared" si="380"/>
        <v>0.91429773519367163</v>
      </c>
      <c r="AU515" s="1">
        <f t="shared" si="381"/>
        <v>0.44124243289524862</v>
      </c>
      <c r="AV515" s="1">
        <f t="shared" si="382"/>
        <v>1.7920909001047514</v>
      </c>
      <c r="AW515" s="1">
        <f t="shared" si="383"/>
        <v>1.8179408072605365</v>
      </c>
      <c r="AX515" s="1">
        <f t="shared" ref="AX515:AX578" si="401">(1-0.17)*(AQ515*0.5/(G515/1367)+(AP515-AT515)/AB515+AR515)*AU515</f>
        <v>2.8271824078437704</v>
      </c>
      <c r="AY515" s="1">
        <f t="shared" ref="AY515:AY578" si="402">F515*AC515*1.21*AF515*AL515</f>
        <v>5.853177101955799</v>
      </c>
      <c r="AZ515" s="1">
        <f t="shared" ref="AZ515:AZ578" si="403">F515*AC515*((2.22-0.79)*AE515+0.79)*AL515*AF515</f>
        <v>6.6577889494335372</v>
      </c>
      <c r="BA515" s="1">
        <f t="shared" ref="BA515:BA578" si="404">(AW515*2.71+AX515*0.86)*AL515*AF515</f>
        <v>6.5071687609592583</v>
      </c>
      <c r="BB515" s="1">
        <f t="shared" ref="BB515:BB578" si="405">(AW515/(0.86*L515+1)+AX515/(0.86*M515+1))*1.13*AL515*AF515</f>
        <v>4.6337200725758185</v>
      </c>
      <c r="BC515" s="1">
        <f t="shared" ref="BC515:BC578" si="406">AC515*(N515*O515*1.85/(0.15*L515+1)+P515*1.09/(0.1*M515+1))*AF515*AL515</f>
        <v>4.799580458153236</v>
      </c>
      <c r="BD515" s="1">
        <f t="shared" ref="BD515:BD578" si="407">(N515*AW515*2.81/(0.01*L515+1)+AX515*1.01/(0.01*M515+1))*AF515*AL515</f>
        <v>4.6897347966857357</v>
      </c>
      <c r="BE515" s="1">
        <f t="shared" si="384"/>
        <v>1.07008398893</v>
      </c>
      <c r="BF515" s="1">
        <f t="shared" si="385"/>
        <v>1.21718397245888</v>
      </c>
      <c r="BG515" s="1">
        <f t="shared" si="386"/>
        <v>1.1896474313140564</v>
      </c>
      <c r="BH515" s="1">
        <f t="shared" si="387"/>
        <v>0.84714157328164608</v>
      </c>
      <c r="BI515" s="1">
        <f t="shared" si="388"/>
        <v>0.87746434327690992</v>
      </c>
      <c r="BJ515" s="1">
        <f t="shared" si="389"/>
        <v>0.85738224400974083</v>
      </c>
      <c r="BK515" s="1">
        <f t="shared" si="390"/>
        <v>0.82793803682588585</v>
      </c>
      <c r="BL515" s="2">
        <f t="shared" si="391"/>
        <v>1.21</v>
      </c>
      <c r="BM515" s="2">
        <f t="shared" si="392"/>
        <v>1.3763336540974898</v>
      </c>
      <c r="BN515" s="2">
        <f t="shared" si="393"/>
        <v>1.345196645105744</v>
      </c>
      <c r="BO515" s="2">
        <f t="shared" si="394"/>
        <v>0.95790733650332682</v>
      </c>
      <c r="BP515" s="2">
        <f t="shared" si="395"/>
        <v>0.99219488035393322</v>
      </c>
      <c r="BQ515" s="2">
        <f t="shared" si="396"/>
        <v>0.96948699913652336</v>
      </c>
      <c r="BR515" s="2">
        <f t="shared" si="397"/>
        <v>0.93619289226170765</v>
      </c>
      <c r="BS515" s="1">
        <f t="shared" ref="BS515:BS578" si="408">AY515/AL515/AF515</f>
        <v>6.6184938440657399</v>
      </c>
      <c r="BT515" s="1">
        <f t="shared" ref="BT515:BT578" si="409">AZ515/AL515/AF515</f>
        <v>7.5283105925824305</v>
      </c>
      <c r="BU515" s="1">
        <f t="shared" ref="BU515:BU578" si="410">BA515/AL515/AF515</f>
        <v>7.357996458421697</v>
      </c>
      <c r="BV515" s="1">
        <f t="shared" ref="BV515:BV578" si="411">BB515/AL515/AF515</f>
        <v>5.2395899254815514</v>
      </c>
      <c r="BW515" s="1">
        <f t="shared" ref="BW515:BW578" si="412">BC515/AL515/AF515</f>
        <v>5.4271369485421905</v>
      </c>
      <c r="BX515" s="1">
        <f t="shared" ref="BX515:BX578" si="413">BD515/AL515/AF515</f>
        <v>5.3029287071792126</v>
      </c>
      <c r="BY515" s="1">
        <f t="shared" si="398"/>
        <v>5.1208156151175315</v>
      </c>
    </row>
    <row r="516" spans="1:77" x14ac:dyDescent="0.25">
      <c r="A516" s="1">
        <v>20060928</v>
      </c>
      <c r="B516" s="1">
        <v>2006</v>
      </c>
      <c r="C516" s="1">
        <v>9</v>
      </c>
      <c r="D516" s="1">
        <v>16.404</v>
      </c>
      <c r="E516" s="1">
        <v>130.654</v>
      </c>
      <c r="F516" s="1">
        <f t="shared" si="368"/>
        <v>5.4184826880000001</v>
      </c>
      <c r="G516" s="1">
        <v>256.89699999999999</v>
      </c>
      <c r="H516" s="1">
        <v>5.149</v>
      </c>
      <c r="I516" s="1">
        <v>293.29479170000002</v>
      </c>
      <c r="J516" s="1">
        <v>148.35862499999999</v>
      </c>
      <c r="K516" s="1">
        <f t="shared" si="399"/>
        <v>3.8011005004319996E-3</v>
      </c>
      <c r="L516" s="1">
        <f t="shared" si="400"/>
        <v>1.9227277799999996E-3</v>
      </c>
      <c r="M516" s="1">
        <f t="shared" si="369"/>
        <v>1.878372720432E-3</v>
      </c>
      <c r="N516" s="1">
        <f t="shared" si="370"/>
        <v>0.50583450234517058</v>
      </c>
      <c r="O516" s="1">
        <f t="shared" si="371"/>
        <v>2.7408554939504022</v>
      </c>
      <c r="P516" s="1">
        <f t="shared" si="372"/>
        <v>2.6776271940495979</v>
      </c>
      <c r="Q516" s="1">
        <v>34.342199999999998</v>
      </c>
      <c r="R516" s="1">
        <v>21.846599999999999</v>
      </c>
      <c r="S516" s="1">
        <v>0.61119297800000005</v>
      </c>
      <c r="T516" s="1">
        <v>5.1196900000000003</v>
      </c>
      <c r="U516" s="1">
        <v>1.2664147569999999</v>
      </c>
      <c r="V516" s="1">
        <v>3.9655556000000002E-2</v>
      </c>
      <c r="W516" s="1">
        <v>0.2621</v>
      </c>
      <c r="X516" s="1">
        <v>2.3788889000000001E-2</v>
      </c>
      <c r="Y516" s="1">
        <v>0.16339999999999999</v>
      </c>
      <c r="Z516" s="1">
        <v>0.73716768300000002</v>
      </c>
      <c r="AA516" s="1">
        <v>0.23196239699999999</v>
      </c>
      <c r="AB516" s="1">
        <v>1.811111111</v>
      </c>
      <c r="AC516" s="1">
        <v>0.74608792700000004</v>
      </c>
      <c r="AD516" s="1">
        <v>0.49141484699999999</v>
      </c>
      <c r="AE516" s="1">
        <f t="shared" si="373"/>
        <v>0.39011136538716962</v>
      </c>
      <c r="AF516" s="1">
        <v>0.99916853699999997</v>
      </c>
      <c r="AG516" s="1">
        <v>1.009972198</v>
      </c>
      <c r="AH516" s="1">
        <v>0.74041262100000005</v>
      </c>
      <c r="AI516" s="1">
        <v>1</v>
      </c>
      <c r="AJ516" s="1">
        <v>0.74664387700000001</v>
      </c>
      <c r="AK516" s="1">
        <v>0.99213409900000005</v>
      </c>
      <c r="AL516" s="1">
        <v>1</v>
      </c>
      <c r="AM516" s="1">
        <v>0.61119297800000005</v>
      </c>
      <c r="AN516" s="1">
        <f t="shared" si="374"/>
        <v>0.5085851528044314</v>
      </c>
      <c r="AO516" s="1">
        <f t="shared" si="375"/>
        <v>0.50884013701590969</v>
      </c>
      <c r="AP516" s="1">
        <f t="shared" si="376"/>
        <v>2.7571414733802548</v>
      </c>
      <c r="AQ516" s="1">
        <f t="shared" si="377"/>
        <v>2.6613412146197453</v>
      </c>
      <c r="AR516" s="1">
        <f t="shared" si="378"/>
        <v>9.9298738091056743E-2</v>
      </c>
      <c r="AS516" s="1">
        <f t="shared" si="379"/>
        <v>0.58227777777500001</v>
      </c>
      <c r="AT516" s="1">
        <f t="shared" si="380"/>
        <v>0.92826118592561691</v>
      </c>
      <c r="AU516" s="1">
        <f t="shared" si="381"/>
        <v>0.3629689817210156</v>
      </c>
      <c r="AV516" s="1">
        <f t="shared" si="382"/>
        <v>1.4481421292789844</v>
      </c>
      <c r="AW516" s="1">
        <f t="shared" si="383"/>
        <v>1.333103528774084</v>
      </c>
      <c r="AX516" s="1">
        <f t="shared" si="401"/>
        <v>2.467315907116264</v>
      </c>
      <c r="AY516" s="1">
        <f t="shared" si="402"/>
        <v>4.8875568601525217</v>
      </c>
      <c r="AZ516" s="1">
        <f t="shared" si="403"/>
        <v>5.4444121785903121</v>
      </c>
      <c r="BA516" s="1">
        <f t="shared" si="404"/>
        <v>5.7298341335129015</v>
      </c>
      <c r="BB516" s="1">
        <f t="shared" si="405"/>
        <v>4.2839256906149341</v>
      </c>
      <c r="BC516" s="1">
        <f t="shared" si="406"/>
        <v>4.0868036167537252</v>
      </c>
      <c r="BD516" s="1">
        <f t="shared" si="407"/>
        <v>4.3831250125606545</v>
      </c>
      <c r="BE516" s="1">
        <f t="shared" si="384"/>
        <v>1.2089939297700001</v>
      </c>
      <c r="BF516" s="1">
        <f t="shared" si="385"/>
        <v>1.3467385574059882</v>
      </c>
      <c r="BG516" s="1">
        <f t="shared" si="386"/>
        <v>1.417340991464163</v>
      </c>
      <c r="BH516" s="1">
        <f t="shared" si="387"/>
        <v>1.0596787523363127</v>
      </c>
      <c r="BI516" s="1">
        <f t="shared" si="388"/>
        <v>1.0109183189457869</v>
      </c>
      <c r="BJ516" s="1">
        <f t="shared" si="389"/>
        <v>1.0842168562400152</v>
      </c>
      <c r="BK516" s="1">
        <f t="shared" si="390"/>
        <v>1.2664147567811654</v>
      </c>
      <c r="BL516" s="2">
        <f t="shared" si="391"/>
        <v>1.2100000000000002</v>
      </c>
      <c r="BM516" s="2">
        <f t="shared" si="392"/>
        <v>1.3478592525036528</v>
      </c>
      <c r="BN516" s="2">
        <f t="shared" si="393"/>
        <v>1.4185204387237056</v>
      </c>
      <c r="BO516" s="2">
        <f t="shared" si="394"/>
        <v>1.0605605692088689</v>
      </c>
      <c r="BP516" s="2">
        <f t="shared" si="395"/>
        <v>1.0117595595844777</v>
      </c>
      <c r="BQ516" s="2">
        <f t="shared" si="396"/>
        <v>1.0851190926161192</v>
      </c>
      <c r="BR516" s="2">
        <f t="shared" si="397"/>
        <v>1.2674686100340702</v>
      </c>
      <c r="BS516" s="1">
        <f t="shared" si="408"/>
        <v>4.891624064572123</v>
      </c>
      <c r="BT516" s="1">
        <f t="shared" si="409"/>
        <v>5.4489427728950917</v>
      </c>
      <c r="BU516" s="1">
        <f t="shared" si="410"/>
        <v>5.7346022430977541</v>
      </c>
      <c r="BV516" s="1">
        <f t="shared" si="411"/>
        <v>4.2874905803953816</v>
      </c>
      <c r="BW516" s="1">
        <f t="shared" si="412"/>
        <v>4.0902044704333251</v>
      </c>
      <c r="BX516" s="1">
        <f t="shared" si="413"/>
        <v>4.386772451543532</v>
      </c>
      <c r="BY516" s="1">
        <f t="shared" si="398"/>
        <v>5.1239503751507742</v>
      </c>
    </row>
    <row r="517" spans="1:77" x14ac:dyDescent="0.25">
      <c r="A517" s="1">
        <v>20130925</v>
      </c>
      <c r="B517" s="1">
        <v>2013</v>
      </c>
      <c r="C517" s="1">
        <v>9</v>
      </c>
      <c r="D517" s="1">
        <v>14.377000000000001</v>
      </c>
      <c r="E517" s="1">
        <v>195.60400000000001</v>
      </c>
      <c r="F517" s="1">
        <f t="shared" si="368"/>
        <v>8.1120890879999994</v>
      </c>
      <c r="G517" s="1">
        <v>285.43</v>
      </c>
      <c r="H517" s="1">
        <v>7.077</v>
      </c>
      <c r="I517" s="1">
        <v>396.07545829999998</v>
      </c>
      <c r="J517" s="1">
        <v>82.573250000000002</v>
      </c>
      <c r="K517" s="1">
        <f t="shared" si="399"/>
        <v>5.1331379395679992E-3</v>
      </c>
      <c r="L517" s="1">
        <f t="shared" si="400"/>
        <v>1.0701493200000001E-3</v>
      </c>
      <c r="M517" s="1">
        <f t="shared" si="369"/>
        <v>4.0629886195679994E-3</v>
      </c>
      <c r="N517" s="1">
        <f t="shared" si="370"/>
        <v>0.20847858222373483</v>
      </c>
      <c r="O517" s="1">
        <f t="shared" si="371"/>
        <v>1.6911968319388699</v>
      </c>
      <c r="P517" s="1">
        <f t="shared" si="372"/>
        <v>6.4208922560611299</v>
      </c>
      <c r="Q517" s="1">
        <v>23.860499999999998</v>
      </c>
      <c r="R517" s="1">
        <v>46.494300000000003</v>
      </c>
      <c r="S517" s="1">
        <v>0.33914530399999998</v>
      </c>
      <c r="T517" s="1">
        <v>3.6673499999999999</v>
      </c>
      <c r="U517" s="1">
        <v>0.58603379700000002</v>
      </c>
      <c r="V517" s="1">
        <v>2.7444443999999998E-2</v>
      </c>
      <c r="W517" s="1">
        <v>0.19900000000000001</v>
      </c>
      <c r="X517" s="1">
        <v>1.3733333E-2</v>
      </c>
      <c r="Y517" s="1">
        <v>0.107988889</v>
      </c>
      <c r="Z517" s="1">
        <v>0.75760549899999996</v>
      </c>
      <c r="AA517" s="1">
        <v>0.29646386000000002</v>
      </c>
      <c r="AB517" s="1">
        <v>2.4555555560000002</v>
      </c>
      <c r="AC517" s="1">
        <v>0.77143081899999999</v>
      </c>
      <c r="AD517" s="1">
        <v>0.314704131</v>
      </c>
      <c r="AE517" s="1">
        <f t="shared" si="373"/>
        <v>0.1554046101739939</v>
      </c>
      <c r="AF517" s="1">
        <v>0.981201714</v>
      </c>
      <c r="AG517" s="1">
        <v>0.92047420499999999</v>
      </c>
      <c r="AH517" s="1">
        <v>0.67891383500000002</v>
      </c>
      <c r="AI517" s="1">
        <v>0.96881081099999999</v>
      </c>
      <c r="AJ517" s="1">
        <v>0.78573567300000002</v>
      </c>
      <c r="AK517" s="1">
        <v>0.89576157599999995</v>
      </c>
      <c r="AL517" s="1">
        <v>0.72468273900000002</v>
      </c>
      <c r="AM517" s="1">
        <v>0.33914530399999998</v>
      </c>
      <c r="AN517" s="1">
        <f t="shared" si="374"/>
        <v>0.68529586939004317</v>
      </c>
      <c r="AO517" s="1">
        <f t="shared" si="375"/>
        <v>0.26647093172407277</v>
      </c>
      <c r="AP517" s="1">
        <f t="shared" si="376"/>
        <v>2.1616359375080436</v>
      </c>
      <c r="AQ517" s="1">
        <f t="shared" si="377"/>
        <v>5.9504531504919562</v>
      </c>
      <c r="AR517" s="1">
        <f t="shared" si="378"/>
        <v>0.20218509465780721</v>
      </c>
      <c r="AS517" s="1">
        <f t="shared" si="379"/>
        <v>0.59838888890000008</v>
      </c>
      <c r="AT517" s="1">
        <f t="shared" si="380"/>
        <v>0.51406851277996057</v>
      </c>
      <c r="AU517" s="1">
        <f t="shared" si="381"/>
        <v>0.41079040921176835</v>
      </c>
      <c r="AV517" s="1">
        <f t="shared" si="382"/>
        <v>2.0447651467882317</v>
      </c>
      <c r="AW517" s="1">
        <f t="shared" si="383"/>
        <v>1.4818542414287914</v>
      </c>
      <c r="AX517" s="1">
        <f t="shared" si="401"/>
        <v>5.1560359748985682</v>
      </c>
      <c r="AY517" s="1">
        <f t="shared" si="402"/>
        <v>5.384201221561745</v>
      </c>
      <c r="AZ517" s="1">
        <f t="shared" si="403"/>
        <v>4.5041672929760628</v>
      </c>
      <c r="BA517" s="1">
        <f t="shared" si="404"/>
        <v>6.0084678695239573</v>
      </c>
      <c r="BB517" s="1">
        <f t="shared" si="405"/>
        <v>5.3180095165228716</v>
      </c>
      <c r="BC517" s="1">
        <f t="shared" si="406"/>
        <v>4.1952369248431909</v>
      </c>
      <c r="BD517" s="1">
        <f t="shared" si="407"/>
        <v>4.3200322259107082</v>
      </c>
      <c r="BE517" s="1">
        <f t="shared" si="384"/>
        <v>0.86038253419174771</v>
      </c>
      <c r="BF517" s="1">
        <f t="shared" si="385"/>
        <v>0.71975520796569614</v>
      </c>
      <c r="BG517" s="1">
        <f t="shared" si="386"/>
        <v>0.9601388580145267</v>
      </c>
      <c r="BH517" s="1">
        <f t="shared" si="387"/>
        <v>0.84980525734411538</v>
      </c>
      <c r="BI517" s="1">
        <f t="shared" si="388"/>
        <v>0.67038887077188447</v>
      </c>
      <c r="BJ517" s="1">
        <f t="shared" si="389"/>
        <v>0.69033086271633637</v>
      </c>
      <c r="BK517" s="1">
        <f t="shared" si="390"/>
        <v>0.58603379720137405</v>
      </c>
      <c r="BL517" s="2">
        <f t="shared" si="391"/>
        <v>1.21</v>
      </c>
      <c r="BM517" s="2">
        <f t="shared" si="392"/>
        <v>1.0122285925488113</v>
      </c>
      <c r="BN517" s="2">
        <f t="shared" si="393"/>
        <v>1.3502924246236054</v>
      </c>
      <c r="BO517" s="2">
        <f t="shared" si="394"/>
        <v>1.1951246341284016</v>
      </c>
      <c r="BP517" s="2">
        <f t="shared" si="395"/>
        <v>0.94280218553716022</v>
      </c>
      <c r="BQ517" s="2">
        <f t="shared" si="396"/>
        <v>0.97084762962030235</v>
      </c>
      <c r="BR517" s="2">
        <f t="shared" si="397"/>
        <v>0.82416932751871741</v>
      </c>
      <c r="BS517" s="1">
        <f t="shared" si="408"/>
        <v>7.5720777900377305</v>
      </c>
      <c r="BT517" s="1">
        <f t="shared" si="409"/>
        <v>6.3344410281652941</v>
      </c>
      <c r="BU517" s="1">
        <f t="shared" si="410"/>
        <v>8.4500159326847939</v>
      </c>
      <c r="BV517" s="1">
        <f t="shared" si="411"/>
        <v>7.4789890069509424</v>
      </c>
      <c r="BW517" s="1">
        <f t="shared" si="412"/>
        <v>5.8999764376074078</v>
      </c>
      <c r="BX517" s="1">
        <f t="shared" si="413"/>
        <v>6.075482457651793</v>
      </c>
      <c r="BY517" s="1">
        <f t="shared" si="398"/>
        <v>5.1575820331692661</v>
      </c>
    </row>
    <row r="518" spans="1:77" x14ac:dyDescent="0.25">
      <c r="A518" s="1">
        <v>20070918</v>
      </c>
      <c r="B518" s="1">
        <v>2007</v>
      </c>
      <c r="C518" s="1">
        <v>9</v>
      </c>
      <c r="D518" s="1">
        <v>16.611999999999998</v>
      </c>
      <c r="E518" s="1">
        <v>134.14400000000001</v>
      </c>
      <c r="F518" s="1">
        <f t="shared" si="368"/>
        <v>5.5632199680000003</v>
      </c>
      <c r="G518" s="1">
        <v>308.43799999999999</v>
      </c>
      <c r="H518" s="1">
        <v>4.7169999999999996</v>
      </c>
      <c r="I518" s="1">
        <v>243.2516875</v>
      </c>
      <c r="J518" s="1">
        <v>189.51233329999999</v>
      </c>
      <c r="K518" s="1">
        <f t="shared" si="399"/>
        <v>3.15254187E-3</v>
      </c>
      <c r="L518" s="1">
        <f t="shared" si="400"/>
        <v>2.4560798395679997E-3</v>
      </c>
      <c r="M518" s="1">
        <f t="shared" si="369"/>
        <v>6.9646203043200036E-4</v>
      </c>
      <c r="N518" s="1">
        <f t="shared" si="370"/>
        <v>0.7790792131709261</v>
      </c>
      <c r="O518" s="1">
        <f t="shared" si="371"/>
        <v>4.3341890353662249</v>
      </c>
      <c r="P518" s="1">
        <f t="shared" si="372"/>
        <v>1.2290309326337754</v>
      </c>
      <c r="Q518" s="1">
        <v>64.08</v>
      </c>
      <c r="R518" s="1">
        <v>-6.0379899999999997</v>
      </c>
      <c r="S518" s="1">
        <v>1.104027927</v>
      </c>
      <c r="T518" s="1">
        <v>5.1779200000000003</v>
      </c>
      <c r="U518" s="1">
        <v>1.192147598</v>
      </c>
      <c r="V518" s="1">
        <v>2.7888889E-2</v>
      </c>
      <c r="W518" s="1">
        <v>0.20956666700000001</v>
      </c>
      <c r="X518" s="1">
        <v>1.8455556000000001E-2</v>
      </c>
      <c r="Y518" s="1">
        <v>0.101188889</v>
      </c>
      <c r="Z518" s="1">
        <v>0.76510224100000002</v>
      </c>
      <c r="AA518" s="1">
        <v>0.34875572100000002</v>
      </c>
      <c r="AB518" s="1">
        <v>2.0444444439999998</v>
      </c>
      <c r="AC518" s="1">
        <v>0.78072677899999998</v>
      </c>
      <c r="AD518" s="1">
        <v>0.56508601400000003</v>
      </c>
      <c r="AE518" s="1">
        <f t="shared" si="373"/>
        <v>0.48796123522380136</v>
      </c>
      <c r="AF518" s="1">
        <v>0.99972274800000005</v>
      </c>
      <c r="AG518" s="1">
        <v>1.0186716650000001</v>
      </c>
      <c r="AH518" s="1">
        <v>0.74672330099999995</v>
      </c>
      <c r="AI518" s="1">
        <v>1</v>
      </c>
      <c r="AJ518" s="1">
        <v>0.81742771000000003</v>
      </c>
      <c r="AK518" s="1">
        <v>1</v>
      </c>
      <c r="AL518" s="1">
        <v>1</v>
      </c>
      <c r="AM518" s="1">
        <v>1</v>
      </c>
      <c r="AN518" s="1">
        <f t="shared" si="374"/>
        <v>0.434913985955038</v>
      </c>
      <c r="AO518" s="1">
        <f t="shared" si="375"/>
        <v>0.64547763375870559</v>
      </c>
      <c r="AP518" s="1">
        <f t="shared" si="376"/>
        <v>3.5909340610238218</v>
      </c>
      <c r="AQ518" s="1">
        <f t="shared" si="377"/>
        <v>1.9722859069761784</v>
      </c>
      <c r="AR518" s="1">
        <f t="shared" si="378"/>
        <v>6.9066595881219633E-2</v>
      </c>
      <c r="AS518" s="1">
        <f t="shared" si="379"/>
        <v>0.58811111110000003</v>
      </c>
      <c r="AT518" s="1">
        <f t="shared" si="380"/>
        <v>1.0636549566039142</v>
      </c>
      <c r="AU518" s="1">
        <f t="shared" si="381"/>
        <v>0.4323335118170093</v>
      </c>
      <c r="AV518" s="1">
        <f t="shared" si="382"/>
        <v>1.6121109321829905</v>
      </c>
      <c r="AW518" s="1">
        <f t="shared" si="383"/>
        <v>1.7464733662602672</v>
      </c>
      <c r="AX518" s="1">
        <f t="shared" si="401"/>
        <v>2.0366968282859403</v>
      </c>
      <c r="AY518" s="1">
        <f t="shared" si="402"/>
        <v>5.2540022292407613</v>
      </c>
      <c r="AZ518" s="1">
        <f t="shared" si="403"/>
        <v>6.4601846515191488</v>
      </c>
      <c r="BA518" s="1">
        <f t="shared" si="404"/>
        <v>6.4827042537164203</v>
      </c>
      <c r="BB518" s="1">
        <f t="shared" si="405"/>
        <v>4.2682612235838544</v>
      </c>
      <c r="BC518" s="1">
        <f t="shared" si="406"/>
        <v>5.9194695222271232</v>
      </c>
      <c r="BD518" s="1">
        <f t="shared" si="407"/>
        <v>5.8787267055500845</v>
      </c>
      <c r="BE518" s="1">
        <f t="shared" si="384"/>
        <v>1.2096645250799998</v>
      </c>
      <c r="BF518" s="1">
        <f t="shared" si="385"/>
        <v>1.4873720751234409</v>
      </c>
      <c r="BG518" s="1">
        <f t="shared" si="386"/>
        <v>1.4925569156903795</v>
      </c>
      <c r="BH518" s="1">
        <f t="shared" si="387"/>
        <v>0.98271069570711889</v>
      </c>
      <c r="BI518" s="1">
        <f t="shared" si="388"/>
        <v>1.3628795679755845</v>
      </c>
      <c r="BJ518" s="1">
        <f t="shared" si="389"/>
        <v>1.3534990732906453</v>
      </c>
      <c r="BK518" s="1">
        <f t="shared" si="390"/>
        <v>1.1921475980430556</v>
      </c>
      <c r="BL518" s="2">
        <f t="shared" si="391"/>
        <v>1.2099999999999997</v>
      </c>
      <c r="BM518" s="2">
        <f t="shared" si="392"/>
        <v>1.4877845663700362</v>
      </c>
      <c r="BN518" s="2">
        <f t="shared" si="393"/>
        <v>1.4929708448430539</v>
      </c>
      <c r="BO518" s="2">
        <f t="shared" si="394"/>
        <v>0.98298322977354002</v>
      </c>
      <c r="BP518" s="2">
        <f t="shared" si="395"/>
        <v>1.3632575338533603</v>
      </c>
      <c r="BQ518" s="2">
        <f t="shared" si="396"/>
        <v>1.3538744376862426</v>
      </c>
      <c r="BR518" s="2">
        <f t="shared" si="397"/>
        <v>1.1924782150131243</v>
      </c>
      <c r="BS518" s="1">
        <f t="shared" si="408"/>
        <v>5.2554593158469984</v>
      </c>
      <c r="BT518" s="1">
        <f t="shared" si="409"/>
        <v>6.4619762473576809</v>
      </c>
      <c r="BU518" s="1">
        <f t="shared" si="410"/>
        <v>6.4845020948912326</v>
      </c>
      <c r="BV518" s="1">
        <f t="shared" si="411"/>
        <v>4.2694449357311752</v>
      </c>
      <c r="BW518" s="1">
        <f t="shared" si="412"/>
        <v>5.9211111621390486</v>
      </c>
      <c r="BX518" s="1">
        <f t="shared" si="413"/>
        <v>5.880357046301885</v>
      </c>
      <c r="BY518" s="1">
        <f t="shared" si="398"/>
        <v>5.1793559868060539</v>
      </c>
    </row>
    <row r="519" spans="1:77" x14ac:dyDescent="0.25">
      <c r="A519" s="1">
        <v>20111001</v>
      </c>
      <c r="B519" s="1">
        <v>2011</v>
      </c>
      <c r="C519" s="1">
        <v>10</v>
      </c>
      <c r="D519" s="1">
        <v>3.9950000000000001</v>
      </c>
      <c r="E519" s="1">
        <v>185.005</v>
      </c>
      <c r="F519" s="1">
        <f t="shared" si="368"/>
        <v>7.6725273600000001</v>
      </c>
      <c r="G519" s="1">
        <v>265.66199999999998</v>
      </c>
      <c r="H519" s="1">
        <v>3.5139999999999998</v>
      </c>
      <c r="I519" s="1">
        <v>377.74574999999999</v>
      </c>
      <c r="J519" s="1">
        <v>92.865208330000002</v>
      </c>
      <c r="K519" s="1">
        <f t="shared" si="399"/>
        <v>4.8955849199999995E-3</v>
      </c>
      <c r="L519" s="1">
        <f t="shared" si="400"/>
        <v>1.2035330999567999E-3</v>
      </c>
      <c r="M519" s="1">
        <f t="shared" si="369"/>
        <v>3.6920518200431996E-3</v>
      </c>
      <c r="N519" s="1">
        <f t="shared" si="370"/>
        <v>0.24584051132276141</v>
      </c>
      <c r="O519" s="1">
        <f t="shared" si="371"/>
        <v>1.8862180493202767</v>
      </c>
      <c r="P519" s="1">
        <f t="shared" si="372"/>
        <v>5.786309310679723</v>
      </c>
      <c r="Q519" s="1">
        <v>25.2987</v>
      </c>
      <c r="R519" s="1">
        <v>61.008899999999997</v>
      </c>
      <c r="S519" s="1">
        <v>0.293122506</v>
      </c>
      <c r="T519" s="1">
        <v>2.19394</v>
      </c>
      <c r="U519" s="1">
        <v>0.44385845099999999</v>
      </c>
      <c r="V519" s="1">
        <v>3.9511111000000002E-2</v>
      </c>
      <c r="W519" s="1">
        <v>0.18955555599999999</v>
      </c>
      <c r="X519" s="1">
        <v>2.3966667000000001E-2</v>
      </c>
      <c r="Y519" s="1">
        <v>0.114277778</v>
      </c>
      <c r="Z519" s="1">
        <v>0.65502522500000004</v>
      </c>
      <c r="AA519" s="1">
        <v>0.24776010300000001</v>
      </c>
      <c r="AB519" s="1">
        <v>1.388888889</v>
      </c>
      <c r="AC519" s="1">
        <v>0.64423127899999999</v>
      </c>
      <c r="AD519" s="1">
        <v>0.30360759199999998</v>
      </c>
      <c r="AE519" s="1">
        <f t="shared" si="373"/>
        <v>0.14066621330854029</v>
      </c>
      <c r="AF519" s="1">
        <v>0.72361086399999996</v>
      </c>
      <c r="AG519" s="1">
        <v>0.34634430500000002</v>
      </c>
      <c r="AH519" s="1">
        <v>0.36392597100000001</v>
      </c>
      <c r="AI519" s="1">
        <v>1</v>
      </c>
      <c r="AJ519" s="1">
        <v>0.75621824400000004</v>
      </c>
      <c r="AK519" s="1">
        <v>1</v>
      </c>
      <c r="AL519" s="1">
        <v>0.58521971500000003</v>
      </c>
      <c r="AM519" s="1">
        <v>0.293122506</v>
      </c>
      <c r="AN519" s="1">
        <f t="shared" si="374"/>
        <v>0.69639240839864192</v>
      </c>
      <c r="AO519" s="1">
        <f t="shared" si="375"/>
        <v>0.25663454218908632</v>
      </c>
      <c r="AP519" s="1">
        <f t="shared" si="376"/>
        <v>1.9690355464668392</v>
      </c>
      <c r="AQ519" s="1">
        <f t="shared" si="377"/>
        <v>5.7034918135331605</v>
      </c>
      <c r="AR519" s="1">
        <f t="shared" si="378"/>
        <v>0.22116171996210826</v>
      </c>
      <c r="AS519" s="1">
        <f t="shared" si="379"/>
        <v>0.57172222222500002</v>
      </c>
      <c r="AT519" s="1">
        <f t="shared" si="380"/>
        <v>0.84137850566191807</v>
      </c>
      <c r="AU519" s="1">
        <f t="shared" si="381"/>
        <v>0.35681722692634704</v>
      </c>
      <c r="AV519" s="1">
        <f t="shared" si="382"/>
        <v>1.032071662073653</v>
      </c>
      <c r="AW519" s="1">
        <f t="shared" si="383"/>
        <v>0.88495198829660848</v>
      </c>
      <c r="AX519" s="1">
        <f t="shared" si="401"/>
        <v>4.6517944392606978</v>
      </c>
      <c r="AY519" s="1">
        <f t="shared" si="402"/>
        <v>2.5327344055442982</v>
      </c>
      <c r="AZ519" s="1">
        <f t="shared" si="403"/>
        <v>2.0746500053935235</v>
      </c>
      <c r="BA519" s="1">
        <f t="shared" si="404"/>
        <v>2.7096928099025539</v>
      </c>
      <c r="BB519" s="1">
        <f t="shared" si="405"/>
        <v>2.6419750328574931</v>
      </c>
      <c r="BC519" s="1">
        <f t="shared" si="406"/>
        <v>1.9540145461867315</v>
      </c>
      <c r="BD519" s="1">
        <f t="shared" si="407"/>
        <v>2.2484070721764944</v>
      </c>
      <c r="BE519" s="1">
        <f t="shared" si="384"/>
        <v>0.5124003257571903</v>
      </c>
      <c r="BF519" s="1">
        <f t="shared" si="385"/>
        <v>0.4197247592438903</v>
      </c>
      <c r="BG519" s="1">
        <f t="shared" si="386"/>
        <v>0.54820097814306756</v>
      </c>
      <c r="BH519" s="1">
        <f t="shared" si="387"/>
        <v>0.53450091905219543</v>
      </c>
      <c r="BI519" s="1">
        <f t="shared" si="388"/>
        <v>0.39531886478448119</v>
      </c>
      <c r="BJ519" s="1">
        <f t="shared" si="389"/>
        <v>0.45487774545014609</v>
      </c>
      <c r="BK519" s="1">
        <f t="shared" si="390"/>
        <v>0.44385845125759993</v>
      </c>
      <c r="BL519" s="2">
        <f t="shared" si="391"/>
        <v>1.21</v>
      </c>
      <c r="BM519" s="2">
        <f t="shared" si="392"/>
        <v>0.99115268503121268</v>
      </c>
      <c r="BN519" s="2">
        <f t="shared" si="393"/>
        <v>1.2945409091473505</v>
      </c>
      <c r="BO519" s="2">
        <f t="shared" si="394"/>
        <v>1.262189111799332</v>
      </c>
      <c r="BP519" s="2">
        <f t="shared" si="395"/>
        <v>0.93351975466129944</v>
      </c>
      <c r="BQ519" s="2">
        <f t="shared" si="396"/>
        <v>1.0741641726736415</v>
      </c>
      <c r="BR519" s="2">
        <f t="shared" si="397"/>
        <v>1.0481428270523683</v>
      </c>
      <c r="BS519" s="1">
        <f t="shared" si="408"/>
        <v>5.9808873582973048</v>
      </c>
      <c r="BT519" s="1">
        <f t="shared" si="409"/>
        <v>4.8991508793765375</v>
      </c>
      <c r="BU519" s="1">
        <f t="shared" si="410"/>
        <v>6.3987631060480075</v>
      </c>
      <c r="BV519" s="1">
        <f t="shared" si="411"/>
        <v>6.2388519855711806</v>
      </c>
      <c r="BW519" s="1">
        <f t="shared" si="412"/>
        <v>4.6142780986566674</v>
      </c>
      <c r="BX519" s="1">
        <f t="shared" si="413"/>
        <v>5.3094668769253435</v>
      </c>
      <c r="BY519" s="1">
        <f t="shared" si="398"/>
        <v>5.1808464330640556</v>
      </c>
    </row>
    <row r="520" spans="1:77" x14ac:dyDescent="0.25">
      <c r="A520" s="1">
        <v>20080925</v>
      </c>
      <c r="B520" s="1">
        <v>2008</v>
      </c>
      <c r="C520" s="1">
        <v>9</v>
      </c>
      <c r="D520" s="1">
        <v>12.891999999999999</v>
      </c>
      <c r="E520" s="1">
        <v>154.04599999999999</v>
      </c>
      <c r="F520" s="1">
        <f t="shared" si="368"/>
        <v>6.3885957119999999</v>
      </c>
      <c r="G520" s="1">
        <v>282.13200000000001</v>
      </c>
      <c r="H520" s="1">
        <v>5.9749999999999996</v>
      </c>
      <c r="I520" s="1">
        <v>296.6055417</v>
      </c>
      <c r="J520" s="1">
        <v>170.43868749999999</v>
      </c>
      <c r="K520" s="1">
        <f t="shared" si="399"/>
        <v>3.8440078204320001E-3</v>
      </c>
      <c r="L520" s="1">
        <f t="shared" si="400"/>
        <v>2.20888539E-3</v>
      </c>
      <c r="M520" s="1">
        <f t="shared" si="369"/>
        <v>1.6351224304320001E-3</v>
      </c>
      <c r="N520" s="1">
        <f t="shared" si="370"/>
        <v>0.57463082625876638</v>
      </c>
      <c r="O520" s="1">
        <f t="shared" si="371"/>
        <v>3.6710840326197718</v>
      </c>
      <c r="P520" s="1">
        <f t="shared" si="372"/>
        <v>2.7175116793802281</v>
      </c>
      <c r="Q520" s="1">
        <v>34.764299999999999</v>
      </c>
      <c r="R520" s="1">
        <v>19.470199999999998</v>
      </c>
      <c r="S520" s="1">
        <v>0.64099973300000002</v>
      </c>
      <c r="T520" s="1">
        <v>4.9740500000000001</v>
      </c>
      <c r="U520" s="1">
        <v>0.91813497099999997</v>
      </c>
      <c r="V520" s="1">
        <v>2.0933332999999998E-2</v>
      </c>
      <c r="W520" s="1">
        <v>0.21083333300000001</v>
      </c>
      <c r="X520" s="1">
        <v>1.4133333E-2</v>
      </c>
      <c r="Y520" s="1">
        <v>9.6299999999999997E-2</v>
      </c>
      <c r="Z520" s="1">
        <v>0.81935855300000004</v>
      </c>
      <c r="AA520" s="1">
        <v>0.37291078700000002</v>
      </c>
      <c r="AB520" s="1">
        <v>2.4111111109999999</v>
      </c>
      <c r="AC520" s="1">
        <v>0.84800460600000005</v>
      </c>
      <c r="AD520" s="1">
        <v>0.453993166</v>
      </c>
      <c r="AE520" s="1">
        <f t="shared" si="373"/>
        <v>0.34040797715500071</v>
      </c>
      <c r="AF520" s="1">
        <v>0.95725573799999997</v>
      </c>
      <c r="AG520" s="1">
        <v>0.84753514900000004</v>
      </c>
      <c r="AH520" s="1">
        <v>0.63385922299999997</v>
      </c>
      <c r="AI520" s="1">
        <v>1</v>
      </c>
      <c r="AJ520" s="1">
        <v>0.83206714400000004</v>
      </c>
      <c r="AK520" s="1">
        <v>0.94963744900000002</v>
      </c>
      <c r="AL520" s="1">
        <v>1</v>
      </c>
      <c r="AM520" s="1">
        <v>0.64099973300000002</v>
      </c>
      <c r="AN520" s="1">
        <f t="shared" si="374"/>
        <v>0.54600683368068847</v>
      </c>
      <c r="AO520" s="1">
        <f t="shared" si="375"/>
        <v>0.44539245376253811</v>
      </c>
      <c r="AP520" s="1">
        <f t="shared" si="376"/>
        <v>2.8454323202645093</v>
      </c>
      <c r="AQ520" s="1">
        <f t="shared" si="377"/>
        <v>3.5431633917354906</v>
      </c>
      <c r="AR520" s="1">
        <f t="shared" si="378"/>
        <v>0.12130849114162252</v>
      </c>
      <c r="AS520" s="1">
        <f t="shared" si="379"/>
        <v>0.59727777777500002</v>
      </c>
      <c r="AT520" s="1">
        <f t="shared" si="380"/>
        <v>0.6926871601925364</v>
      </c>
      <c r="AU520" s="1">
        <f t="shared" si="381"/>
        <v>0.40585794265220793</v>
      </c>
      <c r="AV520" s="1">
        <f t="shared" si="382"/>
        <v>2.0052531683477919</v>
      </c>
      <c r="AW520" s="1">
        <f t="shared" si="383"/>
        <v>1.6879143306387916</v>
      </c>
      <c r="AX520" s="1">
        <f t="shared" si="401"/>
        <v>3.2331713242182745</v>
      </c>
      <c r="AY520" s="1">
        <f t="shared" si="402"/>
        <v>6.275046745528825</v>
      </c>
      <c r="AZ520" s="1">
        <f t="shared" si="403"/>
        <v>6.6213847643980834</v>
      </c>
      <c r="BA520" s="1">
        <f t="shared" si="404"/>
        <v>7.0404007378335782</v>
      </c>
      <c r="BB520" s="1">
        <f t="shared" si="405"/>
        <v>5.3147604933826544</v>
      </c>
      <c r="BC520" s="1">
        <f t="shared" si="406"/>
        <v>5.5710246142613356</v>
      </c>
      <c r="BD520" s="1">
        <f t="shared" si="407"/>
        <v>5.7348100143025453</v>
      </c>
      <c r="BE520" s="1">
        <f t="shared" si="384"/>
        <v>1.1582794429799999</v>
      </c>
      <c r="BF520" s="1">
        <f t="shared" si="385"/>
        <v>1.2222082428514141</v>
      </c>
      <c r="BG520" s="1">
        <f t="shared" si="386"/>
        <v>1.2995523022652193</v>
      </c>
      <c r="BH520" s="1">
        <f t="shared" si="387"/>
        <v>0.98102501439271417</v>
      </c>
      <c r="BI520" s="1">
        <f t="shared" si="388"/>
        <v>1.0283275246725965</v>
      </c>
      <c r="BJ520" s="1">
        <f t="shared" si="389"/>
        <v>1.0585598511589549</v>
      </c>
      <c r="BK520" s="1">
        <f t="shared" si="390"/>
        <v>0.91813497125894894</v>
      </c>
      <c r="BL520" s="2">
        <f t="shared" si="391"/>
        <v>1.21</v>
      </c>
      <c r="BM520" s="2">
        <f t="shared" si="392"/>
        <v>1.2767834073316509</v>
      </c>
      <c r="BN520" s="2">
        <f t="shared" si="393"/>
        <v>1.3575811046903532</v>
      </c>
      <c r="BO520" s="2">
        <f t="shared" si="394"/>
        <v>1.0248306439430444</v>
      </c>
      <c r="BP520" s="2">
        <f t="shared" si="395"/>
        <v>1.0742453493369359</v>
      </c>
      <c r="BQ520" s="2">
        <f t="shared" si="396"/>
        <v>1.1058276374196621</v>
      </c>
      <c r="BR520" s="2">
        <f t="shared" si="397"/>
        <v>0.95913237686849884</v>
      </c>
      <c r="BS520" s="1">
        <f t="shared" si="408"/>
        <v>6.5552458934738977</v>
      </c>
      <c r="BT520" s="1">
        <f t="shared" si="409"/>
        <v>6.9170489155094348</v>
      </c>
      <c r="BU520" s="1">
        <f t="shared" si="410"/>
        <v>7.3547751748588404</v>
      </c>
      <c r="BV520" s="1">
        <f t="shared" si="411"/>
        <v>5.5520800580279781</v>
      </c>
      <c r="BW520" s="1">
        <f t="shared" si="412"/>
        <v>5.8197871196895719</v>
      </c>
      <c r="BX520" s="1">
        <f t="shared" si="413"/>
        <v>5.9908860157728778</v>
      </c>
      <c r="BY520" s="1">
        <f t="shared" si="398"/>
        <v>5.1961558469132942</v>
      </c>
    </row>
    <row r="521" spans="1:77" x14ac:dyDescent="0.25">
      <c r="A521" s="1">
        <v>20080422</v>
      </c>
      <c r="B521" s="1">
        <v>2008</v>
      </c>
      <c r="C521" s="1">
        <v>4</v>
      </c>
      <c r="D521" s="1">
        <v>15.093999999999999</v>
      </c>
      <c r="E521" s="1">
        <v>179.13300000000001</v>
      </c>
      <c r="F521" s="1">
        <f t="shared" si="368"/>
        <v>7.4290037760000009</v>
      </c>
      <c r="G521" s="1">
        <v>398.08300000000003</v>
      </c>
      <c r="H521" s="1">
        <v>6.8949999999999996</v>
      </c>
      <c r="I521" s="1">
        <v>376.21600000000001</v>
      </c>
      <c r="J521" s="1">
        <v>254.62881250000001</v>
      </c>
      <c r="K521" s="1">
        <f t="shared" si="399"/>
        <v>4.8757593599999998E-3</v>
      </c>
      <c r="L521" s="1">
        <f t="shared" si="400"/>
        <v>3.2999894100000002E-3</v>
      </c>
      <c r="M521" s="1">
        <f t="shared" si="369"/>
        <v>1.5757699499999995E-3</v>
      </c>
      <c r="N521" s="1">
        <f t="shared" si="370"/>
        <v>0.67681547967125266</v>
      </c>
      <c r="O521" s="1">
        <f t="shared" si="371"/>
        <v>5.0280647541329877</v>
      </c>
      <c r="P521" s="1">
        <f t="shared" si="372"/>
        <v>2.4009390218670132</v>
      </c>
      <c r="Q521" s="1">
        <v>16.359400000000001</v>
      </c>
      <c r="R521" s="1">
        <v>34.952199999999998</v>
      </c>
      <c r="S521" s="1">
        <v>0.31882459299999999</v>
      </c>
      <c r="T521" s="1">
        <v>3.4106800000000002</v>
      </c>
      <c r="U521" s="1">
        <v>1.0069525399999999</v>
      </c>
      <c r="V521" s="1">
        <v>5.5688888999999998E-2</v>
      </c>
      <c r="W521" s="1">
        <v>0.168488889</v>
      </c>
      <c r="X521" s="1">
        <v>3.5688889000000001E-2</v>
      </c>
      <c r="Y521" s="1">
        <v>8.0422222000000002E-2</v>
      </c>
      <c r="Z521" s="1">
        <v>0.50317208499999999</v>
      </c>
      <c r="AA521" s="1">
        <v>0.35380769699999998</v>
      </c>
      <c r="AB521" s="1">
        <v>1.3555555560000001</v>
      </c>
      <c r="AC521" s="1">
        <v>0.45593338500000002</v>
      </c>
      <c r="AD521" s="1">
        <v>0.55001092699999998</v>
      </c>
      <c r="AE521" s="1">
        <f t="shared" si="373"/>
        <v>0.46793854031079823</v>
      </c>
      <c r="AF521" s="1">
        <v>0.98984364499999999</v>
      </c>
      <c r="AG521" s="1">
        <v>0.95329925599999998</v>
      </c>
      <c r="AH521" s="1">
        <v>0.70066747600000001</v>
      </c>
      <c r="AI521" s="1">
        <v>0.97864864900000004</v>
      </c>
      <c r="AJ521" s="1">
        <v>0.82048951299999995</v>
      </c>
      <c r="AK521" s="1">
        <v>0.904443899</v>
      </c>
      <c r="AL521" s="1">
        <v>0.66310482699999995</v>
      </c>
      <c r="AM521" s="1">
        <v>0.31882459299999999</v>
      </c>
      <c r="AN521" s="1">
        <f t="shared" si="374"/>
        <v>0.44998907263058208</v>
      </c>
      <c r="AO521" s="1">
        <f t="shared" si="375"/>
        <v>0.61669556539966175</v>
      </c>
      <c r="AP521" s="1">
        <f t="shared" si="376"/>
        <v>4.5814336839965426</v>
      </c>
      <c r="AQ521" s="1">
        <f t="shared" si="377"/>
        <v>2.8475700920034583</v>
      </c>
      <c r="AR521" s="1">
        <f t="shared" si="378"/>
        <v>0.10057201755441711</v>
      </c>
      <c r="AS521" s="1">
        <f t="shared" si="379"/>
        <v>0.5708888889</v>
      </c>
      <c r="AT521" s="1">
        <f t="shared" si="380"/>
        <v>1.9956090860303701</v>
      </c>
      <c r="AU521" s="1">
        <f t="shared" si="381"/>
        <v>0.46821661687159777</v>
      </c>
      <c r="AV521" s="1">
        <f t="shared" si="382"/>
        <v>0.88733893912840234</v>
      </c>
      <c r="AW521" s="1">
        <f t="shared" si="383"/>
        <v>1.4789832314520683</v>
      </c>
      <c r="AX521" s="1">
        <f t="shared" si="401"/>
        <v>2.6804523600993155</v>
      </c>
      <c r="AY521" s="1">
        <f t="shared" si="402"/>
        <v>2.6900857986991831</v>
      </c>
      <c r="AZ521" s="1">
        <f t="shared" si="403"/>
        <v>3.2440036168320026</v>
      </c>
      <c r="BA521" s="1">
        <f t="shared" si="404"/>
        <v>4.1438177542978885</v>
      </c>
      <c r="BB521" s="1">
        <f t="shared" si="405"/>
        <v>3.079251056588955</v>
      </c>
      <c r="BC521" s="1">
        <f t="shared" si="406"/>
        <v>2.6661703956226992</v>
      </c>
      <c r="BD521" s="1">
        <f t="shared" si="407"/>
        <v>3.6231156083058402</v>
      </c>
      <c r="BE521" s="1">
        <f t="shared" si="384"/>
        <v>0.79420781975947696</v>
      </c>
      <c r="BF521" s="1">
        <f t="shared" si="385"/>
        <v>0.95774381659568308</v>
      </c>
      <c r="BG521" s="1">
        <f t="shared" si="386"/>
        <v>1.2234005568569439</v>
      </c>
      <c r="BH521" s="1">
        <f t="shared" si="387"/>
        <v>0.90910307371168475</v>
      </c>
      <c r="BI521" s="1">
        <f t="shared" si="388"/>
        <v>0.78714715271858626</v>
      </c>
      <c r="BJ521" s="1">
        <f t="shared" si="389"/>
        <v>1.06967099317076</v>
      </c>
      <c r="BK521" s="1">
        <f t="shared" si="390"/>
        <v>1.0069525395833523</v>
      </c>
      <c r="BL521" s="2">
        <f t="shared" si="391"/>
        <v>1.21</v>
      </c>
      <c r="BM521" s="2">
        <f t="shared" si="392"/>
        <v>1.4591521126444413</v>
      </c>
      <c r="BN521" s="2">
        <f t="shared" si="393"/>
        <v>1.8638883135716418</v>
      </c>
      <c r="BO521" s="2">
        <f t="shared" si="394"/>
        <v>1.3850464473193855</v>
      </c>
      <c r="BP521" s="2">
        <f t="shared" si="395"/>
        <v>1.1992428569614624</v>
      </c>
      <c r="BQ521" s="2">
        <f t="shared" si="396"/>
        <v>1.6296766029432881</v>
      </c>
      <c r="BR521" s="2">
        <f t="shared" si="397"/>
        <v>1.5341231130975874</v>
      </c>
      <c r="BS521" s="1">
        <f t="shared" si="408"/>
        <v>4.0984283149110494</v>
      </c>
      <c r="BT521" s="1">
        <f t="shared" si="409"/>
        <v>4.9423391191936004</v>
      </c>
      <c r="BU521" s="1">
        <f t="shared" si="410"/>
        <v>6.3132335869205152</v>
      </c>
      <c r="BV521" s="1">
        <f t="shared" si="411"/>
        <v>4.6913335348435741</v>
      </c>
      <c r="BW521" s="1">
        <f t="shared" si="412"/>
        <v>4.0619924639881653</v>
      </c>
      <c r="BX521" s="1">
        <f t="shared" si="413"/>
        <v>5.5199278790502673</v>
      </c>
      <c r="BY521" s="1">
        <f t="shared" si="398"/>
        <v>5.196275706841849</v>
      </c>
    </row>
    <row r="522" spans="1:77" x14ac:dyDescent="0.25">
      <c r="A522" s="1">
        <v>20070518</v>
      </c>
      <c r="B522" s="1">
        <v>2007</v>
      </c>
      <c r="C522" s="1">
        <v>5</v>
      </c>
      <c r="D522" s="1">
        <v>14.103999999999999</v>
      </c>
      <c r="E522" s="1">
        <v>325.57499999999999</v>
      </c>
      <c r="F522" s="1">
        <f t="shared" si="368"/>
        <v>13.502246399999999</v>
      </c>
      <c r="G522" s="1">
        <v>456.2</v>
      </c>
      <c r="H522" s="1">
        <v>12.063000000000001</v>
      </c>
      <c r="I522" s="1">
        <v>640.7349792</v>
      </c>
      <c r="J522" s="1">
        <v>146.58927080000001</v>
      </c>
      <c r="K522" s="1">
        <f t="shared" si="399"/>
        <v>8.3039253304319997E-3</v>
      </c>
      <c r="L522" s="1">
        <f t="shared" si="400"/>
        <v>1.899796949568E-3</v>
      </c>
      <c r="M522" s="1">
        <f t="shared" si="369"/>
        <v>6.4041283808639994E-3</v>
      </c>
      <c r="N522" s="1">
        <f t="shared" si="370"/>
        <v>0.2287830000837888</v>
      </c>
      <c r="O522" s="1">
        <f t="shared" si="371"/>
        <v>3.0890844392625367</v>
      </c>
      <c r="P522" s="1">
        <f t="shared" si="372"/>
        <v>10.413161960737462</v>
      </c>
      <c r="Q522" s="1">
        <v>45.846800000000002</v>
      </c>
      <c r="R522" s="1">
        <v>114.742</v>
      </c>
      <c r="S522" s="1">
        <v>0.28549189000000003</v>
      </c>
      <c r="T522" s="1">
        <v>2.8616100000000002</v>
      </c>
      <c r="U522" s="1">
        <v>0.32306900599999999</v>
      </c>
      <c r="V522" s="1">
        <v>3.7377778E-2</v>
      </c>
      <c r="W522" s="1">
        <v>0.18545555599999999</v>
      </c>
      <c r="X522" s="1">
        <v>1.8966667E-2</v>
      </c>
      <c r="Y522" s="1">
        <v>0.154844444</v>
      </c>
      <c r="Z522" s="1">
        <v>0.66452256200000004</v>
      </c>
      <c r="AA522" s="1">
        <v>8.9953311999999994E-2</v>
      </c>
      <c r="AB522" s="1">
        <v>1.933333333</v>
      </c>
      <c r="AC522" s="1">
        <v>0.65600797700000002</v>
      </c>
      <c r="AD522" s="1">
        <v>0.286332749</v>
      </c>
      <c r="AE522" s="1">
        <f t="shared" si="373"/>
        <v>0.11772180767698234</v>
      </c>
      <c r="AF522" s="1">
        <v>0.977366234</v>
      </c>
      <c r="AG522" s="1">
        <v>0.90758091500000004</v>
      </c>
      <c r="AH522" s="1">
        <v>0.67063106800000005</v>
      </c>
      <c r="AI522" s="1">
        <v>0.69929729699999998</v>
      </c>
      <c r="AJ522" s="1">
        <v>0.66057776499999998</v>
      </c>
      <c r="AK522" s="1">
        <v>0.68774372699999997</v>
      </c>
      <c r="AL522" s="1">
        <v>0.56209663600000004</v>
      </c>
      <c r="AM522" s="1">
        <v>0.28549189000000003</v>
      </c>
      <c r="AN522" s="1">
        <f t="shared" si="374"/>
        <v>0.71366725120561159</v>
      </c>
      <c r="AO522" s="1">
        <f t="shared" si="375"/>
        <v>0.24264029673094178</v>
      </c>
      <c r="AP522" s="1">
        <f t="shared" si="376"/>
        <v>3.2761890730302903</v>
      </c>
      <c r="AQ522" s="1">
        <f t="shared" si="377"/>
        <v>10.226057326969709</v>
      </c>
      <c r="AR522" s="1">
        <f t="shared" si="378"/>
        <v>0.32540010268588987</v>
      </c>
      <c r="AS522" s="1">
        <f t="shared" si="379"/>
        <v>0.58533333332500004</v>
      </c>
      <c r="AT522" s="1">
        <f t="shared" si="380"/>
        <v>1.0311188065048968</v>
      </c>
      <c r="AU522" s="1">
        <f t="shared" si="381"/>
        <v>0.57957918621636006</v>
      </c>
      <c r="AV522" s="1">
        <f t="shared" si="382"/>
        <v>1.3537541467836398</v>
      </c>
      <c r="AW522" s="1">
        <f t="shared" si="383"/>
        <v>1.6704161613506054</v>
      </c>
      <c r="AX522" s="1">
        <f t="shared" si="401"/>
        <v>8.085402804051359</v>
      </c>
      <c r="AY522" s="1">
        <f t="shared" si="402"/>
        <v>5.8880140401925232</v>
      </c>
      <c r="AZ522" s="1">
        <f t="shared" si="403"/>
        <v>4.6634150747601204</v>
      </c>
      <c r="BA522" s="1">
        <f t="shared" si="404"/>
        <v>6.3069672889048993</v>
      </c>
      <c r="BB522" s="1">
        <f t="shared" si="405"/>
        <v>6.0271589683572264</v>
      </c>
      <c r="BC522" s="1">
        <f t="shared" si="406"/>
        <v>4.5590406742151757</v>
      </c>
      <c r="BD522" s="1">
        <f t="shared" si="407"/>
        <v>5.0759935890189434</v>
      </c>
      <c r="BE522" s="1">
        <f t="shared" si="384"/>
        <v>0.66474286944838046</v>
      </c>
      <c r="BF522" s="1">
        <f t="shared" si="385"/>
        <v>0.52648854045930815</v>
      </c>
      <c r="BG522" s="1">
        <f t="shared" si="386"/>
        <v>0.7120417010769613</v>
      </c>
      <c r="BH522" s="1">
        <f t="shared" si="387"/>
        <v>0.68045200298406905</v>
      </c>
      <c r="BI522" s="1">
        <f t="shared" si="388"/>
        <v>0.51470491731547952</v>
      </c>
      <c r="BJ522" s="1">
        <f t="shared" si="389"/>
        <v>0.57306767963408367</v>
      </c>
      <c r="BK522" s="1">
        <f t="shared" si="390"/>
        <v>0.32306900589183746</v>
      </c>
      <c r="BL522" s="2">
        <f t="shared" si="391"/>
        <v>1.2099999999999997</v>
      </c>
      <c r="BM522" s="2">
        <f t="shared" si="392"/>
        <v>0.95834218497808488</v>
      </c>
      <c r="BN522" s="2">
        <f t="shared" si="393"/>
        <v>1.2960958257710609</v>
      </c>
      <c r="BO522" s="2">
        <f t="shared" si="394"/>
        <v>1.2385945926640123</v>
      </c>
      <c r="BP522" s="2">
        <f t="shared" si="395"/>
        <v>0.93689301318649509</v>
      </c>
      <c r="BQ522" s="2">
        <f t="shared" si="396"/>
        <v>1.0431279886200975</v>
      </c>
      <c r="BR522" s="2">
        <f t="shared" si="397"/>
        <v>0.58806722884220275</v>
      </c>
      <c r="BS522" s="1">
        <f t="shared" si="408"/>
        <v>10.717673428441634</v>
      </c>
      <c r="BT522" s="1">
        <f t="shared" si="409"/>
        <v>8.4885938605738183</v>
      </c>
      <c r="BU522" s="1">
        <f t="shared" si="410"/>
        <v>11.480274208744309</v>
      </c>
      <c r="BV522" s="1">
        <f t="shared" si="411"/>
        <v>10.970952359013697</v>
      </c>
      <c r="BW522" s="1">
        <f t="shared" si="412"/>
        <v>8.298606076629353</v>
      </c>
      <c r="BX522" s="1">
        <f t="shared" si="413"/>
        <v>9.2395910133036239</v>
      </c>
      <c r="BY522" s="1">
        <f t="shared" si="398"/>
        <v>5.2088533162804813</v>
      </c>
    </row>
    <row r="523" spans="1:77" x14ac:dyDescent="0.25">
      <c r="A523" s="1">
        <v>20040501</v>
      </c>
      <c r="B523" s="1">
        <v>2004</v>
      </c>
      <c r="C523" s="1">
        <v>5</v>
      </c>
      <c r="D523" s="1">
        <v>3.3919999999999999</v>
      </c>
      <c r="E523" s="1">
        <v>177.02</v>
      </c>
      <c r="F523" s="1">
        <f t="shared" si="368"/>
        <v>7.3413734400000008</v>
      </c>
      <c r="G523" s="1">
        <v>421.803</v>
      </c>
      <c r="H523" s="1">
        <v>3.2509999999999999</v>
      </c>
      <c r="I523" s="1">
        <v>347.44268749999998</v>
      </c>
      <c r="J523" s="1">
        <v>295.89656250000002</v>
      </c>
      <c r="K523" s="1">
        <f t="shared" si="399"/>
        <v>4.5028572299999998E-3</v>
      </c>
      <c r="L523" s="1">
        <f t="shared" si="400"/>
        <v>3.8348194500000005E-3</v>
      </c>
      <c r="M523" s="1">
        <f t="shared" si="369"/>
        <v>6.6803777999999928E-4</v>
      </c>
      <c r="N523" s="1">
        <f t="shared" si="370"/>
        <v>0.85164135883562098</v>
      </c>
      <c r="O523" s="1">
        <f t="shared" si="371"/>
        <v>6.2522172521613379</v>
      </c>
      <c r="P523" s="1">
        <f t="shared" si="372"/>
        <v>1.0891561878386629</v>
      </c>
      <c r="Q523" s="1">
        <v>51.940199999999997</v>
      </c>
      <c r="R523" s="1">
        <v>58.242699999999999</v>
      </c>
      <c r="S523" s="1">
        <v>0.47139982699999999</v>
      </c>
      <c r="T523" s="1">
        <v>3.6817899999999999</v>
      </c>
      <c r="U523" s="1">
        <v>0.98788317000000003</v>
      </c>
      <c r="V523" s="1">
        <v>4.5199999999999997E-2</v>
      </c>
      <c r="W523" s="1">
        <v>0.15343333300000001</v>
      </c>
      <c r="X523" s="1">
        <v>3.0522222000000002E-2</v>
      </c>
      <c r="Y523" s="1">
        <v>8.6255555999999997E-2</v>
      </c>
      <c r="Z523" s="1">
        <v>0.54489008100000003</v>
      </c>
      <c r="AA523" s="1">
        <v>0.28027071799999997</v>
      </c>
      <c r="AB523" s="1">
        <v>1.2888888890000001</v>
      </c>
      <c r="AC523" s="1">
        <v>0.50766370000000005</v>
      </c>
      <c r="AD523" s="1">
        <v>0.58032541299999996</v>
      </c>
      <c r="AE523" s="1">
        <f t="shared" si="373"/>
        <v>0.5082021689467392</v>
      </c>
      <c r="AF523" s="1">
        <v>0.704730576</v>
      </c>
      <c r="AG523" s="1">
        <v>0.31753099299999998</v>
      </c>
      <c r="AH523" s="1">
        <v>0.34563106799999999</v>
      </c>
      <c r="AI523" s="1">
        <v>1</v>
      </c>
      <c r="AJ523" s="1">
        <v>0.77592164699999999</v>
      </c>
      <c r="AK523" s="1">
        <v>1</v>
      </c>
      <c r="AL523" s="1">
        <v>1</v>
      </c>
      <c r="AM523" s="1">
        <v>0.47139982699999999</v>
      </c>
      <c r="AN523" s="1">
        <f t="shared" si="374"/>
        <v>0.41967458742588365</v>
      </c>
      <c r="AO523" s="1">
        <f t="shared" si="375"/>
        <v>0.67475195428972845</v>
      </c>
      <c r="AP523" s="1">
        <f t="shared" si="376"/>
        <v>4.9536060758107068</v>
      </c>
      <c r="AQ523" s="1">
        <f t="shared" si="377"/>
        <v>2.387767364189294</v>
      </c>
      <c r="AR523" s="1">
        <f t="shared" si="378"/>
        <v>8.3454669138377124E-2</v>
      </c>
      <c r="AS523" s="1">
        <f t="shared" si="379"/>
        <v>0.56922222222500007</v>
      </c>
      <c r="AT523" s="1">
        <f t="shared" si="380"/>
        <v>2.2425450848927539</v>
      </c>
      <c r="AU523" s="1">
        <f t="shared" si="381"/>
        <v>0.47408795585154367</v>
      </c>
      <c r="AV523" s="1">
        <f t="shared" si="382"/>
        <v>0.81480093314845647</v>
      </c>
      <c r="AW523" s="1">
        <f t="shared" si="383"/>
        <v>1.4789428666682778</v>
      </c>
      <c r="AX523" s="1">
        <f t="shared" si="401"/>
        <v>2.3830177395155729</v>
      </c>
      <c r="AY523" s="1">
        <f t="shared" si="402"/>
        <v>3.1780586802984794</v>
      </c>
      <c r="AZ523" s="1">
        <f t="shared" si="403"/>
        <v>3.9836810636211637</v>
      </c>
      <c r="BA523" s="1">
        <f t="shared" si="404"/>
        <v>4.2687859591890378</v>
      </c>
      <c r="BB523" s="1">
        <f t="shared" si="405"/>
        <v>3.0704941314823815</v>
      </c>
      <c r="BC523" s="1">
        <f t="shared" si="406"/>
        <v>3.9468883022185608</v>
      </c>
      <c r="BD523" s="1">
        <f t="shared" si="407"/>
        <v>4.1903085283617756</v>
      </c>
      <c r="BE523" s="1">
        <f t="shared" si="384"/>
        <v>0.85272399696000012</v>
      </c>
      <c r="BF523" s="1">
        <f t="shared" si="385"/>
        <v>1.0688853734021875</v>
      </c>
      <c r="BG523" s="1">
        <f t="shared" si="386"/>
        <v>1.1453835789289237</v>
      </c>
      <c r="BH523" s="1">
        <f t="shared" si="387"/>
        <v>0.82386270734119182</v>
      </c>
      <c r="BI523" s="1">
        <f t="shared" si="388"/>
        <v>1.0590132867862547</v>
      </c>
      <c r="BJ523" s="1">
        <f t="shared" si="389"/>
        <v>1.1243268284979058</v>
      </c>
      <c r="BK523" s="1">
        <f t="shared" si="390"/>
        <v>0.9878831703864247</v>
      </c>
      <c r="BL523" s="2">
        <f t="shared" si="391"/>
        <v>1.2100000000000002</v>
      </c>
      <c r="BM523" s="2">
        <f t="shared" si="392"/>
        <v>1.5167291015938373</v>
      </c>
      <c r="BN523" s="2">
        <f t="shared" si="393"/>
        <v>1.6252786780304587</v>
      </c>
      <c r="BO523" s="2">
        <f t="shared" si="394"/>
        <v>1.1690463496239616</v>
      </c>
      <c r="BP523" s="2">
        <f t="shared" si="395"/>
        <v>1.5027207884141169</v>
      </c>
      <c r="BQ523" s="2">
        <f t="shared" si="396"/>
        <v>1.5953995282558959</v>
      </c>
      <c r="BR523" s="2">
        <f t="shared" si="397"/>
        <v>1.4017884338062618</v>
      </c>
      <c r="BS523" s="1">
        <f t="shared" si="408"/>
        <v>4.5096080523948761</v>
      </c>
      <c r="BT523" s="1">
        <f t="shared" si="409"/>
        <v>5.6527717106191853</v>
      </c>
      <c r="BU523" s="1">
        <f t="shared" si="410"/>
        <v>6.0573304246544257</v>
      </c>
      <c r="BV523" s="1">
        <f t="shared" si="411"/>
        <v>4.3569758941215309</v>
      </c>
      <c r="BW523" s="1">
        <f t="shared" si="412"/>
        <v>5.6005634445731225</v>
      </c>
      <c r="BX523" s="1">
        <f t="shared" si="413"/>
        <v>5.9459723631485737</v>
      </c>
      <c r="BY523" s="1">
        <f t="shared" si="398"/>
        <v>5.2243937263196027</v>
      </c>
    </row>
    <row r="524" spans="1:77" x14ac:dyDescent="0.25">
      <c r="A524" s="1">
        <v>20070509</v>
      </c>
      <c r="B524" s="1">
        <v>2007</v>
      </c>
      <c r="C524" s="1">
        <v>5</v>
      </c>
      <c r="D524" s="1">
        <v>19.2</v>
      </c>
      <c r="E524" s="1">
        <v>305.72699999999998</v>
      </c>
      <c r="F524" s="1">
        <f t="shared" si="368"/>
        <v>12.679110143999999</v>
      </c>
      <c r="G524" s="1">
        <v>438.17599999999999</v>
      </c>
      <c r="H524" s="1">
        <v>16.388000000000002</v>
      </c>
      <c r="I524" s="1">
        <v>629.84349999999995</v>
      </c>
      <c r="J524" s="1">
        <v>154.70093750000001</v>
      </c>
      <c r="K524" s="1">
        <f t="shared" si="399"/>
        <v>8.1627717599999997E-3</v>
      </c>
      <c r="L524" s="1">
        <f t="shared" si="400"/>
        <v>2.0049241499999998E-3</v>
      </c>
      <c r="M524" s="1">
        <f t="shared" si="369"/>
        <v>6.1578476099999994E-3</v>
      </c>
      <c r="N524" s="1">
        <f t="shared" si="370"/>
        <v>0.24561805829543373</v>
      </c>
      <c r="O524" s="1">
        <f t="shared" si="371"/>
        <v>3.1142184144832168</v>
      </c>
      <c r="P524" s="1">
        <f t="shared" si="372"/>
        <v>9.5648917295167823</v>
      </c>
      <c r="Q524" s="1">
        <v>44.907400000000003</v>
      </c>
      <c r="R524" s="1">
        <v>100.098</v>
      </c>
      <c r="S524" s="1">
        <v>0.30969467299999998</v>
      </c>
      <c r="T524" s="1">
        <v>3.2373099999999999</v>
      </c>
      <c r="U524" s="1">
        <v>0.400680125</v>
      </c>
      <c r="V524" s="1">
        <v>3.5233332999999999E-2</v>
      </c>
      <c r="W524" s="1">
        <v>0.16574444399999999</v>
      </c>
      <c r="X524" s="1">
        <v>1.8544444E-2</v>
      </c>
      <c r="Y524" s="1">
        <v>0.14964444399999999</v>
      </c>
      <c r="Z524" s="1">
        <v>0.649380807</v>
      </c>
      <c r="AA524" s="1">
        <v>5.1048088999999998E-2</v>
      </c>
      <c r="AB524" s="1">
        <v>1.5</v>
      </c>
      <c r="AC524" s="1">
        <v>0.637232201</v>
      </c>
      <c r="AD524" s="1">
        <v>0.30227351600000002</v>
      </c>
      <c r="AE524" s="1">
        <f t="shared" si="373"/>
        <v>0.13889429671935188</v>
      </c>
      <c r="AF524" s="1">
        <v>0.97489169399999998</v>
      </c>
      <c r="AG524" s="1">
        <v>1.1262840510000001</v>
      </c>
      <c r="AH524" s="1">
        <v>0.82524271800000004</v>
      </c>
      <c r="AI524" s="1">
        <v>0.46551351400000002</v>
      </c>
      <c r="AJ524" s="1">
        <v>0.63699884200000001</v>
      </c>
      <c r="AK524" s="1">
        <v>0.54685915299999999</v>
      </c>
      <c r="AL524" s="1">
        <v>0.63543840299999998</v>
      </c>
      <c r="AM524" s="1">
        <v>0.30969467299999998</v>
      </c>
      <c r="AN524" s="1">
        <f t="shared" si="374"/>
        <v>0.69772648433506168</v>
      </c>
      <c r="AO524" s="1">
        <f t="shared" si="375"/>
        <v>0.25549680588857648</v>
      </c>
      <c r="AP524" s="1">
        <f t="shared" si="376"/>
        <v>3.2394721433014486</v>
      </c>
      <c r="AQ524" s="1">
        <f t="shared" si="377"/>
        <v>9.439638000698551</v>
      </c>
      <c r="AR524" s="1">
        <f t="shared" si="378"/>
        <v>0.31890913868195264</v>
      </c>
      <c r="AS524" s="1">
        <f t="shared" si="379"/>
        <v>0.57450000000000001</v>
      </c>
      <c r="AT524" s="1">
        <f t="shared" si="380"/>
        <v>1.2989708247935072</v>
      </c>
      <c r="AU524" s="1">
        <f t="shared" si="381"/>
        <v>0.51645545044424768</v>
      </c>
      <c r="AV524" s="1">
        <f t="shared" si="382"/>
        <v>0.98354454955575232</v>
      </c>
      <c r="AW524" s="1">
        <f t="shared" si="383"/>
        <v>1.3164140371686921</v>
      </c>
      <c r="AX524" s="1">
        <f t="shared" si="401"/>
        <v>7.0030875469222877</v>
      </c>
      <c r="AY524" s="1">
        <f t="shared" si="402"/>
        <v>6.0562206115120709</v>
      </c>
      <c r="AZ524" s="1">
        <f t="shared" si="403"/>
        <v>4.9481767122573803</v>
      </c>
      <c r="BA524" s="1">
        <f t="shared" si="404"/>
        <v>5.9409330010235157</v>
      </c>
      <c r="BB524" s="1">
        <f t="shared" si="405"/>
        <v>5.7963776786122825</v>
      </c>
      <c r="BC524" s="1">
        <f t="shared" si="406"/>
        <v>4.671518096767536</v>
      </c>
      <c r="BD524" s="1">
        <f t="shared" si="407"/>
        <v>4.9442451019071196</v>
      </c>
      <c r="BE524" s="1">
        <f t="shared" si="384"/>
        <v>0.74957518157132275</v>
      </c>
      <c r="BF524" s="1">
        <f t="shared" si="385"/>
        <v>0.61243318159297944</v>
      </c>
      <c r="BG524" s="1">
        <f t="shared" si="386"/>
        <v>0.73530609576546302</v>
      </c>
      <c r="BH524" s="1">
        <f t="shared" si="387"/>
        <v>0.71741456092977141</v>
      </c>
      <c r="BI524" s="1">
        <f t="shared" si="388"/>
        <v>0.5781912929231916</v>
      </c>
      <c r="BJ524" s="1">
        <f t="shared" si="389"/>
        <v>0.6119465682855707</v>
      </c>
      <c r="BK524" s="1">
        <f t="shared" si="390"/>
        <v>0.40068012490165916</v>
      </c>
      <c r="BL524" s="2">
        <f t="shared" si="391"/>
        <v>1.2099999999999997</v>
      </c>
      <c r="BM524" s="2">
        <f t="shared" si="392"/>
        <v>0.98861884430867331</v>
      </c>
      <c r="BN524" s="2">
        <f t="shared" si="393"/>
        <v>1.1869661613009963</v>
      </c>
      <c r="BO524" s="2">
        <f t="shared" si="394"/>
        <v>1.1580847926492155</v>
      </c>
      <c r="BP524" s="2">
        <f t="shared" si="395"/>
        <v>0.93334395486584432</v>
      </c>
      <c r="BQ524" s="2">
        <f t="shared" si="396"/>
        <v>0.9878333299047275</v>
      </c>
      <c r="BR524" s="2">
        <f t="shared" si="397"/>
        <v>0.64679696320078361</v>
      </c>
      <c r="BS524" s="1">
        <f t="shared" si="408"/>
        <v>9.7762400891768806</v>
      </c>
      <c r="BT524" s="1">
        <f t="shared" si="409"/>
        <v>7.9875827922695608</v>
      </c>
      <c r="BU524" s="1">
        <f t="shared" si="410"/>
        <v>9.5901373310803226</v>
      </c>
      <c r="BV524" s="1">
        <f t="shared" si="411"/>
        <v>9.3567892368292203</v>
      </c>
      <c r="BW524" s="1">
        <f t="shared" si="412"/>
        <v>7.540987263264765</v>
      </c>
      <c r="BX524" s="1">
        <f t="shared" si="413"/>
        <v>7.9812361993716445</v>
      </c>
      <c r="BY524" s="1">
        <f t="shared" si="398"/>
        <v>5.2258201662821193</v>
      </c>
    </row>
    <row r="525" spans="1:77" x14ac:dyDescent="0.25">
      <c r="A525" s="1">
        <v>20051012</v>
      </c>
      <c r="B525" s="1">
        <v>2005</v>
      </c>
      <c r="C525" s="1">
        <v>10</v>
      </c>
      <c r="D525" s="1">
        <v>9.81</v>
      </c>
      <c r="E525" s="1">
        <v>155.65100000000001</v>
      </c>
      <c r="F525" s="1">
        <f t="shared" si="368"/>
        <v>6.4551582720000011</v>
      </c>
      <c r="G525" s="1">
        <v>230.03</v>
      </c>
      <c r="H525" s="1">
        <v>4.7270000000000003</v>
      </c>
      <c r="I525" s="1">
        <v>304.80420830000003</v>
      </c>
      <c r="J525" s="1">
        <v>72.670812499999997</v>
      </c>
      <c r="K525" s="1">
        <f t="shared" si="399"/>
        <v>3.950262539568E-3</v>
      </c>
      <c r="L525" s="1">
        <f t="shared" si="400"/>
        <v>9.4181373000000001E-4</v>
      </c>
      <c r="M525" s="1">
        <f t="shared" si="369"/>
        <v>3.0084488095679998E-3</v>
      </c>
      <c r="N525" s="1">
        <f t="shared" si="370"/>
        <v>0.23841800907313782</v>
      </c>
      <c r="O525" s="1">
        <f t="shared" si="371"/>
        <v>1.5390259834622368</v>
      </c>
      <c r="P525" s="1">
        <f t="shared" si="372"/>
        <v>4.9161322885377645</v>
      </c>
      <c r="Q525" s="1">
        <v>15.571199999999999</v>
      </c>
      <c r="R525" s="1">
        <v>33.518799999999999</v>
      </c>
      <c r="S525" s="1">
        <v>0.31719698499999999</v>
      </c>
      <c r="T525" s="1">
        <v>3.0657299999999998</v>
      </c>
      <c r="U525" s="1">
        <v>0.68909721800000001</v>
      </c>
      <c r="V525" s="1">
        <v>3.2988889E-2</v>
      </c>
      <c r="W525" s="1">
        <v>0.180733333</v>
      </c>
      <c r="X525" s="1">
        <v>1.3955555999999999E-2</v>
      </c>
      <c r="Y525" s="1">
        <v>0.1074</v>
      </c>
      <c r="Z525" s="1">
        <v>0.69129191400000001</v>
      </c>
      <c r="AA525" s="1">
        <v>0.25451179899999998</v>
      </c>
      <c r="AB525" s="1">
        <v>1.5</v>
      </c>
      <c r="AC525" s="1">
        <v>0.68920197299999997</v>
      </c>
      <c r="AD525" s="1">
        <v>0.32334478100000003</v>
      </c>
      <c r="AE525" s="1">
        <f t="shared" si="373"/>
        <v>0.16688110107584014</v>
      </c>
      <c r="AF525" s="1">
        <v>0.88930009600000004</v>
      </c>
      <c r="AG525" s="1">
        <v>0.67598933400000005</v>
      </c>
      <c r="AH525" s="1">
        <v>0.54035194200000003</v>
      </c>
      <c r="AI525" s="1">
        <v>1</v>
      </c>
      <c r="AJ525" s="1">
        <v>0.76031018100000003</v>
      </c>
      <c r="AK525" s="1">
        <v>1</v>
      </c>
      <c r="AL525" s="1">
        <v>0.65817268200000001</v>
      </c>
      <c r="AM525" s="1">
        <v>0.31719698499999999</v>
      </c>
      <c r="AN525" s="1">
        <f t="shared" si="374"/>
        <v>0.67665521888449331</v>
      </c>
      <c r="AO525" s="1">
        <f t="shared" si="375"/>
        <v>0.27459342963282762</v>
      </c>
      <c r="AP525" s="1">
        <f t="shared" si="376"/>
        <v>1.7725440487311974</v>
      </c>
      <c r="AQ525" s="1">
        <f t="shared" si="377"/>
        <v>4.6826142232688035</v>
      </c>
      <c r="AR525" s="1">
        <f t="shared" si="378"/>
        <v>0.18421618024624073</v>
      </c>
      <c r="AS525" s="1">
        <f t="shared" si="379"/>
        <v>0.57450000000000001</v>
      </c>
      <c r="AT525" s="1">
        <f t="shared" si="380"/>
        <v>0.71075869867386876</v>
      </c>
      <c r="AU525" s="1">
        <f t="shared" si="381"/>
        <v>0.32168501125366328</v>
      </c>
      <c r="AV525" s="1">
        <f t="shared" si="382"/>
        <v>1.1783149887463367</v>
      </c>
      <c r="AW525" s="1">
        <f t="shared" si="383"/>
        <v>0.87244875769172336</v>
      </c>
      <c r="AX525" s="1">
        <f t="shared" si="401"/>
        <v>3.9531182375283134</v>
      </c>
      <c r="AY525" s="1">
        <f t="shared" si="402"/>
        <v>3.1508444908425934</v>
      </c>
      <c r="AZ525" s="1">
        <f t="shared" si="403"/>
        <v>2.6785823114338392</v>
      </c>
      <c r="BA525" s="1">
        <f t="shared" si="404"/>
        <v>3.3737547296957953</v>
      </c>
      <c r="BB525" s="1">
        <f t="shared" si="405"/>
        <v>3.1844337478599947</v>
      </c>
      <c r="BC525" s="1">
        <f t="shared" si="406"/>
        <v>2.4347947027978765</v>
      </c>
      <c r="BD525" s="1">
        <f t="shared" si="407"/>
        <v>2.678992288925063</v>
      </c>
      <c r="BE525" s="1">
        <f t="shared" si="384"/>
        <v>0.70822876543748481</v>
      </c>
      <c r="BF525" s="1">
        <f t="shared" si="385"/>
        <v>0.60207637954298621</v>
      </c>
      <c r="BG525" s="1">
        <f t="shared" si="386"/>
        <v>0.75833325130633844</v>
      </c>
      <c r="BH525" s="1">
        <f t="shared" si="387"/>
        <v>0.71577876611144231</v>
      </c>
      <c r="BI525" s="1">
        <f t="shared" si="388"/>
        <v>0.54727919815399517</v>
      </c>
      <c r="BJ525" s="1">
        <f t="shared" si="389"/>
        <v>0.60216853193365816</v>
      </c>
      <c r="BK525" s="1">
        <f t="shared" si="390"/>
        <v>0.68909721802361357</v>
      </c>
      <c r="BL525" s="2">
        <f t="shared" si="391"/>
        <v>1.21</v>
      </c>
      <c r="BM525" s="2">
        <f t="shared" si="392"/>
        <v>1.0286399745384516</v>
      </c>
      <c r="BN525" s="2">
        <f t="shared" si="393"/>
        <v>1.295602888303842</v>
      </c>
      <c r="BO525" s="2">
        <f t="shared" si="394"/>
        <v>1.2228990818522394</v>
      </c>
      <c r="BP525" s="2">
        <f t="shared" si="395"/>
        <v>0.93501967455004076</v>
      </c>
      <c r="BQ525" s="2">
        <f t="shared" si="396"/>
        <v>1.0287974157469348</v>
      </c>
      <c r="BR525" s="2">
        <f t="shared" si="397"/>
        <v>1.1773139901956897</v>
      </c>
      <c r="BS525" s="1">
        <f t="shared" si="408"/>
        <v>5.3831784586785023</v>
      </c>
      <c r="BT525" s="1">
        <f t="shared" si="409"/>
        <v>4.5763244236950378</v>
      </c>
      <c r="BU525" s="1">
        <f t="shared" si="410"/>
        <v>5.7640178176189192</v>
      </c>
      <c r="BV525" s="1">
        <f t="shared" si="411"/>
        <v>5.440565284764209</v>
      </c>
      <c r="BW525" s="1">
        <f t="shared" si="412"/>
        <v>4.1598163392383167</v>
      </c>
      <c r="BX525" s="1">
        <f t="shared" si="413"/>
        <v>4.5770248651181902</v>
      </c>
      <c r="BY525" s="1">
        <f t="shared" si="398"/>
        <v>5.2377614141506363</v>
      </c>
    </row>
    <row r="526" spans="1:77" x14ac:dyDescent="0.25">
      <c r="A526" s="1">
        <v>20070920</v>
      </c>
      <c r="B526" s="1">
        <v>2007</v>
      </c>
      <c r="C526" s="1">
        <v>9</v>
      </c>
      <c r="D526" s="1">
        <v>12.430999999999999</v>
      </c>
      <c r="E526" s="1">
        <v>179.97900000000001</v>
      </c>
      <c r="F526" s="1">
        <f t="shared" si="368"/>
        <v>7.4640890880000006</v>
      </c>
      <c r="G526" s="1">
        <v>301.887</v>
      </c>
      <c r="H526" s="1">
        <v>4.3810000000000002</v>
      </c>
      <c r="I526" s="1">
        <v>343.102125</v>
      </c>
      <c r="J526" s="1">
        <v>106.21625</v>
      </c>
      <c r="K526" s="1">
        <f t="shared" si="399"/>
        <v>4.4466035399999999E-3</v>
      </c>
      <c r="L526" s="1">
        <f t="shared" si="400"/>
        <v>1.3765626E-3</v>
      </c>
      <c r="M526" s="1">
        <f t="shared" si="369"/>
        <v>3.0700409400000002E-3</v>
      </c>
      <c r="N526" s="1">
        <f t="shared" si="370"/>
        <v>0.30957619396848679</v>
      </c>
      <c r="O526" s="1">
        <f t="shared" si="371"/>
        <v>2.310704291304754</v>
      </c>
      <c r="P526" s="1">
        <f t="shared" si="372"/>
        <v>5.1533847966952466</v>
      </c>
      <c r="Q526" s="1">
        <v>43.315399999999997</v>
      </c>
      <c r="R526" s="1">
        <v>44.329000000000001</v>
      </c>
      <c r="S526" s="1">
        <v>0.49421754299999998</v>
      </c>
      <c r="T526" s="1">
        <v>5.0091099999999997</v>
      </c>
      <c r="U526" s="1">
        <v>0.85957678699999995</v>
      </c>
      <c r="V526" s="1">
        <v>2.7888889E-2</v>
      </c>
      <c r="W526" s="1">
        <v>0.20956666700000001</v>
      </c>
      <c r="X526" s="1">
        <v>1.8455556000000001E-2</v>
      </c>
      <c r="Y526" s="1">
        <v>0.101188889</v>
      </c>
      <c r="Z526" s="1">
        <v>0.76510224100000002</v>
      </c>
      <c r="AA526" s="1">
        <v>0.34875572100000002</v>
      </c>
      <c r="AB526" s="1">
        <v>2.0444444439999998</v>
      </c>
      <c r="AC526" s="1">
        <v>0.78072677899999998</v>
      </c>
      <c r="AD526" s="1">
        <v>0.40381997200000003</v>
      </c>
      <c r="AE526" s="1">
        <f t="shared" si="373"/>
        <v>0.27376805950325411</v>
      </c>
      <c r="AF526" s="1">
        <v>0.94845601300000004</v>
      </c>
      <c r="AG526" s="1">
        <v>0.82348486399999998</v>
      </c>
      <c r="AH526" s="1">
        <v>0.61987257299999998</v>
      </c>
      <c r="AI526" s="1">
        <v>1</v>
      </c>
      <c r="AJ526" s="1">
        <v>0.81742771000000003</v>
      </c>
      <c r="AK526" s="1">
        <v>1</v>
      </c>
      <c r="AL526" s="1">
        <v>1</v>
      </c>
      <c r="AM526" s="1">
        <v>0.49421754299999998</v>
      </c>
      <c r="AN526" s="1">
        <f t="shared" si="374"/>
        <v>0.59618002762623101</v>
      </c>
      <c r="AO526" s="1">
        <f t="shared" si="375"/>
        <v>0.36959666696469295</v>
      </c>
      <c r="AP526" s="1">
        <f t="shared" si="376"/>
        <v>2.7587024488523348</v>
      </c>
      <c r="AQ526" s="1">
        <f t="shared" si="377"/>
        <v>4.7053866391476653</v>
      </c>
      <c r="AR526" s="1">
        <f t="shared" si="378"/>
        <v>0.16556736637644634</v>
      </c>
      <c r="AS526" s="1">
        <f t="shared" si="379"/>
        <v>0.58811111110000003</v>
      </c>
      <c r="AT526" s="1">
        <f t="shared" si="380"/>
        <v>0.81714325121317677</v>
      </c>
      <c r="AU526" s="1">
        <f t="shared" si="381"/>
        <v>0.42438318848088935</v>
      </c>
      <c r="AV526" s="1">
        <f t="shared" si="382"/>
        <v>1.6200612555191105</v>
      </c>
      <c r="AW526" s="1">
        <f t="shared" si="383"/>
        <v>1.4996125212064795</v>
      </c>
      <c r="AX526" s="1">
        <f t="shared" si="401"/>
        <v>4.1453741112070253</v>
      </c>
      <c r="AY526" s="1">
        <f t="shared" si="402"/>
        <v>6.6877257428045862</v>
      </c>
      <c r="AZ526" s="1">
        <f t="shared" si="403"/>
        <v>6.5301404020869009</v>
      </c>
      <c r="BA526" s="1">
        <f t="shared" si="404"/>
        <v>7.2357440516232954</v>
      </c>
      <c r="BB526" s="1">
        <f t="shared" si="405"/>
        <v>6.0364446481911838</v>
      </c>
      <c r="BC526" s="1">
        <f t="shared" si="406"/>
        <v>5.13790667799727</v>
      </c>
      <c r="BD526" s="1">
        <f t="shared" si="407"/>
        <v>5.2081691967288002</v>
      </c>
      <c r="BE526" s="1">
        <f t="shared" si="384"/>
        <v>1.1476317757300001</v>
      </c>
      <c r="BF526" s="1">
        <f t="shared" si="385"/>
        <v>1.1205897062205807</v>
      </c>
      <c r="BG526" s="1">
        <f t="shared" si="386"/>
        <v>1.2416731956489961</v>
      </c>
      <c r="BH526" s="1">
        <f t="shared" si="387"/>
        <v>1.035870183246228</v>
      </c>
      <c r="BI526" s="1">
        <f t="shared" si="388"/>
        <v>0.88167864400675744</v>
      </c>
      <c r="BJ526" s="1">
        <f t="shared" si="389"/>
        <v>0.89373588173452834</v>
      </c>
      <c r="BK526" s="1">
        <f t="shared" si="390"/>
        <v>0.85957678666950577</v>
      </c>
      <c r="BL526" s="2">
        <f t="shared" si="391"/>
        <v>1.21</v>
      </c>
      <c r="BM526" s="2">
        <f t="shared" si="392"/>
        <v>1.1814883250896535</v>
      </c>
      <c r="BN526" s="2">
        <f t="shared" si="393"/>
        <v>1.3091521152589245</v>
      </c>
      <c r="BO526" s="2">
        <f t="shared" si="394"/>
        <v>1.0921647066897007</v>
      </c>
      <c r="BP526" s="2">
        <f t="shared" si="395"/>
        <v>0.929593604681757</v>
      </c>
      <c r="BQ526" s="2">
        <f t="shared" si="396"/>
        <v>0.94230609483681804</v>
      </c>
      <c r="BR526" s="2">
        <f t="shared" si="397"/>
        <v>0.90629061852919657</v>
      </c>
      <c r="BS526" s="1">
        <f t="shared" si="408"/>
        <v>7.051171220530378</v>
      </c>
      <c r="BT526" s="1">
        <f t="shared" si="409"/>
        <v>6.8850218803841363</v>
      </c>
      <c r="BU526" s="1">
        <f t="shared" si="410"/>
        <v>7.6289716681076012</v>
      </c>
      <c r="BV526" s="1">
        <f t="shared" si="411"/>
        <v>6.3644961552805119</v>
      </c>
      <c r="BW526" s="1">
        <f t="shared" si="412"/>
        <v>5.4171270017529736</v>
      </c>
      <c r="BX526" s="1">
        <f t="shared" si="413"/>
        <v>5.4912079478047442</v>
      </c>
      <c r="BY526" s="1">
        <f t="shared" si="398"/>
        <v>5.2813308486030968</v>
      </c>
    </row>
    <row r="527" spans="1:77" x14ac:dyDescent="0.25">
      <c r="A527" s="1">
        <v>20100319</v>
      </c>
      <c r="B527" s="1">
        <v>2010</v>
      </c>
      <c r="C527" s="1">
        <v>3</v>
      </c>
      <c r="D527" s="1">
        <v>-1.3380000000000001</v>
      </c>
      <c r="E527" s="1">
        <v>67.459999999999994</v>
      </c>
      <c r="F527" s="1">
        <f t="shared" si="368"/>
        <v>2.7977011199999997</v>
      </c>
      <c r="G527" s="1">
        <v>286.75599999999997</v>
      </c>
      <c r="H527" s="1">
        <v>1.6359999999999999</v>
      </c>
      <c r="I527" s="1">
        <v>140.76227080000001</v>
      </c>
      <c r="J527" s="1">
        <v>139.17393749999999</v>
      </c>
      <c r="K527" s="1">
        <f t="shared" si="399"/>
        <v>1.824279029568E-3</v>
      </c>
      <c r="L527" s="1">
        <f t="shared" si="400"/>
        <v>1.8036942299999999E-3</v>
      </c>
      <c r="M527" s="1">
        <f t="shared" si="369"/>
        <v>2.0584799568000058E-5</v>
      </c>
      <c r="N527" s="1">
        <f t="shared" si="370"/>
        <v>0.98871620007994343</v>
      </c>
      <c r="O527" s="1">
        <f t="shared" si="371"/>
        <v>2.7661324203258015</v>
      </c>
      <c r="P527" s="1">
        <f t="shared" si="372"/>
        <v>3.1568699674198175E-2</v>
      </c>
      <c r="Q527" s="1">
        <v>10.8874</v>
      </c>
      <c r="R527" s="1">
        <v>48.370199999999997</v>
      </c>
      <c r="S527" s="1">
        <v>0.18373001899999999</v>
      </c>
      <c r="T527" s="1">
        <v>0.73705699999999996</v>
      </c>
      <c r="U527" s="1">
        <v>0.47002388699999997</v>
      </c>
      <c r="V527" s="1">
        <v>5.8833333000000002E-2</v>
      </c>
      <c r="W527" s="1">
        <v>0.22642222200000001</v>
      </c>
      <c r="X527" s="1">
        <v>3.3433333000000003E-2</v>
      </c>
      <c r="Y527" s="1">
        <v>0.142666667</v>
      </c>
      <c r="Z527" s="1">
        <v>0.58750438400000005</v>
      </c>
      <c r="AA527" s="1">
        <v>0.22692515899999999</v>
      </c>
      <c r="AB527" s="1">
        <v>1.1444444439999999</v>
      </c>
      <c r="AC527" s="1">
        <v>0.56050543600000002</v>
      </c>
      <c r="AD527" s="1">
        <v>0.76474772999999996</v>
      </c>
      <c r="AE527" s="1">
        <f t="shared" si="373"/>
        <v>0.75315145437641118</v>
      </c>
      <c r="AF527" s="1">
        <v>0.54983855599999998</v>
      </c>
      <c r="AG527" s="1">
        <v>0.147476469</v>
      </c>
      <c r="AH527" s="1">
        <v>0.202123786</v>
      </c>
      <c r="AI527" s="1">
        <v>1</v>
      </c>
      <c r="AJ527" s="1">
        <v>0.74359100499999997</v>
      </c>
      <c r="AK527" s="1">
        <v>1</v>
      </c>
      <c r="AL527" s="1">
        <v>0.25372732999999997</v>
      </c>
      <c r="AM527" s="1">
        <v>0.18373001899999999</v>
      </c>
      <c r="AN527" s="1">
        <f t="shared" si="374"/>
        <v>0.23525227022276779</v>
      </c>
      <c r="AO527" s="1">
        <f t="shared" si="375"/>
        <v>0.97952264005366152</v>
      </c>
      <c r="AP527" s="1">
        <f t="shared" si="376"/>
        <v>2.7404115871434853</v>
      </c>
      <c r="AQ527" s="1">
        <f t="shared" si="377"/>
        <v>5.7289532856514391E-2</v>
      </c>
      <c r="AR527" s="1">
        <f t="shared" si="378"/>
        <v>2.2431090507316004E-3</v>
      </c>
      <c r="AS527" s="1">
        <f t="shared" si="379"/>
        <v>0.56561111110000006</v>
      </c>
      <c r="AT527" s="1">
        <f t="shared" si="380"/>
        <v>1.3497592135262173</v>
      </c>
      <c r="AU527" s="1">
        <f t="shared" si="381"/>
        <v>0.35738354837931108</v>
      </c>
      <c r="AV527" s="1">
        <f t="shared" si="382"/>
        <v>0.78706089562068882</v>
      </c>
      <c r="AW527" s="1">
        <f t="shared" si="383"/>
        <v>0.79526387154669997</v>
      </c>
      <c r="AX527" s="1">
        <f t="shared" si="401"/>
        <v>0.40161379709931283</v>
      </c>
      <c r="AY527" s="1">
        <f t="shared" si="402"/>
        <v>0.26470915131259304</v>
      </c>
      <c r="AZ527" s="1">
        <f t="shared" si="403"/>
        <v>0.40844109687837871</v>
      </c>
      <c r="BA527" s="1">
        <f t="shared" si="404"/>
        <v>0.348849814433845</v>
      </c>
      <c r="BB527" s="1">
        <f t="shared" si="405"/>
        <v>0.18848678651419862</v>
      </c>
      <c r="BC527" s="1">
        <f t="shared" si="406"/>
        <v>0.39822224421738323</v>
      </c>
      <c r="BD527" s="1">
        <f t="shared" si="407"/>
        <v>0.3648253759964491</v>
      </c>
      <c r="BE527" s="1">
        <f t="shared" si="384"/>
        <v>0.16880597318137192</v>
      </c>
      <c r="BF527" s="1">
        <f t="shared" si="385"/>
        <v>0.26046434928274309</v>
      </c>
      <c r="BG527" s="1">
        <f t="shared" si="386"/>
        <v>0.22246277519172689</v>
      </c>
      <c r="BH527" s="1">
        <f t="shared" si="387"/>
        <v>0.12019869835095164</v>
      </c>
      <c r="BI527" s="1">
        <f t="shared" si="388"/>
        <v>0.25394775036773487</v>
      </c>
      <c r="BJ527" s="1">
        <f t="shared" si="389"/>
        <v>0.23265044797644943</v>
      </c>
      <c r="BK527" s="1">
        <f t="shared" si="390"/>
        <v>0.47002388681385715</v>
      </c>
      <c r="BL527" s="2">
        <f t="shared" si="391"/>
        <v>1.21</v>
      </c>
      <c r="BM527" s="2">
        <f t="shared" si="392"/>
        <v>1.8670065797582684</v>
      </c>
      <c r="BN527" s="2">
        <f t="shared" si="393"/>
        <v>1.5946115703664809</v>
      </c>
      <c r="BO527" s="2">
        <f t="shared" si="394"/>
        <v>0.8615834040918946</v>
      </c>
      <c r="BP527" s="2">
        <f t="shared" si="395"/>
        <v>1.8202956456689403</v>
      </c>
      <c r="BQ527" s="2">
        <f t="shared" si="396"/>
        <v>1.6676367355143373</v>
      </c>
      <c r="BR527" s="2">
        <f t="shared" si="397"/>
        <v>3.3691278355043872</v>
      </c>
      <c r="BS527" s="1">
        <f t="shared" si="408"/>
        <v>1.8974332901365789</v>
      </c>
      <c r="BT527" s="1">
        <f t="shared" si="409"/>
        <v>2.9277028407746877</v>
      </c>
      <c r="BU527" s="1">
        <f t="shared" si="410"/>
        <v>2.500552957396966</v>
      </c>
      <c r="BV527" s="1">
        <f t="shared" si="411"/>
        <v>1.3510719282257495</v>
      </c>
      <c r="BW527" s="1">
        <f t="shared" si="412"/>
        <v>2.8544541784982687</v>
      </c>
      <c r="BX527" s="1">
        <f t="shared" si="413"/>
        <v>2.6150656676194983</v>
      </c>
      <c r="BY527" s="1">
        <f t="shared" si="398"/>
        <v>5.2832192676130738</v>
      </c>
    </row>
    <row r="528" spans="1:77" x14ac:dyDescent="0.25">
      <c r="A528" s="1">
        <v>20040415</v>
      </c>
      <c r="B528" s="1">
        <v>2004</v>
      </c>
      <c r="C528" s="1">
        <v>4</v>
      </c>
      <c r="D528" s="1">
        <v>3.585</v>
      </c>
      <c r="E528" s="1">
        <v>285.67200000000003</v>
      </c>
      <c r="F528" s="1">
        <f t="shared" si="368"/>
        <v>11.847389184000001</v>
      </c>
      <c r="G528" s="1">
        <v>377.84500000000003</v>
      </c>
      <c r="H528" s="1">
        <v>5.8559999999999999</v>
      </c>
      <c r="I528" s="1">
        <v>554.43456249999997</v>
      </c>
      <c r="J528" s="1">
        <v>145.60218750000001</v>
      </c>
      <c r="K528" s="1">
        <f t="shared" si="399"/>
        <v>7.1854719299999995E-3</v>
      </c>
      <c r="L528" s="1">
        <f t="shared" si="400"/>
        <v>1.8870043500000002E-3</v>
      </c>
      <c r="M528" s="1">
        <f t="shared" si="369"/>
        <v>5.2984675799999988E-3</v>
      </c>
      <c r="N528" s="1">
        <f t="shared" si="370"/>
        <v>0.2626138364164482</v>
      </c>
      <c r="O528" s="1">
        <f t="shared" si="371"/>
        <v>3.111288325128974</v>
      </c>
      <c r="P528" s="1">
        <f t="shared" si="372"/>
        <v>8.7361008588710263</v>
      </c>
      <c r="Q528" s="1">
        <v>19.436900000000001</v>
      </c>
      <c r="R528" s="1">
        <v>96.954999999999998</v>
      </c>
      <c r="S528" s="1">
        <v>0.16699529799999999</v>
      </c>
      <c r="T528" s="1">
        <v>0.76245700000000005</v>
      </c>
      <c r="U528" s="1">
        <v>0.12547458</v>
      </c>
      <c r="V528" s="1">
        <v>6.1555555999999997E-2</v>
      </c>
      <c r="W528" s="1">
        <v>0.21148888900000001</v>
      </c>
      <c r="X528" s="1">
        <v>3.6722221999999999E-2</v>
      </c>
      <c r="Y528" s="1">
        <v>0.128233333</v>
      </c>
      <c r="Z528" s="1">
        <v>0.54911695100000002</v>
      </c>
      <c r="AA528" s="1">
        <v>0.24506950299999999</v>
      </c>
      <c r="AB528" s="1">
        <v>1</v>
      </c>
      <c r="AC528" s="1">
        <v>0.51290501899999996</v>
      </c>
      <c r="AD528" s="1">
        <v>0.243943945</v>
      </c>
      <c r="AE528" s="1">
        <f t="shared" si="373"/>
        <v>6.1421098419444826E-2</v>
      </c>
      <c r="AF528" s="1">
        <v>0.71079921499999998</v>
      </c>
      <c r="AG528" s="1">
        <v>0.32658559300000001</v>
      </c>
      <c r="AH528" s="1">
        <v>0.35148665000000001</v>
      </c>
      <c r="AI528" s="1">
        <v>1</v>
      </c>
      <c r="AJ528" s="1">
        <v>0.75458757799999998</v>
      </c>
      <c r="AK528" s="1">
        <v>0.95564573900000005</v>
      </c>
      <c r="AL528" s="1">
        <v>0.203016055</v>
      </c>
      <c r="AM528" s="1">
        <v>0.16699529799999999</v>
      </c>
      <c r="AN528" s="1">
        <f t="shared" si="374"/>
        <v>0.75605605473143755</v>
      </c>
      <c r="AO528" s="1">
        <f t="shared" si="375"/>
        <v>0.21488727869780444</v>
      </c>
      <c r="AP528" s="1">
        <f t="shared" si="376"/>
        <v>2.5458532214235623</v>
      </c>
      <c r="AQ528" s="1">
        <f t="shared" si="377"/>
        <v>9.3015359625764376</v>
      </c>
      <c r="AR528" s="1">
        <f t="shared" si="378"/>
        <v>0.34570828289575978</v>
      </c>
      <c r="AS528" s="1">
        <f t="shared" si="379"/>
        <v>0.56200000000000006</v>
      </c>
      <c r="AT528" s="1">
        <f t="shared" si="380"/>
        <v>1.3657313150418344</v>
      </c>
      <c r="AU528" s="1">
        <f t="shared" si="381"/>
        <v>0.39698109086862293</v>
      </c>
      <c r="AV528" s="1">
        <f t="shared" si="382"/>
        <v>0.60301890913137712</v>
      </c>
      <c r="AW528" s="1">
        <f t="shared" si="383"/>
        <v>0.76368669869400163</v>
      </c>
      <c r="AX528" s="1">
        <f t="shared" si="401"/>
        <v>6.0468059789887203</v>
      </c>
      <c r="AY528" s="1">
        <f t="shared" si="402"/>
        <v>1.061016891962365</v>
      </c>
      <c r="AZ528" s="1">
        <f t="shared" si="403"/>
        <v>0.76974773674621921</v>
      </c>
      <c r="BA528" s="1">
        <f t="shared" si="404"/>
        <v>1.0490650562623867</v>
      </c>
      <c r="BB528" s="1">
        <f t="shared" si="405"/>
        <v>1.1058659143378076</v>
      </c>
      <c r="BC528" s="1">
        <f t="shared" si="406"/>
        <v>0.81626074867182596</v>
      </c>
      <c r="BD528" s="1">
        <f t="shared" si="407"/>
        <v>0.9625773005053756</v>
      </c>
      <c r="BE528" s="1">
        <f t="shared" si="384"/>
        <v>0.17460741955694017</v>
      </c>
      <c r="BF528" s="1">
        <f t="shared" si="385"/>
        <v>0.12667438854292962</v>
      </c>
      <c r="BG528" s="1">
        <f t="shared" si="386"/>
        <v>0.17264055248220203</v>
      </c>
      <c r="BH528" s="1">
        <f t="shared" si="387"/>
        <v>0.18198804857986176</v>
      </c>
      <c r="BI528" s="1">
        <f t="shared" si="388"/>
        <v>0.13432885384850127</v>
      </c>
      <c r="BJ528" s="1">
        <f t="shared" si="389"/>
        <v>0.15840759919898678</v>
      </c>
      <c r="BK528" s="1">
        <f t="shared" si="390"/>
        <v>0.12547458037816817</v>
      </c>
      <c r="BL528" s="2">
        <f t="shared" si="391"/>
        <v>1.2100000000000002</v>
      </c>
      <c r="BM528" s="2">
        <f t="shared" si="392"/>
        <v>0.87783217073980613</v>
      </c>
      <c r="BN528" s="2">
        <f t="shared" si="393"/>
        <v>1.1963699425461296</v>
      </c>
      <c r="BO528" s="2">
        <f t="shared" si="394"/>
        <v>1.2611465156543524</v>
      </c>
      <c r="BP528" s="2">
        <f t="shared" si="395"/>
        <v>0.93087632569750167</v>
      </c>
      <c r="BQ528" s="2">
        <f t="shared" si="396"/>
        <v>1.0977379742346438</v>
      </c>
      <c r="BR528" s="2">
        <f t="shared" si="397"/>
        <v>0.86951770229943182</v>
      </c>
      <c r="BS528" s="1">
        <f t="shared" si="408"/>
        <v>7.3526683031690956</v>
      </c>
      <c r="BT528" s="1">
        <f t="shared" si="409"/>
        <v>5.3342221300005743</v>
      </c>
      <c r="BU528" s="1">
        <f t="shared" si="410"/>
        <v>7.2698440953910426</v>
      </c>
      <c r="BV528" s="1">
        <f t="shared" si="411"/>
        <v>7.663464472151988</v>
      </c>
      <c r="BW528" s="1">
        <f t="shared" si="412"/>
        <v>5.6565494662202749</v>
      </c>
      <c r="BX528" s="1">
        <f t="shared" si="413"/>
        <v>6.6704985192893549</v>
      </c>
      <c r="BY528" s="1">
        <f t="shared" si="398"/>
        <v>5.2836985526788878</v>
      </c>
    </row>
    <row r="529" spans="1:77" x14ac:dyDescent="0.25">
      <c r="A529" s="1">
        <v>20071015</v>
      </c>
      <c r="B529" s="1">
        <v>2007</v>
      </c>
      <c r="C529" s="1">
        <v>10</v>
      </c>
      <c r="D529" s="1">
        <v>3.306</v>
      </c>
      <c r="E529" s="1">
        <v>92.228999999999999</v>
      </c>
      <c r="F529" s="1">
        <f t="shared" si="368"/>
        <v>3.824921088</v>
      </c>
      <c r="G529" s="1">
        <v>220.59200000000001</v>
      </c>
      <c r="H529" s="1">
        <v>1.8839999999999999</v>
      </c>
      <c r="I529" s="1">
        <v>182.8547083</v>
      </c>
      <c r="J529" s="1">
        <v>123.2296458</v>
      </c>
      <c r="K529" s="1">
        <f t="shared" si="399"/>
        <v>2.3697970195679999E-3</v>
      </c>
      <c r="L529" s="1">
        <f t="shared" si="400"/>
        <v>1.597056209568E-3</v>
      </c>
      <c r="M529" s="1">
        <f t="shared" si="369"/>
        <v>7.7274080999999986E-4</v>
      </c>
      <c r="N529" s="1">
        <f t="shared" si="370"/>
        <v>0.67392109804371936</v>
      </c>
      <c r="O529" s="1">
        <f t="shared" si="371"/>
        <v>2.5776950195555375</v>
      </c>
      <c r="P529" s="1">
        <f t="shared" si="372"/>
        <v>1.2472260684444625</v>
      </c>
      <c r="Q529" s="1">
        <v>13.3278</v>
      </c>
      <c r="R529" s="1">
        <v>31.4666</v>
      </c>
      <c r="S529" s="1">
        <v>0.297532727</v>
      </c>
      <c r="T529" s="1">
        <v>2.2220200000000001</v>
      </c>
      <c r="U529" s="1">
        <v>0.88162818200000004</v>
      </c>
      <c r="V529" s="1">
        <v>2.6033332999999999E-2</v>
      </c>
      <c r="W529" s="1">
        <v>0.130266667</v>
      </c>
      <c r="X529" s="1">
        <v>1.5033332999999999E-2</v>
      </c>
      <c r="Y529" s="1">
        <v>8.5955556000000002E-2</v>
      </c>
      <c r="Z529" s="1">
        <v>0.66687993599999995</v>
      </c>
      <c r="AA529" s="1">
        <v>0.20493319500000001</v>
      </c>
      <c r="AB529" s="1">
        <v>0.88888888899999996</v>
      </c>
      <c r="AC529" s="1">
        <v>0.65893112099999995</v>
      </c>
      <c r="AD529" s="1">
        <v>0.58190233599999996</v>
      </c>
      <c r="AE529" s="1">
        <f t="shared" si="373"/>
        <v>0.51029663434719086</v>
      </c>
      <c r="AF529" s="1">
        <v>0.70201884599999997</v>
      </c>
      <c r="AG529" s="1">
        <v>0.313548102</v>
      </c>
      <c r="AH529" s="1">
        <v>0.34302184499999999</v>
      </c>
      <c r="AI529" s="1">
        <v>1</v>
      </c>
      <c r="AJ529" s="1">
        <v>0.73026254199999996</v>
      </c>
      <c r="AK529" s="1">
        <v>1</v>
      </c>
      <c r="AL529" s="1">
        <v>0.59858402099999997</v>
      </c>
      <c r="AM529" s="1">
        <v>0.297532727</v>
      </c>
      <c r="AN529" s="1">
        <f t="shared" si="374"/>
        <v>0.41809766446652641</v>
      </c>
      <c r="AO529" s="1">
        <f t="shared" si="375"/>
        <v>0.67778569216832274</v>
      </c>
      <c r="AP529" s="1">
        <f t="shared" si="376"/>
        <v>2.5924767871192942</v>
      </c>
      <c r="AQ529" s="1">
        <f t="shared" si="377"/>
        <v>1.2324443008807058</v>
      </c>
      <c r="AR529" s="1">
        <f t="shared" si="378"/>
        <v>5.196134860407059E-2</v>
      </c>
      <c r="AS529" s="1">
        <f t="shared" si="379"/>
        <v>0.55922222222500007</v>
      </c>
      <c r="AT529" s="1">
        <f t="shared" si="380"/>
        <v>1.4862935544133737</v>
      </c>
      <c r="AU529" s="1">
        <f t="shared" si="381"/>
        <v>0.27579744155608044</v>
      </c>
      <c r="AV529" s="1">
        <f t="shared" si="382"/>
        <v>0.61309144744391952</v>
      </c>
      <c r="AW529" s="1">
        <f t="shared" si="383"/>
        <v>0.65970265219080093</v>
      </c>
      <c r="AX529" s="1">
        <f t="shared" si="401"/>
        <v>1.1709121893386625</v>
      </c>
      <c r="AY529" s="1">
        <f t="shared" si="402"/>
        <v>1.2815092932167222</v>
      </c>
      <c r="AZ529" s="1">
        <f t="shared" si="403"/>
        <v>1.6095377429057867</v>
      </c>
      <c r="BA529" s="1">
        <f t="shared" si="404"/>
        <v>1.1744142453455926</v>
      </c>
      <c r="BB529" s="1">
        <f t="shared" si="405"/>
        <v>0.86846032607358958</v>
      </c>
      <c r="BC529" s="1">
        <f t="shared" si="406"/>
        <v>1.2660582667332203</v>
      </c>
      <c r="BD529" s="1">
        <f t="shared" si="407"/>
        <v>1.0219193024044988</v>
      </c>
      <c r="BE529" s="1">
        <f t="shared" si="384"/>
        <v>0.50846288902431624</v>
      </c>
      <c r="BF529" s="1">
        <f t="shared" si="385"/>
        <v>0.63861433942262602</v>
      </c>
      <c r="BG529" s="1">
        <f t="shared" si="386"/>
        <v>0.46597091668436763</v>
      </c>
      <c r="BH529" s="1">
        <f t="shared" si="387"/>
        <v>0.34457795096433946</v>
      </c>
      <c r="BI529" s="1">
        <f t="shared" si="388"/>
        <v>0.50233240397377665</v>
      </c>
      <c r="BJ529" s="1">
        <f t="shared" si="389"/>
        <v>0.40546568300416674</v>
      </c>
      <c r="BK529" s="1">
        <f t="shared" si="390"/>
        <v>0.8816281822146278</v>
      </c>
      <c r="BL529" s="2">
        <f t="shared" si="391"/>
        <v>1.21</v>
      </c>
      <c r="BM529" s="2">
        <f t="shared" si="392"/>
        <v>1.5197241871164828</v>
      </c>
      <c r="BN529" s="2">
        <f t="shared" si="393"/>
        <v>1.1088809456084434</v>
      </c>
      <c r="BO529" s="2">
        <f t="shared" si="394"/>
        <v>0.81999951160036655</v>
      </c>
      <c r="BP529" s="2">
        <f t="shared" si="395"/>
        <v>1.1954111537512855</v>
      </c>
      <c r="BQ529" s="2">
        <f t="shared" si="396"/>
        <v>0.96489534836352442</v>
      </c>
      <c r="BR529" s="2">
        <f t="shared" si="397"/>
        <v>2.0980294206460433</v>
      </c>
      <c r="BS529" s="1">
        <f t="shared" si="408"/>
        <v>3.0496350437053787</v>
      </c>
      <c r="BT529" s="1">
        <f t="shared" si="409"/>
        <v>3.8302513535513194</v>
      </c>
      <c r="BU529" s="1">
        <f t="shared" si="410"/>
        <v>2.7947786702683199</v>
      </c>
      <c r="BV529" s="1">
        <f t="shared" si="411"/>
        <v>2.0666935920642757</v>
      </c>
      <c r="BW529" s="1">
        <f t="shared" si="412"/>
        <v>3.0128659058811564</v>
      </c>
      <c r="BX529" s="1">
        <f t="shared" si="413"/>
        <v>2.4318831965931524</v>
      </c>
      <c r="BY529" s="1">
        <f t="shared" si="398"/>
        <v>5.2877884660554271</v>
      </c>
    </row>
    <row r="530" spans="1:77" x14ac:dyDescent="0.25">
      <c r="A530" s="1">
        <v>20070927</v>
      </c>
      <c r="B530" s="1">
        <v>2007</v>
      </c>
      <c r="C530" s="1">
        <v>9</v>
      </c>
      <c r="D530" s="1">
        <v>10.977</v>
      </c>
      <c r="E530" s="1">
        <v>188.61099999999999</v>
      </c>
      <c r="F530" s="1">
        <f t="shared" si="368"/>
        <v>7.8220753920000003</v>
      </c>
      <c r="G530" s="1">
        <v>278.834</v>
      </c>
      <c r="H530" s="1">
        <v>5.1340000000000003</v>
      </c>
      <c r="I530" s="1">
        <v>366.61500000000001</v>
      </c>
      <c r="J530" s="1">
        <v>119.5239375</v>
      </c>
      <c r="K530" s="1">
        <f t="shared" si="399"/>
        <v>4.7513303999999999E-3</v>
      </c>
      <c r="L530" s="1">
        <f t="shared" si="400"/>
        <v>1.54903023E-3</v>
      </c>
      <c r="M530" s="1">
        <f t="shared" si="369"/>
        <v>3.2023001700000001E-3</v>
      </c>
      <c r="N530" s="1">
        <f t="shared" si="370"/>
        <v>0.32602031422609551</v>
      </c>
      <c r="O530" s="1">
        <f t="shared" si="371"/>
        <v>2.5501554772000494</v>
      </c>
      <c r="P530" s="1">
        <f t="shared" si="372"/>
        <v>5.2719199147999509</v>
      </c>
      <c r="Q530" s="1">
        <v>44.028599999999997</v>
      </c>
      <c r="R530" s="1">
        <v>65.529600000000002</v>
      </c>
      <c r="S530" s="1">
        <v>0.40187407200000003</v>
      </c>
      <c r="T530" s="1">
        <v>4.4374000000000002</v>
      </c>
      <c r="U530" s="1">
        <v>0.79669527699999998</v>
      </c>
      <c r="V530" s="1">
        <v>3.6655555999999999E-2</v>
      </c>
      <c r="W530" s="1">
        <v>0.21590000000000001</v>
      </c>
      <c r="X530" s="1">
        <v>1.6977777999999999E-2</v>
      </c>
      <c r="Y530" s="1">
        <v>0.120011111</v>
      </c>
      <c r="Z530" s="1">
        <v>0.70972283000000003</v>
      </c>
      <c r="AA530" s="1">
        <v>0.28545911699999998</v>
      </c>
      <c r="AB530" s="1">
        <v>2.3111111110000002</v>
      </c>
      <c r="AC530" s="1">
        <v>0.71205630900000005</v>
      </c>
      <c r="AD530" s="1">
        <v>0.32357244800000001</v>
      </c>
      <c r="AE530" s="1">
        <f t="shared" si="373"/>
        <v>0.16718348784699166</v>
      </c>
      <c r="AF530" s="1">
        <v>0.91733401199999998</v>
      </c>
      <c r="AG530" s="1">
        <v>0.74361285600000004</v>
      </c>
      <c r="AH530" s="1">
        <v>0.57575849499999998</v>
      </c>
      <c r="AI530" s="1">
        <v>1</v>
      </c>
      <c r="AJ530" s="1">
        <v>0.77906613199999997</v>
      </c>
      <c r="AK530" s="1">
        <v>0.99292316000000003</v>
      </c>
      <c r="AL530" s="1">
        <v>0.91476991500000004</v>
      </c>
      <c r="AM530" s="1">
        <v>0.40187407200000003</v>
      </c>
      <c r="AN530" s="1">
        <f t="shared" si="374"/>
        <v>0.67642755187674386</v>
      </c>
      <c r="AO530" s="1">
        <f t="shared" si="375"/>
        <v>0.2748129428961914</v>
      </c>
      <c r="AP530" s="1">
        <f t="shared" si="376"/>
        <v>2.1496075580314002</v>
      </c>
      <c r="AQ530" s="1">
        <f t="shared" si="377"/>
        <v>5.6724678339686001</v>
      </c>
      <c r="AR530" s="1">
        <f t="shared" si="378"/>
        <v>0.19694596749880577</v>
      </c>
      <c r="AS530" s="1">
        <f t="shared" si="379"/>
        <v>0.59477777777500007</v>
      </c>
      <c r="AT530" s="1">
        <f t="shared" si="380"/>
        <v>0.55172819147805707</v>
      </c>
      <c r="AU530" s="1">
        <f t="shared" si="381"/>
        <v>0.40021707621788666</v>
      </c>
      <c r="AV530" s="1">
        <f t="shared" si="382"/>
        <v>1.9108940347821135</v>
      </c>
      <c r="AW530" s="1">
        <f t="shared" si="383"/>
        <v>1.4089383733305674</v>
      </c>
      <c r="AX530" s="1">
        <f t="shared" si="401"/>
        <v>4.9139874124530802</v>
      </c>
      <c r="AY530" s="1">
        <f t="shared" si="402"/>
        <v>5.6553706784207982</v>
      </c>
      <c r="AZ530" s="1">
        <f t="shared" si="403"/>
        <v>4.8097403363019895</v>
      </c>
      <c r="BA530" s="1">
        <f t="shared" si="404"/>
        <v>6.7503306352953043</v>
      </c>
      <c r="BB530" s="1">
        <f t="shared" si="405"/>
        <v>5.98107010679401</v>
      </c>
      <c r="BC530" s="1">
        <f t="shared" si="406"/>
        <v>4.3513268204447311</v>
      </c>
      <c r="BD530" s="1">
        <f t="shared" si="407"/>
        <v>5.2477903148236207</v>
      </c>
      <c r="BE530" s="1">
        <f t="shared" si="384"/>
        <v>1.0153709629824572</v>
      </c>
      <c r="BF530" s="1">
        <f t="shared" si="385"/>
        <v>0.8635456373533823</v>
      </c>
      <c r="BG530" s="1">
        <f t="shared" si="386"/>
        <v>1.2119611794436269</v>
      </c>
      <c r="BH530" s="1">
        <f t="shared" si="387"/>
        <v>1.0738473672775848</v>
      </c>
      <c r="BI530" s="1">
        <f t="shared" si="388"/>
        <v>0.78124161176294427</v>
      </c>
      <c r="BJ530" s="1">
        <f t="shared" si="389"/>
        <v>0.94219357288537375</v>
      </c>
      <c r="BK530" s="1">
        <f t="shared" si="390"/>
        <v>0.79669527734590484</v>
      </c>
      <c r="BL530" s="2">
        <f t="shared" si="391"/>
        <v>1.21</v>
      </c>
      <c r="BM530" s="2">
        <f t="shared" si="392"/>
        <v>1.0290723876211982</v>
      </c>
      <c r="BN530" s="2">
        <f t="shared" si="393"/>
        <v>1.4442731578804513</v>
      </c>
      <c r="BO530" s="2">
        <f t="shared" si="394"/>
        <v>1.2796853187422959</v>
      </c>
      <c r="BP530" s="2">
        <f t="shared" si="395"/>
        <v>0.93099210504948693</v>
      </c>
      <c r="BQ530" s="2">
        <f t="shared" si="396"/>
        <v>1.1227957709590313</v>
      </c>
      <c r="BR530" s="2">
        <f t="shared" si="397"/>
        <v>0.94940797081391437</v>
      </c>
      <c r="BS530" s="1">
        <f t="shared" si="408"/>
        <v>6.7394073401401702</v>
      </c>
      <c r="BT530" s="1">
        <f t="shared" si="409"/>
        <v>5.7316842997271698</v>
      </c>
      <c r="BU530" s="1">
        <f t="shared" si="410"/>
        <v>8.044252166435486</v>
      </c>
      <c r="BV530" s="1">
        <f t="shared" si="411"/>
        <v>7.127537710910282</v>
      </c>
      <c r="BW530" s="1">
        <f t="shared" si="412"/>
        <v>5.1854008482504641</v>
      </c>
      <c r="BX530" s="1">
        <f t="shared" si="413"/>
        <v>6.2537008762641637</v>
      </c>
      <c r="BY530" s="1">
        <f t="shared" si="398"/>
        <v>5.2879727663560985</v>
      </c>
    </row>
    <row r="531" spans="1:77" x14ac:dyDescent="0.25">
      <c r="A531" s="1">
        <v>20031002</v>
      </c>
      <c r="B531" s="1">
        <v>2003</v>
      </c>
      <c r="C531" s="1">
        <v>10</v>
      </c>
      <c r="D531" s="1">
        <v>1.0629999999999999</v>
      </c>
      <c r="E531" s="1">
        <v>132.935</v>
      </c>
      <c r="F531" s="1">
        <f t="shared" si="368"/>
        <v>5.5130803200000003</v>
      </c>
      <c r="G531" s="1">
        <v>262.37900000000002</v>
      </c>
      <c r="H531" s="1">
        <v>0.92500000000000004</v>
      </c>
      <c r="I531" s="1">
        <v>252.3036458</v>
      </c>
      <c r="J531" s="1">
        <v>150.77635419999999</v>
      </c>
      <c r="K531" s="1">
        <f t="shared" si="399"/>
        <v>3.2698552495679994E-3</v>
      </c>
      <c r="L531" s="1">
        <f t="shared" si="400"/>
        <v>1.9540615504319995E-3</v>
      </c>
      <c r="M531" s="1">
        <f t="shared" si="369"/>
        <v>1.315793699136E-3</v>
      </c>
      <c r="N531" s="1">
        <f t="shared" si="370"/>
        <v>0.59759879300166652</v>
      </c>
      <c r="O531" s="1">
        <f t="shared" si="371"/>
        <v>3.2946101449532414</v>
      </c>
      <c r="P531" s="1">
        <f t="shared" si="372"/>
        <v>2.2184701750467588</v>
      </c>
      <c r="Q531" s="1">
        <v>40.745899999999999</v>
      </c>
      <c r="R531" s="1">
        <v>25.465199999999999</v>
      </c>
      <c r="S531" s="1">
        <v>0.61539379299999997</v>
      </c>
      <c r="T531" s="1">
        <v>3.3344499999999999</v>
      </c>
      <c r="U531" s="1">
        <v>0.86730424100000003</v>
      </c>
      <c r="V531" s="1">
        <v>3.3455555999999997E-2</v>
      </c>
      <c r="W531" s="1">
        <v>0.18801111100000001</v>
      </c>
      <c r="X531" s="1">
        <v>2.0622221999999999E-2</v>
      </c>
      <c r="Y531" s="1">
        <v>0.121944444</v>
      </c>
      <c r="Z531" s="1">
        <v>0.69787276399999998</v>
      </c>
      <c r="AA531" s="1">
        <v>0.21314884000000001</v>
      </c>
      <c r="AB531" s="1">
        <v>1.811111111</v>
      </c>
      <c r="AC531" s="1">
        <v>0.69736222699999995</v>
      </c>
      <c r="AD531" s="1">
        <v>0.49334740999999999</v>
      </c>
      <c r="AE531" s="1">
        <f t="shared" si="373"/>
        <v>0.39267819099482004</v>
      </c>
      <c r="AF531" s="1">
        <v>0.62980233299999999</v>
      </c>
      <c r="AG531" s="1">
        <v>0.22138197800000001</v>
      </c>
      <c r="AH531" s="1">
        <v>0.27496966</v>
      </c>
      <c r="AI531" s="1">
        <v>1</v>
      </c>
      <c r="AJ531" s="1">
        <v>0.73524172099999996</v>
      </c>
      <c r="AK531" s="1">
        <v>1</v>
      </c>
      <c r="AL531" s="1">
        <v>1</v>
      </c>
      <c r="AM531" s="1">
        <v>0.61539379299999997</v>
      </c>
      <c r="AN531" s="1">
        <f t="shared" si="374"/>
        <v>0.50665259033687904</v>
      </c>
      <c r="AO531" s="1">
        <f t="shared" si="375"/>
        <v>0.51225210190474968</v>
      </c>
      <c r="AP531" s="1">
        <f t="shared" si="376"/>
        <v>2.8240869818897103</v>
      </c>
      <c r="AQ531" s="1">
        <f t="shared" si="377"/>
        <v>2.68899333811029</v>
      </c>
      <c r="AR531" s="1">
        <f t="shared" si="378"/>
        <v>9.9928937622661598E-2</v>
      </c>
      <c r="AS531" s="1">
        <f t="shared" si="379"/>
        <v>0.58227777777500001</v>
      </c>
      <c r="AT531" s="1">
        <f t="shared" si="380"/>
        <v>0.95080007909499553</v>
      </c>
      <c r="AU531" s="1">
        <f t="shared" si="381"/>
        <v>0.36975349039347777</v>
      </c>
      <c r="AV531" s="1">
        <f t="shared" si="382"/>
        <v>1.4413576206065222</v>
      </c>
      <c r="AW531" s="1">
        <f t="shared" si="383"/>
        <v>1.3569446231355276</v>
      </c>
      <c r="AX531" s="1">
        <f t="shared" si="401"/>
        <v>2.4978567751260456</v>
      </c>
      <c r="AY531" s="1">
        <f t="shared" si="402"/>
        <v>2.9298296855101738</v>
      </c>
      <c r="AZ531" s="1">
        <f t="shared" si="403"/>
        <v>3.2725224523459429</v>
      </c>
      <c r="BA531" s="1">
        <f t="shared" si="404"/>
        <v>3.668898851328787</v>
      </c>
      <c r="BB531" s="1">
        <f t="shared" si="405"/>
        <v>2.7397426510283891</v>
      </c>
      <c r="BC531" s="1">
        <f t="shared" si="406"/>
        <v>2.6611715740624411</v>
      </c>
      <c r="BD531" s="1">
        <f t="shared" si="407"/>
        <v>3.0239394844354583</v>
      </c>
      <c r="BE531" s="1">
        <f t="shared" si="384"/>
        <v>0.76206082292999988</v>
      </c>
      <c r="BF531" s="1">
        <f t="shared" si="385"/>
        <v>0.85119662942366292</v>
      </c>
      <c r="BG531" s="1">
        <f t="shared" si="386"/>
        <v>0.95429577074671834</v>
      </c>
      <c r="BH531" s="1">
        <f t="shared" si="387"/>
        <v>0.71261839880482825</v>
      </c>
      <c r="BI531" s="1">
        <f t="shared" si="388"/>
        <v>0.69218173660999471</v>
      </c>
      <c r="BJ531" s="1">
        <f t="shared" si="389"/>
        <v>0.78653917099557724</v>
      </c>
      <c r="BK531" s="1">
        <f t="shared" si="390"/>
        <v>0.86730424078437929</v>
      </c>
      <c r="BL531" s="2">
        <f t="shared" si="391"/>
        <v>1.2099999999999997</v>
      </c>
      <c r="BM531" s="2">
        <f t="shared" si="392"/>
        <v>1.3515298131225928</v>
      </c>
      <c r="BN531" s="2">
        <f t="shared" si="393"/>
        <v>1.5152306060871934</v>
      </c>
      <c r="BO531" s="2">
        <f t="shared" si="394"/>
        <v>1.1314953303052122</v>
      </c>
      <c r="BP531" s="2">
        <f t="shared" si="395"/>
        <v>1.099046002755907</v>
      </c>
      <c r="BQ531" s="2">
        <f t="shared" si="396"/>
        <v>1.2488667154486028</v>
      </c>
      <c r="BR531" s="2">
        <f t="shared" si="397"/>
        <v>1.3771054747496136</v>
      </c>
      <c r="BS531" s="1">
        <f t="shared" si="408"/>
        <v>4.6519829031979372</v>
      </c>
      <c r="BT531" s="1">
        <f t="shared" si="409"/>
        <v>5.1961103998418228</v>
      </c>
      <c r="BU531" s="1">
        <f t="shared" si="410"/>
        <v>5.8254767553056794</v>
      </c>
      <c r="BV531" s="1">
        <f t="shared" si="411"/>
        <v>4.3501627534116949</v>
      </c>
      <c r="BW531" s="1">
        <f t="shared" si="412"/>
        <v>4.2254076154119948</v>
      </c>
      <c r="BX531" s="1">
        <f t="shared" si="413"/>
        <v>4.8014104203635242</v>
      </c>
      <c r="BY531" s="1">
        <f t="shared" si="398"/>
        <v>5.2944389458144476</v>
      </c>
    </row>
    <row r="532" spans="1:77" x14ac:dyDescent="0.25">
      <c r="A532" s="1">
        <v>20060518</v>
      </c>
      <c r="B532" s="1">
        <v>2006</v>
      </c>
      <c r="C532" s="1">
        <v>5</v>
      </c>
      <c r="D532" s="1">
        <v>10.417999999999999</v>
      </c>
      <c r="E532" s="1">
        <v>123.175</v>
      </c>
      <c r="F532" s="1">
        <f t="shared" si="368"/>
        <v>5.1083135999999998</v>
      </c>
      <c r="G532" s="1">
        <v>456.2</v>
      </c>
      <c r="H532" s="1">
        <v>3.2719999999999998</v>
      </c>
      <c r="I532" s="1">
        <v>253.0895625</v>
      </c>
      <c r="J532" s="1">
        <v>185.37054169999999</v>
      </c>
      <c r="K532" s="1">
        <f t="shared" si="399"/>
        <v>3.2800407299999998E-3</v>
      </c>
      <c r="L532" s="1">
        <f t="shared" si="400"/>
        <v>2.402402220432E-3</v>
      </c>
      <c r="M532" s="1">
        <f t="shared" si="369"/>
        <v>8.776385095679998E-4</v>
      </c>
      <c r="N532" s="1">
        <f t="shared" si="370"/>
        <v>0.73243060626018508</v>
      </c>
      <c r="O532" s="1">
        <f t="shared" si="371"/>
        <v>3.7414852270151484</v>
      </c>
      <c r="P532" s="1">
        <f t="shared" si="372"/>
        <v>1.3668283729848514</v>
      </c>
      <c r="Q532" s="1">
        <v>33.676099999999998</v>
      </c>
      <c r="R532" s="1">
        <v>55.1815</v>
      </c>
      <c r="S532" s="1">
        <v>0.37898952899999999</v>
      </c>
      <c r="T532" s="1">
        <v>4.0472999999999999</v>
      </c>
      <c r="U532" s="1">
        <v>1.174621592</v>
      </c>
      <c r="V532" s="1">
        <v>3.4422222000000002E-2</v>
      </c>
      <c r="W532" s="1">
        <v>0.18034444399999999</v>
      </c>
      <c r="X532" s="1">
        <v>1.8588889000000001E-2</v>
      </c>
      <c r="Y532" s="1">
        <v>0.13128888899999999</v>
      </c>
      <c r="Z532" s="1">
        <v>0.67944539400000004</v>
      </c>
      <c r="AA532" s="1">
        <v>0.15741433899999999</v>
      </c>
      <c r="AB532" s="1">
        <v>1.733333333</v>
      </c>
      <c r="AC532" s="1">
        <v>0.67451228900000004</v>
      </c>
      <c r="AD532" s="1">
        <v>0.72999780800000003</v>
      </c>
      <c r="AE532" s="1">
        <f t="shared" si="373"/>
        <v>0.70699669013149158</v>
      </c>
      <c r="AF532" s="1">
        <v>0.904205064</v>
      </c>
      <c r="AG532" s="1">
        <v>0.71152754299999998</v>
      </c>
      <c r="AH532" s="1">
        <v>0.55879854399999995</v>
      </c>
      <c r="AI532" s="1">
        <v>1</v>
      </c>
      <c r="AJ532" s="1">
        <v>0.70146323600000005</v>
      </c>
      <c r="AK532" s="1">
        <v>1</v>
      </c>
      <c r="AL532" s="1">
        <v>0.84542281500000005</v>
      </c>
      <c r="AM532" s="1">
        <v>0.37898952899999999</v>
      </c>
      <c r="AN532" s="1">
        <f t="shared" si="374"/>
        <v>0.27000219202104342</v>
      </c>
      <c r="AO532" s="1">
        <f t="shared" si="375"/>
        <v>0.93709354454028837</v>
      </c>
      <c r="AP532" s="1">
        <f t="shared" si="376"/>
        <v>4.786967698047361</v>
      </c>
      <c r="AQ532" s="1">
        <f t="shared" si="377"/>
        <v>0.32134590195263879</v>
      </c>
      <c r="AR532" s="1">
        <f t="shared" si="378"/>
        <v>1.0451006559540722E-2</v>
      </c>
      <c r="AS532" s="1">
        <f t="shared" si="379"/>
        <v>0.58033333332500003</v>
      </c>
      <c r="AT532" s="1">
        <f t="shared" si="380"/>
        <v>1.6829041170935877</v>
      </c>
      <c r="AU532" s="1">
        <f t="shared" si="381"/>
        <v>0.5590730240924312</v>
      </c>
      <c r="AV532" s="1">
        <f t="shared" si="382"/>
        <v>1.1742603089075687</v>
      </c>
      <c r="AW532" s="1">
        <f t="shared" si="383"/>
        <v>1.7555699400781017</v>
      </c>
      <c r="AX532" s="1">
        <f t="shared" si="401"/>
        <v>1.0592483598275226</v>
      </c>
      <c r="AY532" s="1">
        <f t="shared" si="402"/>
        <v>3.1870852937947634</v>
      </c>
      <c r="AZ532" s="1">
        <f t="shared" si="403"/>
        <v>4.7437664464014571</v>
      </c>
      <c r="BA532" s="1">
        <f t="shared" si="404"/>
        <v>4.3332399350395052</v>
      </c>
      <c r="BB532" s="1">
        <f t="shared" si="405"/>
        <v>2.4276576569931181</v>
      </c>
      <c r="BC532" s="1">
        <f t="shared" si="406"/>
        <v>3.3812302412505191</v>
      </c>
      <c r="BD532" s="1">
        <f t="shared" si="407"/>
        <v>3.5798028090044234</v>
      </c>
      <c r="BE532" s="1">
        <f t="shared" si="384"/>
        <v>0.92496706455840361</v>
      </c>
      <c r="BF532" s="1">
        <f t="shared" si="385"/>
        <v>1.3767525247666514</v>
      </c>
      <c r="BG532" s="1">
        <f t="shared" si="386"/>
        <v>1.2576080817618827</v>
      </c>
      <c r="BH532" s="1">
        <f t="shared" si="387"/>
        <v>0.70456331404548178</v>
      </c>
      <c r="BI532" s="1">
        <f t="shared" si="388"/>
        <v>0.981312491678485</v>
      </c>
      <c r="BJ532" s="1">
        <f t="shared" si="389"/>
        <v>1.0389429182801087</v>
      </c>
      <c r="BK532" s="1">
        <f t="shared" si="390"/>
        <v>1.1746215916078655</v>
      </c>
      <c r="BL532" s="2">
        <f t="shared" si="391"/>
        <v>1.21</v>
      </c>
      <c r="BM532" s="2">
        <f t="shared" si="392"/>
        <v>1.8010052668880332</v>
      </c>
      <c r="BN532" s="2">
        <f t="shared" si="393"/>
        <v>1.645145905447313</v>
      </c>
      <c r="BO532" s="2">
        <f t="shared" si="394"/>
        <v>0.9216778009301797</v>
      </c>
      <c r="BP532" s="2">
        <f t="shared" si="395"/>
        <v>1.2837085345280352</v>
      </c>
      <c r="BQ532" s="2">
        <f t="shared" si="396"/>
        <v>1.3590980471494996</v>
      </c>
      <c r="BR532" s="2">
        <f t="shared" si="397"/>
        <v>1.5365867394684678</v>
      </c>
      <c r="BS532" s="1">
        <f t="shared" si="408"/>
        <v>4.169200562111655</v>
      </c>
      <c r="BT532" s="1">
        <f t="shared" si="409"/>
        <v>6.205580306674082</v>
      </c>
      <c r="BU532" s="1">
        <f t="shared" si="410"/>
        <v>5.6685481270633256</v>
      </c>
      <c r="BV532" s="1">
        <f t="shared" si="411"/>
        <v>3.1757517402677178</v>
      </c>
      <c r="BW532" s="1">
        <f t="shared" si="412"/>
        <v>4.4231721849105892</v>
      </c>
      <c r="BX532" s="1">
        <f t="shared" si="413"/>
        <v>4.6829358199508651</v>
      </c>
      <c r="BY532" s="1">
        <f t="shared" si="398"/>
        <v>5.2944944610952493</v>
      </c>
    </row>
    <row r="533" spans="1:77" x14ac:dyDescent="0.25">
      <c r="A533" s="1">
        <v>20051116</v>
      </c>
      <c r="B533" s="1">
        <v>2005</v>
      </c>
      <c r="C533" s="1">
        <v>11</v>
      </c>
      <c r="D533" s="1">
        <v>-2.3359999999999999</v>
      </c>
      <c r="E533" s="1">
        <v>44.048000000000002</v>
      </c>
      <c r="F533" s="1">
        <f t="shared" si="368"/>
        <v>1.826758656</v>
      </c>
      <c r="G533" s="1">
        <v>136.22</v>
      </c>
      <c r="H533" s="1">
        <v>0.97699999999999998</v>
      </c>
      <c r="I533" s="1">
        <v>86.097854170000005</v>
      </c>
      <c r="J533" s="1">
        <v>70.278270829999997</v>
      </c>
      <c r="K533" s="1">
        <f t="shared" si="399"/>
        <v>1.1158281900432001E-3</v>
      </c>
      <c r="L533" s="1">
        <f t="shared" si="400"/>
        <v>9.1080638995679982E-4</v>
      </c>
      <c r="M533" s="1">
        <f t="shared" si="369"/>
        <v>2.0502180008640024E-4</v>
      </c>
      <c r="N533" s="1">
        <f t="shared" si="370"/>
        <v>0.81626042260281795</v>
      </c>
      <c r="O533" s="1">
        <f t="shared" si="371"/>
        <v>1.4911107925399156</v>
      </c>
      <c r="P533" s="1">
        <f t="shared" si="372"/>
        <v>0.33564786346008435</v>
      </c>
      <c r="Q533" s="1">
        <v>3.4479099999999998</v>
      </c>
      <c r="R533" s="1">
        <v>21.317399999999999</v>
      </c>
      <c r="S533" s="1">
        <v>0.13922337300000001</v>
      </c>
      <c r="T533" s="1">
        <v>0.325102</v>
      </c>
      <c r="U533" s="1">
        <v>0.41074567099999998</v>
      </c>
      <c r="V533" s="1">
        <v>7.4766666999999995E-2</v>
      </c>
      <c r="W533" s="1">
        <v>0.21553333299999999</v>
      </c>
      <c r="X533" s="1">
        <v>5.4744444000000003E-2</v>
      </c>
      <c r="Y533" s="1">
        <v>0.103411111</v>
      </c>
      <c r="Z533" s="1">
        <v>0.484900675</v>
      </c>
      <c r="AA533" s="1">
        <v>0.35154154300000001</v>
      </c>
      <c r="AB533" s="1">
        <v>0.93333333299999999</v>
      </c>
      <c r="AC533" s="1">
        <v>0.43327683700000003</v>
      </c>
      <c r="AD533" s="1">
        <v>0.67664072799999997</v>
      </c>
      <c r="AE533" s="1">
        <f t="shared" si="373"/>
        <v>0.63612794262186212</v>
      </c>
      <c r="AF533" s="1">
        <v>0.51594450400000003</v>
      </c>
      <c r="AG533" s="1">
        <v>0.12357859</v>
      </c>
      <c r="AH533" s="1">
        <v>0.17184466000000001</v>
      </c>
      <c r="AI533" s="1">
        <v>1</v>
      </c>
      <c r="AJ533" s="1">
        <v>0.81911608700000005</v>
      </c>
      <c r="AK533" s="1">
        <v>1</v>
      </c>
      <c r="AL533" s="1">
        <v>0.11885870599999999</v>
      </c>
      <c r="AM533" s="1">
        <v>0.13922337300000001</v>
      </c>
      <c r="AN533" s="1">
        <f t="shared" si="374"/>
        <v>0.3233592717662605</v>
      </c>
      <c r="AO533" s="1">
        <f t="shared" si="375"/>
        <v>0.85380553370810164</v>
      </c>
      <c r="AP533" s="1">
        <f t="shared" si="376"/>
        <v>1.5596966492419744</v>
      </c>
      <c r="AQ533" s="1">
        <f t="shared" si="377"/>
        <v>0.26706200675802561</v>
      </c>
      <c r="AR533" s="1">
        <f t="shared" si="378"/>
        <v>1.192386152048674E-2</v>
      </c>
      <c r="AS533" s="1">
        <f t="shared" si="379"/>
        <v>0.56033333332500002</v>
      </c>
      <c r="AT533" s="1">
        <f t="shared" si="380"/>
        <v>0.87066763008058123</v>
      </c>
      <c r="AU533" s="1">
        <f t="shared" si="381"/>
        <v>0.19178482588398085</v>
      </c>
      <c r="AV533" s="1">
        <f t="shared" si="382"/>
        <v>0.74154850711601916</v>
      </c>
      <c r="AW533" s="1">
        <f t="shared" si="383"/>
        <v>0.46171811007111047</v>
      </c>
      <c r="AX533" s="1">
        <f t="shared" si="401"/>
        <v>0.33271850973488853</v>
      </c>
      <c r="AY533" s="1">
        <f t="shared" si="402"/>
        <v>5.8730811937148068E-2</v>
      </c>
      <c r="AZ533" s="1">
        <f t="shared" si="403"/>
        <v>8.2498004578392542E-2</v>
      </c>
      <c r="BA533" s="1">
        <f t="shared" si="404"/>
        <v>9.4279912173001912E-2</v>
      </c>
      <c r="BB533" s="1">
        <f t="shared" si="405"/>
        <v>5.502271388978066E-2</v>
      </c>
      <c r="BC533" s="1">
        <f t="shared" si="406"/>
        <v>6.9541341429465608E-2</v>
      </c>
      <c r="BD533" s="1">
        <f t="shared" si="407"/>
        <v>8.5552234459575605E-2</v>
      </c>
      <c r="BE533" s="1">
        <f t="shared" si="384"/>
        <v>7.4202640297034703E-2</v>
      </c>
      <c r="BF533" s="1">
        <f t="shared" si="385"/>
        <v>0.10423097445859766</v>
      </c>
      <c r="BG533" s="1">
        <f t="shared" si="386"/>
        <v>0.11911666431065172</v>
      </c>
      <c r="BH533" s="1">
        <f t="shared" si="387"/>
        <v>6.9517694584222176E-2</v>
      </c>
      <c r="BI533" s="1">
        <f t="shared" si="388"/>
        <v>8.7861055784247466E-2</v>
      </c>
      <c r="BJ533" s="1">
        <f t="shared" si="389"/>
        <v>0.108089799388524</v>
      </c>
      <c r="BK533" s="1">
        <f t="shared" si="390"/>
        <v>0.410745671142138</v>
      </c>
      <c r="BL533" s="2">
        <f t="shared" si="391"/>
        <v>1.21</v>
      </c>
      <c r="BM533" s="2">
        <f t="shared" si="392"/>
        <v>1.6996629579492628</v>
      </c>
      <c r="BN533" s="2">
        <f t="shared" si="393"/>
        <v>1.9423993976350242</v>
      </c>
      <c r="BO533" s="2">
        <f t="shared" si="394"/>
        <v>1.1336040080270606</v>
      </c>
      <c r="BP533" s="2">
        <f t="shared" si="395"/>
        <v>1.4327236480180596</v>
      </c>
      <c r="BQ533" s="2">
        <f t="shared" si="396"/>
        <v>1.7625876483176925</v>
      </c>
      <c r="BR533" s="2">
        <f t="shared" si="397"/>
        <v>6.6979053587915018</v>
      </c>
      <c r="BS533" s="1">
        <f t="shared" si="408"/>
        <v>0.95770557704520176</v>
      </c>
      <c r="BT533" s="1">
        <f t="shared" si="409"/>
        <v>1.3452699949794655</v>
      </c>
      <c r="BU533" s="1">
        <f t="shared" si="410"/>
        <v>1.5373939966647134</v>
      </c>
      <c r="BV533" s="1">
        <f t="shared" si="411"/>
        <v>0.89723874433744599</v>
      </c>
      <c r="BW533" s="1">
        <f t="shared" si="412"/>
        <v>1.1339896099763986</v>
      </c>
      <c r="BX533" s="1">
        <f t="shared" si="413"/>
        <v>1.3950743973759017</v>
      </c>
      <c r="BY533" s="1">
        <f t="shared" si="398"/>
        <v>5.3013399311037723</v>
      </c>
    </row>
    <row r="534" spans="1:77" x14ac:dyDescent="0.25">
      <c r="A534" s="1">
        <v>20100926</v>
      </c>
      <c r="B534" s="1">
        <v>2010</v>
      </c>
      <c r="C534" s="1">
        <v>9</v>
      </c>
      <c r="D534" s="1">
        <v>6.3010000000000002</v>
      </c>
      <c r="E534" s="1">
        <v>173.39699999999999</v>
      </c>
      <c r="F534" s="1">
        <f t="shared" si="368"/>
        <v>7.1911203839999995</v>
      </c>
      <c r="G534" s="1">
        <v>282.13200000000001</v>
      </c>
      <c r="H534" s="1">
        <v>2.6509999999999998</v>
      </c>
      <c r="I534" s="1">
        <v>355.45020829999999</v>
      </c>
      <c r="J534" s="1">
        <v>117.3279167</v>
      </c>
      <c r="K534" s="1">
        <f t="shared" si="399"/>
        <v>4.6066346995679991E-3</v>
      </c>
      <c r="L534" s="1">
        <f t="shared" si="400"/>
        <v>1.520569800432E-3</v>
      </c>
      <c r="M534" s="1">
        <f t="shared" si="369"/>
        <v>3.0860648991359991E-3</v>
      </c>
      <c r="N534" s="1">
        <f t="shared" si="370"/>
        <v>0.33008256560360555</v>
      </c>
      <c r="O534" s="1">
        <f t="shared" si="371"/>
        <v>2.3736634659151048</v>
      </c>
      <c r="P534" s="1">
        <f t="shared" si="372"/>
        <v>4.8174569180848952</v>
      </c>
      <c r="Q534" s="1">
        <v>24.456900000000001</v>
      </c>
      <c r="R534" s="1">
        <v>48.846499999999999</v>
      </c>
      <c r="S534" s="1">
        <v>0.33363936700000002</v>
      </c>
      <c r="T534" s="1">
        <v>2.9781300000000002</v>
      </c>
      <c r="U534" s="1">
        <v>0.57864495599999999</v>
      </c>
      <c r="V534" s="1">
        <v>3.3799999999999997E-2</v>
      </c>
      <c r="W534" s="1">
        <v>0.20146666699999999</v>
      </c>
      <c r="X534" s="1">
        <v>2.1788888999999999E-2</v>
      </c>
      <c r="Y534" s="1">
        <v>0.10081111099999999</v>
      </c>
      <c r="Z534" s="1">
        <v>0.71266647800000005</v>
      </c>
      <c r="AA534" s="1">
        <v>0.33299025999999998</v>
      </c>
      <c r="AB534" s="1">
        <v>2.0333333329999999</v>
      </c>
      <c r="AC534" s="1">
        <v>0.71570643300000003</v>
      </c>
      <c r="AD534" s="1">
        <v>0.38540470399999999</v>
      </c>
      <c r="AE534" s="1">
        <f t="shared" si="373"/>
        <v>0.24930894408287954</v>
      </c>
      <c r="AF534" s="1">
        <v>0.79335584000000003</v>
      </c>
      <c r="AG534" s="1">
        <v>0.46912011300000001</v>
      </c>
      <c r="AH534" s="1">
        <v>0.43388956299999998</v>
      </c>
      <c r="AI534" s="1">
        <v>1</v>
      </c>
      <c r="AJ534" s="1">
        <v>0.80787288499999999</v>
      </c>
      <c r="AK534" s="1">
        <v>1</v>
      </c>
      <c r="AL534" s="1">
        <v>0.70799808200000003</v>
      </c>
      <c r="AM534" s="1">
        <v>0.33363936700000002</v>
      </c>
      <c r="AN534" s="1">
        <f t="shared" si="374"/>
        <v>0.61459529581897832</v>
      </c>
      <c r="AO534" s="1">
        <f t="shared" si="375"/>
        <v>0.34483306009375503</v>
      </c>
      <c r="AP534" s="1">
        <f t="shared" si="376"/>
        <v>2.4797360475172985</v>
      </c>
      <c r="AQ534" s="1">
        <f t="shared" si="377"/>
        <v>4.7113843364827011</v>
      </c>
      <c r="AR534" s="1">
        <f t="shared" si="378"/>
        <v>0.16840019705205586</v>
      </c>
      <c r="AS534" s="1">
        <f t="shared" si="379"/>
        <v>0.58783333332499998</v>
      </c>
      <c r="AT534" s="1">
        <f t="shared" si="380"/>
        <v>0.73896221012175789</v>
      </c>
      <c r="AU534" s="1">
        <f t="shared" si="381"/>
        <v>0.39964802996953308</v>
      </c>
      <c r="AV534" s="1">
        <f t="shared" si="382"/>
        <v>1.6336853030304668</v>
      </c>
      <c r="AW534" s="1">
        <f t="shared" si="383"/>
        <v>1.3892048473947154</v>
      </c>
      <c r="AX534" s="1">
        <f t="shared" si="401"/>
        <v>4.125926831179159</v>
      </c>
      <c r="AY534" s="1">
        <f t="shared" si="402"/>
        <v>3.4979770394577727</v>
      </c>
      <c r="AZ534" s="1">
        <f t="shared" si="403"/>
        <v>3.3144396008449304</v>
      </c>
      <c r="BA534" s="1">
        <f t="shared" si="404"/>
        <v>4.10769495255877</v>
      </c>
      <c r="BB534" s="1">
        <f t="shared" si="405"/>
        <v>3.4924516246549557</v>
      </c>
      <c r="BC534" s="1">
        <f t="shared" si="406"/>
        <v>2.6928774026686506</v>
      </c>
      <c r="BD534" s="1">
        <f t="shared" si="407"/>
        <v>3.064363117269536</v>
      </c>
      <c r="BE534" s="1">
        <f t="shared" si="384"/>
        <v>0.67965023980683359</v>
      </c>
      <c r="BF534" s="1">
        <f t="shared" si="385"/>
        <v>0.64398926697606662</v>
      </c>
      <c r="BG534" s="1">
        <f t="shared" si="386"/>
        <v>0.79811726265437388</v>
      </c>
      <c r="BH534" s="1">
        <f t="shared" si="387"/>
        <v>0.67857666229234292</v>
      </c>
      <c r="BI534" s="1">
        <f t="shared" si="388"/>
        <v>0.52322092222133521</v>
      </c>
      <c r="BJ534" s="1">
        <f t="shared" si="389"/>
        <v>0.59539988513769615</v>
      </c>
      <c r="BK534" s="1">
        <f t="shared" si="390"/>
        <v>0.57864495559687346</v>
      </c>
      <c r="BL534" s="2">
        <f t="shared" si="391"/>
        <v>1.21</v>
      </c>
      <c r="BM534" s="2">
        <f t="shared" si="392"/>
        <v>1.1465117900385176</v>
      </c>
      <c r="BN534" s="2">
        <f t="shared" si="393"/>
        <v>1.4209100964729511</v>
      </c>
      <c r="BO534" s="2">
        <f t="shared" si="394"/>
        <v>1.2080886804470148</v>
      </c>
      <c r="BP534" s="2">
        <f t="shared" si="395"/>
        <v>0.93150458692952265</v>
      </c>
      <c r="BQ534" s="2">
        <f t="shared" si="396"/>
        <v>1.0600067782237079</v>
      </c>
      <c r="BR534" s="2">
        <f t="shared" si="397"/>
        <v>1.0301775167050813</v>
      </c>
      <c r="BS534" s="1">
        <f t="shared" si="408"/>
        <v>6.2275446543605382</v>
      </c>
      <c r="BT534" s="1">
        <f t="shared" si="409"/>
        <v>5.9007879084427293</v>
      </c>
      <c r="BU534" s="1">
        <f t="shared" si="410"/>
        <v>7.3130422112537543</v>
      </c>
      <c r="BV534" s="1">
        <f t="shared" si="411"/>
        <v>6.2177076065382515</v>
      </c>
      <c r="BW534" s="1">
        <f t="shared" si="412"/>
        <v>4.7942036453266699</v>
      </c>
      <c r="BX534" s="1">
        <f t="shared" si="413"/>
        <v>5.4555698721594954</v>
      </c>
      <c r="BY534" s="1">
        <f t="shared" si="398"/>
        <v>5.3020466836356546</v>
      </c>
    </row>
    <row r="535" spans="1:77" x14ac:dyDescent="0.25">
      <c r="A535" s="1">
        <v>20081018</v>
      </c>
      <c r="B535" s="1">
        <v>2008</v>
      </c>
      <c r="C535" s="1">
        <v>10</v>
      </c>
      <c r="D535" s="1">
        <v>5.0730000000000004</v>
      </c>
      <c r="E535" s="1">
        <v>143.76</v>
      </c>
      <c r="F535" s="1">
        <f t="shared" si="368"/>
        <v>5.96201472</v>
      </c>
      <c r="G535" s="1">
        <v>208.28100000000001</v>
      </c>
      <c r="H535" s="1">
        <v>4.1420000000000003</v>
      </c>
      <c r="I535" s="1">
        <v>263.0335</v>
      </c>
      <c r="J535" s="1">
        <v>67.731791670000007</v>
      </c>
      <c r="K535" s="1">
        <f t="shared" si="399"/>
        <v>3.4089141600000001E-3</v>
      </c>
      <c r="L535" s="1">
        <f t="shared" si="400"/>
        <v>8.778040200432E-4</v>
      </c>
      <c r="M535" s="1">
        <f t="shared" si="369"/>
        <v>2.5311101399568001E-3</v>
      </c>
      <c r="N535" s="1">
        <f t="shared" si="370"/>
        <v>0.25750252979183264</v>
      </c>
      <c r="O535" s="1">
        <f t="shared" si="371"/>
        <v>1.5352338730561448</v>
      </c>
      <c r="P535" s="1">
        <f t="shared" si="372"/>
        <v>4.4267808469438554</v>
      </c>
      <c r="Q535" s="1">
        <v>13.1092</v>
      </c>
      <c r="R535" s="1">
        <v>28.978999999999999</v>
      </c>
      <c r="S535" s="1">
        <v>0.31146972299999998</v>
      </c>
      <c r="T535" s="1">
        <v>2.5735100000000002</v>
      </c>
      <c r="U535" s="1">
        <v>0.61957410099999999</v>
      </c>
      <c r="V535" s="1">
        <v>2.4E-2</v>
      </c>
      <c r="W535" s="1">
        <v>0.13458888899999999</v>
      </c>
      <c r="X535" s="1">
        <v>1.4544444E-2</v>
      </c>
      <c r="Y535" s="1">
        <v>8.9444443999999998E-2</v>
      </c>
      <c r="Z535" s="1">
        <v>0.69733062400000001</v>
      </c>
      <c r="AA535" s="1">
        <v>0.201507715</v>
      </c>
      <c r="AB535" s="1">
        <v>1.0222222219999999</v>
      </c>
      <c r="AC535" s="1">
        <v>0.69668997399999999</v>
      </c>
      <c r="AD535" s="1">
        <v>0.30977861600000001</v>
      </c>
      <c r="AE535" s="1">
        <f t="shared" si="373"/>
        <v>0.14886255279585606</v>
      </c>
      <c r="AF535" s="1">
        <v>0.75673622799999996</v>
      </c>
      <c r="AG535" s="1">
        <v>0.40148440000000002</v>
      </c>
      <c r="AH535" s="1">
        <v>0.396632282</v>
      </c>
      <c r="AI535" s="1">
        <v>1</v>
      </c>
      <c r="AJ535" s="1">
        <v>0.72818649400000002</v>
      </c>
      <c r="AK535" s="1">
        <v>1</v>
      </c>
      <c r="AL535" s="1">
        <v>0.64081734199999996</v>
      </c>
      <c r="AM535" s="1">
        <v>0.31146972299999998</v>
      </c>
      <c r="AN535" s="1">
        <f t="shared" si="374"/>
        <v>0.69022138361156316</v>
      </c>
      <c r="AO535" s="1">
        <f t="shared" si="375"/>
        <v>0.26202243850517437</v>
      </c>
      <c r="AP535" s="1">
        <f t="shared" si="376"/>
        <v>1.5621816353381444</v>
      </c>
      <c r="AQ535" s="1">
        <f t="shared" si="377"/>
        <v>4.3998330846618554</v>
      </c>
      <c r="AR535" s="1">
        <f t="shared" si="378"/>
        <v>0.18471214459881749</v>
      </c>
      <c r="AS535" s="1">
        <f t="shared" si="379"/>
        <v>0.56255555555000003</v>
      </c>
      <c r="AT535" s="1">
        <f t="shared" si="380"/>
        <v>0.82703915387478588</v>
      </c>
      <c r="AU535" s="1">
        <f t="shared" si="381"/>
        <v>0.27561275937197738</v>
      </c>
      <c r="AV535" s="1">
        <f t="shared" si="382"/>
        <v>0.74660946262802252</v>
      </c>
      <c r="AW535" s="1">
        <f t="shared" si="383"/>
        <v>0.56011747792545119</v>
      </c>
      <c r="AX535" s="1">
        <f t="shared" si="401"/>
        <v>3.5097224098272162</v>
      </c>
      <c r="AY535" s="1">
        <f t="shared" si="402"/>
        <v>2.4372313572659667</v>
      </c>
      <c r="AZ535" s="1">
        <f t="shared" si="403"/>
        <v>2.0200286123334092</v>
      </c>
      <c r="BA535" s="1">
        <f t="shared" si="404"/>
        <v>2.1997767157265171</v>
      </c>
      <c r="BB535" s="1">
        <f t="shared" si="405"/>
        <v>2.2257436145278948</v>
      </c>
      <c r="BC535" s="1">
        <f t="shared" si="406"/>
        <v>1.8768096837598969</v>
      </c>
      <c r="BD535" s="1">
        <f t="shared" si="407"/>
        <v>1.9154807171834738</v>
      </c>
      <c r="BE535" s="1">
        <f t="shared" si="384"/>
        <v>0.58676493484869985</v>
      </c>
      <c r="BF535" s="1">
        <f t="shared" si="385"/>
        <v>0.48632311970495323</v>
      </c>
      <c r="BG535" s="1">
        <f t="shared" si="386"/>
        <v>0.52959758516027555</v>
      </c>
      <c r="BH535" s="1">
        <f t="shared" si="387"/>
        <v>0.53584913187453787</v>
      </c>
      <c r="BI535" s="1">
        <f t="shared" si="388"/>
        <v>0.45184307535339557</v>
      </c>
      <c r="BJ535" s="1">
        <f t="shared" si="389"/>
        <v>0.46115315022161452</v>
      </c>
      <c r="BK535" s="1">
        <f t="shared" si="390"/>
        <v>0.61957410115402989</v>
      </c>
      <c r="BL535" s="2">
        <f t="shared" si="391"/>
        <v>1.2100000000000002</v>
      </c>
      <c r="BM535" s="2">
        <f t="shared" si="392"/>
        <v>1.0028734504980745</v>
      </c>
      <c r="BN535" s="2">
        <f t="shared" si="393"/>
        <v>1.0921120877974246</v>
      </c>
      <c r="BO535" s="2">
        <f t="shared" si="394"/>
        <v>1.1050037435099598</v>
      </c>
      <c r="BP535" s="2">
        <f t="shared" si="395"/>
        <v>0.93177026898954984</v>
      </c>
      <c r="BQ535" s="2">
        <f t="shared" si="396"/>
        <v>0.9509690825543885</v>
      </c>
      <c r="BR535" s="2">
        <f t="shared" si="397"/>
        <v>1.277657572686558</v>
      </c>
      <c r="BS535" s="1">
        <f t="shared" si="408"/>
        <v>5.0259478151199461</v>
      </c>
      <c r="BT535" s="1">
        <f t="shared" si="409"/>
        <v>4.1656112622914039</v>
      </c>
      <c r="BU535" s="1">
        <f t="shared" si="410"/>
        <v>4.5362796376293781</v>
      </c>
      <c r="BV535" s="1">
        <f t="shared" si="411"/>
        <v>4.5898273970192083</v>
      </c>
      <c r="BW535" s="1">
        <f t="shared" si="412"/>
        <v>3.8702716922493816</v>
      </c>
      <c r="BX535" s="1">
        <f t="shared" si="413"/>
        <v>3.950017341083345</v>
      </c>
      <c r="BY535" s="1">
        <f t="shared" si="398"/>
        <v>5.3069754429053386</v>
      </c>
    </row>
    <row r="536" spans="1:77" x14ac:dyDescent="0.25">
      <c r="A536" s="1">
        <v>20040508</v>
      </c>
      <c r="B536" s="1">
        <v>2004</v>
      </c>
      <c r="C536" s="1">
        <v>5</v>
      </c>
      <c r="D536" s="1">
        <v>7.9939999999999998</v>
      </c>
      <c r="E536" s="1">
        <v>218.636</v>
      </c>
      <c r="F536" s="1">
        <f t="shared" si="368"/>
        <v>9.067272191999999</v>
      </c>
      <c r="G536" s="1">
        <v>438.17599999999999</v>
      </c>
      <c r="H536" s="1">
        <v>6.8109999999999999</v>
      </c>
      <c r="I536" s="1">
        <v>435.54729170000002</v>
      </c>
      <c r="J536" s="1">
        <v>281.75768749999997</v>
      </c>
      <c r="K536" s="1">
        <f t="shared" si="399"/>
        <v>5.6446929004319996E-3</v>
      </c>
      <c r="L536" s="1">
        <f t="shared" si="400"/>
        <v>3.6515796299999995E-3</v>
      </c>
      <c r="M536" s="1">
        <f t="shared" si="369"/>
        <v>1.9931132704320001E-3</v>
      </c>
      <c r="N536" s="1">
        <f t="shared" si="370"/>
        <v>0.64690492368868047</v>
      </c>
      <c r="O536" s="1">
        <f t="shared" si="371"/>
        <v>5.865663025430254</v>
      </c>
      <c r="P536" s="1">
        <f t="shared" si="372"/>
        <v>3.201609166569745</v>
      </c>
      <c r="Q536" s="1">
        <v>41.530099999999997</v>
      </c>
      <c r="R536" s="1">
        <v>67.4435</v>
      </c>
      <c r="S536" s="1">
        <v>0.38110239499999998</v>
      </c>
      <c r="T536" s="1">
        <v>3.8212100000000002</v>
      </c>
      <c r="U536" s="1">
        <v>0.89846341699999999</v>
      </c>
      <c r="V536" s="1">
        <v>7.4044444000000001E-2</v>
      </c>
      <c r="W536" s="1">
        <v>0.23051111099999999</v>
      </c>
      <c r="X536" s="1">
        <v>3.8577778E-2</v>
      </c>
      <c r="Y536" s="1">
        <v>0.21533333299999999</v>
      </c>
      <c r="Z536" s="1">
        <v>0.51375410600000004</v>
      </c>
      <c r="AA536" s="1">
        <v>3.4042766000000002E-2</v>
      </c>
      <c r="AB536" s="1">
        <v>1.066666667</v>
      </c>
      <c r="AC536" s="1">
        <v>0.46905509099999998</v>
      </c>
      <c r="AD536" s="1">
        <v>0.50103154900000002</v>
      </c>
      <c r="AE536" s="1">
        <f t="shared" si="373"/>
        <v>0.40288424624784169</v>
      </c>
      <c r="AF536" s="1">
        <v>0.84149565599999998</v>
      </c>
      <c r="AG536" s="1">
        <v>0.56797443999999997</v>
      </c>
      <c r="AH536" s="1">
        <v>0.48525485400000001</v>
      </c>
      <c r="AI536" s="1">
        <v>0.98318918899999996</v>
      </c>
      <c r="AJ536" s="1">
        <v>0.62669258500000002</v>
      </c>
      <c r="AK536" s="1">
        <v>0.90847946000000002</v>
      </c>
      <c r="AL536" s="1">
        <v>0.85182543899999996</v>
      </c>
      <c r="AM536" s="1">
        <v>0.38110239499999998</v>
      </c>
      <c r="AN536" s="1">
        <f t="shared" si="374"/>
        <v>0.49896845103337473</v>
      </c>
      <c r="AO536" s="1">
        <f t="shared" si="375"/>
        <v>0.52593484855675099</v>
      </c>
      <c r="AP536" s="1">
        <f t="shared" si="376"/>
        <v>4.7687944271223595</v>
      </c>
      <c r="AQ536" s="1">
        <f t="shared" si="377"/>
        <v>4.2984777648776396</v>
      </c>
      <c r="AR536" s="1">
        <f t="shared" si="378"/>
        <v>0.15184402710126829</v>
      </c>
      <c r="AS536" s="1">
        <f t="shared" si="379"/>
        <v>0.56366666667499998</v>
      </c>
      <c r="AT536" s="1">
        <f t="shared" si="380"/>
        <v>2.4590216063946908</v>
      </c>
      <c r="AU536" s="1">
        <f t="shared" si="381"/>
        <v>0.44105183214751864</v>
      </c>
      <c r="AV536" s="1">
        <f t="shared" si="382"/>
        <v>0.62561483485248137</v>
      </c>
      <c r="AW536" s="1">
        <f t="shared" si="383"/>
        <v>1.2032590995048638</v>
      </c>
      <c r="AX536" s="1">
        <f t="shared" si="401"/>
        <v>3.302837501104348</v>
      </c>
      <c r="AY536" s="1">
        <f t="shared" si="402"/>
        <v>3.6888276249612599</v>
      </c>
      <c r="AZ536" s="1">
        <f t="shared" si="403"/>
        <v>4.1647914809463176</v>
      </c>
      <c r="BA536" s="1">
        <f t="shared" si="404"/>
        <v>4.373437253539616</v>
      </c>
      <c r="BB536" s="1">
        <f t="shared" si="405"/>
        <v>3.6422749756474295</v>
      </c>
      <c r="BC536" s="1">
        <f t="shared" si="406"/>
        <v>3.5320438447969926</v>
      </c>
      <c r="BD536" s="1">
        <f t="shared" si="407"/>
        <v>3.9589325573584171</v>
      </c>
      <c r="BE536" s="1">
        <f t="shared" si="384"/>
        <v>0.86733696197243948</v>
      </c>
      <c r="BF536" s="1">
        <f t="shared" si="385"/>
        <v>0.97924813994815274</v>
      </c>
      <c r="BG536" s="1">
        <f t="shared" si="386"/>
        <v>1.0283060545291749</v>
      </c>
      <c r="BH536" s="1">
        <f t="shared" si="387"/>
        <v>0.85639125305549058</v>
      </c>
      <c r="BI536" s="1">
        <f t="shared" si="388"/>
        <v>0.83047311757535724</v>
      </c>
      <c r="BJ536" s="1">
        <f t="shared" si="389"/>
        <v>0.9308454842720093</v>
      </c>
      <c r="BK536" s="1">
        <f t="shared" si="390"/>
        <v>0.89846341694904008</v>
      </c>
      <c r="BL536" s="2">
        <f t="shared" si="391"/>
        <v>1.21</v>
      </c>
      <c r="BM536" s="2">
        <f t="shared" si="392"/>
        <v>1.3661244721344137</v>
      </c>
      <c r="BN536" s="2">
        <f t="shared" si="393"/>
        <v>1.4345639359709876</v>
      </c>
      <c r="BO536" s="2">
        <f t="shared" si="394"/>
        <v>1.19472991654894</v>
      </c>
      <c r="BP536" s="2">
        <f t="shared" si="395"/>
        <v>1.1585721770475097</v>
      </c>
      <c r="BQ536" s="2">
        <f t="shared" si="396"/>
        <v>1.2985991435297799</v>
      </c>
      <c r="BR536" s="2">
        <f t="shared" si="397"/>
        <v>1.253423735149066</v>
      </c>
      <c r="BS536" s="1">
        <f t="shared" si="408"/>
        <v>5.1461907215997975</v>
      </c>
      <c r="BT536" s="1">
        <f t="shared" si="409"/>
        <v>5.810195936403753</v>
      </c>
      <c r="BU536" s="1">
        <f t="shared" si="410"/>
        <v>6.1012724106079199</v>
      </c>
      <c r="BV536" s="1">
        <f t="shared" si="411"/>
        <v>5.0812462903816984</v>
      </c>
      <c r="BW536" s="1">
        <f t="shared" si="412"/>
        <v>4.9274656097731997</v>
      </c>
      <c r="BX536" s="1">
        <f t="shared" si="413"/>
        <v>5.5230073252152048</v>
      </c>
      <c r="BY536" s="1">
        <f t="shared" si="398"/>
        <v>5.3308740463281703</v>
      </c>
    </row>
    <row r="537" spans="1:77" x14ac:dyDescent="0.25">
      <c r="A537" s="1">
        <v>20030918</v>
      </c>
      <c r="B537" s="1">
        <v>2003</v>
      </c>
      <c r="C537" s="1">
        <v>9</v>
      </c>
      <c r="D537" s="1">
        <v>18.710999999999999</v>
      </c>
      <c r="E537" s="1">
        <v>219.91200000000001</v>
      </c>
      <c r="F537" s="1">
        <f t="shared" si="368"/>
        <v>9.1201904640000002</v>
      </c>
      <c r="G537" s="1">
        <v>308.43799999999999</v>
      </c>
      <c r="H537" s="1">
        <v>8.2070000000000007</v>
      </c>
      <c r="I537" s="1">
        <v>442.38914579999999</v>
      </c>
      <c r="J537" s="1">
        <v>107.37647920000001</v>
      </c>
      <c r="K537" s="1">
        <f t="shared" si="399"/>
        <v>5.7333633295679996E-3</v>
      </c>
      <c r="L537" s="1">
        <f t="shared" si="400"/>
        <v>1.391599170432E-3</v>
      </c>
      <c r="M537" s="1">
        <f t="shared" si="369"/>
        <v>4.3417641591359992E-3</v>
      </c>
      <c r="N537" s="1">
        <f t="shared" si="370"/>
        <v>0.2427195156558925</v>
      </c>
      <c r="O537" s="1">
        <f t="shared" si="371"/>
        <v>2.2136482121115697</v>
      </c>
      <c r="P537" s="1">
        <f t="shared" si="372"/>
        <v>6.9065422518884301</v>
      </c>
      <c r="Q537" s="1">
        <v>53.398299999999999</v>
      </c>
      <c r="R537" s="1">
        <v>39.283799999999999</v>
      </c>
      <c r="S537" s="1">
        <v>0.57614469199999996</v>
      </c>
      <c r="T537" s="1">
        <v>5.2714299999999996</v>
      </c>
      <c r="U537" s="1">
        <v>0.70323880000000005</v>
      </c>
      <c r="V537" s="1">
        <v>2.1622222E-2</v>
      </c>
      <c r="W537" s="1">
        <v>0.19278888899999999</v>
      </c>
      <c r="X537" s="1">
        <v>1.3877778E-2</v>
      </c>
      <c r="Y537" s="1">
        <v>0.101733333</v>
      </c>
      <c r="Z537" s="1">
        <v>0.79831061999999997</v>
      </c>
      <c r="AA537" s="1">
        <v>0.309163619</v>
      </c>
      <c r="AB537" s="1">
        <v>2.255555556</v>
      </c>
      <c r="AC537" s="1">
        <v>0.82190516899999999</v>
      </c>
      <c r="AD537" s="1">
        <v>0.28701392199999998</v>
      </c>
      <c r="AE537" s="1">
        <f t="shared" si="373"/>
        <v>0.1186265400451587</v>
      </c>
      <c r="AF537" s="1">
        <v>0.98526445100000004</v>
      </c>
      <c r="AG537" s="1">
        <v>1.1053932150000001</v>
      </c>
      <c r="AH537" s="1">
        <v>0.81040655299999997</v>
      </c>
      <c r="AI537" s="1">
        <v>0.90772973000000001</v>
      </c>
      <c r="AJ537" s="1">
        <v>0.79343249599999999</v>
      </c>
      <c r="AK537" s="1">
        <v>0.84368928300000001</v>
      </c>
      <c r="AL537" s="1">
        <v>1</v>
      </c>
      <c r="AM537" s="1">
        <v>0.57614469199999996</v>
      </c>
      <c r="AN537" s="1">
        <f t="shared" si="374"/>
        <v>0.71298607823938687</v>
      </c>
      <c r="AO537" s="1">
        <f t="shared" si="375"/>
        <v>0.24316198395623134</v>
      </c>
      <c r="AP537" s="1">
        <f t="shared" si="376"/>
        <v>2.217683607284942</v>
      </c>
      <c r="AQ537" s="1">
        <f t="shared" si="377"/>
        <v>6.9025068567150587</v>
      </c>
      <c r="AR537" s="1">
        <f t="shared" si="378"/>
        <v>0.2360177778130432</v>
      </c>
      <c r="AS537" s="1">
        <f t="shared" si="379"/>
        <v>0.59338888890000008</v>
      </c>
      <c r="AT537" s="1">
        <f t="shared" si="380"/>
        <v>0.5862924546450512</v>
      </c>
      <c r="AU537" s="1">
        <f t="shared" si="381"/>
        <v>0.43761964616151566</v>
      </c>
      <c r="AV537" s="1">
        <f t="shared" si="382"/>
        <v>1.8179359098384844</v>
      </c>
      <c r="AW537" s="1">
        <f t="shared" si="383"/>
        <v>1.4474670296517975</v>
      </c>
      <c r="AX537" s="1">
        <f t="shared" si="401"/>
        <v>5.9043131612782247</v>
      </c>
      <c r="AY537" s="1">
        <f t="shared" si="402"/>
        <v>8.9364247693438426</v>
      </c>
      <c r="AZ537" s="1">
        <f t="shared" si="403"/>
        <v>7.0873673498925882</v>
      </c>
      <c r="BA537" s="1">
        <f t="shared" si="404"/>
        <v>8.8677199447472201</v>
      </c>
      <c r="BB537" s="1">
        <f t="shared" si="405"/>
        <v>8.1587157099303003</v>
      </c>
      <c r="BC537" s="1">
        <f t="shared" si="406"/>
        <v>6.8983539382034795</v>
      </c>
      <c r="BD537" s="1">
        <f t="shared" si="407"/>
        <v>6.8478999932349742</v>
      </c>
      <c r="BE537" s="1">
        <f t="shared" si="384"/>
        <v>1.1921699857099999</v>
      </c>
      <c r="BF537" s="1">
        <f t="shared" si="385"/>
        <v>0.94549518966782065</v>
      </c>
      <c r="BG537" s="1">
        <f t="shared" si="386"/>
        <v>1.1830043706154101</v>
      </c>
      <c r="BH537" s="1">
        <f t="shared" si="387"/>
        <v>1.0884191656473521</v>
      </c>
      <c r="BI537" s="1">
        <f t="shared" si="388"/>
        <v>0.92027972351345744</v>
      </c>
      <c r="BJ537" s="1">
        <f t="shared" si="389"/>
        <v>0.91354887975830612</v>
      </c>
      <c r="BK537" s="1">
        <f t="shared" si="390"/>
        <v>0.70323879962933988</v>
      </c>
      <c r="BL537" s="2">
        <f t="shared" si="391"/>
        <v>1.2099999999999997</v>
      </c>
      <c r="BM537" s="2">
        <f t="shared" si="392"/>
        <v>0.95963595226457699</v>
      </c>
      <c r="BN537" s="2">
        <f t="shared" si="393"/>
        <v>1.2006973045812348</v>
      </c>
      <c r="BO537" s="2">
        <f t="shared" si="394"/>
        <v>1.1046974896360613</v>
      </c>
      <c r="BP537" s="2">
        <f t="shared" si="395"/>
        <v>0.93404336529082521</v>
      </c>
      <c r="BQ537" s="2">
        <f t="shared" si="396"/>
        <v>0.92721185548823393</v>
      </c>
      <c r="BR537" s="2">
        <f t="shared" si="397"/>
        <v>0.71375639191648843</v>
      </c>
      <c r="BS537" s="1">
        <f t="shared" si="408"/>
        <v>9.0700773383975886</v>
      </c>
      <c r="BT537" s="1">
        <f t="shared" si="409"/>
        <v>7.1933655402863899</v>
      </c>
      <c r="BU537" s="1">
        <f t="shared" si="410"/>
        <v>9.000344969055643</v>
      </c>
      <c r="BV537" s="1">
        <f t="shared" si="411"/>
        <v>8.280736914489875</v>
      </c>
      <c r="BW537" s="1">
        <f t="shared" si="412"/>
        <v>7.0015252566982946</v>
      </c>
      <c r="BX537" s="1">
        <f t="shared" si="413"/>
        <v>6.9503167259152168</v>
      </c>
      <c r="BY537" s="1">
        <f t="shared" si="398"/>
        <v>5.3502691532712161</v>
      </c>
    </row>
    <row r="538" spans="1:77" x14ac:dyDescent="0.25">
      <c r="A538" s="1">
        <v>20121001</v>
      </c>
      <c r="B538" s="1">
        <v>2012</v>
      </c>
      <c r="C538" s="1">
        <v>10</v>
      </c>
      <c r="D538" s="1">
        <v>12.115</v>
      </c>
      <c r="E538" s="1">
        <v>183.27</v>
      </c>
      <c r="F538" s="1">
        <f t="shared" si="368"/>
        <v>7.6005734400000007</v>
      </c>
      <c r="G538" s="1">
        <v>262.37900000000002</v>
      </c>
      <c r="H538" s="1">
        <v>6.508</v>
      </c>
      <c r="I538" s="1">
        <v>358.61935419999998</v>
      </c>
      <c r="J538" s="1">
        <v>84.608041670000006</v>
      </c>
      <c r="K538" s="1">
        <f t="shared" si="399"/>
        <v>4.6477068304319998E-3</v>
      </c>
      <c r="L538" s="1">
        <f t="shared" si="400"/>
        <v>1.0965202200432002E-3</v>
      </c>
      <c r="M538" s="1">
        <f t="shared" si="369"/>
        <v>3.5511866103887998E-3</v>
      </c>
      <c r="N538" s="1">
        <f t="shared" si="370"/>
        <v>0.23592714860228817</v>
      </c>
      <c r="O538" s="1">
        <f t="shared" si="371"/>
        <v>1.7931816194414847</v>
      </c>
      <c r="P538" s="1">
        <f t="shared" si="372"/>
        <v>5.8073918205585162</v>
      </c>
      <c r="Q538" s="1">
        <v>26.296099999999999</v>
      </c>
      <c r="R538" s="1">
        <v>52.563299999999998</v>
      </c>
      <c r="S538" s="1">
        <v>0.33345549200000002</v>
      </c>
      <c r="T538" s="1">
        <v>3.5691600000000001</v>
      </c>
      <c r="U538" s="1">
        <v>0.71208832899999996</v>
      </c>
      <c r="V538" s="1">
        <v>4.2588888999999998E-2</v>
      </c>
      <c r="W538" s="1">
        <v>0.213433333</v>
      </c>
      <c r="X538" s="1">
        <v>1.7344444000000001E-2</v>
      </c>
      <c r="Y538" s="1">
        <v>0.132722222</v>
      </c>
      <c r="Z538" s="1">
        <v>0.66730318399999999</v>
      </c>
      <c r="AA538" s="1">
        <v>0.233164281</v>
      </c>
      <c r="AB538" s="1">
        <v>1.744444444</v>
      </c>
      <c r="AC538" s="1">
        <v>0.65945594799999996</v>
      </c>
      <c r="AD538" s="1">
        <v>0.30150659899999999</v>
      </c>
      <c r="AE538" s="1">
        <f t="shared" si="373"/>
        <v>0.13787567937309073</v>
      </c>
      <c r="AF538" s="1">
        <v>0.94210518600000004</v>
      </c>
      <c r="AG538" s="1">
        <v>0.80662615100000001</v>
      </c>
      <c r="AH538" s="1">
        <v>0.61028519400000003</v>
      </c>
      <c r="AI538" s="1">
        <v>0.99956756800000002</v>
      </c>
      <c r="AJ538" s="1">
        <v>0.74737229199999999</v>
      </c>
      <c r="AK538" s="1">
        <v>0.92318650599999996</v>
      </c>
      <c r="AL538" s="1">
        <v>0.70744088500000002</v>
      </c>
      <c r="AM538" s="1">
        <v>0.33345549200000002</v>
      </c>
      <c r="AN538" s="1">
        <f t="shared" si="374"/>
        <v>0.69849340076759192</v>
      </c>
      <c r="AO538" s="1">
        <f t="shared" si="375"/>
        <v>0.25484710030227054</v>
      </c>
      <c r="AP538" s="1">
        <f t="shared" si="376"/>
        <v>1.9369841018184535</v>
      </c>
      <c r="AQ538" s="1">
        <f t="shared" si="377"/>
        <v>5.6635893381815468</v>
      </c>
      <c r="AR538" s="1">
        <f t="shared" si="378"/>
        <v>0.21199850163085404</v>
      </c>
      <c r="AS538" s="1">
        <f t="shared" si="379"/>
        <v>0.58061111110000008</v>
      </c>
      <c r="AT538" s="1">
        <f t="shared" si="380"/>
        <v>0.67675779311840223</v>
      </c>
      <c r="AU538" s="1">
        <f t="shared" si="381"/>
        <v>0.3679279880058382</v>
      </c>
      <c r="AV538" s="1">
        <f t="shared" si="382"/>
        <v>1.3765164559941618</v>
      </c>
      <c r="AW538" s="1">
        <f t="shared" si="383"/>
        <v>1.0675843419934057</v>
      </c>
      <c r="AX538" s="1">
        <f t="shared" si="401"/>
        <v>4.7908446999292957</v>
      </c>
      <c r="AY538" s="1">
        <f t="shared" si="402"/>
        <v>4.0421001484446162</v>
      </c>
      <c r="AZ538" s="1">
        <f t="shared" si="403"/>
        <v>3.2976930265109878</v>
      </c>
      <c r="BA538" s="1">
        <f t="shared" si="404"/>
        <v>4.6742369955430014</v>
      </c>
      <c r="BB538" s="1">
        <f t="shared" si="405"/>
        <v>4.400395622464977</v>
      </c>
      <c r="BC538" s="1">
        <f t="shared" si="406"/>
        <v>3.1251140457176945</v>
      </c>
      <c r="BD538" s="1">
        <f t="shared" si="407"/>
        <v>3.696541515400539</v>
      </c>
      <c r="BE538" s="1">
        <f t="shared" si="384"/>
        <v>0.80644530912178469</v>
      </c>
      <c r="BF538" s="1">
        <f t="shared" si="385"/>
        <v>0.65792755609401155</v>
      </c>
      <c r="BG538" s="1">
        <f t="shared" si="386"/>
        <v>0.93256385550705678</v>
      </c>
      <c r="BH538" s="1">
        <f t="shared" si="387"/>
        <v>0.87792936287895629</v>
      </c>
      <c r="BI538" s="1">
        <f t="shared" si="388"/>
        <v>0.62349607137008045</v>
      </c>
      <c r="BJ538" s="1">
        <f t="shared" si="389"/>
        <v>0.73750240112576071</v>
      </c>
      <c r="BK538" s="1">
        <f t="shared" si="390"/>
        <v>0.71208832878934969</v>
      </c>
      <c r="BL538" s="2">
        <f t="shared" si="391"/>
        <v>1.2099999999999997</v>
      </c>
      <c r="BM538" s="2">
        <f t="shared" si="392"/>
        <v>0.98716222150351995</v>
      </c>
      <c r="BN538" s="2">
        <f t="shared" si="393"/>
        <v>1.3992297461465346</v>
      </c>
      <c r="BO538" s="2">
        <f t="shared" si="394"/>
        <v>1.3172555126402443</v>
      </c>
      <c r="BP538" s="2">
        <f t="shared" si="395"/>
        <v>0.93550081800260987</v>
      </c>
      <c r="BQ538" s="2">
        <f t="shared" si="396"/>
        <v>1.1065572522629783</v>
      </c>
      <c r="BR538" s="2">
        <f t="shared" si="397"/>
        <v>1.0684256800667868</v>
      </c>
      <c r="BS538" s="1">
        <f t="shared" si="408"/>
        <v>6.064814469494773</v>
      </c>
      <c r="BT538" s="1">
        <f t="shared" si="409"/>
        <v>4.9478972931513656</v>
      </c>
      <c r="BU538" s="1">
        <f t="shared" si="410"/>
        <v>7.013280008741325</v>
      </c>
      <c r="BV538" s="1">
        <f t="shared" si="411"/>
        <v>6.6024052008944709</v>
      </c>
      <c r="BW538" s="1">
        <f t="shared" si="412"/>
        <v>4.6889577663193602</v>
      </c>
      <c r="BX538" s="1">
        <f t="shared" si="413"/>
        <v>5.5463342436767684</v>
      </c>
      <c r="BY538" s="1">
        <f t="shared" si="398"/>
        <v>5.3552095240073081</v>
      </c>
    </row>
    <row r="539" spans="1:77" x14ac:dyDescent="0.25">
      <c r="A539" s="1">
        <v>20060505</v>
      </c>
      <c r="B539" s="1">
        <v>2006</v>
      </c>
      <c r="C539" s="1">
        <v>5</v>
      </c>
      <c r="D539" s="1">
        <v>-0.47399999999999998</v>
      </c>
      <c r="E539" s="1">
        <v>112.404</v>
      </c>
      <c r="F539" s="1">
        <f t="shared" si="368"/>
        <v>4.6616186879999999</v>
      </c>
      <c r="G539" s="1">
        <v>429.05700000000002</v>
      </c>
      <c r="H539" s="1">
        <v>0.747</v>
      </c>
      <c r="I539" s="1">
        <v>223.6136875</v>
      </c>
      <c r="J539" s="1">
        <v>216.53972920000001</v>
      </c>
      <c r="K539" s="1">
        <f t="shared" si="399"/>
        <v>2.8980333899999997E-3</v>
      </c>
      <c r="L539" s="1">
        <f t="shared" si="400"/>
        <v>2.8063548904320003E-3</v>
      </c>
      <c r="M539" s="1">
        <f t="shared" si="369"/>
        <v>9.1678499567999366E-5</v>
      </c>
      <c r="N539" s="1">
        <f t="shared" si="370"/>
        <v>0.96836527146845608</v>
      </c>
      <c r="O539" s="1">
        <f t="shared" si="371"/>
        <v>4.5141496462875477</v>
      </c>
      <c r="P539" s="1">
        <f t="shared" si="372"/>
        <v>0.14746904171245223</v>
      </c>
      <c r="Q539" s="1">
        <v>37.359099999999998</v>
      </c>
      <c r="R539" s="1">
        <v>37.846800000000002</v>
      </c>
      <c r="S539" s="1">
        <v>0.49675756799999998</v>
      </c>
      <c r="T539" s="1">
        <v>3.1016300000000001</v>
      </c>
      <c r="U539" s="1">
        <v>1.166053078</v>
      </c>
      <c r="V539" s="1">
        <v>4.5222221999999999E-2</v>
      </c>
      <c r="W539" s="1">
        <v>0.17845555599999999</v>
      </c>
      <c r="X539" s="1">
        <v>2.2777777999999999E-2</v>
      </c>
      <c r="Y539" s="1">
        <v>0.1472</v>
      </c>
      <c r="Z539" s="1">
        <v>0.59564850499999999</v>
      </c>
      <c r="AA539" s="1">
        <v>9.5977346000000005E-2</v>
      </c>
      <c r="AB539" s="1">
        <v>1.6</v>
      </c>
      <c r="AC539" s="1">
        <v>0.57060414599999998</v>
      </c>
      <c r="AD539" s="1">
        <v>0.73802082199999997</v>
      </c>
      <c r="AE539" s="1">
        <f t="shared" si="373"/>
        <v>0.7176528383583477</v>
      </c>
      <c r="AF539" s="1">
        <v>0.57888755000000003</v>
      </c>
      <c r="AG539" s="1">
        <v>0.171269322</v>
      </c>
      <c r="AH539" s="1">
        <v>0.22833737900000001</v>
      </c>
      <c r="AI539" s="1">
        <v>1</v>
      </c>
      <c r="AJ539" s="1">
        <v>0.66422869500000004</v>
      </c>
      <c r="AK539" s="1">
        <v>1</v>
      </c>
      <c r="AL539" s="1">
        <v>1</v>
      </c>
      <c r="AM539" s="1">
        <v>0.49675756799999998</v>
      </c>
      <c r="AN539" s="1">
        <f t="shared" si="374"/>
        <v>0.26197917759178846</v>
      </c>
      <c r="AO539" s="1">
        <f t="shared" si="375"/>
        <v>0.9478648641960411</v>
      </c>
      <c r="AP539" s="1">
        <f t="shared" si="376"/>
        <v>4.4185845646348474</v>
      </c>
      <c r="AQ539" s="1">
        <f t="shared" si="377"/>
        <v>0.24303412336515251</v>
      </c>
      <c r="AR539" s="1">
        <f t="shared" si="378"/>
        <v>8.178623670297756E-3</v>
      </c>
      <c r="AS539" s="1">
        <f t="shared" si="379"/>
        <v>0.57700000000000007</v>
      </c>
      <c r="AT539" s="1">
        <f t="shared" si="380"/>
        <v>1.6741107836161533</v>
      </c>
      <c r="AU539" s="1">
        <f t="shared" si="381"/>
        <v>0.52231790795874933</v>
      </c>
      <c r="AV539" s="1">
        <f t="shared" si="382"/>
        <v>1.0776820920412509</v>
      </c>
      <c r="AW539" s="1">
        <f t="shared" si="383"/>
        <v>1.5416070237521855</v>
      </c>
      <c r="AX539" s="1">
        <f t="shared" si="401"/>
        <v>0.91501064216050976</v>
      </c>
      <c r="AY539" s="1">
        <f t="shared" si="402"/>
        <v>1.8631647060281555</v>
      </c>
      <c r="AZ539" s="1">
        <f t="shared" si="403"/>
        <v>2.7966618978552336</v>
      </c>
      <c r="BA539" s="1">
        <f t="shared" si="404"/>
        <v>2.8739822875689347</v>
      </c>
      <c r="BB539" s="1">
        <f t="shared" si="405"/>
        <v>1.6045039395073268</v>
      </c>
      <c r="BC539" s="1">
        <f t="shared" si="406"/>
        <v>2.723229986073981</v>
      </c>
      <c r="BD539" s="1">
        <f t="shared" si="407"/>
        <v>2.9632784437620967</v>
      </c>
      <c r="BE539" s="1">
        <f t="shared" si="384"/>
        <v>0.70045393550000001</v>
      </c>
      <c r="BF539" s="1">
        <f t="shared" si="385"/>
        <v>1.0514007839873685</v>
      </c>
      <c r="BG539" s="1">
        <f t="shared" si="386"/>
        <v>1.0804692668188252</v>
      </c>
      <c r="BH539" s="1">
        <f t="shared" si="387"/>
        <v>0.60321081400743182</v>
      </c>
      <c r="BI539" s="1">
        <f t="shared" si="388"/>
        <v>1.0237941685163634</v>
      </c>
      <c r="BJ539" s="1">
        <f t="shared" si="389"/>
        <v>1.1140400208311534</v>
      </c>
      <c r="BK539" s="1">
        <f t="shared" si="390"/>
        <v>1.1660530778281253</v>
      </c>
      <c r="BL539" s="2">
        <f t="shared" si="391"/>
        <v>1.21</v>
      </c>
      <c r="BM539" s="2">
        <f t="shared" si="392"/>
        <v>1.8162435588524377</v>
      </c>
      <c r="BN539" s="2">
        <f t="shared" si="393"/>
        <v>1.8664579447577083</v>
      </c>
      <c r="BO539" s="2">
        <f t="shared" si="394"/>
        <v>1.0420172518953497</v>
      </c>
      <c r="BP539" s="2">
        <f t="shared" si="395"/>
        <v>1.7685544774911179</v>
      </c>
      <c r="BQ539" s="2">
        <f t="shared" si="396"/>
        <v>1.9244497844722233</v>
      </c>
      <c r="BR539" s="2">
        <f t="shared" si="397"/>
        <v>2.0142998028341172</v>
      </c>
      <c r="BS539" s="1">
        <f t="shared" si="408"/>
        <v>3.2185261300370951</v>
      </c>
      <c r="BT539" s="1">
        <f t="shared" si="409"/>
        <v>4.8310969856844101</v>
      </c>
      <c r="BU539" s="1">
        <f t="shared" si="410"/>
        <v>4.9646641866264609</v>
      </c>
      <c r="BV539" s="1">
        <f t="shared" si="411"/>
        <v>2.7717022753509326</v>
      </c>
      <c r="BW539" s="1">
        <f t="shared" si="412"/>
        <v>4.7042469406605498</v>
      </c>
      <c r="BX539" s="1">
        <f t="shared" si="413"/>
        <v>5.1189189398909969</v>
      </c>
      <c r="BY539" s="1">
        <f t="shared" si="398"/>
        <v>5.3579145034298978</v>
      </c>
    </row>
    <row r="540" spans="1:77" x14ac:dyDescent="0.25">
      <c r="A540" s="1">
        <v>20130609</v>
      </c>
      <c r="B540" s="1">
        <v>2013</v>
      </c>
      <c r="C540" s="1">
        <v>6</v>
      </c>
      <c r="D540" s="1">
        <v>20.890999999999998</v>
      </c>
      <c r="E540" s="1">
        <v>328.93400000000003</v>
      </c>
      <c r="F540" s="1">
        <f t="shared" si="368"/>
        <v>13.641550848000001</v>
      </c>
      <c r="G540" s="1">
        <v>483.69799999999998</v>
      </c>
      <c r="H540" s="1">
        <v>18.686</v>
      </c>
      <c r="I540" s="1">
        <v>660.62856250000004</v>
      </c>
      <c r="J540" s="1">
        <v>225.48400000000001</v>
      </c>
      <c r="K540" s="1">
        <f t="shared" si="399"/>
        <v>8.5617461700000005E-3</v>
      </c>
      <c r="L540" s="1">
        <f t="shared" si="400"/>
        <v>2.9222726399999997E-3</v>
      </c>
      <c r="M540" s="1">
        <f t="shared" si="369"/>
        <v>5.6394735300000012E-3</v>
      </c>
      <c r="N540" s="1">
        <f t="shared" si="370"/>
        <v>0.34131736470295287</v>
      </c>
      <c r="O540" s="1">
        <f t="shared" si="371"/>
        <v>4.6560981859006922</v>
      </c>
      <c r="P540" s="1">
        <f t="shared" si="372"/>
        <v>8.9854526620993092</v>
      </c>
      <c r="Q540" s="1">
        <v>58.686500000000002</v>
      </c>
      <c r="R540" s="1">
        <v>92.124200000000002</v>
      </c>
      <c r="S540" s="1">
        <v>0.38914016000000001</v>
      </c>
      <c r="T540" s="1">
        <v>4.2543800000000003</v>
      </c>
      <c r="U540" s="1">
        <v>0.41309325400000002</v>
      </c>
      <c r="V540" s="1">
        <v>2.3833333000000002E-2</v>
      </c>
      <c r="W540" s="1">
        <v>0.16259999999999999</v>
      </c>
      <c r="X540" s="1">
        <v>1.4877777999999999E-2</v>
      </c>
      <c r="Y540" s="1">
        <v>9.8000000000000004E-2</v>
      </c>
      <c r="Z540" s="1">
        <v>0.74432326400000004</v>
      </c>
      <c r="AA540" s="1">
        <v>0.24788948599999999</v>
      </c>
      <c r="AB540" s="1">
        <v>2.011111111</v>
      </c>
      <c r="AC540" s="1">
        <v>0.75496084699999999</v>
      </c>
      <c r="AD540" s="1">
        <v>0.31995997500000001</v>
      </c>
      <c r="AE540" s="1">
        <f t="shared" si="373"/>
        <v>0.16238540974897067</v>
      </c>
      <c r="AF540" s="1">
        <v>0.90541835599999998</v>
      </c>
      <c r="AG540" s="1">
        <v>1.2063788820000001</v>
      </c>
      <c r="AH540" s="1">
        <v>0.87654732999999996</v>
      </c>
      <c r="AI540" s="1">
        <v>0.341297297</v>
      </c>
      <c r="AJ540" s="1">
        <v>0.75629665800000001</v>
      </c>
      <c r="AK540" s="1">
        <v>0.484151212</v>
      </c>
      <c r="AL540" s="1">
        <v>0.876182303</v>
      </c>
      <c r="AM540" s="1">
        <v>0.38914016000000001</v>
      </c>
      <c r="AN540" s="1">
        <f t="shared" si="374"/>
        <v>0.68004002497426086</v>
      </c>
      <c r="AO540" s="1">
        <f t="shared" si="375"/>
        <v>0.2713631676259245</v>
      </c>
      <c r="AP540" s="1">
        <f t="shared" si="376"/>
        <v>3.7018144494433969</v>
      </c>
      <c r="AQ540" s="1">
        <f t="shared" si="377"/>
        <v>9.9397363985566045</v>
      </c>
      <c r="AR540" s="1">
        <f t="shared" si="378"/>
        <v>0.30733116798788429</v>
      </c>
      <c r="AS540" s="1">
        <f t="shared" si="379"/>
        <v>0.58727777777500001</v>
      </c>
      <c r="AT540" s="1">
        <f t="shared" si="380"/>
        <v>1.1165694429688737</v>
      </c>
      <c r="AU540" s="1">
        <f t="shared" si="381"/>
        <v>0.61087316078995568</v>
      </c>
      <c r="AV540" s="1">
        <f t="shared" si="382"/>
        <v>1.4002379502100442</v>
      </c>
      <c r="AW540" s="1">
        <f t="shared" si="383"/>
        <v>1.8511622506868706</v>
      </c>
      <c r="AX540" s="1">
        <f t="shared" si="401"/>
        <v>7.9290418685641315</v>
      </c>
      <c r="AY540" s="1">
        <f t="shared" si="402"/>
        <v>9.8859251467563745</v>
      </c>
      <c r="AZ540" s="1">
        <f t="shared" si="403"/>
        <v>8.351655185201496</v>
      </c>
      <c r="BA540" s="1">
        <f t="shared" si="404"/>
        <v>9.3893384599565177</v>
      </c>
      <c r="BB540" s="1">
        <f t="shared" si="405"/>
        <v>8.7289194315343295</v>
      </c>
      <c r="BC540" s="1">
        <f t="shared" si="406"/>
        <v>7.6226645823367853</v>
      </c>
      <c r="BD540" s="1">
        <f t="shared" si="407"/>
        <v>7.7611903860598792</v>
      </c>
      <c r="BE540" s="1">
        <f t="shared" si="384"/>
        <v>0.95990696380965002</v>
      </c>
      <c r="BF540" s="1">
        <f t="shared" si="385"/>
        <v>0.81093189080459993</v>
      </c>
      <c r="BG540" s="1">
        <f t="shared" si="386"/>
        <v>0.91168921871062469</v>
      </c>
      <c r="BH540" s="1">
        <f t="shared" si="387"/>
        <v>0.84756362449419864</v>
      </c>
      <c r="BI540" s="1">
        <f t="shared" si="388"/>
        <v>0.74014811024247151</v>
      </c>
      <c r="BJ540" s="1">
        <f t="shared" si="389"/>
        <v>0.75359873642941511</v>
      </c>
      <c r="BK540" s="1">
        <f t="shared" si="390"/>
        <v>0.41309325410302333</v>
      </c>
      <c r="BL540" s="2">
        <f t="shared" si="391"/>
        <v>1.2099999999999997</v>
      </c>
      <c r="BM540" s="2">
        <f t="shared" si="392"/>
        <v>1.0222111359410282</v>
      </c>
      <c r="BN540" s="2">
        <f t="shared" si="393"/>
        <v>1.1492196600613573</v>
      </c>
      <c r="BO540" s="2">
        <f t="shared" si="394"/>
        <v>1.0683868586261738</v>
      </c>
      <c r="BP540" s="2">
        <f t="shared" si="395"/>
        <v>0.93298543208712892</v>
      </c>
      <c r="BQ540" s="2">
        <f t="shared" si="396"/>
        <v>0.94994046866860038</v>
      </c>
      <c r="BR540" s="2">
        <f t="shared" si="397"/>
        <v>0.52072008674767489</v>
      </c>
      <c r="BS540" s="1">
        <f t="shared" si="408"/>
        <v>12.461592506945575</v>
      </c>
      <c r="BT540" s="1">
        <f t="shared" si="409"/>
        <v>10.527585646412431</v>
      </c>
      <c r="BU540" s="1">
        <f t="shared" si="410"/>
        <v>11.835625706326573</v>
      </c>
      <c r="BV540" s="1">
        <f t="shared" si="411"/>
        <v>11.00314187766533</v>
      </c>
      <c r="BW540" s="1">
        <f t="shared" si="412"/>
        <v>9.6086646856085505</v>
      </c>
      <c r="BX540" s="1">
        <f t="shared" si="413"/>
        <v>9.7832818400041308</v>
      </c>
      <c r="BY540" s="1">
        <f t="shared" si="398"/>
        <v>5.3628111828354346</v>
      </c>
    </row>
    <row r="541" spans="1:77" x14ac:dyDescent="0.25">
      <c r="A541" s="1">
        <v>20061005</v>
      </c>
      <c r="B541" s="1">
        <v>2006</v>
      </c>
      <c r="C541" s="1">
        <v>10</v>
      </c>
      <c r="D541" s="1">
        <v>4.1079999999999997</v>
      </c>
      <c r="E541" s="1">
        <v>156.636</v>
      </c>
      <c r="F541" s="1">
        <f t="shared" si="368"/>
        <v>6.4960081919999997</v>
      </c>
      <c r="G541" s="1">
        <v>252.56700000000001</v>
      </c>
      <c r="H541" s="1">
        <v>3.8010000000000002</v>
      </c>
      <c r="I541" s="1">
        <v>309.52887500000003</v>
      </c>
      <c r="J541" s="1">
        <v>104.02249999999999</v>
      </c>
      <c r="K541" s="1">
        <f t="shared" si="399"/>
        <v>4.01149422E-3</v>
      </c>
      <c r="L541" s="1">
        <f t="shared" si="400"/>
        <v>1.3481315999999998E-3</v>
      </c>
      <c r="M541" s="1">
        <f t="shared" si="369"/>
        <v>2.66336262E-3</v>
      </c>
      <c r="N541" s="1">
        <f t="shared" si="370"/>
        <v>0.33606719243883137</v>
      </c>
      <c r="O541" s="1">
        <f t="shared" si="371"/>
        <v>2.183095235145089</v>
      </c>
      <c r="P541" s="1">
        <f t="shared" si="372"/>
        <v>4.3129129568549107</v>
      </c>
      <c r="Q541" s="1">
        <v>16.2211</v>
      </c>
      <c r="R541" s="1">
        <v>45.351599999999998</v>
      </c>
      <c r="S541" s="1">
        <v>0.26344630000000002</v>
      </c>
      <c r="T541" s="1">
        <v>1.93357</v>
      </c>
      <c r="U541" s="1">
        <v>0.50414416399999995</v>
      </c>
      <c r="V541" s="1">
        <v>3.8155556E-2</v>
      </c>
      <c r="W541" s="1">
        <v>0.15833333299999999</v>
      </c>
      <c r="X541" s="1">
        <v>1.9566666999999999E-2</v>
      </c>
      <c r="Y541" s="1">
        <v>0.108422222</v>
      </c>
      <c r="Z541" s="1">
        <v>0.61162632500000003</v>
      </c>
      <c r="AA541" s="1">
        <v>0.187104299</v>
      </c>
      <c r="AB541" s="1">
        <v>1.011111111</v>
      </c>
      <c r="AC541" s="1">
        <v>0.59041664299999996</v>
      </c>
      <c r="AD541" s="1">
        <v>0.37982396800000001</v>
      </c>
      <c r="AE541" s="1">
        <f t="shared" si="373"/>
        <v>0.2418966237216098</v>
      </c>
      <c r="AF541" s="1">
        <v>0.72712210099999997</v>
      </c>
      <c r="AG541" s="1">
        <v>0.35191228800000002</v>
      </c>
      <c r="AH541" s="1">
        <v>0.36735436900000001</v>
      </c>
      <c r="AI541" s="1">
        <v>1</v>
      </c>
      <c r="AJ541" s="1">
        <v>0.71945715099999996</v>
      </c>
      <c r="AK541" s="1">
        <v>1</v>
      </c>
      <c r="AL541" s="1">
        <v>0.49529181799999999</v>
      </c>
      <c r="AM541" s="1">
        <v>0.26344630000000002</v>
      </c>
      <c r="AN541" s="1">
        <f t="shared" si="374"/>
        <v>0.62017603249830733</v>
      </c>
      <c r="AO541" s="1">
        <f t="shared" si="375"/>
        <v>0.33767365517061121</v>
      </c>
      <c r="AP541" s="1">
        <f t="shared" si="376"/>
        <v>2.1935308302108734</v>
      </c>
      <c r="AQ541" s="1">
        <f t="shared" si="377"/>
        <v>4.3024773617891263</v>
      </c>
      <c r="AR541" s="1">
        <f t="shared" si="378"/>
        <v>0.17506187768455914</v>
      </c>
      <c r="AS541" s="1">
        <f t="shared" si="379"/>
        <v>0.56227777777499999</v>
      </c>
      <c r="AT541" s="1">
        <f t="shared" si="380"/>
        <v>1.1689758793174092</v>
      </c>
      <c r="AU541" s="1">
        <f t="shared" si="381"/>
        <v>0.31509596446705057</v>
      </c>
      <c r="AV541" s="1">
        <f t="shared" si="382"/>
        <v>0.69601514653294938</v>
      </c>
      <c r="AW541" s="1">
        <f t="shared" si="383"/>
        <v>0.68650557925063627</v>
      </c>
      <c r="AX541" s="1">
        <f t="shared" si="401"/>
        <v>3.355890015379885</v>
      </c>
      <c r="AY541" s="1">
        <f t="shared" si="402"/>
        <v>1.6713177453033763</v>
      </c>
      <c r="AZ541" s="1">
        <f t="shared" si="403"/>
        <v>1.5689836116026235</v>
      </c>
      <c r="BA541" s="1">
        <f t="shared" si="404"/>
        <v>1.7093916393014392</v>
      </c>
      <c r="BB541" s="1">
        <f t="shared" si="405"/>
        <v>1.641630692207708</v>
      </c>
      <c r="BC541" s="1">
        <f t="shared" si="406"/>
        <v>1.2878718262408051</v>
      </c>
      <c r="BD541" s="1">
        <f t="shared" si="407"/>
        <v>1.4541099185726456</v>
      </c>
      <c r="BE541" s="1">
        <f t="shared" si="384"/>
        <v>0.43576652904784624</v>
      </c>
      <c r="BF541" s="1">
        <f t="shared" si="385"/>
        <v>0.40908471443108069</v>
      </c>
      <c r="BG541" s="1">
        <f t="shared" si="386"/>
        <v>0.44569362321141581</v>
      </c>
      <c r="BH541" s="1">
        <f t="shared" si="387"/>
        <v>0.42802615524908044</v>
      </c>
      <c r="BI541" s="1">
        <f t="shared" si="388"/>
        <v>0.33578979051502617</v>
      </c>
      <c r="BJ541" s="1">
        <f t="shared" si="389"/>
        <v>0.3791334315997632</v>
      </c>
      <c r="BK541" s="1">
        <f t="shared" si="390"/>
        <v>0.50414416405188034</v>
      </c>
      <c r="BL541" s="2">
        <f t="shared" si="391"/>
        <v>1.2100000000000002</v>
      </c>
      <c r="BM541" s="2">
        <f t="shared" si="392"/>
        <v>1.1359121719219021</v>
      </c>
      <c r="BN541" s="2">
        <f t="shared" si="393"/>
        <v>1.2375647236242882</v>
      </c>
      <c r="BO541" s="2">
        <f t="shared" si="394"/>
        <v>1.1885071783347587</v>
      </c>
      <c r="BP541" s="2">
        <f t="shared" si="395"/>
        <v>0.93239296604758326</v>
      </c>
      <c r="BQ541" s="2">
        <f t="shared" si="396"/>
        <v>1.0527459583417054</v>
      </c>
      <c r="BR541" s="2">
        <f t="shared" si="397"/>
        <v>1.3998652898735986</v>
      </c>
      <c r="BS541" s="1">
        <f t="shared" si="408"/>
        <v>4.6407751330415783</v>
      </c>
      <c r="BT541" s="1">
        <f t="shared" si="409"/>
        <v>4.3566222816317461</v>
      </c>
      <c r="BU541" s="1">
        <f t="shared" si="410"/>
        <v>4.746495532995926</v>
      </c>
      <c r="BV541" s="1">
        <f t="shared" si="411"/>
        <v>4.5583426104606284</v>
      </c>
      <c r="BW541" s="1">
        <f t="shared" si="412"/>
        <v>3.576054620707855</v>
      </c>
      <c r="BX541" s="1">
        <f t="shared" si="413"/>
        <v>4.0376506321340591</v>
      </c>
      <c r="BY541" s="1">
        <f t="shared" si="398"/>
        <v>5.3689752288044934</v>
      </c>
    </row>
    <row r="542" spans="1:77" x14ac:dyDescent="0.25">
      <c r="A542" s="1">
        <v>20130914</v>
      </c>
      <c r="B542" s="1">
        <v>2013</v>
      </c>
      <c r="C542" s="1">
        <v>9</v>
      </c>
      <c r="D542" s="1">
        <v>11.763</v>
      </c>
      <c r="E542" s="1">
        <v>202.89500000000001</v>
      </c>
      <c r="F542" s="1">
        <f t="shared" si="368"/>
        <v>8.4144614400000002</v>
      </c>
      <c r="G542" s="1">
        <v>321.44799999999998</v>
      </c>
      <c r="H542" s="1">
        <v>4.9790000000000001</v>
      </c>
      <c r="I542" s="1">
        <v>405.56822920000002</v>
      </c>
      <c r="J542" s="1">
        <v>128.65404169999999</v>
      </c>
      <c r="K542" s="1">
        <f t="shared" si="399"/>
        <v>5.2561642504319996E-3</v>
      </c>
      <c r="L542" s="1">
        <f t="shared" si="400"/>
        <v>1.6673563804319998E-3</v>
      </c>
      <c r="M542" s="1">
        <f t="shared" si="369"/>
        <v>3.5888078699999998E-3</v>
      </c>
      <c r="N542" s="1">
        <f t="shared" si="370"/>
        <v>0.31721923079077319</v>
      </c>
      <c r="O542" s="1">
        <f t="shared" si="371"/>
        <v>2.6692289855154216</v>
      </c>
      <c r="P542" s="1">
        <f t="shared" si="372"/>
        <v>5.7452324544845785</v>
      </c>
      <c r="Q542" s="1">
        <v>42.927300000000002</v>
      </c>
      <c r="R542" s="1">
        <v>45.566200000000002</v>
      </c>
      <c r="S542" s="1">
        <v>0.48508986500000001</v>
      </c>
      <c r="T542" s="1">
        <v>5.0216000000000003</v>
      </c>
      <c r="U542" s="1">
        <v>0.71422418099999996</v>
      </c>
      <c r="V542" s="1">
        <v>2.2688889E-2</v>
      </c>
      <c r="W542" s="1">
        <v>0.21529999999999999</v>
      </c>
      <c r="X542" s="1">
        <v>1.4644444E-2</v>
      </c>
      <c r="Y542" s="1">
        <v>0.109677778</v>
      </c>
      <c r="Z542" s="1">
        <v>0.80932816600000002</v>
      </c>
      <c r="AA542" s="1">
        <v>0.325013675</v>
      </c>
      <c r="AB542" s="1">
        <v>3.1666666669999999</v>
      </c>
      <c r="AC542" s="1">
        <v>0.83556692600000004</v>
      </c>
      <c r="AD542" s="1">
        <v>0.368809263</v>
      </c>
      <c r="AE542" s="1">
        <f t="shared" si="373"/>
        <v>0.22726691858148493</v>
      </c>
      <c r="AF542" s="1">
        <v>0.93474734000000004</v>
      </c>
      <c r="AG542" s="1">
        <v>0.78750478700000004</v>
      </c>
      <c r="AH542" s="1">
        <v>0.599605583</v>
      </c>
      <c r="AI542" s="1">
        <v>1</v>
      </c>
      <c r="AJ542" s="1">
        <v>0.80303859099999997</v>
      </c>
      <c r="AK542" s="1">
        <v>1</v>
      </c>
      <c r="AL542" s="1">
        <v>1</v>
      </c>
      <c r="AM542" s="1">
        <v>0.48508986500000001</v>
      </c>
      <c r="AN542" s="1">
        <f t="shared" si="374"/>
        <v>0.63119073691545757</v>
      </c>
      <c r="AO542" s="1">
        <f t="shared" si="375"/>
        <v>0.32402410644606361</v>
      </c>
      <c r="AP542" s="1">
        <f t="shared" si="376"/>
        <v>2.7264883493208578</v>
      </c>
      <c r="AQ542" s="1">
        <f t="shared" si="377"/>
        <v>5.6879730906791419</v>
      </c>
      <c r="AR542" s="1">
        <f t="shared" si="378"/>
        <v>0.17257446056542794</v>
      </c>
      <c r="AS542" s="1">
        <f t="shared" si="379"/>
        <v>0.61616666667500009</v>
      </c>
      <c r="AT542" s="1">
        <f t="shared" si="380"/>
        <v>0.45124660819878742</v>
      </c>
      <c r="AU542" s="1">
        <f t="shared" si="381"/>
        <v>0.46607617496829534</v>
      </c>
      <c r="AV542" s="1">
        <f t="shared" si="382"/>
        <v>2.7005904920317043</v>
      </c>
      <c r="AW542" s="1">
        <f t="shared" si="383"/>
        <v>1.9973287430678082</v>
      </c>
      <c r="AX542" s="1">
        <f t="shared" si="401"/>
        <v>5.0233525426454344</v>
      </c>
      <c r="AY542" s="1">
        <f t="shared" si="402"/>
        <v>7.9521977990531907</v>
      </c>
      <c r="AZ542" s="1">
        <f t="shared" si="403"/>
        <v>7.3277971004810407</v>
      </c>
      <c r="BA542" s="1">
        <f t="shared" si="404"/>
        <v>9.0977501147782078</v>
      </c>
      <c r="BB542" s="1">
        <f t="shared" si="405"/>
        <v>7.3963496509061706</v>
      </c>
      <c r="BC542" s="1">
        <f t="shared" si="406"/>
        <v>6.1125414250426218</v>
      </c>
      <c r="BD542" s="1">
        <f t="shared" si="407"/>
        <v>6.4065388497816596</v>
      </c>
      <c r="BE542" s="1">
        <f t="shared" si="384"/>
        <v>1.1310442814000001</v>
      </c>
      <c r="BF542" s="1">
        <f t="shared" si="385"/>
        <v>1.0422355196880768</v>
      </c>
      <c r="BG542" s="1">
        <f t="shared" si="386"/>
        <v>1.2939766465757725</v>
      </c>
      <c r="BH542" s="1">
        <f t="shared" si="387"/>
        <v>1.0519857764212481</v>
      </c>
      <c r="BI542" s="1">
        <f t="shared" si="388"/>
        <v>0.86938921771264421</v>
      </c>
      <c r="BJ542" s="1">
        <f t="shared" si="389"/>
        <v>0.91120458931180226</v>
      </c>
      <c r="BK542" s="1">
        <f t="shared" si="390"/>
        <v>0.71422418141491339</v>
      </c>
      <c r="BL542" s="2">
        <f t="shared" si="391"/>
        <v>1.2100000000000002</v>
      </c>
      <c r="BM542" s="2">
        <f t="shared" si="392"/>
        <v>1.1149916935715236</v>
      </c>
      <c r="BN542" s="2">
        <f t="shared" si="393"/>
        <v>1.3843063159460529</v>
      </c>
      <c r="BO542" s="2">
        <f t="shared" si="394"/>
        <v>1.1254225943250591</v>
      </c>
      <c r="BP542" s="2">
        <f t="shared" si="395"/>
        <v>0.9300793706592887</v>
      </c>
      <c r="BQ542" s="2">
        <f t="shared" si="396"/>
        <v>0.97481378156347809</v>
      </c>
      <c r="BR542" s="2">
        <f t="shared" si="397"/>
        <v>0.76408260377067605</v>
      </c>
      <c r="BS542" s="1">
        <f t="shared" si="408"/>
        <v>8.5073232720332648</v>
      </c>
      <c r="BT542" s="1">
        <f t="shared" si="409"/>
        <v>7.8393345312766982</v>
      </c>
      <c r="BU542" s="1">
        <f t="shared" si="410"/>
        <v>9.7328440803888334</v>
      </c>
      <c r="BV542" s="1">
        <f t="shared" si="411"/>
        <v>7.9126725847715917</v>
      </c>
      <c r="BW542" s="1">
        <f t="shared" si="412"/>
        <v>6.5392445246676196</v>
      </c>
      <c r="BX542" s="1">
        <f t="shared" si="413"/>
        <v>6.8537652642923375</v>
      </c>
      <c r="BY542" s="1">
        <f t="shared" si="398"/>
        <v>5.3721468734000357</v>
      </c>
    </row>
    <row r="543" spans="1:77" x14ac:dyDescent="0.25">
      <c r="A543" s="1">
        <v>20060921</v>
      </c>
      <c r="B543" s="1">
        <v>2006</v>
      </c>
      <c r="C543" s="1">
        <v>9</v>
      </c>
      <c r="D543" s="1">
        <v>18.388999999999999</v>
      </c>
      <c r="E543" s="1">
        <v>188.17099999999999</v>
      </c>
      <c r="F543" s="1">
        <f t="shared" si="368"/>
        <v>7.8038277120000004</v>
      </c>
      <c r="G543" s="1">
        <v>281.14600000000002</v>
      </c>
      <c r="H543" s="1">
        <v>7.609</v>
      </c>
      <c r="I543" s="1">
        <v>420.8831667</v>
      </c>
      <c r="J543" s="1">
        <v>116.17335420000001</v>
      </c>
      <c r="K543" s="1">
        <f t="shared" si="399"/>
        <v>5.4546458404320002E-3</v>
      </c>
      <c r="L543" s="1">
        <f t="shared" si="400"/>
        <v>1.5056066704319999E-3</v>
      </c>
      <c r="M543" s="1">
        <f t="shared" si="369"/>
        <v>3.9490391699999999E-3</v>
      </c>
      <c r="N543" s="1">
        <f t="shared" si="370"/>
        <v>0.27602280963355053</v>
      </c>
      <c r="O543" s="1">
        <f t="shared" si="371"/>
        <v>2.1540344509624023</v>
      </c>
      <c r="P543" s="1">
        <f t="shared" si="372"/>
        <v>5.6497932610375976</v>
      </c>
      <c r="Q543" s="1">
        <v>47.201799999999999</v>
      </c>
      <c r="R543" s="1">
        <v>48.155799999999999</v>
      </c>
      <c r="S543" s="1">
        <v>0.49499777700000003</v>
      </c>
      <c r="T543" s="1">
        <v>5.3234399999999997</v>
      </c>
      <c r="U543" s="1">
        <v>0.90745867000000002</v>
      </c>
      <c r="V543" s="1">
        <v>3.8955556000000002E-2</v>
      </c>
      <c r="W543" s="1">
        <v>0.26268888899999998</v>
      </c>
      <c r="X543" s="1">
        <v>2.5633333000000001E-2</v>
      </c>
      <c r="Y543" s="1">
        <v>0.157611111</v>
      </c>
      <c r="Z543" s="1">
        <v>0.74171209400000004</v>
      </c>
      <c r="AA543" s="1">
        <v>0.25000661000000002</v>
      </c>
      <c r="AB543" s="1">
        <v>2.3444444440000001</v>
      </c>
      <c r="AC543" s="1">
        <v>0.751722997</v>
      </c>
      <c r="AD543" s="1">
        <v>0.33070006299999999</v>
      </c>
      <c r="AE543" s="1">
        <f t="shared" si="373"/>
        <v>0.17665036923894276</v>
      </c>
      <c r="AF543" s="1">
        <v>0.99036766200000004</v>
      </c>
      <c r="AG543" s="1">
        <v>1.09192343</v>
      </c>
      <c r="AH543" s="1">
        <v>0.80063713599999997</v>
      </c>
      <c r="AI543" s="1">
        <v>0.94005405399999997</v>
      </c>
      <c r="AJ543" s="1">
        <v>0.75757976400000004</v>
      </c>
      <c r="AK543" s="1">
        <v>0.87085743100000002</v>
      </c>
      <c r="AL543" s="1">
        <v>1</v>
      </c>
      <c r="AM543" s="1">
        <v>0.49499777700000003</v>
      </c>
      <c r="AN543" s="1">
        <f t="shared" si="374"/>
        <v>0.6692999366876996</v>
      </c>
      <c r="AO543" s="1">
        <f t="shared" si="375"/>
        <v>0.28182824149203167</v>
      </c>
      <c r="AP543" s="1">
        <f t="shared" si="376"/>
        <v>2.1993390409797451</v>
      </c>
      <c r="AQ543" s="1">
        <f t="shared" si="377"/>
        <v>5.6044886710202553</v>
      </c>
      <c r="AR543" s="1">
        <f t="shared" si="378"/>
        <v>0.19351170139246274</v>
      </c>
      <c r="AS543" s="1">
        <f t="shared" si="379"/>
        <v>0.59561111109999998</v>
      </c>
      <c r="AT543" s="1">
        <f t="shared" si="380"/>
        <v>0.55459724468262905</v>
      </c>
      <c r="AU543" s="1">
        <f t="shared" si="381"/>
        <v>0.40372132691653501</v>
      </c>
      <c r="AV543" s="1">
        <f t="shared" si="382"/>
        <v>1.9407231170834651</v>
      </c>
      <c r="AW543" s="1">
        <f t="shared" si="383"/>
        <v>1.4417633551823199</v>
      </c>
      <c r="AX543" s="1">
        <f t="shared" si="401"/>
        <v>4.8655722318296943</v>
      </c>
      <c r="AY543" s="1">
        <f t="shared" si="402"/>
        <v>7.0298705960152734</v>
      </c>
      <c r="AZ543" s="1">
        <f t="shared" si="403"/>
        <v>6.057366594239693</v>
      </c>
      <c r="BA543" s="1">
        <f t="shared" si="404"/>
        <v>8.0136300669062983</v>
      </c>
      <c r="BB543" s="1">
        <f t="shared" si="405"/>
        <v>7.038120222094129</v>
      </c>
      <c r="BC543" s="1">
        <f t="shared" si="406"/>
        <v>5.4016171815190939</v>
      </c>
      <c r="BD543" s="1">
        <f t="shared" si="407"/>
        <v>5.9741784650716525</v>
      </c>
      <c r="BE543" s="1">
        <f t="shared" si="384"/>
        <v>1.1983448710200002</v>
      </c>
      <c r="BF543" s="1">
        <f t="shared" si="385"/>
        <v>1.0325672558196903</v>
      </c>
      <c r="BG543" s="1">
        <f t="shared" si="386"/>
        <v>1.3660411465286606</v>
      </c>
      <c r="BH543" s="1">
        <f t="shared" si="387"/>
        <v>1.199751141158889</v>
      </c>
      <c r="BI543" s="1">
        <f t="shared" si="388"/>
        <v>0.92078512061886197</v>
      </c>
      <c r="BJ543" s="1">
        <f t="shared" si="389"/>
        <v>1.0183866152863104</v>
      </c>
      <c r="BK543" s="1">
        <f t="shared" si="390"/>
        <v>0.90745866983649504</v>
      </c>
      <c r="BL543" s="2">
        <f t="shared" si="391"/>
        <v>1.2100000000000002</v>
      </c>
      <c r="BM543" s="2">
        <f t="shared" si="392"/>
        <v>1.0426100280116883</v>
      </c>
      <c r="BN543" s="2">
        <f t="shared" si="393"/>
        <v>1.3793272932296738</v>
      </c>
      <c r="BO543" s="2">
        <f t="shared" si="394"/>
        <v>1.2114199475536682</v>
      </c>
      <c r="BP543" s="2">
        <f t="shared" si="395"/>
        <v>0.92974069726729625</v>
      </c>
      <c r="BQ543" s="2">
        <f t="shared" si="396"/>
        <v>1.0282914662517628</v>
      </c>
      <c r="BR543" s="2">
        <f t="shared" si="397"/>
        <v>0.91628463312698005</v>
      </c>
      <c r="BS543" s="1">
        <f t="shared" si="408"/>
        <v>7.0982432744409145</v>
      </c>
      <c r="BT543" s="1">
        <f t="shared" si="409"/>
        <v>6.1162806770236537</v>
      </c>
      <c r="BU543" s="1">
        <f t="shared" si="410"/>
        <v>8.0915708119176237</v>
      </c>
      <c r="BV543" s="1">
        <f t="shared" si="411"/>
        <v>7.1065731365672651</v>
      </c>
      <c r="BW543" s="1">
        <f t="shared" si="412"/>
        <v>5.4541534308690842</v>
      </c>
      <c r="BX543" s="1">
        <f t="shared" si="413"/>
        <v>6.0322834582533575</v>
      </c>
      <c r="BY543" s="1">
        <f t="shared" si="398"/>
        <v>5.3752158963364858</v>
      </c>
    </row>
    <row r="544" spans="1:77" x14ac:dyDescent="0.25">
      <c r="A544" s="1">
        <v>20131005</v>
      </c>
      <c r="B544" s="1">
        <v>2013</v>
      </c>
      <c r="C544" s="1">
        <v>10</v>
      </c>
      <c r="D544" s="1">
        <v>6.5060000000000002</v>
      </c>
      <c r="E544" s="1">
        <v>91.59</v>
      </c>
      <c r="F544" s="1">
        <f t="shared" si="368"/>
        <v>3.7984204799999999</v>
      </c>
      <c r="G544" s="1">
        <v>252.56700000000001</v>
      </c>
      <c r="H544" s="1">
        <v>4.1059999999999999</v>
      </c>
      <c r="I544" s="1">
        <v>184.8274375</v>
      </c>
      <c r="J544" s="1">
        <v>175.6935417</v>
      </c>
      <c r="K544" s="1">
        <f t="shared" si="399"/>
        <v>2.39536359E-3</v>
      </c>
      <c r="L544" s="1">
        <f t="shared" si="400"/>
        <v>2.2769883004319998E-3</v>
      </c>
      <c r="M544" s="1">
        <f t="shared" si="369"/>
        <v>1.1837528956800021E-4</v>
      </c>
      <c r="N544" s="1">
        <f t="shared" si="370"/>
        <v>0.95058149415721893</v>
      </c>
      <c r="O544" s="1">
        <f t="shared" si="371"/>
        <v>3.6107082153157806</v>
      </c>
      <c r="P544" s="1">
        <f t="shared" si="372"/>
        <v>0.18771226468421931</v>
      </c>
      <c r="Q544" s="1">
        <v>8.1386099999999999</v>
      </c>
      <c r="R544" s="1">
        <v>22.537199999999999</v>
      </c>
      <c r="S544" s="1">
        <v>0.26531035400000003</v>
      </c>
      <c r="T544" s="1">
        <v>2.1529400000000001</v>
      </c>
      <c r="U544" s="1">
        <v>0.87761552399999998</v>
      </c>
      <c r="V544" s="1">
        <v>3.39E-2</v>
      </c>
      <c r="W544" s="1">
        <v>0.163377778</v>
      </c>
      <c r="X544" s="1">
        <v>2.0488889E-2</v>
      </c>
      <c r="Y544" s="1">
        <v>0.10484444399999999</v>
      </c>
      <c r="Z544" s="1">
        <v>0.65632216300000001</v>
      </c>
      <c r="AA544" s="1">
        <v>0.218227012</v>
      </c>
      <c r="AB544" s="1">
        <v>0.87777777800000001</v>
      </c>
      <c r="AC544" s="1">
        <v>0.64583948199999996</v>
      </c>
      <c r="AD544" s="1">
        <v>0.63736355099999997</v>
      </c>
      <c r="AE544" s="1">
        <f t="shared" si="373"/>
        <v>0.58396008898924157</v>
      </c>
      <c r="AF544" s="1">
        <v>0.79933954500000004</v>
      </c>
      <c r="AG544" s="1">
        <v>0.48081455400000001</v>
      </c>
      <c r="AH544" s="1">
        <v>0.44010922299999999</v>
      </c>
      <c r="AI544" s="1">
        <v>1</v>
      </c>
      <c r="AJ544" s="1">
        <v>0.73831940100000004</v>
      </c>
      <c r="AK544" s="1">
        <v>1</v>
      </c>
      <c r="AL544" s="1">
        <v>0.50094046699999994</v>
      </c>
      <c r="AM544" s="1">
        <v>0.26531035400000003</v>
      </c>
      <c r="AN544" s="1">
        <f t="shared" si="374"/>
        <v>0.36263644894226088</v>
      </c>
      <c r="AO544" s="1">
        <f t="shared" si="375"/>
        <v>0.78333571923029133</v>
      </c>
      <c r="AP544" s="1">
        <f t="shared" si="376"/>
        <v>2.9754384386398685</v>
      </c>
      <c r="AQ544" s="1">
        <f t="shared" si="377"/>
        <v>0.82298204136013142</v>
      </c>
      <c r="AR544" s="1">
        <f t="shared" si="378"/>
        <v>3.3932982415717475E-2</v>
      </c>
      <c r="AS544" s="1">
        <f t="shared" si="379"/>
        <v>0.55894444445000002</v>
      </c>
      <c r="AT544" s="1">
        <f t="shared" si="380"/>
        <v>1.7172844756092809</v>
      </c>
      <c r="AU544" s="1">
        <f t="shared" si="381"/>
        <v>0.29945760453333525</v>
      </c>
      <c r="AV544" s="1">
        <f t="shared" si="382"/>
        <v>0.57832017346666476</v>
      </c>
      <c r="AW544" s="1">
        <f t="shared" si="383"/>
        <v>0.7042994391516878</v>
      </c>
      <c r="AX544" s="1">
        <f t="shared" si="401"/>
        <v>0.91825169975624343</v>
      </c>
      <c r="AY544" s="1">
        <f t="shared" si="402"/>
        <v>1.1885854665226014</v>
      </c>
      <c r="AZ544" s="1">
        <f t="shared" si="403"/>
        <v>1.596302626049183</v>
      </c>
      <c r="BA544" s="1">
        <f t="shared" si="404"/>
        <v>1.0804765977752848</v>
      </c>
      <c r="BB544" s="1">
        <f t="shared" si="405"/>
        <v>0.73350085970251144</v>
      </c>
      <c r="BC544" s="1">
        <f t="shared" si="406"/>
        <v>1.6944359976280448</v>
      </c>
      <c r="BD544" s="1">
        <f t="shared" si="407"/>
        <v>1.1246513080688014</v>
      </c>
      <c r="BE544" s="1">
        <f t="shared" si="384"/>
        <v>0.48451004520627966</v>
      </c>
      <c r="BF544" s="1">
        <f t="shared" si="385"/>
        <v>0.6507101754935396</v>
      </c>
      <c r="BG544" s="1">
        <f t="shared" si="386"/>
        <v>0.44044099475994719</v>
      </c>
      <c r="BH544" s="1">
        <f t="shared" si="387"/>
        <v>0.29900124534843536</v>
      </c>
      <c r="BI544" s="1">
        <f t="shared" si="388"/>
        <v>0.69071285568701712</v>
      </c>
      <c r="BJ544" s="1">
        <f t="shared" si="389"/>
        <v>0.45844819027438022</v>
      </c>
      <c r="BK544" s="1">
        <f t="shared" si="390"/>
        <v>0.87761552375213425</v>
      </c>
      <c r="BL544" s="2">
        <f t="shared" si="391"/>
        <v>1.21</v>
      </c>
      <c r="BM544" s="2">
        <f t="shared" si="392"/>
        <v>1.6250629272546155</v>
      </c>
      <c r="BN544" s="2">
        <f t="shared" si="393"/>
        <v>1.0999433529446023</v>
      </c>
      <c r="BO544" s="2">
        <f t="shared" si="394"/>
        <v>0.74671621455768666</v>
      </c>
      <c r="BP544" s="2">
        <f t="shared" si="395"/>
        <v>1.7249643503788774</v>
      </c>
      <c r="BQ544" s="2">
        <f t="shared" si="396"/>
        <v>1.1449139511562194</v>
      </c>
      <c r="BR544" s="2">
        <f t="shared" si="397"/>
        <v>2.1917291380160617</v>
      </c>
      <c r="BS544" s="1">
        <f t="shared" si="408"/>
        <v>2.9683355974178829</v>
      </c>
      <c r="BT544" s="1">
        <f t="shared" si="409"/>
        <v>3.9865554834826309</v>
      </c>
      <c r="BU544" s="1">
        <f t="shared" si="410"/>
        <v>2.6983479418914427</v>
      </c>
      <c r="BV544" s="1">
        <f t="shared" si="411"/>
        <v>1.831821752760918</v>
      </c>
      <c r="BW544" s="1">
        <f t="shared" si="412"/>
        <v>4.2316306491788724</v>
      </c>
      <c r="BX544" s="1">
        <f t="shared" si="413"/>
        <v>2.8086684604936902</v>
      </c>
      <c r="BY544" s="1">
        <f t="shared" si="398"/>
        <v>5.3766839836951155</v>
      </c>
    </row>
    <row r="545" spans="1:77" x14ac:dyDescent="0.25">
      <c r="A545" s="1">
        <v>20060927</v>
      </c>
      <c r="B545" s="1">
        <v>2006</v>
      </c>
      <c r="C545" s="1">
        <v>9</v>
      </c>
      <c r="D545" s="1">
        <v>14.515000000000001</v>
      </c>
      <c r="E545" s="1">
        <v>134.83699999999999</v>
      </c>
      <c r="F545" s="1">
        <f t="shared" si="368"/>
        <v>5.5919600639999993</v>
      </c>
      <c r="G545" s="1">
        <v>260.35300000000001</v>
      </c>
      <c r="H545" s="1">
        <v>2.7570000000000001</v>
      </c>
      <c r="I545" s="1">
        <v>296.334</v>
      </c>
      <c r="J545" s="1">
        <v>213.19183330000001</v>
      </c>
      <c r="K545" s="1">
        <f t="shared" si="399"/>
        <v>3.84048864E-3</v>
      </c>
      <c r="L545" s="1">
        <f t="shared" si="400"/>
        <v>2.7629661595679998E-3</v>
      </c>
      <c r="M545" s="1">
        <f t="shared" si="369"/>
        <v>1.0775224804320002E-3</v>
      </c>
      <c r="N545" s="1">
        <f t="shared" si="370"/>
        <v>0.71943088980677217</v>
      </c>
      <c r="O545" s="1">
        <f t="shared" si="371"/>
        <v>4.0230288046074545</v>
      </c>
      <c r="P545" s="1">
        <f t="shared" si="372"/>
        <v>1.5689312593925449</v>
      </c>
      <c r="Q545" s="1">
        <v>33.2742</v>
      </c>
      <c r="R545" s="1">
        <v>41.014499999999998</v>
      </c>
      <c r="S545" s="1">
        <v>0.44790392099999998</v>
      </c>
      <c r="T545" s="1">
        <v>5.3163999999999998</v>
      </c>
      <c r="U545" s="1">
        <v>1.274276212</v>
      </c>
      <c r="V545" s="1">
        <v>3.9655556000000002E-2</v>
      </c>
      <c r="W545" s="1">
        <v>0.2621</v>
      </c>
      <c r="X545" s="1">
        <v>2.3788889000000001E-2</v>
      </c>
      <c r="Y545" s="1">
        <v>0.16339999999999999</v>
      </c>
      <c r="Z545" s="1">
        <v>0.73716768300000002</v>
      </c>
      <c r="AA545" s="1">
        <v>0.23196239699999999</v>
      </c>
      <c r="AB545" s="1">
        <v>1.811111111</v>
      </c>
      <c r="AC545" s="1">
        <v>0.74608792700000004</v>
      </c>
      <c r="AD545" s="1">
        <v>0.48209930400000001</v>
      </c>
      <c r="AE545" s="1">
        <f t="shared" si="373"/>
        <v>0.37773848319829995</v>
      </c>
      <c r="AF545" s="1">
        <v>0.98303124600000003</v>
      </c>
      <c r="AG545" s="1">
        <v>0.92690657399999998</v>
      </c>
      <c r="AH545" s="1">
        <v>0.68310072799999999</v>
      </c>
      <c r="AI545" s="1">
        <v>1</v>
      </c>
      <c r="AJ545" s="1">
        <v>0.74664387700000001</v>
      </c>
      <c r="AK545" s="1">
        <v>1</v>
      </c>
      <c r="AL545" s="1">
        <v>1</v>
      </c>
      <c r="AM545" s="1">
        <v>0.44790392099999998</v>
      </c>
      <c r="AN545" s="1">
        <f t="shared" si="374"/>
        <v>0.51790069636224656</v>
      </c>
      <c r="AO545" s="1">
        <f t="shared" si="375"/>
        <v>0.49256739834170127</v>
      </c>
      <c r="AP545" s="1">
        <f t="shared" si="376"/>
        <v>2.7544172203551729</v>
      </c>
      <c r="AQ545" s="1">
        <f t="shared" si="377"/>
        <v>2.8375428436448265</v>
      </c>
      <c r="AR545" s="1">
        <f t="shared" si="378"/>
        <v>0.10560576568755901</v>
      </c>
      <c r="AS545" s="1">
        <f t="shared" si="379"/>
        <v>0.58227777777500001</v>
      </c>
      <c r="AT545" s="1">
        <f t="shared" si="380"/>
        <v>0.92734399746494511</v>
      </c>
      <c r="AU545" s="1">
        <f t="shared" si="381"/>
        <v>0.36725392708014049</v>
      </c>
      <c r="AV545" s="1">
        <f t="shared" si="382"/>
        <v>1.4438571839198595</v>
      </c>
      <c r="AW545" s="1">
        <f t="shared" si="383"/>
        <v>1.3355216013277362</v>
      </c>
      <c r="AX545" s="1">
        <f t="shared" si="401"/>
        <v>2.6104145302798263</v>
      </c>
      <c r="AY545" s="1">
        <f t="shared" si="402"/>
        <v>4.9625713750885989</v>
      </c>
      <c r="AZ545" s="1">
        <f t="shared" si="403"/>
        <v>5.4554081565492965</v>
      </c>
      <c r="BA545" s="1">
        <f t="shared" si="404"/>
        <v>5.7647115284521897</v>
      </c>
      <c r="BB545" s="1">
        <f t="shared" si="405"/>
        <v>4.3770443921850779</v>
      </c>
      <c r="BC545" s="1">
        <f t="shared" si="406"/>
        <v>5.1795923879685848</v>
      </c>
      <c r="BD545" s="1">
        <f t="shared" si="407"/>
        <v>5.2457567256035418</v>
      </c>
      <c r="BE545" s="1">
        <f t="shared" si="384"/>
        <v>1.18946780766</v>
      </c>
      <c r="BF545" s="1">
        <f t="shared" si="385"/>
        <v>1.3075947708148221</v>
      </c>
      <c r="BG545" s="1">
        <f t="shared" si="386"/>
        <v>1.381731015086495</v>
      </c>
      <c r="BH545" s="1">
        <f t="shared" si="387"/>
        <v>1.0491241341813307</v>
      </c>
      <c r="BI545" s="1">
        <f t="shared" si="388"/>
        <v>1.2414850964595794</v>
      </c>
      <c r="BJ545" s="1">
        <f t="shared" si="389"/>
        <v>1.2573438808847248</v>
      </c>
      <c r="BK545" s="1">
        <f t="shared" si="390"/>
        <v>1.2742762118017343</v>
      </c>
      <c r="BL545" s="2">
        <f t="shared" si="391"/>
        <v>1.21</v>
      </c>
      <c r="BM545" s="2">
        <f t="shared" si="392"/>
        <v>1.330166030973569</v>
      </c>
      <c r="BN545" s="2">
        <f t="shared" si="393"/>
        <v>1.4055819901033899</v>
      </c>
      <c r="BO545" s="2">
        <f t="shared" si="394"/>
        <v>1.0672337613379694</v>
      </c>
      <c r="BP545" s="2">
        <f t="shared" si="395"/>
        <v>1.2629151937044119</v>
      </c>
      <c r="BQ545" s="2">
        <f t="shared" si="396"/>
        <v>1.2790477271204916</v>
      </c>
      <c r="BR545" s="2">
        <f t="shared" si="397"/>
        <v>1.2962723382260977</v>
      </c>
      <c r="BS545" s="1">
        <f t="shared" si="408"/>
        <v>5.0482336093400217</v>
      </c>
      <c r="BT545" s="1">
        <f t="shared" si="409"/>
        <v>5.5495775731927202</v>
      </c>
      <c r="BU545" s="1">
        <f t="shared" si="410"/>
        <v>5.8642200356388159</v>
      </c>
      <c r="BV545" s="1">
        <f t="shared" si="411"/>
        <v>4.4525994570319876</v>
      </c>
      <c r="BW545" s="1">
        <f t="shared" si="412"/>
        <v>5.2690007657890714</v>
      </c>
      <c r="BX545" s="1">
        <f t="shared" si="413"/>
        <v>5.3363072099170505</v>
      </c>
      <c r="BY545" s="1">
        <f t="shared" si="398"/>
        <v>5.4081699047031098</v>
      </c>
    </row>
    <row r="546" spans="1:77" x14ac:dyDescent="0.25">
      <c r="A546" s="1">
        <v>20040607</v>
      </c>
      <c r="B546" s="1">
        <v>2004</v>
      </c>
      <c r="C546" s="1">
        <v>6</v>
      </c>
      <c r="D546" s="1">
        <v>14.906000000000001</v>
      </c>
      <c r="E546" s="1">
        <v>185.29599999999999</v>
      </c>
      <c r="F546" s="1">
        <f t="shared" si="368"/>
        <v>7.6845957120000001</v>
      </c>
      <c r="G546" s="1">
        <v>483.00200000000001</v>
      </c>
      <c r="H546" s="1">
        <v>4.875</v>
      </c>
      <c r="I546" s="1">
        <v>388.47422920000002</v>
      </c>
      <c r="J546" s="1">
        <v>286.15816669999998</v>
      </c>
      <c r="K546" s="1">
        <f t="shared" si="399"/>
        <v>5.0346260104320003E-3</v>
      </c>
      <c r="L546" s="1">
        <f t="shared" si="400"/>
        <v>3.7086098404319995E-3</v>
      </c>
      <c r="M546" s="1">
        <f t="shared" si="369"/>
        <v>1.3260161700000008E-3</v>
      </c>
      <c r="N546" s="1">
        <f t="shared" si="370"/>
        <v>0.73662072073428531</v>
      </c>
      <c r="O546" s="1">
        <f t="shared" si="371"/>
        <v>5.6606324319250385</v>
      </c>
      <c r="P546" s="1">
        <f t="shared" si="372"/>
        <v>2.0239632800749616</v>
      </c>
      <c r="Q546" s="1">
        <v>54.715600000000002</v>
      </c>
      <c r="R546" s="1">
        <v>28.261500000000002</v>
      </c>
      <c r="S546" s="1">
        <v>0.659406029</v>
      </c>
      <c r="T546" s="1">
        <v>5.3749200000000004</v>
      </c>
      <c r="U546" s="1">
        <v>1.042867024</v>
      </c>
      <c r="V546" s="1">
        <v>4.1844444000000001E-2</v>
      </c>
      <c r="W546" s="1">
        <v>0.21674444400000001</v>
      </c>
      <c r="X546" s="1">
        <v>2.4122221999999999E-2</v>
      </c>
      <c r="Y546" s="1">
        <v>0.158455556</v>
      </c>
      <c r="Z546" s="1">
        <v>0.67636317000000001</v>
      </c>
      <c r="AA546" s="1">
        <v>0.15535417900000001</v>
      </c>
      <c r="AB546" s="1">
        <v>2.2111111110000001</v>
      </c>
      <c r="AC546" s="1">
        <v>0.67069033099999997</v>
      </c>
      <c r="AD546" s="1">
        <v>0.61636597800000004</v>
      </c>
      <c r="AE546" s="1">
        <f t="shared" si="373"/>
        <v>0.5560711621729314</v>
      </c>
      <c r="AF546" s="1">
        <v>0.98779102500000004</v>
      </c>
      <c r="AG546" s="1">
        <v>0.94483194299999995</v>
      </c>
      <c r="AH546" s="1">
        <v>0.69496359200000002</v>
      </c>
      <c r="AI546" s="1">
        <v>1</v>
      </c>
      <c r="AJ546" s="1">
        <v>0.70021465400000005</v>
      </c>
      <c r="AK546" s="1">
        <v>1</v>
      </c>
      <c r="AL546" s="1">
        <v>1</v>
      </c>
      <c r="AM546" s="1">
        <v>0.659406029</v>
      </c>
      <c r="AN546" s="1">
        <f t="shared" si="374"/>
        <v>0.38363402221936965</v>
      </c>
      <c r="AO546" s="1">
        <f t="shared" si="375"/>
        <v>0.74383924612826569</v>
      </c>
      <c r="AP546" s="1">
        <f t="shared" si="376"/>
        <v>5.7161038812145835</v>
      </c>
      <c r="AQ546" s="1">
        <f t="shared" si="377"/>
        <v>1.9684918307854167</v>
      </c>
      <c r="AR546" s="1">
        <f t="shared" si="378"/>
        <v>5.9540768599134014E-2</v>
      </c>
      <c r="AS546" s="1">
        <f t="shared" si="379"/>
        <v>0.59227777777500001</v>
      </c>
      <c r="AT546" s="1">
        <f t="shared" si="380"/>
        <v>1.5475233056536073</v>
      </c>
      <c r="AU546" s="1">
        <f t="shared" si="381"/>
        <v>0.62759433428788125</v>
      </c>
      <c r="AV546" s="1">
        <f t="shared" si="382"/>
        <v>1.583516776712119</v>
      </c>
      <c r="AW546" s="1">
        <f t="shared" si="383"/>
        <v>2.556124858344305</v>
      </c>
      <c r="AX546" s="1">
        <f t="shared" si="401"/>
        <v>2.4641106640791031</v>
      </c>
      <c r="AY546" s="1">
        <f t="shared" si="402"/>
        <v>6.1601816070342643</v>
      </c>
      <c r="AZ546" s="1">
        <f t="shared" si="403"/>
        <v>8.0702541599235271</v>
      </c>
      <c r="BA546" s="1">
        <f t="shared" si="404"/>
        <v>8.9357882981210022</v>
      </c>
      <c r="BB546" s="1">
        <f t="shared" si="405"/>
        <v>5.5914023520366705</v>
      </c>
      <c r="BC546" s="1">
        <f t="shared" si="406"/>
        <v>6.5690746088385312</v>
      </c>
      <c r="BD546" s="1">
        <f t="shared" si="407"/>
        <v>7.6844770154051236</v>
      </c>
      <c r="BE546" s="1">
        <f t="shared" si="384"/>
        <v>1.1952271402499999</v>
      </c>
      <c r="BF546" s="1">
        <f t="shared" si="385"/>
        <v>1.5658283174057097</v>
      </c>
      <c r="BG546" s="1">
        <f t="shared" si="386"/>
        <v>1.7337632840640331</v>
      </c>
      <c r="BH546" s="1">
        <f t="shared" si="387"/>
        <v>1.0848699388311298</v>
      </c>
      <c r="BI546" s="1">
        <f t="shared" si="388"/>
        <v>1.2745624657957089</v>
      </c>
      <c r="BJ546" s="1">
        <f t="shared" si="389"/>
        <v>1.490978038204521</v>
      </c>
      <c r="BK546" s="1">
        <f t="shared" si="390"/>
        <v>1.0428670241371987</v>
      </c>
      <c r="BL546" s="2">
        <f t="shared" si="391"/>
        <v>1.2099999999999997</v>
      </c>
      <c r="BM546" s="2">
        <f t="shared" si="392"/>
        <v>1.5851817619072917</v>
      </c>
      <c r="BN546" s="2">
        <f t="shared" si="393"/>
        <v>1.7551923840004853</v>
      </c>
      <c r="BO546" s="2">
        <f t="shared" si="394"/>
        <v>1.098278797209288</v>
      </c>
      <c r="BP546" s="2">
        <f t="shared" si="395"/>
        <v>1.2903159003653721</v>
      </c>
      <c r="BQ546" s="2">
        <f t="shared" si="396"/>
        <v>1.5094063425050059</v>
      </c>
      <c r="BR546" s="2">
        <f t="shared" si="397"/>
        <v>1.055756731680366</v>
      </c>
      <c r="BS546" s="1">
        <f t="shared" si="408"/>
        <v>6.2363206904357771</v>
      </c>
      <c r="BT546" s="1">
        <f t="shared" si="409"/>
        <v>8.1700015040362679</v>
      </c>
      <c r="BU546" s="1">
        <f t="shared" si="410"/>
        <v>9.0462335372210951</v>
      </c>
      <c r="BV546" s="1">
        <f t="shared" si="411"/>
        <v>5.6605113941348781</v>
      </c>
      <c r="BW546" s="1">
        <f t="shared" si="412"/>
        <v>6.6502675592122644</v>
      </c>
      <c r="BX546" s="1">
        <f t="shared" si="413"/>
        <v>7.7794562016850914</v>
      </c>
      <c r="BY546" s="1">
        <f t="shared" si="398"/>
        <v>5.4413533469794384</v>
      </c>
    </row>
    <row r="547" spans="1:77" x14ac:dyDescent="0.25">
      <c r="A547" s="1">
        <v>20060930</v>
      </c>
      <c r="B547" s="1">
        <v>2006</v>
      </c>
      <c r="C547" s="1">
        <v>9</v>
      </c>
      <c r="D547" s="1">
        <v>17.030999999999999</v>
      </c>
      <c r="E547" s="1">
        <v>150.42500000000001</v>
      </c>
      <c r="F547" s="1">
        <f t="shared" si="368"/>
        <v>6.2384256000000002</v>
      </c>
      <c r="G547" s="1">
        <v>250.00299999999999</v>
      </c>
      <c r="H547" s="1">
        <v>5.9729999999999999</v>
      </c>
      <c r="I547" s="1">
        <v>344.54206249999999</v>
      </c>
      <c r="J547" s="1">
        <v>122.00087499999999</v>
      </c>
      <c r="K547" s="1">
        <f t="shared" si="399"/>
        <v>4.465265129999999E-3</v>
      </c>
      <c r="L547" s="1">
        <f t="shared" si="400"/>
        <v>1.5811313399999999E-3</v>
      </c>
      <c r="M547" s="1">
        <f t="shared" si="369"/>
        <v>2.8841337899999991E-3</v>
      </c>
      <c r="N547" s="1">
        <f t="shared" si="370"/>
        <v>0.35409573540821304</v>
      </c>
      <c r="O547" s="1">
        <f t="shared" si="371"/>
        <v>2.2089999006214227</v>
      </c>
      <c r="P547" s="1">
        <f t="shared" si="372"/>
        <v>4.029425699378578</v>
      </c>
      <c r="Q547" s="1">
        <v>35.771500000000003</v>
      </c>
      <c r="R547" s="1">
        <v>29.349900000000002</v>
      </c>
      <c r="S547" s="1">
        <v>0.54930483699999999</v>
      </c>
      <c r="T547" s="1">
        <v>5.48855</v>
      </c>
      <c r="U547" s="1">
        <v>1.24272162</v>
      </c>
      <c r="V547" s="1">
        <v>4.6088889000000001E-2</v>
      </c>
      <c r="W547" s="1">
        <v>0.26788888900000002</v>
      </c>
      <c r="X547" s="1">
        <v>3.2688888999999999E-2</v>
      </c>
      <c r="Y547" s="1">
        <v>0.15971111099999999</v>
      </c>
      <c r="Z547" s="1">
        <v>0.70641942099999999</v>
      </c>
      <c r="AA547" s="1">
        <v>0.252988255</v>
      </c>
      <c r="AB547" s="1">
        <v>1.511111111</v>
      </c>
      <c r="AC547" s="1">
        <v>0.70796008200000005</v>
      </c>
      <c r="AD547" s="1">
        <v>0.39830722000000002</v>
      </c>
      <c r="AE547" s="1">
        <f t="shared" si="373"/>
        <v>0.26644603533005717</v>
      </c>
      <c r="AF547" s="1">
        <v>0.99992582500000005</v>
      </c>
      <c r="AG547" s="1">
        <v>1.036035357</v>
      </c>
      <c r="AH547" s="1">
        <v>0.75943567999999995</v>
      </c>
      <c r="AI547" s="1">
        <v>1</v>
      </c>
      <c r="AJ547" s="1">
        <v>0.75938682099999999</v>
      </c>
      <c r="AK547" s="1">
        <v>0.94973811600000002</v>
      </c>
      <c r="AL547" s="1">
        <v>1</v>
      </c>
      <c r="AM547" s="1">
        <v>0.54930483699999999</v>
      </c>
      <c r="AN547" s="1">
        <f t="shared" si="374"/>
        <v>0.60169277968664381</v>
      </c>
      <c r="AO547" s="1">
        <f t="shared" si="375"/>
        <v>0.36200242953940165</v>
      </c>
      <c r="AP547" s="1">
        <f t="shared" si="376"/>
        <v>2.2583252237007994</v>
      </c>
      <c r="AQ547" s="1">
        <f t="shared" si="377"/>
        <v>3.9801003762992009</v>
      </c>
      <c r="AR547" s="1">
        <f t="shared" si="378"/>
        <v>0.15412737166624538</v>
      </c>
      <c r="AS547" s="1">
        <f t="shared" si="379"/>
        <v>0.57477777777500005</v>
      </c>
      <c r="AT547" s="1">
        <f t="shared" si="380"/>
        <v>0.8998394734285593</v>
      </c>
      <c r="AU547" s="1">
        <f t="shared" si="381"/>
        <v>0.34547998026567162</v>
      </c>
      <c r="AV547" s="1">
        <f t="shared" si="382"/>
        <v>1.1656311307343283</v>
      </c>
      <c r="AW547" s="1">
        <f t="shared" si="383"/>
        <v>1.0188711713012588</v>
      </c>
      <c r="AX547" s="1">
        <f t="shared" si="401"/>
        <v>3.4222241467738423</v>
      </c>
      <c r="AY547" s="1">
        <f t="shared" si="402"/>
        <v>5.3436367285287112</v>
      </c>
      <c r="AZ547" s="1">
        <f t="shared" si="403"/>
        <v>5.1714825528423738</v>
      </c>
      <c r="BA547" s="1">
        <f t="shared" si="404"/>
        <v>5.7038305274381358</v>
      </c>
      <c r="BB547" s="1">
        <f t="shared" si="405"/>
        <v>5.0069347967999853</v>
      </c>
      <c r="BC547" s="1">
        <f t="shared" si="406"/>
        <v>4.1324315286215194</v>
      </c>
      <c r="BD547" s="1">
        <f t="shared" si="407"/>
        <v>4.4697851047329493</v>
      </c>
      <c r="BE547" s="1">
        <f t="shared" si="384"/>
        <v>1.2099102482500002</v>
      </c>
      <c r="BF547" s="1">
        <f t="shared" si="385"/>
        <v>1.1709309702744031</v>
      </c>
      <c r="BG547" s="1">
        <f t="shared" si="386"/>
        <v>1.2914655991835589</v>
      </c>
      <c r="BH547" s="1">
        <f t="shared" si="387"/>
        <v>1.1336739435571244</v>
      </c>
      <c r="BI547" s="1">
        <f t="shared" si="388"/>
        <v>0.935668255661389</v>
      </c>
      <c r="BJ547" s="1">
        <f t="shared" si="389"/>
        <v>1.012052106165648</v>
      </c>
      <c r="BK547" s="1">
        <f t="shared" si="390"/>
        <v>1.2427216201990849</v>
      </c>
      <c r="BL547" s="2">
        <f t="shared" si="391"/>
        <v>1.2100000000000002</v>
      </c>
      <c r="BM547" s="2">
        <f t="shared" si="392"/>
        <v>1.1710178305219821</v>
      </c>
      <c r="BN547" s="2">
        <f t="shared" si="393"/>
        <v>1.2915614007504594</v>
      </c>
      <c r="BO547" s="2">
        <f t="shared" si="394"/>
        <v>1.1337580400597458</v>
      </c>
      <c r="BP547" s="2">
        <f t="shared" si="395"/>
        <v>0.93573766400261638</v>
      </c>
      <c r="BQ547" s="2">
        <f t="shared" si="396"/>
        <v>1.0121271806992764</v>
      </c>
      <c r="BR547" s="2">
        <f t="shared" si="397"/>
        <v>1.2428138059131384</v>
      </c>
      <c r="BS547" s="1">
        <f t="shared" si="408"/>
        <v>5.3440331221855493</v>
      </c>
      <c r="BT547" s="1">
        <f t="shared" si="409"/>
        <v>5.1718661760159792</v>
      </c>
      <c r="BU547" s="1">
        <f t="shared" si="410"/>
        <v>5.704253640451916</v>
      </c>
      <c r="BV547" s="1">
        <f t="shared" si="411"/>
        <v>5.0073062137383895</v>
      </c>
      <c r="BW547" s="1">
        <f t="shared" si="412"/>
        <v>4.1327380744681932</v>
      </c>
      <c r="BX547" s="1">
        <f t="shared" si="413"/>
        <v>4.4701166756373647</v>
      </c>
      <c r="BY547" s="1">
        <f t="shared" si="398"/>
        <v>5.4889571433961111</v>
      </c>
    </row>
    <row r="548" spans="1:77" x14ac:dyDescent="0.25">
      <c r="A548" s="1">
        <v>20040531</v>
      </c>
      <c r="B548" s="1">
        <v>2004</v>
      </c>
      <c r="C548" s="1">
        <v>5</v>
      </c>
      <c r="D548" s="1">
        <v>13.22</v>
      </c>
      <c r="E548" s="1">
        <v>250.56200000000001</v>
      </c>
      <c r="F548" s="1">
        <f t="shared" si="368"/>
        <v>10.391307264</v>
      </c>
      <c r="G548" s="1">
        <v>476.60599999999999</v>
      </c>
      <c r="H548" s="1">
        <v>10.411</v>
      </c>
      <c r="I548" s="1">
        <v>490.67837500000002</v>
      </c>
      <c r="J548" s="1">
        <v>378.0110833</v>
      </c>
      <c r="K548" s="1">
        <f t="shared" si="399"/>
        <v>6.3591917399999998E-3</v>
      </c>
      <c r="L548" s="1">
        <f t="shared" si="400"/>
        <v>4.8990236395679999E-3</v>
      </c>
      <c r="M548" s="1">
        <f t="shared" si="369"/>
        <v>1.4601681004319999E-3</v>
      </c>
      <c r="N548" s="1">
        <f t="shared" si="370"/>
        <v>0.77038464004043383</v>
      </c>
      <c r="O548" s="1">
        <f t="shared" si="371"/>
        <v>8.0053035061261859</v>
      </c>
      <c r="P548" s="1">
        <f t="shared" si="372"/>
        <v>2.386003757873814</v>
      </c>
      <c r="Q548" s="1">
        <v>68.747900000000001</v>
      </c>
      <c r="R548" s="1">
        <v>80.549800000000005</v>
      </c>
      <c r="S548" s="1">
        <v>0.46047527900000002</v>
      </c>
      <c r="T548" s="1">
        <v>5.3033400000000004</v>
      </c>
      <c r="U548" s="1">
        <v>0.77298005299999994</v>
      </c>
      <c r="V548" s="1">
        <v>3.0744443999999999E-2</v>
      </c>
      <c r="W548" s="1">
        <v>0.15443333300000001</v>
      </c>
      <c r="X548" s="1">
        <v>1.7122221999999999E-2</v>
      </c>
      <c r="Y548" s="1">
        <v>0.12364444400000001</v>
      </c>
      <c r="Z548" s="1">
        <v>0.66794672099999997</v>
      </c>
      <c r="AA548" s="1">
        <v>0.110720423</v>
      </c>
      <c r="AB548" s="1">
        <v>1.3555555560000001</v>
      </c>
      <c r="AC548" s="1">
        <v>0.66025393399999999</v>
      </c>
      <c r="AD548" s="1">
        <v>0.474278545</v>
      </c>
      <c r="AE548" s="1">
        <f t="shared" si="373"/>
        <v>0.36735096958427416</v>
      </c>
      <c r="AF548" s="1">
        <v>0.96315457599999998</v>
      </c>
      <c r="AG548" s="1">
        <v>0.86424283199999996</v>
      </c>
      <c r="AH548" s="1">
        <v>0.64381067999999997</v>
      </c>
      <c r="AI548" s="1">
        <v>0.78859459499999995</v>
      </c>
      <c r="AJ548" s="1">
        <v>0.67316389300000001</v>
      </c>
      <c r="AK548" s="1">
        <v>0.75067460799999997</v>
      </c>
      <c r="AL548" s="1">
        <v>1</v>
      </c>
      <c r="AM548" s="1">
        <v>0.46047527900000002</v>
      </c>
      <c r="AN548" s="1">
        <f t="shared" si="374"/>
        <v>0.52572145545796745</v>
      </c>
      <c r="AO548" s="1">
        <f t="shared" si="375"/>
        <v>0.4791395327950001</v>
      </c>
      <c r="AP548" s="1">
        <f t="shared" si="376"/>
        <v>4.9788861076022508</v>
      </c>
      <c r="AQ548" s="1">
        <f t="shared" si="377"/>
        <v>5.4124211563977491</v>
      </c>
      <c r="AR548" s="1">
        <f t="shared" si="378"/>
        <v>0.18048771508014372</v>
      </c>
      <c r="AS548" s="1">
        <f t="shared" si="379"/>
        <v>0.5708888889</v>
      </c>
      <c r="AT548" s="1">
        <f t="shared" si="380"/>
        <v>2.1687338593044956</v>
      </c>
      <c r="AU548" s="1">
        <f t="shared" si="381"/>
        <v>0.5184751776397698</v>
      </c>
      <c r="AV548" s="1">
        <f t="shared" si="382"/>
        <v>0.8370803783602303</v>
      </c>
      <c r="AW548" s="1">
        <f t="shared" si="383"/>
        <v>1.5657146533646003</v>
      </c>
      <c r="AX548" s="1">
        <f t="shared" si="401"/>
        <v>4.3100126434245096</v>
      </c>
      <c r="AY548" s="1">
        <f t="shared" si="402"/>
        <v>7.9958114975390853</v>
      </c>
      <c r="AZ548" s="1">
        <f t="shared" si="403"/>
        <v>8.691723888405452</v>
      </c>
      <c r="BA548" s="1">
        <f t="shared" si="404"/>
        <v>7.6567876058102469</v>
      </c>
      <c r="BB548" s="1">
        <f t="shared" si="405"/>
        <v>6.3819014720954863</v>
      </c>
      <c r="BC548" s="1">
        <f t="shared" si="406"/>
        <v>8.9037594677215512</v>
      </c>
      <c r="BD548" s="1">
        <f t="shared" si="407"/>
        <v>7.4570434699128194</v>
      </c>
      <c r="BE548" s="1">
        <f t="shared" si="384"/>
        <v>1.1654170369599999</v>
      </c>
      <c r="BF548" s="1">
        <f t="shared" si="385"/>
        <v>1.2668486623549764</v>
      </c>
      <c r="BG548" s="1">
        <f t="shared" si="386"/>
        <v>1.1160031382608031</v>
      </c>
      <c r="BH548" s="1">
        <f t="shared" si="387"/>
        <v>0.93018409777034983</v>
      </c>
      <c r="BI548" s="1">
        <f t="shared" si="388"/>
        <v>1.2977535775912499</v>
      </c>
      <c r="BJ548" s="1">
        <f t="shared" si="389"/>
        <v>1.0868897431939781</v>
      </c>
      <c r="BK548" s="1">
        <f t="shared" si="390"/>
        <v>0.77298005220529331</v>
      </c>
      <c r="BL548" s="2">
        <f t="shared" si="391"/>
        <v>1.21</v>
      </c>
      <c r="BM548" s="2">
        <f t="shared" si="392"/>
        <v>1.3153118865055118</v>
      </c>
      <c r="BN548" s="2">
        <f t="shared" si="393"/>
        <v>1.1586957753921352</v>
      </c>
      <c r="BO548" s="2">
        <f t="shared" si="394"/>
        <v>0.9657682379846263</v>
      </c>
      <c r="BP548" s="2">
        <f t="shared" si="395"/>
        <v>1.3473990675316585</v>
      </c>
      <c r="BQ548" s="2">
        <f t="shared" si="396"/>
        <v>1.1284686490385092</v>
      </c>
      <c r="BR548" s="2">
        <f t="shared" si="397"/>
        <v>0.80255036052000583</v>
      </c>
      <c r="BS548" s="1">
        <f t="shared" si="408"/>
        <v>8.3016908155551192</v>
      </c>
      <c r="BT548" s="1">
        <f t="shared" si="409"/>
        <v>9.0242252956969313</v>
      </c>
      <c r="BU548" s="1">
        <f t="shared" si="410"/>
        <v>7.949697583963145</v>
      </c>
      <c r="BV548" s="1">
        <f t="shared" si="411"/>
        <v>6.6260407530841512</v>
      </c>
      <c r="BW548" s="1">
        <f t="shared" si="412"/>
        <v>9.2443722841447116</v>
      </c>
      <c r="BX548" s="1">
        <f t="shared" si="413"/>
        <v>7.7423122474089965</v>
      </c>
      <c r="BY548" s="1">
        <f t="shared" si="398"/>
        <v>5.5062189726854402</v>
      </c>
    </row>
    <row r="549" spans="1:77" x14ac:dyDescent="0.25">
      <c r="A549" s="1">
        <v>20040902</v>
      </c>
      <c r="B549" s="1">
        <v>2004</v>
      </c>
      <c r="C549" s="1">
        <v>9</v>
      </c>
      <c r="D549" s="1">
        <v>13.135</v>
      </c>
      <c r="E549" s="1">
        <v>124.52800000000001</v>
      </c>
      <c r="F549" s="1">
        <f t="shared" si="368"/>
        <v>5.1644252159999997</v>
      </c>
      <c r="G549" s="1">
        <v>356.20299999999997</v>
      </c>
      <c r="H549" s="1">
        <v>3.2290000000000001</v>
      </c>
      <c r="I549" s="1">
        <v>253.27829170000001</v>
      </c>
      <c r="J549" s="1">
        <v>229.19412500000001</v>
      </c>
      <c r="K549" s="1">
        <f t="shared" si="399"/>
        <v>3.2824866604320001E-3</v>
      </c>
      <c r="L549" s="1">
        <f t="shared" si="400"/>
        <v>2.9703558600000001E-3</v>
      </c>
      <c r="M549" s="1">
        <f t="shared" si="369"/>
        <v>3.1213080043200007E-4</v>
      </c>
      <c r="N549" s="1">
        <f t="shared" si="370"/>
        <v>0.90491026081095449</v>
      </c>
      <c r="O549" s="1">
        <f t="shared" si="371"/>
        <v>4.67334136914923</v>
      </c>
      <c r="P549" s="1">
        <f t="shared" si="372"/>
        <v>0.49108384685076967</v>
      </c>
      <c r="Q549" s="1">
        <v>36.685699999999997</v>
      </c>
      <c r="R549" s="1">
        <v>11.320399999999999</v>
      </c>
      <c r="S549" s="1">
        <v>0.76418830100000001</v>
      </c>
      <c r="T549" s="1">
        <v>5.2954600000000003</v>
      </c>
      <c r="U549" s="1">
        <v>1.7366362909999999</v>
      </c>
      <c r="V549" s="1">
        <v>6.3677778000000004E-2</v>
      </c>
      <c r="W549" s="1">
        <v>0.264255556</v>
      </c>
      <c r="X549" s="1">
        <v>7.0655555999999994E-2</v>
      </c>
      <c r="Y549" s="1">
        <v>0.14012222199999999</v>
      </c>
      <c r="Z549" s="1">
        <v>0.61164193200000005</v>
      </c>
      <c r="AA549" s="1">
        <v>0.30697367800000003</v>
      </c>
      <c r="AB549" s="1">
        <v>1.6666666670000001</v>
      </c>
      <c r="AC549" s="1">
        <v>0.59043599599999996</v>
      </c>
      <c r="AD549" s="1">
        <v>0.650401597</v>
      </c>
      <c r="AE549" s="1">
        <f t="shared" si="373"/>
        <v>0.60127719086200027</v>
      </c>
      <c r="AF549" s="1">
        <v>0.96165623300000003</v>
      </c>
      <c r="AG549" s="1">
        <v>0.85994568999999998</v>
      </c>
      <c r="AH549" s="1">
        <v>0.64123179600000002</v>
      </c>
      <c r="AI549" s="1">
        <v>1</v>
      </c>
      <c r="AJ549" s="1">
        <v>0.79210525899999995</v>
      </c>
      <c r="AK549" s="1">
        <v>1</v>
      </c>
      <c r="AL549" s="1">
        <v>1</v>
      </c>
      <c r="AM549" s="1">
        <v>0.76418830100000001</v>
      </c>
      <c r="AN549" s="1">
        <f t="shared" si="374"/>
        <v>0.34959840315774998</v>
      </c>
      <c r="AO549" s="1">
        <f t="shared" si="375"/>
        <v>0.80732479508616917</v>
      </c>
      <c r="AP549" s="1">
        <f t="shared" si="376"/>
        <v>4.1693685292450446</v>
      </c>
      <c r="AQ549" s="1">
        <f t="shared" si="377"/>
        <v>0.99505668675495507</v>
      </c>
      <c r="AR549" s="1">
        <f t="shared" si="378"/>
        <v>3.5068351870682225E-2</v>
      </c>
      <c r="AS549" s="1">
        <f t="shared" si="379"/>
        <v>0.578666666675</v>
      </c>
      <c r="AT549" s="1">
        <f t="shared" si="380"/>
        <v>1.5215051515597386</v>
      </c>
      <c r="AU549" s="1">
        <f t="shared" si="381"/>
        <v>0.46559068671875981</v>
      </c>
      <c r="AV549" s="1">
        <f t="shared" si="382"/>
        <v>1.2010759802812403</v>
      </c>
      <c r="AW549" s="1">
        <f t="shared" si="383"/>
        <v>1.618741377214262</v>
      </c>
      <c r="AX549" s="1">
        <f t="shared" si="401"/>
        <v>1.3653516516467119</v>
      </c>
      <c r="AY549" s="1">
        <f t="shared" si="402"/>
        <v>3.5481342236367093</v>
      </c>
      <c r="AZ549" s="1">
        <f t="shared" si="403"/>
        <v>4.8378557457373024</v>
      </c>
      <c r="BA549" s="1">
        <f t="shared" si="404"/>
        <v>5.3477621882823971</v>
      </c>
      <c r="BB549" s="1">
        <f t="shared" si="405"/>
        <v>3.2378487841808905</v>
      </c>
      <c r="BC549" s="1">
        <f t="shared" si="406"/>
        <v>4.7441360456339376</v>
      </c>
      <c r="BD549" s="1">
        <f t="shared" si="407"/>
        <v>5.2843112609280478</v>
      </c>
      <c r="BE549" s="1">
        <f t="shared" si="384"/>
        <v>1.16360404193</v>
      </c>
      <c r="BF549" s="1">
        <f t="shared" si="385"/>
        <v>1.5865658245150378</v>
      </c>
      <c r="BG549" s="1">
        <f t="shared" si="386"/>
        <v>1.7537886972009191</v>
      </c>
      <c r="BH549" s="1">
        <f t="shared" si="387"/>
        <v>1.0618465071959406</v>
      </c>
      <c r="BI549" s="1">
        <f t="shared" si="388"/>
        <v>1.5558306225820717</v>
      </c>
      <c r="BJ549" s="1">
        <f t="shared" si="389"/>
        <v>1.7329800831857332</v>
      </c>
      <c r="BK549" s="1">
        <f t="shared" si="390"/>
        <v>1.7366362914994227</v>
      </c>
      <c r="BL549" s="2">
        <f t="shared" si="391"/>
        <v>1.21</v>
      </c>
      <c r="BM549" s="2">
        <f t="shared" si="392"/>
        <v>1.6498263829326605</v>
      </c>
      <c r="BN549" s="2">
        <f t="shared" si="393"/>
        <v>1.8237168720154482</v>
      </c>
      <c r="BO549" s="2">
        <f t="shared" si="394"/>
        <v>1.1041851243280409</v>
      </c>
      <c r="BP549" s="2">
        <f t="shared" si="395"/>
        <v>1.6178656875424959</v>
      </c>
      <c r="BQ549" s="2">
        <f t="shared" si="396"/>
        <v>1.802078563749852</v>
      </c>
      <c r="BR549" s="2">
        <f t="shared" si="397"/>
        <v>1.8058805547194146</v>
      </c>
      <c r="BS549" s="1">
        <f t="shared" si="408"/>
        <v>3.6896076808735345</v>
      </c>
      <c r="BT549" s="1">
        <f t="shared" si="409"/>
        <v>5.0307537971703677</v>
      </c>
      <c r="BU549" s="1">
        <f t="shared" si="410"/>
        <v>5.5609915526668221</v>
      </c>
      <c r="BV549" s="1">
        <f t="shared" si="411"/>
        <v>3.36695034365871</v>
      </c>
      <c r="BW549" s="1">
        <f t="shared" si="412"/>
        <v>4.9332972457673838</v>
      </c>
      <c r="BX549" s="1">
        <f t="shared" si="413"/>
        <v>5.4950106697099184</v>
      </c>
      <c r="BY549" s="1">
        <f t="shared" si="398"/>
        <v>5.5066039383743073</v>
      </c>
    </row>
    <row r="550" spans="1:77" x14ac:dyDescent="0.25">
      <c r="A550" s="1">
        <v>20050930</v>
      </c>
      <c r="B550" s="1">
        <v>2005</v>
      </c>
      <c r="C550" s="1">
        <v>9</v>
      </c>
      <c r="D550" s="1">
        <v>10.507999999999999</v>
      </c>
      <c r="E550" s="1">
        <v>141.196</v>
      </c>
      <c r="F550" s="1">
        <f t="shared" si="368"/>
        <v>5.8556805119999993</v>
      </c>
      <c r="G550" s="1">
        <v>268.95</v>
      </c>
      <c r="H550" s="1">
        <v>3.6070000000000002</v>
      </c>
      <c r="I550" s="1">
        <v>280.48462499999999</v>
      </c>
      <c r="J550" s="1">
        <v>162.5180417</v>
      </c>
      <c r="K550" s="1">
        <f t="shared" si="399"/>
        <v>3.6350807399999998E-3</v>
      </c>
      <c r="L550" s="1">
        <f t="shared" si="400"/>
        <v>2.1062338204319996E-3</v>
      </c>
      <c r="M550" s="1">
        <f t="shared" si="369"/>
        <v>1.5288469195680002E-3</v>
      </c>
      <c r="N550" s="1">
        <f t="shared" si="370"/>
        <v>0.57941871751437357</v>
      </c>
      <c r="O550" s="1">
        <f t="shared" si="371"/>
        <v>3.3928908924369501</v>
      </c>
      <c r="P550" s="1">
        <f t="shared" si="372"/>
        <v>2.4627896195630492</v>
      </c>
      <c r="Q550" s="1">
        <v>40.997399999999999</v>
      </c>
      <c r="R550" s="1">
        <v>23.515699999999999</v>
      </c>
      <c r="S550" s="1">
        <v>0.63548953600000002</v>
      </c>
      <c r="T550" s="1">
        <v>4.9993699999999999</v>
      </c>
      <c r="U550" s="1">
        <v>1.1254070549999999</v>
      </c>
      <c r="V550" s="1">
        <v>3.1355556E-2</v>
      </c>
      <c r="W550" s="1">
        <v>0.21678888900000001</v>
      </c>
      <c r="X550" s="1">
        <v>1.5433333E-2</v>
      </c>
      <c r="Y550" s="1">
        <v>0.101188889</v>
      </c>
      <c r="Z550" s="1">
        <v>0.74727980699999996</v>
      </c>
      <c r="AA550" s="1">
        <v>0.36354741699999998</v>
      </c>
      <c r="AB550" s="1">
        <v>2.0333333329999999</v>
      </c>
      <c r="AC550" s="1">
        <v>0.75862696100000004</v>
      </c>
      <c r="AD550" s="1">
        <v>0.47501022500000001</v>
      </c>
      <c r="AE550" s="1">
        <f t="shared" si="373"/>
        <v>0.36832278523044232</v>
      </c>
      <c r="AF550" s="1">
        <v>0.90635756700000003</v>
      </c>
      <c r="AG550" s="1">
        <v>0.71673562400000002</v>
      </c>
      <c r="AH550" s="1">
        <v>0.56152912600000005</v>
      </c>
      <c r="AI550" s="1">
        <v>1</v>
      </c>
      <c r="AJ550" s="1">
        <v>0.82639237399999999</v>
      </c>
      <c r="AK550" s="1">
        <v>1</v>
      </c>
      <c r="AL550" s="1">
        <v>1</v>
      </c>
      <c r="AM550" s="1">
        <v>0.63548953600000002</v>
      </c>
      <c r="AN550" s="1">
        <f t="shared" si="374"/>
        <v>0.52498977505112476</v>
      </c>
      <c r="AO550" s="1">
        <f t="shared" si="375"/>
        <v>0.48038638466322181</v>
      </c>
      <c r="AP550" s="1">
        <f t="shared" si="376"/>
        <v>2.8129891909025635</v>
      </c>
      <c r="AQ550" s="1">
        <f t="shared" si="377"/>
        <v>3.0426913210974358</v>
      </c>
      <c r="AR550" s="1">
        <f t="shared" si="378"/>
        <v>0.10980948760900826</v>
      </c>
      <c r="AS550" s="1">
        <f t="shared" si="379"/>
        <v>0.58783333332499998</v>
      </c>
      <c r="AT550" s="1">
        <f t="shared" si="380"/>
        <v>0.8382717634964223</v>
      </c>
      <c r="AU550" s="1">
        <f t="shared" si="381"/>
        <v>0.38292123804983136</v>
      </c>
      <c r="AV550" s="1">
        <f t="shared" si="382"/>
        <v>1.6504120949501684</v>
      </c>
      <c r="AW550" s="1">
        <f t="shared" si="383"/>
        <v>1.4807745772749372</v>
      </c>
      <c r="AX550" s="1">
        <f t="shared" si="401"/>
        <v>2.8011695715975993</v>
      </c>
      <c r="AY550" s="1">
        <f t="shared" si="402"/>
        <v>4.8718126843062466</v>
      </c>
      <c r="AZ550" s="1">
        <f t="shared" si="403"/>
        <v>5.3014243577839846</v>
      </c>
      <c r="BA550" s="1">
        <f t="shared" si="404"/>
        <v>5.8205421332882956</v>
      </c>
      <c r="BB550" s="1">
        <f t="shared" si="405"/>
        <v>4.3789896679493605</v>
      </c>
      <c r="BC550" s="1">
        <f t="shared" si="406"/>
        <v>4.3454175549010321</v>
      </c>
      <c r="BD550" s="1">
        <f t="shared" si="407"/>
        <v>4.749345317619853</v>
      </c>
      <c r="BE550" s="1">
        <f t="shared" si="384"/>
        <v>1.0966926560699999</v>
      </c>
      <c r="BF550" s="1">
        <f t="shared" si="385"/>
        <v>1.1934024431237422</v>
      </c>
      <c r="BG550" s="1">
        <f t="shared" si="386"/>
        <v>1.3102609286449367</v>
      </c>
      <c r="BH550" s="1">
        <f t="shared" si="387"/>
        <v>0.98575337785802841</v>
      </c>
      <c r="BI550" s="1">
        <f t="shared" si="388"/>
        <v>0.97819596705127498</v>
      </c>
      <c r="BJ550" s="1">
        <f t="shared" si="389"/>
        <v>1.0691240547389482</v>
      </c>
      <c r="BK550" s="1">
        <f t="shared" si="390"/>
        <v>1.1254070546756725</v>
      </c>
      <c r="BL550" s="2">
        <f t="shared" si="391"/>
        <v>1.2099999999999997</v>
      </c>
      <c r="BM550" s="2">
        <f t="shared" si="392"/>
        <v>1.3167015828795328</v>
      </c>
      <c r="BN550" s="2">
        <f t="shared" si="393"/>
        <v>1.4456335737140005</v>
      </c>
      <c r="BO550" s="2">
        <f t="shared" si="394"/>
        <v>1.0875987730988166</v>
      </c>
      <c r="BP550" s="2">
        <f t="shared" si="395"/>
        <v>1.0792605508762469</v>
      </c>
      <c r="BQ550" s="2">
        <f t="shared" si="396"/>
        <v>1.1795830847175441</v>
      </c>
      <c r="BR550" s="2">
        <f t="shared" si="397"/>
        <v>1.2416810932584981</v>
      </c>
      <c r="BS550" s="1">
        <f t="shared" si="408"/>
        <v>5.375155304800634</v>
      </c>
      <c r="BT550" s="1">
        <f t="shared" si="409"/>
        <v>5.8491533041771184</v>
      </c>
      <c r="BU550" s="1">
        <f t="shared" si="410"/>
        <v>6.4219049359890166</v>
      </c>
      <c r="BV550" s="1">
        <f t="shared" si="411"/>
        <v>4.8314151361295581</v>
      </c>
      <c r="BW550" s="1">
        <f t="shared" si="412"/>
        <v>4.794374442400426</v>
      </c>
      <c r="BX550" s="1">
        <f t="shared" si="413"/>
        <v>5.2400349382418216</v>
      </c>
      <c r="BY550" s="1">
        <f t="shared" si="398"/>
        <v>5.5158915002471645</v>
      </c>
    </row>
    <row r="551" spans="1:77" x14ac:dyDescent="0.25">
      <c r="A551" s="1">
        <v>20080601</v>
      </c>
      <c r="B551" s="1">
        <v>2008</v>
      </c>
      <c r="C551" s="1">
        <v>6</v>
      </c>
      <c r="D551" s="1">
        <v>14.728</v>
      </c>
      <c r="E551" s="1">
        <v>314.69799999999998</v>
      </c>
      <c r="F551" s="1">
        <f t="shared" si="368"/>
        <v>13.051155456</v>
      </c>
      <c r="G551" s="1">
        <v>477.68</v>
      </c>
      <c r="H551" s="1">
        <v>8.4450000000000003</v>
      </c>
      <c r="I551" s="1">
        <v>637.05579169999999</v>
      </c>
      <c r="J551" s="1">
        <v>192.4598958</v>
      </c>
      <c r="K551" s="1">
        <f t="shared" si="399"/>
        <v>8.2562430604319996E-3</v>
      </c>
      <c r="L551" s="1">
        <f t="shared" si="400"/>
        <v>2.4942802495679997E-3</v>
      </c>
      <c r="M551" s="1">
        <f t="shared" si="369"/>
        <v>5.7619628108639999E-3</v>
      </c>
      <c r="N551" s="1">
        <f t="shared" si="370"/>
        <v>0.30210838408111124</v>
      </c>
      <c r="O551" s="1">
        <f t="shared" si="371"/>
        <v>3.9428634852035387</v>
      </c>
      <c r="P551" s="1">
        <f t="shared" si="372"/>
        <v>9.1082919707964614</v>
      </c>
      <c r="Q551" s="1">
        <v>55.547600000000003</v>
      </c>
      <c r="R551" s="1">
        <v>106.99</v>
      </c>
      <c r="S551" s="1">
        <v>0.341752308</v>
      </c>
      <c r="T551" s="1">
        <v>3.9839600000000002</v>
      </c>
      <c r="U551" s="1">
        <v>0.44141967500000001</v>
      </c>
      <c r="V551" s="1">
        <v>3.0588889000000001E-2</v>
      </c>
      <c r="W551" s="1">
        <v>0.16880000000000001</v>
      </c>
      <c r="X551" s="1">
        <v>1.7344444000000001E-2</v>
      </c>
      <c r="Y551" s="1">
        <v>0.12408888899999999</v>
      </c>
      <c r="Z551" s="1">
        <v>0.69317358500000004</v>
      </c>
      <c r="AA551" s="1">
        <v>0.15265553800000001</v>
      </c>
      <c r="AB551" s="1">
        <v>2.0222222219999999</v>
      </c>
      <c r="AC551" s="1">
        <v>0.69153524499999997</v>
      </c>
      <c r="AD551" s="1">
        <v>0.341194942</v>
      </c>
      <c r="AE551" s="1">
        <f t="shared" si="373"/>
        <v>0.19058964271483597</v>
      </c>
      <c r="AF551" s="1">
        <v>0.98570400499999999</v>
      </c>
      <c r="AG551" s="1">
        <v>0.93672549400000005</v>
      </c>
      <c r="AH551" s="1">
        <v>0.68956310700000001</v>
      </c>
      <c r="AI551" s="1">
        <v>0.89486486499999995</v>
      </c>
      <c r="AJ551" s="1">
        <v>0.69857911399999995</v>
      </c>
      <c r="AK551" s="1">
        <v>0.83311382599999995</v>
      </c>
      <c r="AL551" s="1">
        <v>0.732582752</v>
      </c>
      <c r="AM551" s="1">
        <v>0.341752308</v>
      </c>
      <c r="AN551" s="1">
        <f t="shared" si="374"/>
        <v>0.65880505777926646</v>
      </c>
      <c r="AO551" s="1">
        <f t="shared" si="375"/>
        <v>0.29266212398633806</v>
      </c>
      <c r="AP551" s="1">
        <f t="shared" si="376"/>
        <v>3.8195788762288445</v>
      </c>
      <c r="AQ551" s="1">
        <f t="shared" si="377"/>
        <v>9.231576579771156</v>
      </c>
      <c r="AR551" s="1">
        <f t="shared" si="378"/>
        <v>0.2863402287725329</v>
      </c>
      <c r="AS551" s="1">
        <f t="shared" si="379"/>
        <v>0.58755555555000005</v>
      </c>
      <c r="AT551" s="1">
        <f t="shared" si="380"/>
        <v>1.1451389163384085</v>
      </c>
      <c r="AU551" s="1">
        <f t="shared" si="381"/>
        <v>0.60667090207200958</v>
      </c>
      <c r="AV551" s="1">
        <f t="shared" si="382"/>
        <v>1.4155513199279903</v>
      </c>
      <c r="AW551" s="1">
        <f t="shared" si="383"/>
        <v>1.890268277129399</v>
      </c>
      <c r="AX551" s="1">
        <f t="shared" si="401"/>
        <v>7.4614545802250483</v>
      </c>
      <c r="AY551" s="1">
        <f t="shared" si="402"/>
        <v>7.8859108472969082</v>
      </c>
      <c r="AZ551" s="1">
        <f t="shared" si="403"/>
        <v>6.9248932731445398</v>
      </c>
      <c r="BA551" s="1">
        <f t="shared" si="404"/>
        <v>8.3327695825254047</v>
      </c>
      <c r="BB551" s="1">
        <f t="shared" si="405"/>
        <v>7.5975337137313126</v>
      </c>
      <c r="BC551" s="1">
        <f t="shared" si="406"/>
        <v>6.0548752155149428</v>
      </c>
      <c r="BD551" s="1">
        <f t="shared" si="407"/>
        <v>6.600292597904672</v>
      </c>
      <c r="BE551" s="1">
        <f t="shared" si="384"/>
        <v>0.87375280069478922</v>
      </c>
      <c r="BF551" s="1">
        <f t="shared" si="385"/>
        <v>0.76727279943781723</v>
      </c>
      <c r="BG551" s="1">
        <f t="shared" si="386"/>
        <v>0.92326440169832635</v>
      </c>
      <c r="BH551" s="1">
        <f t="shared" si="387"/>
        <v>0.84180083813923445</v>
      </c>
      <c r="BI551" s="1">
        <f t="shared" si="388"/>
        <v>0.67087547397610825</v>
      </c>
      <c r="BJ551" s="1">
        <f t="shared" si="389"/>
        <v>0.73130729658211702</v>
      </c>
      <c r="BK551" s="1">
        <f t="shared" si="390"/>
        <v>0.44141967557865691</v>
      </c>
      <c r="BL551" s="2">
        <f t="shared" si="391"/>
        <v>1.2099999999999997</v>
      </c>
      <c r="BM551" s="2">
        <f t="shared" si="392"/>
        <v>1.0625431890822155</v>
      </c>
      <c r="BN551" s="2">
        <f t="shared" si="393"/>
        <v>1.2785652019274116</v>
      </c>
      <c r="BO551" s="2">
        <f t="shared" si="394"/>
        <v>1.1657519304527799</v>
      </c>
      <c r="BP551" s="2">
        <f t="shared" si="395"/>
        <v>0.92904918057555586</v>
      </c>
      <c r="BQ551" s="2">
        <f t="shared" si="396"/>
        <v>1.0127370443456349</v>
      </c>
      <c r="BR551" s="2">
        <f t="shared" si="397"/>
        <v>0.61129166856513184</v>
      </c>
      <c r="BS551" s="1">
        <f t="shared" si="408"/>
        <v>10.920654122815636</v>
      </c>
      <c r="BT551" s="1">
        <f t="shared" si="409"/>
        <v>9.5898071558019584</v>
      </c>
      <c r="BU551" s="1">
        <f t="shared" si="410"/>
        <v>11.539477970014213</v>
      </c>
      <c r="BV551" s="1">
        <f t="shared" si="411"/>
        <v>10.521300516925153</v>
      </c>
      <c r="BW551" s="1">
        <f t="shared" si="412"/>
        <v>8.3849791439263903</v>
      </c>
      <c r="BX551" s="1">
        <f t="shared" si="413"/>
        <v>9.1402900650093208</v>
      </c>
      <c r="BY551" s="1">
        <f t="shared" si="398"/>
        <v>5.5171114715360794</v>
      </c>
    </row>
    <row r="552" spans="1:77" x14ac:dyDescent="0.25">
      <c r="A552" s="1">
        <v>20101011</v>
      </c>
      <c r="B552" s="1">
        <v>2010</v>
      </c>
      <c r="C552" s="1">
        <v>10</v>
      </c>
      <c r="D552" s="1">
        <v>3.544</v>
      </c>
      <c r="E552" s="1">
        <v>104.84099999999999</v>
      </c>
      <c r="F552" s="1">
        <f t="shared" si="368"/>
        <v>4.347965952</v>
      </c>
      <c r="G552" s="1">
        <v>233.21</v>
      </c>
      <c r="H552" s="1">
        <v>1.831</v>
      </c>
      <c r="I552" s="1">
        <v>213.6805833</v>
      </c>
      <c r="J552" s="1">
        <v>135.98560420000001</v>
      </c>
      <c r="K552" s="1">
        <f t="shared" si="399"/>
        <v>2.7693003595679997E-3</v>
      </c>
      <c r="L552" s="1">
        <f t="shared" si="400"/>
        <v>1.7623734304320002E-3</v>
      </c>
      <c r="M552" s="1">
        <f t="shared" si="369"/>
        <v>1.0069269291359995E-3</v>
      </c>
      <c r="N552" s="1">
        <f t="shared" si="370"/>
        <v>0.63639663510783773</v>
      </c>
      <c r="O552" s="1">
        <f t="shared" si="371"/>
        <v>2.7670309014162462</v>
      </c>
      <c r="P552" s="1">
        <f t="shared" si="372"/>
        <v>1.5809350505837538</v>
      </c>
      <c r="Q552" s="1">
        <v>13.955500000000001</v>
      </c>
      <c r="R552" s="1">
        <v>39.204999999999998</v>
      </c>
      <c r="S552" s="1">
        <v>0.26251634200000001</v>
      </c>
      <c r="T552" s="1">
        <v>1.92818</v>
      </c>
      <c r="U552" s="1">
        <v>0.69874930700000004</v>
      </c>
      <c r="V552" s="1">
        <v>3.9300000000000002E-2</v>
      </c>
      <c r="W552" s="1">
        <v>0.18355555600000001</v>
      </c>
      <c r="X552" s="1">
        <v>1.89E-2</v>
      </c>
      <c r="Y552" s="1">
        <v>0.127577778</v>
      </c>
      <c r="Z552" s="1">
        <v>0.64730518100000001</v>
      </c>
      <c r="AA552" s="1">
        <v>0.179915721</v>
      </c>
      <c r="AB552" s="1">
        <v>1.0888888889999999</v>
      </c>
      <c r="AC552" s="1">
        <v>0.63465842400000005</v>
      </c>
      <c r="AD552" s="1">
        <v>0.55044380599999998</v>
      </c>
      <c r="AE552" s="1">
        <f t="shared" si="373"/>
        <v>0.46851348917518926</v>
      </c>
      <c r="AF552" s="1">
        <v>0.70951200800000003</v>
      </c>
      <c r="AG552" s="1">
        <v>0.32464870499999998</v>
      </c>
      <c r="AH552" s="1">
        <v>0.35024271800000001</v>
      </c>
      <c r="AI552" s="1">
        <v>1</v>
      </c>
      <c r="AJ552" s="1">
        <v>0.71510043700000003</v>
      </c>
      <c r="AK552" s="1">
        <v>1</v>
      </c>
      <c r="AL552" s="1">
        <v>0.49247376399999998</v>
      </c>
      <c r="AM552" s="1">
        <v>0.26251634200000001</v>
      </c>
      <c r="AN552" s="1">
        <f t="shared" si="374"/>
        <v>0.44955619398825092</v>
      </c>
      <c r="AO552" s="1">
        <f t="shared" si="375"/>
        <v>0.61751834908106118</v>
      </c>
      <c r="AP552" s="1">
        <f t="shared" si="376"/>
        <v>2.6849487565397046</v>
      </c>
      <c r="AQ552" s="1">
        <f t="shared" si="377"/>
        <v>1.6630171954602955</v>
      </c>
      <c r="AR552" s="1">
        <f t="shared" si="378"/>
        <v>6.8096468472356134E-2</v>
      </c>
      <c r="AS552" s="1">
        <f t="shared" si="379"/>
        <v>0.56422222222500007</v>
      </c>
      <c r="AT552" s="1">
        <f t="shared" si="380"/>
        <v>1.3664263963032235</v>
      </c>
      <c r="AU552" s="1">
        <f t="shared" si="381"/>
        <v>0.30465558035070361</v>
      </c>
      <c r="AV552" s="1">
        <f t="shared" si="382"/>
        <v>0.7842333086492963</v>
      </c>
      <c r="AW552" s="1">
        <f t="shared" si="383"/>
        <v>0.83250836679355888</v>
      </c>
      <c r="AX552" s="1">
        <f t="shared" si="401"/>
        <v>1.5558763238755073</v>
      </c>
      <c r="AY552" s="1">
        <f t="shared" si="402"/>
        <v>1.1666871181850822</v>
      </c>
      <c r="AZ552" s="1">
        <f t="shared" si="403"/>
        <v>1.4077133855082722</v>
      </c>
      <c r="BA552" s="1">
        <f t="shared" si="404"/>
        <v>1.2558541517946864</v>
      </c>
      <c r="BB552" s="1">
        <f t="shared" si="405"/>
        <v>0.9420011694601903</v>
      </c>
      <c r="BC552" s="1">
        <f t="shared" si="406"/>
        <v>1.1043426373645762</v>
      </c>
      <c r="BD552" s="1">
        <f t="shared" si="407"/>
        <v>1.0692643166126152</v>
      </c>
      <c r="BE552" s="1">
        <f t="shared" si="384"/>
        <v>0.42279341951137922</v>
      </c>
      <c r="BF552" s="1">
        <f t="shared" si="385"/>
        <v>0.51013844815295661</v>
      </c>
      <c r="BG552" s="1">
        <f t="shared" si="386"/>
        <v>0.45510648310818674</v>
      </c>
      <c r="BH552" s="1">
        <f t="shared" si="387"/>
        <v>0.34136992635981994</v>
      </c>
      <c r="BI552" s="1">
        <f t="shared" si="388"/>
        <v>0.4002005273615391</v>
      </c>
      <c r="BJ552" s="1">
        <f t="shared" si="389"/>
        <v>0.38748856461654052</v>
      </c>
      <c r="BK552" s="1">
        <f t="shared" si="390"/>
        <v>0.6987493072706793</v>
      </c>
      <c r="BL552" s="2">
        <f t="shared" si="391"/>
        <v>1.2099999999999997</v>
      </c>
      <c r="BM552" s="2">
        <f t="shared" si="392"/>
        <v>1.4599742895205208</v>
      </c>
      <c r="BN552" s="2">
        <f t="shared" si="393"/>
        <v>1.3024773308849587</v>
      </c>
      <c r="BO552" s="2">
        <f t="shared" si="394"/>
        <v>0.97697265811930367</v>
      </c>
      <c r="BP552" s="2">
        <f t="shared" si="395"/>
        <v>1.145341000498777</v>
      </c>
      <c r="BQ552" s="2">
        <f t="shared" si="396"/>
        <v>1.1089604084374705</v>
      </c>
      <c r="BR552" s="2">
        <f t="shared" si="397"/>
        <v>1.9997630586934101</v>
      </c>
      <c r="BS552" s="1">
        <f t="shared" si="408"/>
        <v>3.3389625946293955</v>
      </c>
      <c r="BT552" s="1">
        <f t="shared" si="409"/>
        <v>4.028759951925327</v>
      </c>
      <c r="BU552" s="1">
        <f t="shared" si="410"/>
        <v>3.5941513125434814</v>
      </c>
      <c r="BV552" s="1">
        <f t="shared" si="411"/>
        <v>2.6959298854843046</v>
      </c>
      <c r="BW552" s="1">
        <f t="shared" si="412"/>
        <v>3.1605378171577065</v>
      </c>
      <c r="BX552" s="1">
        <f t="shared" si="413"/>
        <v>3.0601465476840088</v>
      </c>
      <c r="BY552" s="1">
        <f t="shared" si="398"/>
        <v>5.5182926042140208</v>
      </c>
    </row>
    <row r="553" spans="1:77" x14ac:dyDescent="0.25">
      <c r="A553" s="1">
        <v>20051023</v>
      </c>
      <c r="B553" s="1">
        <v>2005</v>
      </c>
      <c r="C553" s="1">
        <v>10</v>
      </c>
      <c r="D553" s="1">
        <v>1.4419999999999999</v>
      </c>
      <c r="E553" s="1">
        <v>60.872999999999998</v>
      </c>
      <c r="F553" s="1">
        <f t="shared" si="368"/>
        <v>2.5245250559999999</v>
      </c>
      <c r="G553" s="1">
        <v>196.34700000000001</v>
      </c>
      <c r="H553" s="1">
        <v>0.63200000000000001</v>
      </c>
      <c r="I553" s="1">
        <v>122.70025</v>
      </c>
      <c r="J553" s="1">
        <v>111.1121042</v>
      </c>
      <c r="K553" s="1">
        <f t="shared" si="399"/>
        <v>1.5901952399999999E-3</v>
      </c>
      <c r="L553" s="1">
        <f t="shared" si="400"/>
        <v>1.440012870432E-3</v>
      </c>
      <c r="M553" s="1">
        <f t="shared" si="369"/>
        <v>1.5018236956799991E-4</v>
      </c>
      <c r="N553" s="1">
        <f t="shared" si="370"/>
        <v>0.90555727637066763</v>
      </c>
      <c r="O553" s="1">
        <f t="shared" si="371"/>
        <v>2.2861020338408671</v>
      </c>
      <c r="P553" s="1">
        <f t="shared" si="372"/>
        <v>0.2384230221591328</v>
      </c>
      <c r="Q553" s="1">
        <v>8.9398099999999996</v>
      </c>
      <c r="R553" s="1">
        <v>23.7624</v>
      </c>
      <c r="S553" s="1">
        <v>0.27337021</v>
      </c>
      <c r="T553" s="1">
        <v>1.86866</v>
      </c>
      <c r="U553" s="1">
        <v>1.17054587</v>
      </c>
      <c r="V553" s="1">
        <v>3.5555556000000002E-2</v>
      </c>
      <c r="W553" s="1">
        <v>0.16501111099999999</v>
      </c>
      <c r="X553" s="1">
        <v>1.7744444000000002E-2</v>
      </c>
      <c r="Y553" s="1">
        <v>0.105077778</v>
      </c>
      <c r="Z553" s="1">
        <v>0.64544900199999999</v>
      </c>
      <c r="AA553" s="1">
        <v>0.22190225299999999</v>
      </c>
      <c r="AB553" s="1">
        <v>0.91111111099999997</v>
      </c>
      <c r="AC553" s="1">
        <v>0.63235676200000002</v>
      </c>
      <c r="AD553" s="1">
        <v>0.68997234500000004</v>
      </c>
      <c r="AE553" s="1">
        <f t="shared" si="373"/>
        <v>0.65383496480276271</v>
      </c>
      <c r="AF553" s="1">
        <v>0.64219129200000002</v>
      </c>
      <c r="AG553" s="1">
        <v>0.23535102499999999</v>
      </c>
      <c r="AH553" s="1">
        <v>0.28646844700000001</v>
      </c>
      <c r="AI553" s="1">
        <v>1</v>
      </c>
      <c r="AJ553" s="1">
        <v>0.74054682000000005</v>
      </c>
      <c r="AK553" s="1">
        <v>1</v>
      </c>
      <c r="AL553" s="1">
        <v>0.52536427299999999</v>
      </c>
      <c r="AM553" s="1">
        <v>0.27337021</v>
      </c>
      <c r="AN553" s="1">
        <f t="shared" si="374"/>
        <v>0.31002765512078106</v>
      </c>
      <c r="AO553" s="1">
        <f t="shared" si="375"/>
        <v>0.87623964201080518</v>
      </c>
      <c r="AP553" s="1">
        <f t="shared" si="376"/>
        <v>2.2120889313167478</v>
      </c>
      <c r="AQ553" s="1">
        <f t="shared" si="377"/>
        <v>0.3124361246832521</v>
      </c>
      <c r="AR553" s="1">
        <f t="shared" si="378"/>
        <v>1.3378931287929928E-2</v>
      </c>
      <c r="AS553" s="1">
        <f t="shared" si="379"/>
        <v>0.55977777777500004</v>
      </c>
      <c r="AT553" s="1">
        <f t="shared" si="380"/>
        <v>1.2514048281598003</v>
      </c>
      <c r="AU553" s="1">
        <f t="shared" si="381"/>
        <v>0.25607208348919464</v>
      </c>
      <c r="AV553" s="1">
        <f t="shared" si="382"/>
        <v>0.65503902751080534</v>
      </c>
      <c r="AW553" s="1">
        <f t="shared" si="383"/>
        <v>0.58053770501405888</v>
      </c>
      <c r="AX553" s="1">
        <f t="shared" si="401"/>
        <v>0.45810921328322229</v>
      </c>
      <c r="AY553" s="1">
        <f t="shared" si="402"/>
        <v>0.65170667713471764</v>
      </c>
      <c r="AZ553" s="1">
        <f t="shared" si="403"/>
        <v>0.92907734754888871</v>
      </c>
      <c r="BA553" s="1">
        <f t="shared" si="404"/>
        <v>0.66371300945518008</v>
      </c>
      <c r="BB553" s="1">
        <f t="shared" si="405"/>
        <v>0.39568193766337711</v>
      </c>
      <c r="BC553" s="1">
        <f t="shared" si="406"/>
        <v>0.87235854513749911</v>
      </c>
      <c r="BD553" s="1">
        <f t="shared" si="407"/>
        <v>0.65449659181964126</v>
      </c>
      <c r="BE553" s="1">
        <f t="shared" si="384"/>
        <v>0.40823507711069795</v>
      </c>
      <c r="BF553" s="1">
        <f t="shared" si="385"/>
        <v>0.5819826248918728</v>
      </c>
      <c r="BG553" s="1">
        <f t="shared" si="386"/>
        <v>0.41575595448180314</v>
      </c>
      <c r="BH553" s="1">
        <f t="shared" si="387"/>
        <v>0.24785881747215574</v>
      </c>
      <c r="BI553" s="1">
        <f t="shared" si="388"/>
        <v>0.54645344360767734</v>
      </c>
      <c r="BJ553" s="1">
        <f t="shared" si="389"/>
        <v>0.40998270541725373</v>
      </c>
      <c r="BK553" s="1">
        <f t="shared" si="390"/>
        <v>1.1705458697271927</v>
      </c>
      <c r="BL553" s="2">
        <f t="shared" si="391"/>
        <v>1.21</v>
      </c>
      <c r="BM553" s="2">
        <f t="shared" si="392"/>
        <v>1.7249839996679508</v>
      </c>
      <c r="BN553" s="2">
        <f t="shared" si="393"/>
        <v>1.2322917189856508</v>
      </c>
      <c r="BO553" s="2">
        <f t="shared" si="394"/>
        <v>0.73464821118246137</v>
      </c>
      <c r="BP553" s="2">
        <f t="shared" si="395"/>
        <v>1.6196762694793978</v>
      </c>
      <c r="BQ553" s="2">
        <f t="shared" si="396"/>
        <v>1.2151799327630022</v>
      </c>
      <c r="BR553" s="2">
        <f t="shared" si="397"/>
        <v>3.4694728155019359</v>
      </c>
      <c r="BS553" s="1">
        <f t="shared" si="408"/>
        <v>1.9316445929000345</v>
      </c>
      <c r="BT553" s="1">
        <f t="shared" si="409"/>
        <v>2.753765302312126</v>
      </c>
      <c r="BU553" s="1">
        <f t="shared" si="410"/>
        <v>1.9672311040116706</v>
      </c>
      <c r="BV553" s="1">
        <f t="shared" si="411"/>
        <v>1.1727927643093261</v>
      </c>
      <c r="BW553" s="1">
        <f t="shared" si="412"/>
        <v>2.585651990238329</v>
      </c>
      <c r="BX553" s="1">
        <f t="shared" si="413"/>
        <v>1.9399138401010587</v>
      </c>
      <c r="BY553" s="1">
        <f t="shared" si="398"/>
        <v>5.5386681027090683</v>
      </c>
    </row>
    <row r="554" spans="1:77" x14ac:dyDescent="0.25">
      <c r="A554" s="1">
        <v>20060921</v>
      </c>
      <c r="B554" s="1">
        <v>2006</v>
      </c>
      <c r="C554" s="1">
        <v>9</v>
      </c>
      <c r="D554" s="1">
        <v>6.9039999999999999</v>
      </c>
      <c r="E554" s="1">
        <v>138.72</v>
      </c>
      <c r="F554" s="1">
        <f t="shared" si="368"/>
        <v>5.7529958400000005</v>
      </c>
      <c r="G554" s="1">
        <v>298.60300000000001</v>
      </c>
      <c r="H554" s="1">
        <v>2.5750000000000002</v>
      </c>
      <c r="I554" s="1">
        <v>269.7774167</v>
      </c>
      <c r="J554" s="1">
        <v>177.21166669999999</v>
      </c>
      <c r="K554" s="1">
        <f t="shared" si="399"/>
        <v>3.4963153204319998E-3</v>
      </c>
      <c r="L554" s="1">
        <f t="shared" si="400"/>
        <v>2.2966632004319996E-3</v>
      </c>
      <c r="M554" s="1">
        <f t="shared" si="369"/>
        <v>1.1996521200000002E-3</v>
      </c>
      <c r="N554" s="1">
        <f t="shared" si="370"/>
        <v>0.65688102758083822</v>
      </c>
      <c r="O554" s="1">
        <f t="shared" si="371"/>
        <v>3.7790338190474877</v>
      </c>
      <c r="P554" s="1">
        <f t="shared" si="372"/>
        <v>1.9739620209525128</v>
      </c>
      <c r="Q554" s="1">
        <v>34.3506</v>
      </c>
      <c r="R554" s="1">
        <v>25.845199999999998</v>
      </c>
      <c r="S554" s="1">
        <v>0.57064778599999999</v>
      </c>
      <c r="T554" s="1">
        <v>4.50352</v>
      </c>
      <c r="U554" s="1">
        <v>0.98815545800000004</v>
      </c>
      <c r="V554" s="1">
        <v>3.5777778000000003E-2</v>
      </c>
      <c r="W554" s="1">
        <v>0.28133333300000002</v>
      </c>
      <c r="X554" s="1">
        <v>2.3688889000000001E-2</v>
      </c>
      <c r="Y554" s="1">
        <v>0.140866667</v>
      </c>
      <c r="Z554" s="1">
        <v>0.77435178500000001</v>
      </c>
      <c r="AA554" s="1">
        <v>0.33270171999999998</v>
      </c>
      <c r="AB554" s="1">
        <v>2.888888889</v>
      </c>
      <c r="AC554" s="1">
        <v>0.79219621299999998</v>
      </c>
      <c r="AD554" s="1">
        <v>0.53543668300000002</v>
      </c>
      <c r="AE554" s="1">
        <f t="shared" si="373"/>
        <v>0.44858106388630631</v>
      </c>
      <c r="AF554" s="1">
        <v>0.81084148599999994</v>
      </c>
      <c r="AG554" s="1">
        <v>0.50378060000000002</v>
      </c>
      <c r="AH554" s="1">
        <v>0.45218446600000001</v>
      </c>
      <c r="AI554" s="1">
        <v>1</v>
      </c>
      <c r="AJ554" s="1">
        <v>0.80769801200000002</v>
      </c>
      <c r="AK554" s="1">
        <v>1</v>
      </c>
      <c r="AL554" s="1">
        <v>1</v>
      </c>
      <c r="AM554" s="1">
        <v>0.57064778599999999</v>
      </c>
      <c r="AN554" s="1">
        <f t="shared" si="374"/>
        <v>0.46456331651055077</v>
      </c>
      <c r="AO554" s="1">
        <f t="shared" si="375"/>
        <v>0.58916157337336728</v>
      </c>
      <c r="AP554" s="1">
        <f t="shared" si="376"/>
        <v>3.3894440807048372</v>
      </c>
      <c r="AQ554" s="1">
        <f t="shared" si="377"/>
        <v>2.3635517592951634</v>
      </c>
      <c r="AR554" s="1">
        <f t="shared" si="378"/>
        <v>7.5504995271490821E-2</v>
      </c>
      <c r="AS554" s="1">
        <f t="shared" si="379"/>
        <v>0.609222222225</v>
      </c>
      <c r="AT554" s="1">
        <f t="shared" si="380"/>
        <v>0.6446746936731812</v>
      </c>
      <c r="AU554" s="1">
        <f t="shared" si="381"/>
        <v>0.43260695223503298</v>
      </c>
      <c r="AV554" s="1">
        <f t="shared" si="382"/>
        <v>2.4562819367649671</v>
      </c>
      <c r="AW554" s="1">
        <f t="shared" si="383"/>
        <v>2.0909407133711539</v>
      </c>
      <c r="AX554" s="1">
        <f t="shared" si="401"/>
        <v>2.3108516647703827</v>
      </c>
      <c r="AY554" s="1">
        <f t="shared" si="402"/>
        <v>4.4714476768514082</v>
      </c>
      <c r="AZ554" s="1">
        <f t="shared" si="403"/>
        <v>5.2898738229619608</v>
      </c>
      <c r="BA554" s="1">
        <f t="shared" si="404"/>
        <v>6.2060037798023195</v>
      </c>
      <c r="BB554" s="1">
        <f t="shared" si="405"/>
        <v>4.0271873997179117</v>
      </c>
      <c r="BC554" s="1">
        <f t="shared" si="406"/>
        <v>4.3308054169419679</v>
      </c>
      <c r="BD554" s="1">
        <f t="shared" si="407"/>
        <v>5.0218466314601651</v>
      </c>
      <c r="BE554" s="1">
        <f t="shared" si="384"/>
        <v>0.98111819805999989</v>
      </c>
      <c r="BF554" s="1">
        <f t="shared" si="385"/>
        <v>1.160696009039238</v>
      </c>
      <c r="BG554" s="1">
        <f t="shared" si="386"/>
        <v>1.3617118404661002</v>
      </c>
      <c r="BH554" s="1">
        <f t="shared" si="387"/>
        <v>0.88363928875119779</v>
      </c>
      <c r="BI554" s="1">
        <f t="shared" si="388"/>
        <v>0.95025868888408116</v>
      </c>
      <c r="BJ554" s="1">
        <f t="shared" si="389"/>
        <v>1.1018858933537306</v>
      </c>
      <c r="BK554" s="1">
        <f t="shared" si="390"/>
        <v>0.98815545806374472</v>
      </c>
      <c r="BL554" s="2">
        <f t="shared" si="391"/>
        <v>1.21</v>
      </c>
      <c r="BM554" s="2">
        <f t="shared" si="392"/>
        <v>1.4314709213574182</v>
      </c>
      <c r="BN554" s="2">
        <f t="shared" si="393"/>
        <v>1.6793810676654257</v>
      </c>
      <c r="BO554" s="2">
        <f t="shared" si="394"/>
        <v>1.0897805600824892</v>
      </c>
      <c r="BP554" s="2">
        <f t="shared" si="395"/>
        <v>1.1719413785447101</v>
      </c>
      <c r="BQ554" s="2">
        <f t="shared" si="396"/>
        <v>1.3589411893433023</v>
      </c>
      <c r="BR554" s="2">
        <f t="shared" si="397"/>
        <v>1.2186789589892109</v>
      </c>
      <c r="BS554" s="1">
        <f t="shared" si="408"/>
        <v>5.5145768366018322</v>
      </c>
      <c r="BT554" s="1">
        <f t="shared" si="409"/>
        <v>6.5239308968485137</v>
      </c>
      <c r="BU554" s="1">
        <f t="shared" si="410"/>
        <v>7.6537817649383566</v>
      </c>
      <c r="BV554" s="1">
        <f t="shared" si="411"/>
        <v>4.9666765567023692</v>
      </c>
      <c r="BW554" s="1">
        <f t="shared" si="412"/>
        <v>5.3411246115519653</v>
      </c>
      <c r="BX554" s="1">
        <f t="shared" si="413"/>
        <v>6.1933765331047272</v>
      </c>
      <c r="BY554" s="1">
        <f t="shared" si="398"/>
        <v>5.5541312053685425</v>
      </c>
    </row>
    <row r="555" spans="1:77" x14ac:dyDescent="0.25">
      <c r="A555" s="1">
        <v>20061011</v>
      </c>
      <c r="B555" s="1">
        <v>2006</v>
      </c>
      <c r="C555" s="1">
        <v>10</v>
      </c>
      <c r="D555" s="1">
        <v>16.215</v>
      </c>
      <c r="E555" s="1">
        <v>114.953</v>
      </c>
      <c r="F555" s="1">
        <f t="shared" si="368"/>
        <v>4.7673308160000003</v>
      </c>
      <c r="G555" s="1">
        <v>212.84100000000001</v>
      </c>
      <c r="H555" s="1">
        <v>3.9209999999999998</v>
      </c>
      <c r="I555" s="1">
        <v>264.47758329999999</v>
      </c>
      <c r="J555" s="1">
        <v>136.19879169999999</v>
      </c>
      <c r="K555" s="1">
        <f t="shared" si="399"/>
        <v>3.4276294795680001E-3</v>
      </c>
      <c r="L555" s="1">
        <f t="shared" si="400"/>
        <v>1.7651363404319997E-3</v>
      </c>
      <c r="M555" s="1">
        <f t="shared" si="369"/>
        <v>1.6624931391360004E-3</v>
      </c>
      <c r="N555" s="1">
        <f t="shared" si="370"/>
        <v>0.51497291377435239</v>
      </c>
      <c r="O555" s="1">
        <f t="shared" si="371"/>
        <v>2.4550462412417811</v>
      </c>
      <c r="P555" s="1">
        <f t="shared" si="372"/>
        <v>2.3122845747582192</v>
      </c>
      <c r="Q555" s="1">
        <v>23.020199999999999</v>
      </c>
      <c r="R555" s="1">
        <v>16.7974</v>
      </c>
      <c r="S555" s="1">
        <v>0.57814132399999996</v>
      </c>
      <c r="T555" s="1">
        <v>5.5466699999999998</v>
      </c>
      <c r="U555" s="1">
        <v>1.570747669</v>
      </c>
      <c r="V555" s="1">
        <v>3.4477778000000001E-2</v>
      </c>
      <c r="W555" s="1">
        <v>0.22362222200000001</v>
      </c>
      <c r="X555" s="1">
        <v>2.2022222000000001E-2</v>
      </c>
      <c r="Y555" s="1">
        <v>0.124322222</v>
      </c>
      <c r="Z555" s="1">
        <v>0.73283395600000001</v>
      </c>
      <c r="AA555" s="1">
        <v>0.28539038799999999</v>
      </c>
      <c r="AB555" s="1">
        <v>1.3333333329999999</v>
      </c>
      <c r="AC555" s="1">
        <v>0.74071410500000001</v>
      </c>
      <c r="AD555" s="1">
        <v>0.459911389</v>
      </c>
      <c r="AE555" s="1">
        <f t="shared" si="373"/>
        <v>0.34826854695178644</v>
      </c>
      <c r="AF555" s="1">
        <v>0.99842294899999995</v>
      </c>
      <c r="AG555" s="1">
        <v>1.002009822</v>
      </c>
      <c r="AH555" s="1">
        <v>0.73467839800000001</v>
      </c>
      <c r="AI555" s="1">
        <v>1</v>
      </c>
      <c r="AJ555" s="1">
        <v>0.77902447799999996</v>
      </c>
      <c r="AK555" s="1">
        <v>1</v>
      </c>
      <c r="AL555" s="1">
        <v>1</v>
      </c>
      <c r="AM555" s="1">
        <v>0.57814132399999996</v>
      </c>
      <c r="AN555" s="1">
        <f t="shared" si="374"/>
        <v>0.54008861074698955</v>
      </c>
      <c r="AO555" s="1">
        <f t="shared" si="375"/>
        <v>0.45506942414925533</v>
      </c>
      <c r="AP555" s="1">
        <f t="shared" si="376"/>
        <v>2.1694664891661195</v>
      </c>
      <c r="AQ555" s="1">
        <f t="shared" si="377"/>
        <v>2.5978643268338808</v>
      </c>
      <c r="AR555" s="1">
        <f t="shared" si="378"/>
        <v>0.10531007563154739</v>
      </c>
      <c r="AS555" s="1">
        <f t="shared" si="379"/>
        <v>0.57033333332500002</v>
      </c>
      <c r="AT555" s="1">
        <f t="shared" si="380"/>
        <v>0.95718971265969022</v>
      </c>
      <c r="AU555" s="1">
        <f t="shared" si="381"/>
        <v>0.29585204402942172</v>
      </c>
      <c r="AV555" s="1">
        <f t="shared" si="382"/>
        <v>1.0374812889705782</v>
      </c>
      <c r="AW555" s="1">
        <f t="shared" si="383"/>
        <v>0.87361076283488159</v>
      </c>
      <c r="AX555" s="1">
        <f t="shared" si="401"/>
        <v>2.2976994355998319</v>
      </c>
      <c r="AY555" s="1">
        <f t="shared" si="402"/>
        <v>4.2660489026270501</v>
      </c>
      <c r="AZ555" s="1">
        <f t="shared" si="403"/>
        <v>4.541135096043079</v>
      </c>
      <c r="BA555" s="1">
        <f t="shared" si="404"/>
        <v>4.3366567503421898</v>
      </c>
      <c r="BB555" s="1">
        <f t="shared" si="405"/>
        <v>3.5727340673240193</v>
      </c>
      <c r="BC555" s="1">
        <f t="shared" si="406"/>
        <v>3.5929172211145666</v>
      </c>
      <c r="BD555" s="1">
        <f t="shared" si="407"/>
        <v>3.5791414540171216</v>
      </c>
      <c r="BE555" s="1">
        <f t="shared" si="384"/>
        <v>1.2080917682899999</v>
      </c>
      <c r="BF555" s="1">
        <f t="shared" si="385"/>
        <v>1.285992742568913</v>
      </c>
      <c r="BG555" s="1">
        <f t="shared" si="386"/>
        <v>1.22808702890429</v>
      </c>
      <c r="BH555" s="1">
        <f t="shared" si="387"/>
        <v>1.0117536661067037</v>
      </c>
      <c r="BI555" s="1">
        <f t="shared" si="388"/>
        <v>1.0174692831821377</v>
      </c>
      <c r="BJ555" s="1">
        <f t="shared" si="389"/>
        <v>1.0135681579929596</v>
      </c>
      <c r="BK555" s="1">
        <f t="shared" si="390"/>
        <v>1.5707476687139383</v>
      </c>
      <c r="BL555" s="2">
        <f t="shared" si="391"/>
        <v>1.21</v>
      </c>
      <c r="BM555" s="2">
        <f t="shared" si="392"/>
        <v>1.2880240221410546</v>
      </c>
      <c r="BN555" s="2">
        <f t="shared" si="393"/>
        <v>1.2300268439685975</v>
      </c>
      <c r="BO555" s="2">
        <f t="shared" si="394"/>
        <v>1.0133517735345081</v>
      </c>
      <c r="BP555" s="2">
        <f t="shared" si="395"/>
        <v>1.0190764186672734</v>
      </c>
      <c r="BQ555" s="2">
        <f t="shared" si="396"/>
        <v>1.0151691314869402</v>
      </c>
      <c r="BR555" s="2">
        <f t="shared" si="397"/>
        <v>1.5732287306568495</v>
      </c>
      <c r="BS555" s="1">
        <f t="shared" si="408"/>
        <v>4.2727873061209554</v>
      </c>
      <c r="BT555" s="1">
        <f t="shared" si="409"/>
        <v>4.548308009738145</v>
      </c>
      <c r="BU555" s="1">
        <f t="shared" si="410"/>
        <v>4.3435066818983845</v>
      </c>
      <c r="BV555" s="1">
        <f t="shared" si="411"/>
        <v>3.5783773509036396</v>
      </c>
      <c r="BW555" s="1">
        <f t="shared" si="412"/>
        <v>3.598592384833661</v>
      </c>
      <c r="BX555" s="1">
        <f t="shared" si="413"/>
        <v>3.5847948583332512</v>
      </c>
      <c r="BY555" s="1">
        <f t="shared" si="398"/>
        <v>5.5554311983267528</v>
      </c>
    </row>
    <row r="556" spans="1:77" x14ac:dyDescent="0.25">
      <c r="A556" s="1">
        <v>20100915</v>
      </c>
      <c r="B556" s="1">
        <v>2010</v>
      </c>
      <c r="C556" s="1">
        <v>9</v>
      </c>
      <c r="D556" s="1">
        <v>7.2850000000000001</v>
      </c>
      <c r="E556" s="1">
        <v>123.229</v>
      </c>
      <c r="F556" s="1">
        <f t="shared" si="368"/>
        <v>5.1105530880000005</v>
      </c>
      <c r="G556" s="1">
        <v>318.209</v>
      </c>
      <c r="H556" s="1">
        <v>2.7389999999999999</v>
      </c>
      <c r="I556" s="1">
        <v>254.45218750000001</v>
      </c>
      <c r="J556" s="1">
        <v>198.00291669999999</v>
      </c>
      <c r="K556" s="1">
        <f t="shared" si="399"/>
        <v>3.2977003500000001E-3</v>
      </c>
      <c r="L556" s="1">
        <f t="shared" si="400"/>
        <v>2.5661178004319995E-3</v>
      </c>
      <c r="M556" s="1">
        <f t="shared" si="369"/>
        <v>7.3158254956800063E-4</v>
      </c>
      <c r="N556" s="1">
        <f t="shared" si="370"/>
        <v>0.77815372170852326</v>
      </c>
      <c r="O556" s="1">
        <f t="shared" si="371"/>
        <v>3.9767959054161865</v>
      </c>
      <c r="P556" s="1">
        <f t="shared" si="372"/>
        <v>1.133757182583814</v>
      </c>
      <c r="Q556" s="1">
        <v>35.152200000000001</v>
      </c>
      <c r="R556" s="1">
        <v>24.1008</v>
      </c>
      <c r="S556" s="1">
        <v>0.59325603800000004</v>
      </c>
      <c r="T556" s="1">
        <v>4.5690200000000001</v>
      </c>
      <c r="U556" s="1">
        <v>1.0429126870000001</v>
      </c>
      <c r="V556" s="1">
        <v>2.0366667000000001E-2</v>
      </c>
      <c r="W556" s="1">
        <v>0.21483333299999999</v>
      </c>
      <c r="X556" s="1">
        <v>1.2022222000000001E-2</v>
      </c>
      <c r="Y556" s="1">
        <v>9.5277777999999994E-2</v>
      </c>
      <c r="Z556" s="1">
        <v>0.82681405600000002</v>
      </c>
      <c r="AA556" s="1">
        <v>0.3855249</v>
      </c>
      <c r="AB556" s="1">
        <v>2.233333333</v>
      </c>
      <c r="AC556" s="1">
        <v>0.85724942900000001</v>
      </c>
      <c r="AD556" s="1">
        <v>0.61274194000000004</v>
      </c>
      <c r="AE556" s="1">
        <f t="shared" si="373"/>
        <v>0.55125772346925228</v>
      </c>
      <c r="AF556" s="1">
        <v>0.82170273299999996</v>
      </c>
      <c r="AG556" s="1">
        <v>0.52604010099999998</v>
      </c>
      <c r="AH556" s="1">
        <v>0.46374393200000003</v>
      </c>
      <c r="AI556" s="1">
        <v>1</v>
      </c>
      <c r="AJ556" s="1">
        <v>0.83971206099999995</v>
      </c>
      <c r="AK556" s="1">
        <v>1</v>
      </c>
      <c r="AL556" s="1">
        <v>1</v>
      </c>
      <c r="AM556" s="1">
        <v>0.59325603800000004</v>
      </c>
      <c r="AN556" s="1">
        <f t="shared" si="374"/>
        <v>0.38725805995430673</v>
      </c>
      <c r="AO556" s="1">
        <f t="shared" si="375"/>
        <v>0.73694317792797426</v>
      </c>
      <c r="AP556" s="1">
        <f t="shared" si="376"/>
        <v>3.7661872336403426</v>
      </c>
      <c r="AQ556" s="1">
        <f t="shared" si="377"/>
        <v>1.3443658543596579</v>
      </c>
      <c r="AR556" s="1">
        <f t="shared" si="378"/>
        <v>4.5756561194198075E-2</v>
      </c>
      <c r="AS556" s="1">
        <f t="shared" si="379"/>
        <v>0.59283333332499999</v>
      </c>
      <c r="AT556" s="1">
        <f t="shared" si="380"/>
        <v>1.0075647669184669</v>
      </c>
      <c r="AU556" s="1">
        <f t="shared" si="381"/>
        <v>0.44935411714905915</v>
      </c>
      <c r="AV556" s="1">
        <f t="shared" si="382"/>
        <v>1.7839792158509409</v>
      </c>
      <c r="AW556" s="1">
        <f t="shared" si="383"/>
        <v>1.8967219574308518</v>
      </c>
      <c r="AX556" s="1">
        <f t="shared" si="401"/>
        <v>1.5547388291797024</v>
      </c>
      <c r="AY556" s="1">
        <f t="shared" si="402"/>
        <v>4.3558730137951951</v>
      </c>
      <c r="AZ556" s="1">
        <f t="shared" si="403"/>
        <v>5.6817091222856426</v>
      </c>
      <c r="BA556" s="1">
        <f t="shared" si="404"/>
        <v>5.3223262845319654</v>
      </c>
      <c r="BB556" s="1">
        <f t="shared" si="405"/>
        <v>3.199978726672648</v>
      </c>
      <c r="BC556" s="1">
        <f t="shared" si="406"/>
        <v>4.9015511368238434</v>
      </c>
      <c r="BD556" s="1">
        <f t="shared" si="407"/>
        <v>4.6981373226831558</v>
      </c>
      <c r="BE556" s="1">
        <f t="shared" si="384"/>
        <v>0.99426030693</v>
      </c>
      <c r="BF556" s="1">
        <f t="shared" si="385"/>
        <v>1.2968922275557213</v>
      </c>
      <c r="BG556" s="1">
        <f t="shared" si="386"/>
        <v>1.2148604306142816</v>
      </c>
      <c r="BH556" s="1">
        <f t="shared" si="387"/>
        <v>0.73041886686658386</v>
      </c>
      <c r="BI556" s="1">
        <f t="shared" si="388"/>
        <v>1.1188153838041854</v>
      </c>
      <c r="BJ556" s="1">
        <f t="shared" si="389"/>
        <v>1.0723846727525084</v>
      </c>
      <c r="BK556" s="1">
        <f t="shared" si="390"/>
        <v>1.0429126866605443</v>
      </c>
      <c r="BL556" s="2">
        <f t="shared" si="391"/>
        <v>1.21</v>
      </c>
      <c r="BM556" s="2">
        <f t="shared" si="392"/>
        <v>1.5782985445610309</v>
      </c>
      <c r="BN556" s="2">
        <f t="shared" si="393"/>
        <v>1.4784670682290182</v>
      </c>
      <c r="BO556" s="2">
        <f t="shared" si="394"/>
        <v>0.88890889312228183</v>
      </c>
      <c r="BP556" s="2">
        <f t="shared" si="395"/>
        <v>1.361581675309075</v>
      </c>
      <c r="BQ556" s="2">
        <f t="shared" si="396"/>
        <v>1.3050761907986843</v>
      </c>
      <c r="BR556" s="2">
        <f t="shared" si="397"/>
        <v>1.2692092222365097</v>
      </c>
      <c r="BS556" s="1">
        <f t="shared" si="408"/>
        <v>5.3010326470402473</v>
      </c>
      <c r="BT556" s="1">
        <f t="shared" si="409"/>
        <v>6.914555464044736</v>
      </c>
      <c r="BU556" s="1">
        <f t="shared" si="410"/>
        <v>6.4771918977321521</v>
      </c>
      <c r="BV556" s="1">
        <f t="shared" si="411"/>
        <v>3.8943264980872931</v>
      </c>
      <c r="BW556" s="1">
        <f t="shared" si="412"/>
        <v>5.9651148036571557</v>
      </c>
      <c r="BX556" s="1">
        <f t="shared" si="413"/>
        <v>5.7175632184287206</v>
      </c>
      <c r="BY556" s="1">
        <f t="shared" si="398"/>
        <v>5.5604293578514854</v>
      </c>
    </row>
    <row r="557" spans="1:77" x14ac:dyDescent="0.25">
      <c r="A557" s="1">
        <v>20120915</v>
      </c>
      <c r="B557" s="1">
        <v>2012</v>
      </c>
      <c r="C557" s="1">
        <v>9</v>
      </c>
      <c r="D557" s="1">
        <v>8.7059999999999995</v>
      </c>
      <c r="E557" s="1">
        <v>206.166</v>
      </c>
      <c r="F557" s="1">
        <f t="shared" si="368"/>
        <v>8.5501163519999999</v>
      </c>
      <c r="G557" s="1">
        <v>314.96100000000001</v>
      </c>
      <c r="H557" s="1">
        <v>4.4050000000000002</v>
      </c>
      <c r="I557" s="1">
        <v>407.15710419999999</v>
      </c>
      <c r="J557" s="1">
        <v>165.6009167</v>
      </c>
      <c r="K557" s="1">
        <f t="shared" si="399"/>
        <v>5.2767560704319993E-3</v>
      </c>
      <c r="L557" s="1">
        <f t="shared" si="400"/>
        <v>2.1461878804319998E-3</v>
      </c>
      <c r="M557" s="1">
        <f t="shared" si="369"/>
        <v>3.1305681899999995E-3</v>
      </c>
      <c r="N557" s="1">
        <f t="shared" si="370"/>
        <v>0.40672486121881601</v>
      </c>
      <c r="O557" s="1">
        <f t="shared" si="371"/>
        <v>3.4775448866719292</v>
      </c>
      <c r="P557" s="1">
        <f t="shared" si="372"/>
        <v>5.0725714653280711</v>
      </c>
      <c r="Q557" s="1">
        <v>43.287999999999997</v>
      </c>
      <c r="R557" s="1">
        <v>40.104399999999998</v>
      </c>
      <c r="S557" s="1">
        <v>0.51908807000000001</v>
      </c>
      <c r="T557" s="1">
        <v>4.8300099999999997</v>
      </c>
      <c r="U557" s="1">
        <v>0.69846712700000002</v>
      </c>
      <c r="V557" s="1">
        <v>2.2577778E-2</v>
      </c>
      <c r="W557" s="1">
        <v>0.190144444</v>
      </c>
      <c r="X557" s="1">
        <v>1.4788889E-2</v>
      </c>
      <c r="Y557" s="1">
        <v>0.100855556</v>
      </c>
      <c r="Z557" s="1">
        <v>0.78772525199999999</v>
      </c>
      <c r="AA557" s="1">
        <v>0.30683466700000001</v>
      </c>
      <c r="AB557" s="1">
        <v>1.9444444439999999</v>
      </c>
      <c r="AC557" s="1">
        <v>0.80877931199999997</v>
      </c>
      <c r="AD557" s="1">
        <v>0.34542371900000002</v>
      </c>
      <c r="AE557" s="1">
        <f t="shared" si="373"/>
        <v>0.19620629432859613</v>
      </c>
      <c r="AF557" s="1">
        <v>0.86077164299999998</v>
      </c>
      <c r="AG557" s="1">
        <v>0.61042385200000004</v>
      </c>
      <c r="AH557" s="1">
        <v>0.506856796</v>
      </c>
      <c r="AI557" s="1">
        <v>1</v>
      </c>
      <c r="AJ557" s="1">
        <v>0.79202101000000003</v>
      </c>
      <c r="AK557" s="1">
        <v>1</v>
      </c>
      <c r="AL557" s="1">
        <v>1</v>
      </c>
      <c r="AM557" s="1">
        <v>0.51908807000000001</v>
      </c>
      <c r="AN557" s="1">
        <f t="shared" si="374"/>
        <v>0.6545762808728699</v>
      </c>
      <c r="AO557" s="1">
        <f t="shared" si="375"/>
        <v>0.29719711712059738</v>
      </c>
      <c r="AP557" s="1">
        <f t="shared" si="376"/>
        <v>2.5410699308600786</v>
      </c>
      <c r="AQ557" s="1">
        <f t="shared" si="377"/>
        <v>6.0090464211399208</v>
      </c>
      <c r="AR557" s="1">
        <f t="shared" si="378"/>
        <v>0.21176488924051531</v>
      </c>
      <c r="AS557" s="1">
        <f t="shared" si="379"/>
        <v>0.58561111110000008</v>
      </c>
      <c r="AT557" s="1">
        <f t="shared" si="380"/>
        <v>0.79489630636571929</v>
      </c>
      <c r="AU557" s="1">
        <f t="shared" si="381"/>
        <v>0.43677822022564883</v>
      </c>
      <c r="AV557" s="1">
        <f t="shared" si="382"/>
        <v>1.507666223774351</v>
      </c>
      <c r="AW557" s="1">
        <f t="shared" si="383"/>
        <v>1.3887589143168448</v>
      </c>
      <c r="AX557" s="1">
        <f t="shared" si="401"/>
        <v>5.1297738795427312</v>
      </c>
      <c r="AY557" s="1">
        <f t="shared" si="402"/>
        <v>7.2023692033730695</v>
      </c>
      <c r="AZ557" s="1">
        <f t="shared" si="403"/>
        <v>6.372459848190462</v>
      </c>
      <c r="BA557" s="1">
        <f t="shared" si="404"/>
        <v>7.0369305782648066</v>
      </c>
      <c r="BB557" s="1">
        <f t="shared" si="405"/>
        <v>6.3245080872098116</v>
      </c>
      <c r="BC557" s="1">
        <f t="shared" si="406"/>
        <v>5.6690710421492243</v>
      </c>
      <c r="BD557" s="1">
        <f t="shared" si="407"/>
        <v>5.825774410379335</v>
      </c>
      <c r="BE557" s="1">
        <f t="shared" si="384"/>
        <v>1.0415336880299997</v>
      </c>
      <c r="BF557" s="1">
        <f t="shared" si="385"/>
        <v>0.9215206024707191</v>
      </c>
      <c r="BG557" s="1">
        <f t="shared" si="386"/>
        <v>1.017609629642251</v>
      </c>
      <c r="BH557" s="1">
        <f t="shared" si="387"/>
        <v>0.91458630445690448</v>
      </c>
      <c r="BI557" s="1">
        <f t="shared" si="388"/>
        <v>0.81980363731818984</v>
      </c>
      <c r="BJ557" s="1">
        <f t="shared" si="389"/>
        <v>0.84246449132758916</v>
      </c>
      <c r="BK557" s="1">
        <f t="shared" si="390"/>
        <v>0.69846712747880246</v>
      </c>
      <c r="BL557" s="2">
        <f t="shared" si="391"/>
        <v>1.2099999999999997</v>
      </c>
      <c r="BM557" s="2">
        <f t="shared" si="392"/>
        <v>1.0705750008898924</v>
      </c>
      <c r="BN557" s="2">
        <f t="shared" si="393"/>
        <v>1.1822062656428043</v>
      </c>
      <c r="BO557" s="2">
        <f t="shared" si="394"/>
        <v>1.062519091903803</v>
      </c>
      <c r="BP557" s="2">
        <f t="shared" si="395"/>
        <v>0.95240548870891406</v>
      </c>
      <c r="BQ557" s="2">
        <f t="shared" si="396"/>
        <v>0.9787316975166539</v>
      </c>
      <c r="BR557" s="2">
        <f t="shared" si="397"/>
        <v>0.81144300368036459</v>
      </c>
      <c r="BS557" s="1">
        <f t="shared" si="408"/>
        <v>8.3673402370355152</v>
      </c>
      <c r="BT557" s="1">
        <f t="shared" si="409"/>
        <v>7.4031944476944878</v>
      </c>
      <c r="BU557" s="1">
        <f t="shared" si="410"/>
        <v>8.1751421942053994</v>
      </c>
      <c r="BV557" s="1">
        <f t="shared" si="411"/>
        <v>7.3474865705001067</v>
      </c>
      <c r="BW557" s="1">
        <f t="shared" si="412"/>
        <v>6.5860336922707203</v>
      </c>
      <c r="BX557" s="1">
        <f t="shared" si="413"/>
        <v>6.7680835652009685</v>
      </c>
      <c r="BY557" s="1">
        <f t="shared" si="398"/>
        <v>5.6112559460790692</v>
      </c>
    </row>
    <row r="558" spans="1:77" x14ac:dyDescent="0.25">
      <c r="A558" s="1">
        <v>20061008</v>
      </c>
      <c r="B558" s="1">
        <v>2006</v>
      </c>
      <c r="C558" s="1">
        <v>10</v>
      </c>
      <c r="D558" s="1">
        <v>11.86</v>
      </c>
      <c r="E558" s="1">
        <v>130.12700000000001</v>
      </c>
      <c r="F558" s="1">
        <f t="shared" si="368"/>
        <v>5.3966269440000012</v>
      </c>
      <c r="G558" s="1">
        <v>222.80699999999999</v>
      </c>
      <c r="H558" s="1">
        <v>3.4670000000000001</v>
      </c>
      <c r="I558" s="1">
        <v>292.7012292</v>
      </c>
      <c r="J558" s="1">
        <v>135.72222919999999</v>
      </c>
      <c r="K558" s="1">
        <f t="shared" si="399"/>
        <v>3.7934079304319996E-3</v>
      </c>
      <c r="L558" s="1">
        <f t="shared" si="400"/>
        <v>1.7589600904319997E-3</v>
      </c>
      <c r="M558" s="1">
        <f t="shared" si="369"/>
        <v>2.0344478400000001E-3</v>
      </c>
      <c r="N558" s="1">
        <f t="shared" si="370"/>
        <v>0.46368862054645582</v>
      </c>
      <c r="O558" s="1">
        <f t="shared" si="371"/>
        <v>2.5023545032671959</v>
      </c>
      <c r="P558" s="1">
        <f t="shared" si="372"/>
        <v>2.8942724407328053</v>
      </c>
      <c r="Q558" s="1">
        <v>30.818300000000001</v>
      </c>
      <c r="R558" s="1">
        <v>23.717400000000001</v>
      </c>
      <c r="S558" s="1">
        <v>0.56510322599999996</v>
      </c>
      <c r="T558" s="1">
        <v>5.2671200000000002</v>
      </c>
      <c r="U558" s="1">
        <v>1.317650408</v>
      </c>
      <c r="V558" s="1">
        <v>3.4477778000000001E-2</v>
      </c>
      <c r="W558" s="1">
        <v>0.22362222200000001</v>
      </c>
      <c r="X558" s="1">
        <v>2.2022222000000001E-2</v>
      </c>
      <c r="Y558" s="1">
        <v>0.124322222</v>
      </c>
      <c r="Z558" s="1">
        <v>0.73283395600000001</v>
      </c>
      <c r="AA558" s="1">
        <v>0.28539038799999999</v>
      </c>
      <c r="AB558" s="1">
        <v>1.3333333329999999</v>
      </c>
      <c r="AC558" s="1">
        <v>0.74071410500000001</v>
      </c>
      <c r="AD558" s="1">
        <v>0.41596538700000002</v>
      </c>
      <c r="AE558" s="1">
        <f t="shared" si="373"/>
        <v>0.28989957099216368</v>
      </c>
      <c r="AF558" s="1">
        <v>0.93680366299999995</v>
      </c>
      <c r="AG558" s="1">
        <v>0.79280900700000001</v>
      </c>
      <c r="AH558" s="1">
        <v>0.60254854400000002</v>
      </c>
      <c r="AI558" s="1">
        <v>1</v>
      </c>
      <c r="AJ558" s="1">
        <v>0.77902447799999996</v>
      </c>
      <c r="AK558" s="1">
        <v>1</v>
      </c>
      <c r="AL558" s="1">
        <v>1</v>
      </c>
      <c r="AM558" s="1">
        <v>0.56510322599999996</v>
      </c>
      <c r="AN558" s="1">
        <f t="shared" si="374"/>
        <v>0.58403461291611136</v>
      </c>
      <c r="AO558" s="1">
        <f t="shared" si="375"/>
        <v>0.38686076832502692</v>
      </c>
      <c r="AP558" s="1">
        <f t="shared" si="376"/>
        <v>2.0877432459193823</v>
      </c>
      <c r="AQ558" s="1">
        <f t="shared" si="377"/>
        <v>3.3088836980806189</v>
      </c>
      <c r="AR558" s="1">
        <f t="shared" si="378"/>
        <v>0.13315846285496402</v>
      </c>
      <c r="AS558" s="1">
        <f t="shared" si="379"/>
        <v>0.57033333332500002</v>
      </c>
      <c r="AT558" s="1">
        <f t="shared" si="380"/>
        <v>0.92113262299658616</v>
      </c>
      <c r="AU558" s="1">
        <f t="shared" si="381"/>
        <v>0.30737007736257488</v>
      </c>
      <c r="AV558" s="1">
        <f t="shared" si="382"/>
        <v>1.025963255637425</v>
      </c>
      <c r="AW558" s="1">
        <f t="shared" si="383"/>
        <v>0.85846104433137627</v>
      </c>
      <c r="AX558" s="1">
        <f t="shared" si="401"/>
        <v>2.8467769699714927</v>
      </c>
      <c r="AY558" s="1">
        <f t="shared" si="402"/>
        <v>4.5311345925967155</v>
      </c>
      <c r="AZ558" s="1">
        <f t="shared" si="403"/>
        <v>4.5107496790814938</v>
      </c>
      <c r="BA558" s="1">
        <f t="shared" si="404"/>
        <v>4.4729167520277766</v>
      </c>
      <c r="BB558" s="1">
        <f t="shared" si="405"/>
        <v>3.9156850108214014</v>
      </c>
      <c r="BC558" s="1">
        <f t="shared" si="406"/>
        <v>3.6777788306102317</v>
      </c>
      <c r="BD558" s="1">
        <f t="shared" si="407"/>
        <v>3.7413233617838042</v>
      </c>
      <c r="BE558" s="1">
        <f t="shared" si="384"/>
        <v>1.13353243223</v>
      </c>
      <c r="BF558" s="1">
        <f t="shared" si="385"/>
        <v>1.1284328351808499</v>
      </c>
      <c r="BG558" s="1">
        <f t="shared" si="386"/>
        <v>1.1189683514085849</v>
      </c>
      <c r="BH558" s="1">
        <f t="shared" si="387"/>
        <v>0.97956833182906544</v>
      </c>
      <c r="BI558" s="1">
        <f t="shared" si="388"/>
        <v>0.92005247204023277</v>
      </c>
      <c r="BJ558" s="1">
        <f t="shared" si="389"/>
        <v>0.93594910576499168</v>
      </c>
      <c r="BK558" s="1">
        <f t="shared" si="390"/>
        <v>1.3176504079579139</v>
      </c>
      <c r="BL558" s="2">
        <f t="shared" si="391"/>
        <v>1.21</v>
      </c>
      <c r="BM558" s="2">
        <f t="shared" si="392"/>
        <v>1.2045563865187938</v>
      </c>
      <c r="BN558" s="2">
        <f t="shared" si="393"/>
        <v>1.1944534330974161</v>
      </c>
      <c r="BO558" s="2">
        <f t="shared" si="394"/>
        <v>1.0456495533889318</v>
      </c>
      <c r="BP558" s="2">
        <f t="shared" si="395"/>
        <v>0.98211878153195564</v>
      </c>
      <c r="BQ558" s="2">
        <f t="shared" si="396"/>
        <v>0.99908779473356069</v>
      </c>
      <c r="BR558" s="2">
        <f t="shared" si="397"/>
        <v>1.4065384882658321</v>
      </c>
      <c r="BS558" s="1">
        <f t="shared" si="408"/>
        <v>4.8368028131810537</v>
      </c>
      <c r="BT558" s="1">
        <f t="shared" si="409"/>
        <v>4.8150427429333122</v>
      </c>
      <c r="BU558" s="1">
        <f t="shared" si="410"/>
        <v>4.7746576243135133</v>
      </c>
      <c r="BV558" s="1">
        <f t="shared" si="411"/>
        <v>4.1798352904405771</v>
      </c>
      <c r="BW558" s="1">
        <f t="shared" si="412"/>
        <v>3.9258800705716626</v>
      </c>
      <c r="BX558" s="1">
        <f t="shared" si="413"/>
        <v>3.9937112861009432</v>
      </c>
      <c r="BY558" s="1">
        <f t="shared" si="398"/>
        <v>5.6224374519765306</v>
      </c>
    </row>
    <row r="559" spans="1:77" x14ac:dyDescent="0.25">
      <c r="A559" s="1">
        <v>20130506</v>
      </c>
      <c r="B559" s="1">
        <v>2013</v>
      </c>
      <c r="C559" s="1">
        <v>5</v>
      </c>
      <c r="D559" s="1">
        <v>17.018999999999998</v>
      </c>
      <c r="E559" s="1">
        <v>320.06799999999998</v>
      </c>
      <c r="F559" s="1">
        <f t="shared" si="368"/>
        <v>13.273860096</v>
      </c>
      <c r="G559" s="1">
        <v>431.39800000000002</v>
      </c>
      <c r="H559" s="1">
        <v>14.38</v>
      </c>
      <c r="I559" s="1">
        <v>625.25512500000002</v>
      </c>
      <c r="J559" s="1">
        <v>114.9415417</v>
      </c>
      <c r="K559" s="1">
        <f t="shared" si="399"/>
        <v>8.1033064199999994E-3</v>
      </c>
      <c r="L559" s="1">
        <f t="shared" si="400"/>
        <v>1.4896423804319999E-3</v>
      </c>
      <c r="M559" s="1">
        <f t="shared" si="369"/>
        <v>6.6136640395679999E-3</v>
      </c>
      <c r="N559" s="1">
        <f t="shared" si="370"/>
        <v>0.18383142673160816</v>
      </c>
      <c r="O559" s="1">
        <f t="shared" si="371"/>
        <v>2.4401526396834412</v>
      </c>
      <c r="P559" s="1">
        <f t="shared" si="372"/>
        <v>10.833707456316558</v>
      </c>
      <c r="Q559" s="1">
        <v>30.000599999999999</v>
      </c>
      <c r="R559" s="1">
        <v>88.1798</v>
      </c>
      <c r="S559" s="1">
        <v>0.25385427700000002</v>
      </c>
      <c r="T559" s="1">
        <v>2.6343100000000002</v>
      </c>
      <c r="U559" s="1">
        <v>0.32288496799999999</v>
      </c>
      <c r="V559" s="1">
        <v>3.1588889000000002E-2</v>
      </c>
      <c r="W559" s="1">
        <v>0.13969999999999999</v>
      </c>
      <c r="X559" s="1">
        <v>1.7899999999999999E-2</v>
      </c>
      <c r="Y559" s="1">
        <v>9.8988888999999997E-2</v>
      </c>
      <c r="Z559" s="1">
        <v>0.631162428</v>
      </c>
      <c r="AA559" s="1">
        <v>0.1705614</v>
      </c>
      <c r="AB559" s="1">
        <v>1.388888889</v>
      </c>
      <c r="AC559" s="1">
        <v>0.61464141100000003</v>
      </c>
      <c r="AD559" s="1">
        <v>0.25806795599999999</v>
      </c>
      <c r="AE559" s="1">
        <f t="shared" si="373"/>
        <v>8.0180576437773945E-2</v>
      </c>
      <c r="AF559" s="1">
        <v>0.999937984</v>
      </c>
      <c r="AG559" s="1">
        <v>1.035540444</v>
      </c>
      <c r="AH559" s="1">
        <v>0.75907160200000001</v>
      </c>
      <c r="AI559" s="1">
        <v>0.57405405399999998</v>
      </c>
      <c r="AJ559" s="1">
        <v>0.70943115199999995</v>
      </c>
      <c r="AK559" s="1">
        <v>0.60826782000000001</v>
      </c>
      <c r="AL559" s="1">
        <v>0.46622508200000001</v>
      </c>
      <c r="AM559" s="1">
        <v>0.25385427700000002</v>
      </c>
      <c r="AN559" s="1">
        <f t="shared" si="374"/>
        <v>0.74193204419121084</v>
      </c>
      <c r="AO559" s="1">
        <f t="shared" si="375"/>
        <v>0.22312463394475568</v>
      </c>
      <c r="AP559" s="1">
        <f t="shared" si="376"/>
        <v>2.9617251749538993</v>
      </c>
      <c r="AQ559" s="1">
        <f t="shared" si="377"/>
        <v>10.3121349210461</v>
      </c>
      <c r="AR559" s="1">
        <f t="shared" si="378"/>
        <v>0.35421224256164346</v>
      </c>
      <c r="AS559" s="1">
        <f t="shared" si="379"/>
        <v>0.57172222222500002</v>
      </c>
      <c r="AT559" s="1">
        <f t="shared" si="380"/>
        <v>1.26555963215363</v>
      </c>
      <c r="AU559" s="1">
        <f t="shared" si="381"/>
        <v>0.49590186374297845</v>
      </c>
      <c r="AV559" s="1">
        <f t="shared" si="382"/>
        <v>0.89298702525702156</v>
      </c>
      <c r="AW559" s="1">
        <f t="shared" si="383"/>
        <v>1.1676918817386455</v>
      </c>
      <c r="AX559" s="1">
        <f t="shared" si="401"/>
        <v>7.3733067616279993</v>
      </c>
      <c r="AY559" s="1">
        <f t="shared" si="402"/>
        <v>4.6022809118109249</v>
      </c>
      <c r="AZ559" s="1">
        <f t="shared" si="403"/>
        <v>3.4409018821787991</v>
      </c>
      <c r="BA559" s="1">
        <f t="shared" si="404"/>
        <v>4.4314224658559693</v>
      </c>
      <c r="BB559" s="1">
        <f t="shared" si="405"/>
        <v>4.4766574923253204</v>
      </c>
      <c r="BC559" s="1">
        <f t="shared" si="406"/>
        <v>3.6192211112281139</v>
      </c>
      <c r="BD559" s="1">
        <f t="shared" si="407"/>
        <v>3.7527526500778192</v>
      </c>
      <c r="BE559" s="1">
        <f t="shared" si="384"/>
        <v>0.56409736398823085</v>
      </c>
      <c r="BF559" s="1">
        <f t="shared" si="385"/>
        <v>0.42174819805065922</v>
      </c>
      <c r="BG559" s="1">
        <f t="shared" si="386"/>
        <v>0.54315540046510635</v>
      </c>
      <c r="BH559" s="1">
        <f t="shared" si="387"/>
        <v>0.54869981630591569</v>
      </c>
      <c r="BI559" s="1">
        <f t="shared" si="388"/>
        <v>0.44360462293706443</v>
      </c>
      <c r="BJ559" s="1">
        <f t="shared" si="389"/>
        <v>0.45997146158029095</v>
      </c>
      <c r="BK559" s="1">
        <f t="shared" si="390"/>
        <v>0.32288496843255837</v>
      </c>
      <c r="BL559" s="2">
        <f t="shared" si="391"/>
        <v>1.2100000000000002</v>
      </c>
      <c r="BM559" s="2">
        <f t="shared" si="392"/>
        <v>0.90465822430601672</v>
      </c>
      <c r="BN559" s="2">
        <f t="shared" si="393"/>
        <v>1.1650790741445314</v>
      </c>
      <c r="BO559" s="2">
        <f t="shared" si="394"/>
        <v>1.176971955756223</v>
      </c>
      <c r="BP559" s="2">
        <f t="shared" si="395"/>
        <v>0.95154068786793133</v>
      </c>
      <c r="BQ559" s="2">
        <f t="shared" si="396"/>
        <v>0.98664788038925155</v>
      </c>
      <c r="BR559" s="2">
        <f t="shared" si="397"/>
        <v>0.69259464189154929</v>
      </c>
      <c r="BS559" s="1">
        <f t="shared" si="408"/>
        <v>9.8719835595746623</v>
      </c>
      <c r="BT559" s="1">
        <f t="shared" si="409"/>
        <v>7.3808025763495912</v>
      </c>
      <c r="BU559" s="1">
        <f t="shared" si="410"/>
        <v>9.505488814511807</v>
      </c>
      <c r="BV559" s="1">
        <f t="shared" si="411"/>
        <v>9.6025188407486546</v>
      </c>
      <c r="BW559" s="1">
        <f t="shared" si="412"/>
        <v>7.7633008486765167</v>
      </c>
      <c r="BX559" s="1">
        <f t="shared" si="413"/>
        <v>8.0497286399106454</v>
      </c>
      <c r="BY559" s="1">
        <f t="shared" si="398"/>
        <v>5.6506470398370867</v>
      </c>
    </row>
    <row r="560" spans="1:77" x14ac:dyDescent="0.25">
      <c r="A560" s="1">
        <v>20130531</v>
      </c>
      <c r="B560" s="1">
        <v>2013</v>
      </c>
      <c r="C560" s="1">
        <v>5</v>
      </c>
      <c r="D560" s="1">
        <v>22.699000000000002</v>
      </c>
      <c r="E560" s="1">
        <v>204.911</v>
      </c>
      <c r="F560" s="1">
        <f t="shared" si="368"/>
        <v>8.4980689920000003</v>
      </c>
      <c r="G560" s="1">
        <v>475.47800000000001</v>
      </c>
      <c r="H560" s="1">
        <v>9.3490000000000002</v>
      </c>
      <c r="I560" s="1">
        <v>428.30083330000002</v>
      </c>
      <c r="J560" s="1">
        <v>321.51539580000002</v>
      </c>
      <c r="K560" s="1">
        <f t="shared" si="399"/>
        <v>5.5507787995680005E-3</v>
      </c>
      <c r="L560" s="1">
        <f t="shared" si="400"/>
        <v>4.166839529568E-3</v>
      </c>
      <c r="M560" s="1">
        <f t="shared" si="369"/>
        <v>1.3839392700000005E-3</v>
      </c>
      <c r="N560" s="1">
        <f t="shared" si="370"/>
        <v>0.75067655909694908</v>
      </c>
      <c r="O560" s="1">
        <f t="shared" si="371"/>
        <v>6.379301189883039</v>
      </c>
      <c r="P560" s="1">
        <f t="shared" si="372"/>
        <v>2.1187678021169614</v>
      </c>
      <c r="Q560" s="1">
        <v>68.331000000000003</v>
      </c>
      <c r="R560" s="1">
        <v>20.834099999999999</v>
      </c>
      <c r="S560" s="1">
        <v>0.76634243700000004</v>
      </c>
      <c r="T560" s="1">
        <v>4.1004300000000002</v>
      </c>
      <c r="U560" s="1">
        <v>0.73744822200000004</v>
      </c>
      <c r="V560" s="1">
        <v>3.3133333000000001E-2</v>
      </c>
      <c r="W560" s="1">
        <v>0.16358888899999999</v>
      </c>
      <c r="X560" s="1">
        <v>1.83E-2</v>
      </c>
      <c r="Y560" s="1">
        <v>0.1288</v>
      </c>
      <c r="Z560" s="1">
        <v>0.66314600700000004</v>
      </c>
      <c r="AA560" s="1">
        <v>0.11898156999999999</v>
      </c>
      <c r="AB560" s="1">
        <v>1.7888888890000001</v>
      </c>
      <c r="AC560" s="1">
        <v>0.65430104899999997</v>
      </c>
      <c r="AD560" s="1">
        <v>0.56904210099999997</v>
      </c>
      <c r="AE560" s="1">
        <f t="shared" si="373"/>
        <v>0.49321570062425285</v>
      </c>
      <c r="AF560" s="1">
        <v>0.72561868900000004</v>
      </c>
      <c r="AG560" s="1">
        <v>1.3194333300000001</v>
      </c>
      <c r="AH560" s="1">
        <v>0.93140169900000003</v>
      </c>
      <c r="AI560" s="1">
        <v>0.84599999999999997</v>
      </c>
      <c r="AJ560" s="1">
        <v>0.67817064800000004</v>
      </c>
      <c r="AK560" s="1">
        <v>0.794138817</v>
      </c>
      <c r="AL560" s="1">
        <v>1</v>
      </c>
      <c r="AM560" s="1">
        <v>0.76634243700000004</v>
      </c>
      <c r="AN560" s="1">
        <f t="shared" si="374"/>
        <v>0.43095789920879618</v>
      </c>
      <c r="AO560" s="1">
        <f t="shared" si="375"/>
        <v>0.65306554840573305</v>
      </c>
      <c r="AP560" s="1">
        <f t="shared" si="376"/>
        <v>5.5497960866502352</v>
      </c>
      <c r="AQ560" s="1">
        <f t="shared" si="377"/>
        <v>2.9482729053497652</v>
      </c>
      <c r="AR560" s="1">
        <f t="shared" si="378"/>
        <v>9.3975991199804126E-2</v>
      </c>
      <c r="AS560" s="1">
        <f t="shared" si="379"/>
        <v>0.58172222222500003</v>
      </c>
      <c r="AT560" s="1">
        <f t="shared" si="380"/>
        <v>1.8916608464172522</v>
      </c>
      <c r="AU560" s="1">
        <f t="shared" si="381"/>
        <v>0.58066942313990422</v>
      </c>
      <c r="AV560" s="1">
        <f t="shared" si="382"/>
        <v>1.208219465860096</v>
      </c>
      <c r="AW560" s="1">
        <f t="shared" si="383"/>
        <v>2.1449326121793351</v>
      </c>
      <c r="AX560" s="1">
        <f t="shared" si="401"/>
        <v>3.0734507269157962</v>
      </c>
      <c r="AY560" s="1">
        <f t="shared" si="402"/>
        <v>4.8819317020221034</v>
      </c>
      <c r="AZ560" s="1">
        <f t="shared" si="403"/>
        <v>6.0330123275036822</v>
      </c>
      <c r="BA560" s="1">
        <f t="shared" si="404"/>
        <v>6.1357844719831327</v>
      </c>
      <c r="BB560" s="1">
        <f t="shared" si="405"/>
        <v>4.2695331309956908</v>
      </c>
      <c r="BC560" s="1">
        <f t="shared" si="406"/>
        <v>5.2998293292814331</v>
      </c>
      <c r="BD560" s="1">
        <f t="shared" si="407"/>
        <v>5.5353655024138195</v>
      </c>
      <c r="BE560" s="1">
        <f t="shared" si="384"/>
        <v>0.87799861369000021</v>
      </c>
      <c r="BF560" s="1">
        <f t="shared" si="385"/>
        <v>1.0850165023260974</v>
      </c>
      <c r="BG560" s="1">
        <f t="shared" si="386"/>
        <v>1.103499718783536</v>
      </c>
      <c r="BH560" s="1">
        <f t="shared" si="387"/>
        <v>0.76786083848019593</v>
      </c>
      <c r="BI560" s="1">
        <f t="shared" si="388"/>
        <v>0.95315606360804306</v>
      </c>
      <c r="BJ560" s="1">
        <f t="shared" si="389"/>
        <v>0.99551643366369658</v>
      </c>
      <c r="BK560" s="1">
        <f t="shared" si="390"/>
        <v>0.73744822239968888</v>
      </c>
      <c r="BL560" s="2">
        <f t="shared" si="391"/>
        <v>1.2100000000000002</v>
      </c>
      <c r="BM560" s="2">
        <f t="shared" si="392"/>
        <v>1.4952984518926817</v>
      </c>
      <c r="BN560" s="2">
        <f t="shared" si="393"/>
        <v>1.5207708063642997</v>
      </c>
      <c r="BO560" s="2">
        <f t="shared" si="394"/>
        <v>1.0582153548696647</v>
      </c>
      <c r="BP560" s="2">
        <f t="shared" si="395"/>
        <v>1.3135770592149716</v>
      </c>
      <c r="BQ560" s="2">
        <f t="shared" si="396"/>
        <v>1.3719553379139833</v>
      </c>
      <c r="BR560" s="2">
        <f t="shared" si="397"/>
        <v>1.0163026856653754</v>
      </c>
      <c r="BS560" s="1">
        <f t="shared" si="408"/>
        <v>6.7279575016873681</v>
      </c>
      <c r="BT560" s="1">
        <f t="shared" si="409"/>
        <v>8.3143011873329549</v>
      </c>
      <c r="BU560" s="1">
        <f t="shared" si="410"/>
        <v>8.4559350041535826</v>
      </c>
      <c r="BV560" s="1">
        <f t="shared" si="411"/>
        <v>5.8839900290877027</v>
      </c>
      <c r="BW560" s="1">
        <f t="shared" si="412"/>
        <v>7.3038765533799985</v>
      </c>
      <c r="BX560" s="1">
        <f t="shared" si="413"/>
        <v>7.6284770311557111</v>
      </c>
      <c r="BY560" s="1">
        <f t="shared" si="398"/>
        <v>5.6509432049647774</v>
      </c>
    </row>
    <row r="561" spans="1:77" x14ac:dyDescent="0.25">
      <c r="A561" s="1">
        <v>20100914</v>
      </c>
      <c r="B561" s="1">
        <v>2010</v>
      </c>
      <c r="C561" s="1">
        <v>9</v>
      </c>
      <c r="D561" s="1">
        <v>7.5919999999999996</v>
      </c>
      <c r="E561" s="1">
        <v>159.88800000000001</v>
      </c>
      <c r="F561" s="1">
        <f t="shared" si="368"/>
        <v>6.6308751360000002</v>
      </c>
      <c r="G561" s="1">
        <v>321.44799999999998</v>
      </c>
      <c r="H561" s="1">
        <v>2.4430000000000001</v>
      </c>
      <c r="I561" s="1">
        <v>327.72833329999997</v>
      </c>
      <c r="J561" s="1">
        <v>179.11402079999999</v>
      </c>
      <c r="K561" s="1">
        <f t="shared" si="399"/>
        <v>4.2473591995679993E-3</v>
      </c>
      <c r="L561" s="1">
        <f t="shared" si="400"/>
        <v>2.3213177095679997E-3</v>
      </c>
      <c r="M561" s="1">
        <f t="shared" si="369"/>
        <v>1.9260414899999996E-3</v>
      </c>
      <c r="N561" s="1">
        <f t="shared" si="370"/>
        <v>0.54653199800104069</v>
      </c>
      <c r="O561" s="1">
        <f t="shared" si="371"/>
        <v>3.6239854365735025</v>
      </c>
      <c r="P561" s="1">
        <f t="shared" si="372"/>
        <v>3.0068896994264978</v>
      </c>
      <c r="Q561" s="1">
        <v>50.845700000000001</v>
      </c>
      <c r="R561" s="1">
        <v>24.709900000000001</v>
      </c>
      <c r="S561" s="1">
        <v>0.67295739799999998</v>
      </c>
      <c r="T561" s="1">
        <v>4.7077499999999999</v>
      </c>
      <c r="U561" s="1">
        <v>0.82820021300000002</v>
      </c>
      <c r="V561" s="1">
        <v>2.0366667000000001E-2</v>
      </c>
      <c r="W561" s="1">
        <v>0.21483333299999999</v>
      </c>
      <c r="X561" s="1">
        <v>1.2022222000000001E-2</v>
      </c>
      <c r="Y561" s="1">
        <v>9.5277777999999994E-2</v>
      </c>
      <c r="Z561" s="1">
        <v>0.82681405600000002</v>
      </c>
      <c r="AA561" s="1">
        <v>0.3855249</v>
      </c>
      <c r="AB561" s="1">
        <v>2.233333333</v>
      </c>
      <c r="AC561" s="1">
        <v>0.85724942900000001</v>
      </c>
      <c r="AD561" s="1">
        <v>0.50260073199999999</v>
      </c>
      <c r="AE561" s="1">
        <f t="shared" si="373"/>
        <v>0.40496843139859212</v>
      </c>
      <c r="AF561" s="1">
        <v>0.83034232500000005</v>
      </c>
      <c r="AG561" s="1">
        <v>0.54413141700000001</v>
      </c>
      <c r="AH561" s="1">
        <v>0.47305825200000001</v>
      </c>
      <c r="AI561" s="1">
        <v>1</v>
      </c>
      <c r="AJ561" s="1">
        <v>0.83971206099999995</v>
      </c>
      <c r="AK561" s="1">
        <v>1</v>
      </c>
      <c r="AL561" s="1">
        <v>1</v>
      </c>
      <c r="AM561" s="1">
        <v>0.67295739799999998</v>
      </c>
      <c r="AN561" s="1">
        <f t="shared" si="374"/>
        <v>0.49739926831089326</v>
      </c>
      <c r="AO561" s="1">
        <f t="shared" si="375"/>
        <v>0.52875109544868992</v>
      </c>
      <c r="AP561" s="1">
        <f t="shared" si="376"/>
        <v>3.5060824919434808</v>
      </c>
      <c r="AQ561" s="1">
        <f t="shared" si="377"/>
        <v>3.1247926440565195</v>
      </c>
      <c r="AR561" s="1">
        <f t="shared" si="378"/>
        <v>0.10610310206658506</v>
      </c>
      <c r="AS561" s="1">
        <f t="shared" si="379"/>
        <v>0.59283333332499999</v>
      </c>
      <c r="AT561" s="1">
        <f t="shared" si="380"/>
        <v>0.93797917353603932</v>
      </c>
      <c r="AU561" s="1">
        <f t="shared" si="381"/>
        <v>0.45336468691492599</v>
      </c>
      <c r="AV561" s="1">
        <f t="shared" si="382"/>
        <v>1.7799686460850741</v>
      </c>
      <c r="AW561" s="1">
        <f t="shared" si="383"/>
        <v>1.8555818773915609</v>
      </c>
      <c r="AX561" s="1">
        <f t="shared" si="401"/>
        <v>2.9728238069567459</v>
      </c>
      <c r="AY561" s="1">
        <f t="shared" si="402"/>
        <v>5.7111109921244791</v>
      </c>
      <c r="AZ561" s="1">
        <f t="shared" si="403"/>
        <v>6.4620742129029152</v>
      </c>
      <c r="BA561" s="1">
        <f t="shared" si="404"/>
        <v>6.2983585727642621</v>
      </c>
      <c r="BB561" s="1">
        <f t="shared" si="405"/>
        <v>4.5223479773688036</v>
      </c>
      <c r="BC561" s="1">
        <f t="shared" si="406"/>
        <v>4.9397922363372988</v>
      </c>
      <c r="BD561" s="1">
        <f t="shared" si="407"/>
        <v>4.8592853906367717</v>
      </c>
      <c r="BE561" s="1">
        <f t="shared" si="384"/>
        <v>1.00471421325</v>
      </c>
      <c r="BF561" s="1">
        <f t="shared" si="385"/>
        <v>1.1368257100471275</v>
      </c>
      <c r="BG561" s="1">
        <f t="shared" si="386"/>
        <v>1.1080244083729958</v>
      </c>
      <c r="BH561" s="1">
        <f t="shared" si="387"/>
        <v>0.7955837833287539</v>
      </c>
      <c r="BI561" s="1">
        <f t="shared" si="388"/>
        <v>0.8690217152484141</v>
      </c>
      <c r="BJ561" s="1">
        <f t="shared" si="389"/>
        <v>0.85485873150483349</v>
      </c>
      <c r="BK561" s="1">
        <f t="shared" si="390"/>
        <v>0.82820021252435749</v>
      </c>
      <c r="BL561" s="2">
        <f t="shared" si="391"/>
        <v>1.21</v>
      </c>
      <c r="BM561" s="2">
        <f t="shared" si="392"/>
        <v>1.3691048568999868</v>
      </c>
      <c r="BN561" s="2">
        <f t="shared" si="393"/>
        <v>1.334418799346397</v>
      </c>
      <c r="BO561" s="2">
        <f t="shared" si="394"/>
        <v>0.95813950388323743</v>
      </c>
      <c r="BP561" s="2">
        <f t="shared" si="395"/>
        <v>1.0465824625384645</v>
      </c>
      <c r="BQ561" s="2">
        <f t="shared" si="396"/>
        <v>1.0295256616056918</v>
      </c>
      <c r="BR561" s="2">
        <f t="shared" si="397"/>
        <v>0.99742020560538991</v>
      </c>
      <c r="BS561" s="1">
        <f t="shared" si="408"/>
        <v>6.8780198481686199</v>
      </c>
      <c r="BT561" s="1">
        <f t="shared" si="409"/>
        <v>7.7824218016381552</v>
      </c>
      <c r="BU561" s="1">
        <f t="shared" si="410"/>
        <v>7.5852553617139318</v>
      </c>
      <c r="BV561" s="1">
        <f t="shared" si="411"/>
        <v>5.4463657231597864</v>
      </c>
      <c r="BW561" s="1">
        <f t="shared" si="412"/>
        <v>5.9491032645328525</v>
      </c>
      <c r="BX561" s="1">
        <f t="shared" si="413"/>
        <v>5.8521470534899827</v>
      </c>
      <c r="BY561" s="1">
        <f t="shared" si="398"/>
        <v>5.6696495629076837</v>
      </c>
    </row>
    <row r="562" spans="1:77" x14ac:dyDescent="0.25">
      <c r="A562" s="1">
        <v>20040523</v>
      </c>
      <c r="B562" s="1">
        <v>2004</v>
      </c>
      <c r="C562" s="1">
        <v>5</v>
      </c>
      <c r="D562" s="1">
        <v>7.98</v>
      </c>
      <c r="E562" s="1">
        <v>195.249</v>
      </c>
      <c r="F562" s="1">
        <f t="shared" si="368"/>
        <v>8.0973665280000002</v>
      </c>
      <c r="G562" s="1">
        <v>466.14100000000002</v>
      </c>
      <c r="H562" s="1">
        <v>6.1210000000000004</v>
      </c>
      <c r="I562" s="1">
        <v>399.16129169999999</v>
      </c>
      <c r="J562" s="1">
        <v>315.39377080000003</v>
      </c>
      <c r="K562" s="1">
        <f t="shared" si="399"/>
        <v>5.173130340432E-3</v>
      </c>
      <c r="L562" s="1">
        <f t="shared" si="400"/>
        <v>4.0875032695680009E-3</v>
      </c>
      <c r="M562" s="1">
        <f t="shared" si="369"/>
        <v>1.0856270708639992E-3</v>
      </c>
      <c r="N562" s="1">
        <f t="shared" si="370"/>
        <v>0.79014117189760569</v>
      </c>
      <c r="O562" s="1">
        <f t="shared" si="371"/>
        <v>6.3980626777183671</v>
      </c>
      <c r="P562" s="1">
        <f t="shared" si="372"/>
        <v>1.6993038502816331</v>
      </c>
      <c r="Q562" s="1">
        <v>68.747900000000001</v>
      </c>
      <c r="R562" s="1">
        <v>80.549800000000005</v>
      </c>
      <c r="S562" s="1">
        <v>0.46047527900000002</v>
      </c>
      <c r="T562" s="1">
        <v>4.7715699999999996</v>
      </c>
      <c r="U562" s="1">
        <v>0.92213873499999999</v>
      </c>
      <c r="V562" s="1">
        <v>3.8300000000000001E-2</v>
      </c>
      <c r="W562" s="1">
        <v>0.18107777799999999</v>
      </c>
      <c r="X562" s="1">
        <v>1.9611111000000001E-2</v>
      </c>
      <c r="Y562" s="1">
        <v>0.147055556</v>
      </c>
      <c r="Z562" s="1">
        <v>0.65083063200000002</v>
      </c>
      <c r="AA562" s="1">
        <v>0.103684138</v>
      </c>
      <c r="AB562" s="1">
        <v>1.6777777780000001</v>
      </c>
      <c r="AC562" s="1">
        <v>0.639029984</v>
      </c>
      <c r="AD562" s="1">
        <v>0.58113746700000002</v>
      </c>
      <c r="AE562" s="1">
        <f t="shared" si="373"/>
        <v>0.50928073714968791</v>
      </c>
      <c r="AF562" s="1">
        <v>0.84111038500000002</v>
      </c>
      <c r="AG562" s="1">
        <v>0.56714185299999997</v>
      </c>
      <c r="AH562" s="1">
        <v>0.48483009700000002</v>
      </c>
      <c r="AI562" s="1">
        <v>1</v>
      </c>
      <c r="AJ562" s="1">
        <v>0.66889947800000005</v>
      </c>
      <c r="AK562" s="1">
        <v>0.94231751200000002</v>
      </c>
      <c r="AL562" s="1">
        <v>1</v>
      </c>
      <c r="AM562" s="1">
        <v>0.46047527900000002</v>
      </c>
      <c r="AN562" s="1">
        <f t="shared" si="374"/>
        <v>0.41886253301039811</v>
      </c>
      <c r="AO562" s="1">
        <f t="shared" si="375"/>
        <v>0.67631417572460673</v>
      </c>
      <c r="AP562" s="1">
        <f t="shared" si="376"/>
        <v>5.4763637689243412</v>
      </c>
      <c r="AQ562" s="1">
        <f t="shared" si="377"/>
        <v>2.621002759075659</v>
      </c>
      <c r="AR562" s="1">
        <f t="shared" si="378"/>
        <v>8.5131541507843328E-2</v>
      </c>
      <c r="AS562" s="1">
        <f t="shared" si="379"/>
        <v>0.57894444445000004</v>
      </c>
      <c r="AT562" s="1">
        <f t="shared" si="380"/>
        <v>1.9860411446687884</v>
      </c>
      <c r="AU562" s="1">
        <f t="shared" si="381"/>
        <v>0.56012360847992215</v>
      </c>
      <c r="AV562" s="1">
        <f t="shared" si="382"/>
        <v>1.1176541695200779</v>
      </c>
      <c r="AW562" s="1">
        <f t="shared" si="383"/>
        <v>2.0087919332766866</v>
      </c>
      <c r="AX562" s="1">
        <f t="shared" si="401"/>
        <v>2.7934222408685949</v>
      </c>
      <c r="AY562" s="1">
        <f t="shared" si="402"/>
        <v>5.2662733746283807</v>
      </c>
      <c r="AZ562" s="1">
        <f t="shared" si="403"/>
        <v>6.6079607721585294</v>
      </c>
      <c r="BA562" s="1">
        <f t="shared" si="404"/>
        <v>6.5994944523753123</v>
      </c>
      <c r="BB562" s="1">
        <f t="shared" si="405"/>
        <v>4.5551226386194612</v>
      </c>
      <c r="BC562" s="1">
        <f t="shared" si="406"/>
        <v>6.0192688606747344</v>
      </c>
      <c r="BD562" s="1">
        <f t="shared" si="407"/>
        <v>6.1243414007041705</v>
      </c>
      <c r="BE562" s="1">
        <f t="shared" si="384"/>
        <v>1.01774356585</v>
      </c>
      <c r="BF562" s="1">
        <f t="shared" si="385"/>
        <v>1.2770338873127929</v>
      </c>
      <c r="BG562" s="1">
        <f t="shared" si="386"/>
        <v>1.2753977127595859</v>
      </c>
      <c r="BH562" s="1">
        <f t="shared" si="387"/>
        <v>0.880308792826345</v>
      </c>
      <c r="BI562" s="1">
        <f t="shared" si="388"/>
        <v>1.1632651247439776</v>
      </c>
      <c r="BJ562" s="1">
        <f t="shared" si="389"/>
        <v>1.1835711160883828</v>
      </c>
      <c r="BK562" s="1">
        <f t="shared" si="390"/>
        <v>0.92213873474533958</v>
      </c>
      <c r="BL562" s="2">
        <f t="shared" si="391"/>
        <v>1.21</v>
      </c>
      <c r="BM562" s="2">
        <f t="shared" si="392"/>
        <v>1.5182714541240538</v>
      </c>
      <c r="BN562" s="2">
        <f t="shared" si="393"/>
        <v>1.5163261986826924</v>
      </c>
      <c r="BO562" s="2">
        <f t="shared" si="394"/>
        <v>1.046603167105522</v>
      </c>
      <c r="BP562" s="2">
        <f t="shared" si="395"/>
        <v>1.3830112497588263</v>
      </c>
      <c r="BQ562" s="2">
        <f t="shared" si="396"/>
        <v>1.4071531361348997</v>
      </c>
      <c r="BR562" s="2">
        <f t="shared" si="397"/>
        <v>1.0963349771805986</v>
      </c>
      <c r="BS562" s="1">
        <f t="shared" si="408"/>
        <v>6.2610966034242708</v>
      </c>
      <c r="BT562" s="1">
        <f t="shared" si="409"/>
        <v>7.8562349128034237</v>
      </c>
      <c r="BU562" s="1">
        <f t="shared" si="410"/>
        <v>7.8461692663268119</v>
      </c>
      <c r="BV562" s="1">
        <f t="shared" si="411"/>
        <v>5.4156062270227006</v>
      </c>
      <c r="BW562" s="1">
        <f t="shared" si="412"/>
        <v>7.1563363953409445</v>
      </c>
      <c r="BX562" s="1">
        <f t="shared" si="413"/>
        <v>7.2812576207868016</v>
      </c>
      <c r="BY562" s="1">
        <f t="shared" si="398"/>
        <v>5.6729414891245211</v>
      </c>
    </row>
    <row r="563" spans="1:77" x14ac:dyDescent="0.25">
      <c r="A563" s="1">
        <v>20060916</v>
      </c>
      <c r="B563" s="1">
        <v>2006</v>
      </c>
      <c r="C563" s="1">
        <v>9</v>
      </c>
      <c r="D563" s="1">
        <v>16.788</v>
      </c>
      <c r="E563" s="1">
        <v>186.892</v>
      </c>
      <c r="F563" s="1">
        <f t="shared" si="368"/>
        <v>7.7507850240000007</v>
      </c>
      <c r="G563" s="1">
        <v>314.96100000000001</v>
      </c>
      <c r="H563" s="1">
        <v>6.8520000000000003</v>
      </c>
      <c r="I563" s="1">
        <v>368.88966670000002</v>
      </c>
      <c r="J563" s="1">
        <v>171.9952917</v>
      </c>
      <c r="K563" s="1">
        <f t="shared" si="399"/>
        <v>4.7808100804319995E-3</v>
      </c>
      <c r="L563" s="1">
        <f t="shared" si="400"/>
        <v>2.2290589804319998E-3</v>
      </c>
      <c r="M563" s="1">
        <f t="shared" si="369"/>
        <v>2.5517510999999997E-3</v>
      </c>
      <c r="N563" s="1">
        <f t="shared" si="370"/>
        <v>0.46625131367497852</v>
      </c>
      <c r="O563" s="1">
        <f t="shared" si="371"/>
        <v>3.6138136994523502</v>
      </c>
      <c r="P563" s="1">
        <f t="shared" si="372"/>
        <v>4.13697132454765</v>
      </c>
      <c r="Q563" s="1">
        <v>48.078400000000002</v>
      </c>
      <c r="R563" s="1">
        <v>43.332999999999998</v>
      </c>
      <c r="S563" s="1">
        <v>0.52595628100000003</v>
      </c>
      <c r="T563" s="1">
        <v>5.6753799999999996</v>
      </c>
      <c r="U563" s="1">
        <v>0.92430753200000004</v>
      </c>
      <c r="V563" s="1">
        <v>3.5777778000000003E-2</v>
      </c>
      <c r="W563" s="1">
        <v>0.28133333300000002</v>
      </c>
      <c r="X563" s="1">
        <v>2.3688889000000001E-2</v>
      </c>
      <c r="Y563" s="1">
        <v>0.140866667</v>
      </c>
      <c r="Z563" s="1">
        <v>0.77435178500000001</v>
      </c>
      <c r="AA563" s="1">
        <v>0.33270171999999998</v>
      </c>
      <c r="AB563" s="1">
        <v>2.888888889</v>
      </c>
      <c r="AC563" s="1">
        <v>0.79219621299999998</v>
      </c>
      <c r="AD563" s="1">
        <v>0.40661859700000003</v>
      </c>
      <c r="AE563" s="1">
        <f t="shared" si="373"/>
        <v>0.27748518661176785</v>
      </c>
      <c r="AF563" s="1">
        <v>0.99996206300000001</v>
      </c>
      <c r="AG563" s="1">
        <v>1.0259881259999999</v>
      </c>
      <c r="AH563" s="1">
        <v>0.75206310700000001</v>
      </c>
      <c r="AI563" s="1">
        <v>0.98097297299999997</v>
      </c>
      <c r="AJ563" s="1">
        <v>0.80769801200000002</v>
      </c>
      <c r="AK563" s="1">
        <v>0.90650747799999998</v>
      </c>
      <c r="AL563" s="1">
        <v>1</v>
      </c>
      <c r="AM563" s="1">
        <v>0.52595628100000003</v>
      </c>
      <c r="AN563" s="1">
        <f t="shared" si="374"/>
        <v>0.5933814027768517</v>
      </c>
      <c r="AO563" s="1">
        <f t="shared" si="375"/>
        <v>0.37351024600571503</v>
      </c>
      <c r="AP563" s="1">
        <f t="shared" si="376"/>
        <v>2.8949976210516519</v>
      </c>
      <c r="AQ563" s="1">
        <f t="shared" si="377"/>
        <v>4.8557874029483488</v>
      </c>
      <c r="AR563" s="1">
        <f t="shared" si="378"/>
        <v>0.15327570129010593</v>
      </c>
      <c r="AS563" s="1">
        <f t="shared" si="379"/>
        <v>0.609222222225</v>
      </c>
      <c r="AT563" s="1">
        <f t="shared" si="380"/>
        <v>0.55063062263235718</v>
      </c>
      <c r="AU563" s="1">
        <f t="shared" si="381"/>
        <v>0.45508291743445883</v>
      </c>
      <c r="AV563" s="1">
        <f t="shared" si="382"/>
        <v>2.4338059715655413</v>
      </c>
      <c r="AW563" s="1">
        <f t="shared" si="383"/>
        <v>1.9489273365955293</v>
      </c>
      <c r="AX563" s="1">
        <f t="shared" si="401"/>
        <v>4.3446653849842347</v>
      </c>
      <c r="AY563" s="1">
        <f t="shared" si="402"/>
        <v>7.4292906222946993</v>
      </c>
      <c r="AZ563" s="1">
        <f t="shared" si="403"/>
        <v>7.2868681545976282</v>
      </c>
      <c r="BA563" s="1">
        <f t="shared" si="404"/>
        <v>9.017663197192757</v>
      </c>
      <c r="BB563" s="1">
        <f t="shared" si="405"/>
        <v>7.0965265826834543</v>
      </c>
      <c r="BC563" s="1">
        <f t="shared" si="406"/>
        <v>6.0396771508370106</v>
      </c>
      <c r="BD563" s="1">
        <f t="shared" si="407"/>
        <v>6.9410985235637108</v>
      </c>
      <c r="BE563" s="1">
        <f t="shared" si="384"/>
        <v>1.2099540962299999</v>
      </c>
      <c r="BF563" s="1">
        <f t="shared" si="385"/>
        <v>1.186758793078428</v>
      </c>
      <c r="BG563" s="1">
        <f t="shared" si="386"/>
        <v>1.4686406924401356</v>
      </c>
      <c r="BH563" s="1">
        <f t="shared" si="387"/>
        <v>1.1557592567392132</v>
      </c>
      <c r="BI563" s="1">
        <f t="shared" si="388"/>
        <v>0.983637938006095</v>
      </c>
      <c r="BJ563" s="1">
        <f t="shared" si="389"/>
        <v>1.130445828262387</v>
      </c>
      <c r="BK563" s="1">
        <f t="shared" si="390"/>
        <v>0.92430753187318559</v>
      </c>
      <c r="BL563" s="2">
        <f t="shared" si="391"/>
        <v>1.21</v>
      </c>
      <c r="BM563" s="2">
        <f t="shared" si="392"/>
        <v>1.1868038168548281</v>
      </c>
      <c r="BN563" s="2">
        <f t="shared" si="393"/>
        <v>1.468696410375856</v>
      </c>
      <c r="BO563" s="2">
        <f t="shared" si="394"/>
        <v>1.1558031044415864</v>
      </c>
      <c r="BP563" s="2">
        <f t="shared" si="395"/>
        <v>0.98367525569427028</v>
      </c>
      <c r="BQ563" s="2">
        <f t="shared" si="396"/>
        <v>1.1304887156127912</v>
      </c>
      <c r="BR563" s="2">
        <f t="shared" si="397"/>
        <v>0.92434259865835089</v>
      </c>
      <c r="BS563" s="1">
        <f t="shared" si="408"/>
        <v>7.4295724779857961</v>
      </c>
      <c r="BT563" s="1">
        <f t="shared" si="409"/>
        <v>7.2871446070025838</v>
      </c>
      <c r="BU563" s="1">
        <f t="shared" si="410"/>
        <v>9.0180053132603266</v>
      </c>
      <c r="BV563" s="1">
        <f t="shared" si="411"/>
        <v>7.096795813826243</v>
      </c>
      <c r="BW563" s="1">
        <f t="shared" si="412"/>
        <v>6.0399062867618118</v>
      </c>
      <c r="BX563" s="1">
        <f t="shared" si="413"/>
        <v>6.9413618580085181</v>
      </c>
      <c r="BY563" s="1">
        <f t="shared" si="398"/>
        <v>5.6755953150594669</v>
      </c>
    </row>
    <row r="564" spans="1:77" x14ac:dyDescent="0.25">
      <c r="A564" s="1">
        <v>20040901</v>
      </c>
      <c r="B564" s="1">
        <v>2004</v>
      </c>
      <c r="C564" s="1">
        <v>9</v>
      </c>
      <c r="D564" s="1">
        <v>9.1010000000000009</v>
      </c>
      <c r="E564" s="1">
        <v>187.459</v>
      </c>
      <c r="F564" s="1">
        <f t="shared" si="368"/>
        <v>7.7742996480000004</v>
      </c>
      <c r="G564" s="1">
        <v>359.26299999999998</v>
      </c>
      <c r="H564" s="1">
        <v>2.6280000000000001</v>
      </c>
      <c r="I564" s="1">
        <v>376.37200000000001</v>
      </c>
      <c r="J564" s="1">
        <v>215.7282917</v>
      </c>
      <c r="K564" s="1">
        <f t="shared" si="399"/>
        <v>4.8777811199999998E-3</v>
      </c>
      <c r="L564" s="1">
        <f t="shared" si="400"/>
        <v>2.7958386604319996E-3</v>
      </c>
      <c r="M564" s="1">
        <f t="shared" si="369"/>
        <v>2.0819424595680002E-3</v>
      </c>
      <c r="N564" s="1">
        <f t="shared" si="370"/>
        <v>0.57317837591531784</v>
      </c>
      <c r="O564" s="1">
        <f t="shared" si="371"/>
        <v>4.4560604461196673</v>
      </c>
      <c r="P564" s="1">
        <f t="shared" si="372"/>
        <v>3.3182392018803331</v>
      </c>
      <c r="Q564" s="1">
        <v>40.296900000000001</v>
      </c>
      <c r="R564" s="1">
        <v>41.387</v>
      </c>
      <c r="S564" s="1">
        <v>0.49332732600000001</v>
      </c>
      <c r="T564" s="1">
        <v>4.9647100000000002</v>
      </c>
      <c r="U564" s="1">
        <v>1.0815828270000001</v>
      </c>
      <c r="V564" s="1">
        <v>6.3677778000000004E-2</v>
      </c>
      <c r="W564" s="1">
        <v>0.264255556</v>
      </c>
      <c r="X564" s="1">
        <v>7.0655555999999994E-2</v>
      </c>
      <c r="Y564" s="1">
        <v>0.14012222199999999</v>
      </c>
      <c r="Z564" s="1">
        <v>0.61164193200000005</v>
      </c>
      <c r="AA564" s="1">
        <v>0.30697367800000003</v>
      </c>
      <c r="AB564" s="1">
        <v>1.6666666670000001</v>
      </c>
      <c r="AC564" s="1">
        <v>0.59043599599999996</v>
      </c>
      <c r="AD564" s="1">
        <v>0.47821234000000001</v>
      </c>
      <c r="AE564" s="1">
        <f t="shared" si="373"/>
        <v>0.37257582680302831</v>
      </c>
      <c r="AF564" s="1">
        <v>0.87118026000000004</v>
      </c>
      <c r="AG564" s="1">
        <v>0.63397372500000004</v>
      </c>
      <c r="AH564" s="1">
        <v>0.51884101900000001</v>
      </c>
      <c r="AI564" s="1">
        <v>1</v>
      </c>
      <c r="AJ564" s="1">
        <v>0.79210525899999995</v>
      </c>
      <c r="AK564" s="1">
        <v>1</v>
      </c>
      <c r="AL564" s="1">
        <v>1</v>
      </c>
      <c r="AM564" s="1">
        <v>0.49332732600000001</v>
      </c>
      <c r="AN564" s="1">
        <f t="shared" si="374"/>
        <v>0.52178765973673891</v>
      </c>
      <c r="AO564" s="1">
        <f t="shared" si="375"/>
        <v>0.48586613990489169</v>
      </c>
      <c r="AP564" s="1">
        <f t="shared" si="376"/>
        <v>3.7772689604377185</v>
      </c>
      <c r="AQ564" s="1">
        <f t="shared" si="377"/>
        <v>3.9970306875622819</v>
      </c>
      <c r="AR564" s="1">
        <f t="shared" si="378"/>
        <v>0.1405506494885253</v>
      </c>
      <c r="AS564" s="1">
        <f t="shared" si="379"/>
        <v>0.578666666675</v>
      </c>
      <c r="AT564" s="1">
        <f t="shared" si="380"/>
        <v>1.3784183724275703</v>
      </c>
      <c r="AU564" s="1">
        <f t="shared" si="381"/>
        <v>0.46851174241613297</v>
      </c>
      <c r="AV564" s="1">
        <f t="shared" si="382"/>
        <v>1.1981549245838672</v>
      </c>
      <c r="AW564" s="1">
        <f t="shared" si="383"/>
        <v>1.5711221389612864</v>
      </c>
      <c r="AX564" s="1">
        <f t="shared" si="401"/>
        <v>3.5714254930392948</v>
      </c>
      <c r="AY564" s="1">
        <f t="shared" si="402"/>
        <v>4.8386866540997646</v>
      </c>
      <c r="AZ564" s="1">
        <f t="shared" si="403"/>
        <v>5.2896979671664246</v>
      </c>
      <c r="BA564" s="1">
        <f t="shared" si="404"/>
        <v>6.3850255434707313</v>
      </c>
      <c r="BB564" s="1">
        <f t="shared" si="405"/>
        <v>5.0525035036063137</v>
      </c>
      <c r="BC564" s="1">
        <f t="shared" si="406"/>
        <v>4.2895190342374283</v>
      </c>
      <c r="BD564" s="1">
        <f t="shared" si="407"/>
        <v>5.346862135373331</v>
      </c>
      <c r="BE564" s="1">
        <f t="shared" si="384"/>
        <v>1.0541281145999999</v>
      </c>
      <c r="BF564" s="1">
        <f t="shared" si="385"/>
        <v>1.1523828144994877</v>
      </c>
      <c r="BG564" s="1">
        <f t="shared" si="386"/>
        <v>1.3910045057596054</v>
      </c>
      <c r="BH564" s="1">
        <f t="shared" si="387"/>
        <v>1.1007090090766201</v>
      </c>
      <c r="BI564" s="1">
        <f t="shared" si="388"/>
        <v>0.93448965294545894</v>
      </c>
      <c r="BJ564" s="1">
        <f t="shared" si="389"/>
        <v>1.1648362675048745</v>
      </c>
      <c r="BK564" s="1">
        <f t="shared" si="390"/>
        <v>1.0815828273156582</v>
      </c>
      <c r="BL564" s="2">
        <f t="shared" si="391"/>
        <v>1.2099999999999997</v>
      </c>
      <c r="BM564" s="2">
        <f t="shared" si="392"/>
        <v>1.3227834323283307</v>
      </c>
      <c r="BN564" s="2">
        <f t="shared" si="393"/>
        <v>1.5966896515304483</v>
      </c>
      <c r="BO564" s="2">
        <f t="shared" si="394"/>
        <v>1.2634687212456122</v>
      </c>
      <c r="BP564" s="2">
        <f t="shared" si="395"/>
        <v>1.0726708304265973</v>
      </c>
      <c r="BQ564" s="2">
        <f t="shared" si="396"/>
        <v>1.3370783533420219</v>
      </c>
      <c r="BR564" s="2">
        <f t="shared" si="397"/>
        <v>1.2415143879817228</v>
      </c>
      <c r="BS564" s="1">
        <f t="shared" si="408"/>
        <v>5.5541738906018878</v>
      </c>
      <c r="BT564" s="1">
        <f t="shared" si="409"/>
        <v>6.0718753741807978</v>
      </c>
      <c r="BU564" s="1">
        <f t="shared" si="410"/>
        <v>7.3291669205988796</v>
      </c>
      <c r="BV564" s="1">
        <f t="shared" si="411"/>
        <v>5.7996074240781272</v>
      </c>
      <c r="BW564" s="1">
        <f t="shared" si="412"/>
        <v>4.9238019169964069</v>
      </c>
      <c r="BX564" s="1">
        <f t="shared" si="413"/>
        <v>6.137492297372912</v>
      </c>
      <c r="BY564" s="1">
        <f t="shared" si="398"/>
        <v>5.6988320649046846</v>
      </c>
    </row>
    <row r="565" spans="1:77" x14ac:dyDescent="0.25">
      <c r="A565" s="1">
        <v>20061014</v>
      </c>
      <c r="B565" s="1">
        <v>2006</v>
      </c>
      <c r="C565" s="1">
        <v>10</v>
      </c>
      <c r="D565" s="1">
        <v>13.103</v>
      </c>
      <c r="E565" s="1">
        <v>48.554000000000002</v>
      </c>
      <c r="F565" s="1">
        <f t="shared" si="368"/>
        <v>2.0136314880000001</v>
      </c>
      <c r="G565" s="1">
        <v>203.04599999999999</v>
      </c>
      <c r="H565" s="1">
        <v>1.86</v>
      </c>
      <c r="I565" s="1">
        <v>112.54062500000001</v>
      </c>
      <c r="J565" s="1">
        <v>106.62925</v>
      </c>
      <c r="K565" s="1">
        <f t="shared" si="399"/>
        <v>1.4585264999999999E-3</v>
      </c>
      <c r="L565" s="1">
        <f t="shared" si="400"/>
        <v>1.3819150799999997E-3</v>
      </c>
      <c r="M565" s="1">
        <f t="shared" si="369"/>
        <v>7.661142000000014E-5</v>
      </c>
      <c r="N565" s="1">
        <f t="shared" si="370"/>
        <v>0.94747341237886318</v>
      </c>
      <c r="O565" s="1">
        <f t="shared" si="371"/>
        <v>1.9078622972088881</v>
      </c>
      <c r="P565" s="1">
        <f t="shared" si="372"/>
        <v>0.10576919079111202</v>
      </c>
      <c r="Q565" s="1">
        <v>9.0963600000000007</v>
      </c>
      <c r="R565" s="1">
        <v>20.8216</v>
      </c>
      <c r="S565" s="1">
        <v>0.30404345799999999</v>
      </c>
      <c r="T565" s="1">
        <v>3.3983500000000002</v>
      </c>
      <c r="U565" s="1">
        <v>2.278439477</v>
      </c>
      <c r="V565" s="1">
        <v>3.4477778000000001E-2</v>
      </c>
      <c r="W565" s="1">
        <v>0.22362222200000001</v>
      </c>
      <c r="X565" s="1">
        <v>2.2022222000000001E-2</v>
      </c>
      <c r="Y565" s="1">
        <v>0.124322222</v>
      </c>
      <c r="Z565" s="1">
        <v>0.73283395600000001</v>
      </c>
      <c r="AA565" s="1">
        <v>0.28539038799999999</v>
      </c>
      <c r="AB565" s="1">
        <v>1.3333333329999999</v>
      </c>
      <c r="AC565" s="1">
        <v>0.74071410500000001</v>
      </c>
      <c r="AD565" s="1">
        <v>0.76087192100000001</v>
      </c>
      <c r="AE565" s="1">
        <f t="shared" si="373"/>
        <v>0.74800361402576709</v>
      </c>
      <c r="AF565" s="1">
        <v>0.96108657500000005</v>
      </c>
      <c r="AG565" s="1">
        <v>0.85832202300000005</v>
      </c>
      <c r="AH565" s="1">
        <v>0.64026092199999995</v>
      </c>
      <c r="AI565" s="1">
        <v>1</v>
      </c>
      <c r="AJ565" s="1">
        <v>0.77902447799999996</v>
      </c>
      <c r="AK565" s="1">
        <v>1</v>
      </c>
      <c r="AL565" s="1">
        <v>0.61831350900000004</v>
      </c>
      <c r="AM565" s="1">
        <v>0.30404345799999999</v>
      </c>
      <c r="AN565" s="1">
        <f t="shared" si="374"/>
        <v>0.23912807935147704</v>
      </c>
      <c r="AO565" s="1">
        <f t="shared" si="375"/>
        <v>0.97536699586557751</v>
      </c>
      <c r="AP565" s="1">
        <f t="shared" si="376"/>
        <v>1.9640296952308929</v>
      </c>
      <c r="AQ565" s="1">
        <f t="shared" si="377"/>
        <v>4.9601792769107256E-2</v>
      </c>
      <c r="AR565" s="1">
        <f t="shared" si="378"/>
        <v>2.0251756327299281E-3</v>
      </c>
      <c r="AS565" s="1">
        <f t="shared" si="379"/>
        <v>0.57033333332500002</v>
      </c>
      <c r="AT565" s="1">
        <f t="shared" si="380"/>
        <v>0.86654900134260915</v>
      </c>
      <c r="AU565" s="1">
        <f t="shared" si="381"/>
        <v>0.28423343562622294</v>
      </c>
      <c r="AV565" s="1">
        <f t="shared" si="382"/>
        <v>1.0490998973737771</v>
      </c>
      <c r="AW565" s="1">
        <f t="shared" si="383"/>
        <v>0.71848931263602178</v>
      </c>
      <c r="AX565" s="1">
        <f t="shared" si="401"/>
        <v>0.23405164949266286</v>
      </c>
      <c r="AY565" s="1">
        <f t="shared" si="402"/>
        <v>1.0724751173911842</v>
      </c>
      <c r="AZ565" s="1">
        <f t="shared" si="403"/>
        <v>1.6482836115022443</v>
      </c>
      <c r="BA565" s="1">
        <f t="shared" si="404"/>
        <v>1.2766870710146634</v>
      </c>
      <c r="BB565" s="1">
        <f t="shared" si="405"/>
        <v>0.63905360150977697</v>
      </c>
      <c r="BC565" s="1">
        <f t="shared" si="406"/>
        <v>1.5224406627806848</v>
      </c>
      <c r="BD565" s="1">
        <f t="shared" si="407"/>
        <v>1.2772107552091219</v>
      </c>
      <c r="BE565" s="1">
        <f t="shared" si="384"/>
        <v>0.71904590329566054</v>
      </c>
      <c r="BF565" s="1">
        <f t="shared" si="385"/>
        <v>1.1050993716321043</v>
      </c>
      <c r="BG565" s="1">
        <f t="shared" si="386"/>
        <v>0.8559607522053041</v>
      </c>
      <c r="BH565" s="1">
        <f t="shared" si="387"/>
        <v>0.42845644313847264</v>
      </c>
      <c r="BI565" s="1">
        <f t="shared" si="388"/>
        <v>1.0207273845626101</v>
      </c>
      <c r="BJ565" s="1">
        <f t="shared" si="389"/>
        <v>0.85631185869583215</v>
      </c>
      <c r="BK565" s="1">
        <f t="shared" si="390"/>
        <v>2.2784394769072471</v>
      </c>
      <c r="BL565" s="2">
        <f t="shared" si="391"/>
        <v>1.2100000000000002</v>
      </c>
      <c r="BM565" s="2">
        <f t="shared" si="392"/>
        <v>1.8596451680568473</v>
      </c>
      <c r="BN565" s="2">
        <f t="shared" si="393"/>
        <v>1.4403983186905789</v>
      </c>
      <c r="BO565" s="2">
        <f t="shared" si="394"/>
        <v>0.72100027803702071</v>
      </c>
      <c r="BP565" s="2">
        <f t="shared" si="395"/>
        <v>1.7176652139451969</v>
      </c>
      <c r="BQ565" s="2">
        <f t="shared" si="396"/>
        <v>1.4409891555920782</v>
      </c>
      <c r="BR565" s="2">
        <f t="shared" si="397"/>
        <v>3.8341248513089292</v>
      </c>
      <c r="BS565" s="1">
        <f t="shared" si="408"/>
        <v>1.8047455469748235</v>
      </c>
      <c r="BT565" s="1">
        <f t="shared" si="409"/>
        <v>2.7737077157056547</v>
      </c>
      <c r="BU565" s="1">
        <f t="shared" si="410"/>
        <v>2.1483904558073097</v>
      </c>
      <c r="BV565" s="1">
        <f t="shared" si="411"/>
        <v>1.0753901166569608</v>
      </c>
      <c r="BW565" s="1">
        <f t="shared" si="412"/>
        <v>2.5619410298026049</v>
      </c>
      <c r="BX565" s="1">
        <f t="shared" si="413"/>
        <v>2.1492717039618299</v>
      </c>
      <c r="BY565" s="1">
        <f t="shared" si="398"/>
        <v>5.7186940098721459</v>
      </c>
    </row>
    <row r="566" spans="1:77" x14ac:dyDescent="0.25">
      <c r="A566" s="1">
        <v>20070328</v>
      </c>
      <c r="B566" s="1">
        <v>2007</v>
      </c>
      <c r="C566" s="1">
        <v>3</v>
      </c>
      <c r="D566" s="1">
        <v>-2.1360000000000001</v>
      </c>
      <c r="E566" s="1">
        <v>249.04499999999999</v>
      </c>
      <c r="F566" s="1">
        <f t="shared" si="368"/>
        <v>10.32839424</v>
      </c>
      <c r="G566" s="1">
        <v>317.16800000000001</v>
      </c>
      <c r="H566" s="1">
        <v>3.496</v>
      </c>
      <c r="I566" s="1">
        <v>490.07183329999998</v>
      </c>
      <c r="J566" s="1">
        <v>88.264020830000007</v>
      </c>
      <c r="K566" s="1">
        <f t="shared" si="399"/>
        <v>6.3513309595679994E-3</v>
      </c>
      <c r="L566" s="1">
        <f t="shared" si="400"/>
        <v>1.1439017099568001E-3</v>
      </c>
      <c r="M566" s="1">
        <f t="shared" si="369"/>
        <v>5.2074292496111993E-3</v>
      </c>
      <c r="N566" s="1">
        <f t="shared" si="370"/>
        <v>0.18010425172909036</v>
      </c>
      <c r="O566" s="1">
        <f t="shared" si="371"/>
        <v>1.860187716158247</v>
      </c>
      <c r="P566" s="1">
        <f t="shared" si="372"/>
        <v>8.4682065238417525</v>
      </c>
      <c r="Q566" s="1">
        <v>12.7689</v>
      </c>
      <c r="R566" s="1">
        <v>81.884</v>
      </c>
      <c r="S566" s="1">
        <v>0.134902364</v>
      </c>
      <c r="T566" s="1">
        <v>0.31628200000000001</v>
      </c>
      <c r="U566" s="1">
        <v>6.5909534000000006E-2</v>
      </c>
      <c r="V566" s="1">
        <v>6.9144443999999999E-2</v>
      </c>
      <c r="W566" s="1">
        <v>0.21317777800000001</v>
      </c>
      <c r="X566" s="1">
        <v>4.5699999999999998E-2</v>
      </c>
      <c r="Y566" s="1">
        <v>0.12408888899999999</v>
      </c>
      <c r="Z566" s="1">
        <v>0.51017356300000005</v>
      </c>
      <c r="AA566" s="1">
        <v>0.26414969999999999</v>
      </c>
      <c r="AB566" s="1">
        <v>0.92222222200000004</v>
      </c>
      <c r="AC566" s="1">
        <v>0.464615218</v>
      </c>
      <c r="AD566" s="1">
        <v>0.214785224</v>
      </c>
      <c r="AE566" s="1">
        <f t="shared" si="373"/>
        <v>2.269255412405367E-2</v>
      </c>
      <c r="AF566" s="1">
        <v>0.52276444499999997</v>
      </c>
      <c r="AG566" s="1">
        <v>0.12807601900000001</v>
      </c>
      <c r="AH566" s="1">
        <v>0.17791262099999999</v>
      </c>
      <c r="AI566" s="1">
        <v>1</v>
      </c>
      <c r="AJ566" s="1">
        <v>0.76615133300000005</v>
      </c>
      <c r="AK566" s="1">
        <v>1</v>
      </c>
      <c r="AL566" s="1">
        <v>0.105764739</v>
      </c>
      <c r="AM566" s="1">
        <v>0.134902364</v>
      </c>
      <c r="AN566" s="1">
        <f t="shared" si="374"/>
        <v>0.78521477576552479</v>
      </c>
      <c r="AO566" s="1">
        <f t="shared" si="375"/>
        <v>0.2008706637796438</v>
      </c>
      <c r="AP566" s="1">
        <f t="shared" si="376"/>
        <v>2.0746714067666496</v>
      </c>
      <c r="AQ566" s="1">
        <f t="shared" si="377"/>
        <v>8.2537228332333505</v>
      </c>
      <c r="AR566" s="1">
        <f t="shared" si="378"/>
        <v>0.32318172441611159</v>
      </c>
      <c r="AS566" s="1">
        <f t="shared" si="379"/>
        <v>0.56005555555000008</v>
      </c>
      <c r="AT566" s="1">
        <f t="shared" si="380"/>
        <v>1.1658740578597111</v>
      </c>
      <c r="AU566" s="1">
        <f t="shared" si="381"/>
        <v>0.34859152733708082</v>
      </c>
      <c r="AV566" s="1">
        <f t="shared" si="382"/>
        <v>0.57363069466291927</v>
      </c>
      <c r="AW566" s="1">
        <f t="shared" si="383"/>
        <v>0.62305382359394657</v>
      </c>
      <c r="AX566" s="1">
        <f t="shared" si="401"/>
        <v>5.5249120772048803</v>
      </c>
      <c r="AY566" s="1">
        <f t="shared" si="402"/>
        <v>0.32103956019438407</v>
      </c>
      <c r="AZ566" s="1">
        <f t="shared" si="403"/>
        <v>0.21821413174824503</v>
      </c>
      <c r="BA566" s="1">
        <f t="shared" si="404"/>
        <v>0.35606237506633603</v>
      </c>
      <c r="BB566" s="1">
        <f t="shared" si="405"/>
        <v>0.38253384884416591</v>
      </c>
      <c r="BC566" s="1">
        <f t="shared" si="406"/>
        <v>0.25291029154819683</v>
      </c>
      <c r="BD566" s="1">
        <f t="shared" si="407"/>
        <v>0.32594533023115085</v>
      </c>
      <c r="BE566" s="1">
        <f t="shared" si="384"/>
        <v>6.6900954551524866E-2</v>
      </c>
      <c r="BF566" s="1">
        <f t="shared" si="385"/>
        <v>4.5473317063325504E-2</v>
      </c>
      <c r="BG566" s="1">
        <f t="shared" si="386"/>
        <v>7.4199306644320673E-2</v>
      </c>
      <c r="BH566" s="1">
        <f t="shared" si="387"/>
        <v>7.9715657535937234E-2</v>
      </c>
      <c r="BI566" s="1">
        <f t="shared" si="388"/>
        <v>5.2703597993450035E-2</v>
      </c>
      <c r="BJ566" s="1">
        <f t="shared" si="389"/>
        <v>6.7923260643868277E-2</v>
      </c>
      <c r="BK566" s="1">
        <f t="shared" si="390"/>
        <v>6.5909533686918903E-2</v>
      </c>
      <c r="BL566" s="2">
        <f t="shared" si="391"/>
        <v>1.21</v>
      </c>
      <c r="BM566" s="2">
        <f t="shared" si="392"/>
        <v>0.82245035239739683</v>
      </c>
      <c r="BN566" s="2">
        <f t="shared" si="393"/>
        <v>1.3420011962681577</v>
      </c>
      <c r="BO566" s="2">
        <f t="shared" si="394"/>
        <v>1.4417723374065901</v>
      </c>
      <c r="BP566" s="2">
        <f t="shared" si="395"/>
        <v>0.95322038376836593</v>
      </c>
      <c r="BQ566" s="2">
        <f t="shared" si="396"/>
        <v>1.2284898762660081</v>
      </c>
      <c r="BR566" s="2">
        <f t="shared" si="397"/>
        <v>1.1920687275059834</v>
      </c>
      <c r="BS566" s="1">
        <f t="shared" si="408"/>
        <v>5.8064622611031282</v>
      </c>
      <c r="BT566" s="1">
        <f t="shared" si="409"/>
        <v>3.9467164734102926</v>
      </c>
      <c r="BU566" s="1">
        <f t="shared" si="410"/>
        <v>6.4399002483357926</v>
      </c>
      <c r="BV566" s="1">
        <f t="shared" si="411"/>
        <v>6.9186749307882733</v>
      </c>
      <c r="BW566" s="1">
        <f t="shared" si="412"/>
        <v>4.5742464337729398</v>
      </c>
      <c r="BX566" s="1">
        <f t="shared" si="413"/>
        <v>5.8951901691618414</v>
      </c>
      <c r="BY566" s="1">
        <f t="shared" si="398"/>
        <v>5.7204149412435727</v>
      </c>
    </row>
    <row r="567" spans="1:77" x14ac:dyDescent="0.25">
      <c r="A567" s="1">
        <v>20051003</v>
      </c>
      <c r="B567" s="1">
        <v>2005</v>
      </c>
      <c r="C567" s="1">
        <v>10</v>
      </c>
      <c r="D567" s="1">
        <v>12.305</v>
      </c>
      <c r="E567" s="1">
        <v>145.22800000000001</v>
      </c>
      <c r="F567" s="1">
        <f t="shared" si="368"/>
        <v>6.0228956160000005</v>
      </c>
      <c r="G567" s="1">
        <v>239.72</v>
      </c>
      <c r="H567" s="1">
        <v>6.2210000000000001</v>
      </c>
      <c r="I567" s="1">
        <v>307.3364583</v>
      </c>
      <c r="J567" s="1">
        <v>107.89916669999999</v>
      </c>
      <c r="K567" s="1">
        <f t="shared" si="399"/>
        <v>3.9830804995679998E-3</v>
      </c>
      <c r="L567" s="1">
        <f t="shared" si="400"/>
        <v>1.3983732004319998E-3</v>
      </c>
      <c r="M567" s="1">
        <f t="shared" si="369"/>
        <v>2.5847072991360001E-3</v>
      </c>
      <c r="N567" s="1">
        <f t="shared" si="370"/>
        <v>0.35107831754433932</v>
      </c>
      <c r="O567" s="1">
        <f t="shared" si="371"/>
        <v>2.1145080596104573</v>
      </c>
      <c r="P567" s="1">
        <f t="shared" si="372"/>
        <v>3.9083875563895432</v>
      </c>
      <c r="Q567" s="1">
        <v>26.795400000000001</v>
      </c>
      <c r="R567" s="1">
        <v>30.311499999999999</v>
      </c>
      <c r="S567" s="1">
        <v>0.46921475299999998</v>
      </c>
      <c r="T567" s="1">
        <v>5.4204999999999997</v>
      </c>
      <c r="U567" s="1">
        <v>6.5963304620000001</v>
      </c>
      <c r="V567" s="1">
        <v>0.21885555600000001</v>
      </c>
      <c r="W567" s="1">
        <v>0.361288889</v>
      </c>
      <c r="X567" s="1">
        <v>0.20534444399999999</v>
      </c>
      <c r="Y567" s="1">
        <v>0.248888889</v>
      </c>
      <c r="Z567" s="1">
        <v>0.24551356899999999</v>
      </c>
      <c r="AA567" s="1">
        <v>0.184208609</v>
      </c>
      <c r="AB567" s="1">
        <v>1.544444444</v>
      </c>
      <c r="AC567" s="1">
        <v>0.13643682600000001</v>
      </c>
      <c r="AD567" s="1">
        <v>0.39417653899999999</v>
      </c>
      <c r="AE567" s="1">
        <f t="shared" si="373"/>
        <v>0.2609596745915792</v>
      </c>
      <c r="AF567" s="1">
        <v>0.94595361499999997</v>
      </c>
      <c r="AG567" s="1">
        <v>0.81679838699999996</v>
      </c>
      <c r="AH567" s="1">
        <v>0.61604975699999998</v>
      </c>
      <c r="AI567" s="1">
        <v>1</v>
      </c>
      <c r="AJ567" s="1">
        <v>0.71770218699999999</v>
      </c>
      <c r="AK567" s="1">
        <v>0.93733644000000005</v>
      </c>
      <c r="AL567" s="1">
        <v>1</v>
      </c>
      <c r="AM567" s="1">
        <v>0.46921475299999998</v>
      </c>
      <c r="AN567" s="1">
        <f t="shared" si="374"/>
        <v>0.60582346070415494</v>
      </c>
      <c r="AO567" s="1">
        <f t="shared" si="375"/>
        <v>0.35641285732411687</v>
      </c>
      <c r="AP567" s="1">
        <f t="shared" si="376"/>
        <v>2.146637435863457</v>
      </c>
      <c r="AQ567" s="1">
        <f t="shared" si="377"/>
        <v>3.8762581801365434</v>
      </c>
      <c r="AR567" s="1">
        <f t="shared" si="378"/>
        <v>0.1507082514613319</v>
      </c>
      <c r="AS567" s="1">
        <f t="shared" si="379"/>
        <v>0.57561111110000007</v>
      </c>
      <c r="AT567" s="1">
        <f t="shared" si="380"/>
        <v>0.83929258066729395</v>
      </c>
      <c r="AU567" s="1">
        <f t="shared" si="381"/>
        <v>0.33464560733938081</v>
      </c>
      <c r="AV567" s="1">
        <f t="shared" si="382"/>
        <v>1.2097988366606192</v>
      </c>
      <c r="AW567" s="1">
        <f t="shared" si="383"/>
        <v>1.0013119548483054</v>
      </c>
      <c r="AX567" s="1">
        <f t="shared" si="401"/>
        <v>3.3467761083206442</v>
      </c>
      <c r="AY567" s="1">
        <f t="shared" si="402"/>
        <v>0.94057223720492233</v>
      </c>
      <c r="AZ567" s="1">
        <f t="shared" si="403"/>
        <v>0.90417157443936624</v>
      </c>
      <c r="BA567" s="1">
        <f t="shared" si="404"/>
        <v>5.2895672020042159</v>
      </c>
      <c r="BB567" s="1">
        <f t="shared" si="405"/>
        <v>4.6385711223088775</v>
      </c>
      <c r="BC567" s="1">
        <f t="shared" si="406"/>
        <v>0.72689724286698298</v>
      </c>
      <c r="BD567" s="1">
        <f t="shared" si="407"/>
        <v>4.1318942156477334</v>
      </c>
      <c r="BE567" s="1">
        <f t="shared" si="384"/>
        <v>1.14460387415</v>
      </c>
      <c r="BF567" s="1">
        <f t="shared" si="385"/>
        <v>1.1003070748452533</v>
      </c>
      <c r="BG567" s="1">
        <f t="shared" si="386"/>
        <v>6.4369953444327708</v>
      </c>
      <c r="BH567" s="1">
        <f t="shared" si="387"/>
        <v>5.6447833213668543</v>
      </c>
      <c r="BI567" s="1">
        <f t="shared" si="388"/>
        <v>0.88457788501919421</v>
      </c>
      <c r="BJ567" s="1">
        <f t="shared" si="389"/>
        <v>5.0281966017438178</v>
      </c>
      <c r="BK567" s="1">
        <f t="shared" si="390"/>
        <v>6.5963304618338832</v>
      </c>
      <c r="BL567" s="2">
        <f t="shared" si="391"/>
        <v>1.21</v>
      </c>
      <c r="BM567" s="2">
        <f t="shared" si="392"/>
        <v>1.1631723346659586</v>
      </c>
      <c r="BN567" s="2">
        <f t="shared" si="393"/>
        <v>6.8047684816266294</v>
      </c>
      <c r="BO567" s="2">
        <f t="shared" si="394"/>
        <v>5.9672939897447872</v>
      </c>
      <c r="BP567" s="2">
        <f t="shared" si="395"/>
        <v>0.93511761146892414</v>
      </c>
      <c r="BQ567" s="2">
        <f t="shared" si="396"/>
        <v>5.3154790277362789</v>
      </c>
      <c r="BR567" s="2">
        <f t="shared" si="397"/>
        <v>6.9732070972992508</v>
      </c>
      <c r="BS567" s="1">
        <f t="shared" si="408"/>
        <v>0.99431116102338946</v>
      </c>
      <c r="BT567" s="1">
        <f t="shared" si="409"/>
        <v>0.95583077235702119</v>
      </c>
      <c r="BU567" s="1">
        <f t="shared" si="410"/>
        <v>5.5917828507946616</v>
      </c>
      <c r="BV567" s="1">
        <f t="shared" si="411"/>
        <v>4.9035925744719284</v>
      </c>
      <c r="BW567" s="1">
        <f t="shared" si="412"/>
        <v>0.76842799830833464</v>
      </c>
      <c r="BX567" s="1">
        <f t="shared" si="413"/>
        <v>4.3679670441850718</v>
      </c>
      <c r="BY567" s="1">
        <f t="shared" si="398"/>
        <v>5.730196400803437</v>
      </c>
    </row>
    <row r="568" spans="1:77" x14ac:dyDescent="0.25">
      <c r="A568" s="1">
        <v>20101015</v>
      </c>
      <c r="B568" s="1">
        <v>2010</v>
      </c>
      <c r="C568" s="1">
        <v>10</v>
      </c>
      <c r="D568" s="1">
        <v>5.1130000000000004</v>
      </c>
      <c r="E568" s="1">
        <v>141.03299999999999</v>
      </c>
      <c r="F568" s="1">
        <f t="shared" si="368"/>
        <v>5.8489205759999994</v>
      </c>
      <c r="G568" s="1">
        <v>220.59200000000001</v>
      </c>
      <c r="H568" s="1">
        <v>2.016</v>
      </c>
      <c r="I568" s="1">
        <v>287.6720833</v>
      </c>
      <c r="J568" s="1">
        <v>84.348937500000005</v>
      </c>
      <c r="K568" s="1">
        <f t="shared" si="399"/>
        <v>3.7282301995679996E-3</v>
      </c>
      <c r="L568" s="1">
        <f t="shared" si="400"/>
        <v>1.0931622300000001E-3</v>
      </c>
      <c r="M568" s="1">
        <f t="shared" si="369"/>
        <v>2.6350679695679993E-3</v>
      </c>
      <c r="N568" s="1">
        <f t="shared" si="370"/>
        <v>0.29321210641088302</v>
      </c>
      <c r="O568" s="1">
        <f t="shared" si="371"/>
        <v>1.7149743223189151</v>
      </c>
      <c r="P568" s="1">
        <f t="shared" si="372"/>
        <v>4.133946253681084</v>
      </c>
      <c r="Q568" s="1">
        <v>16.4542</v>
      </c>
      <c r="R568" s="1">
        <v>57.725700000000003</v>
      </c>
      <c r="S568" s="1">
        <v>0.221814804</v>
      </c>
      <c r="T568" s="1">
        <v>1.6100399999999999</v>
      </c>
      <c r="U568" s="1">
        <v>0.433731429</v>
      </c>
      <c r="V568" s="1">
        <v>3.9300000000000002E-2</v>
      </c>
      <c r="W568" s="1">
        <v>0.18355555600000001</v>
      </c>
      <c r="X568" s="1">
        <v>1.89E-2</v>
      </c>
      <c r="Y568" s="1">
        <v>0.127577778</v>
      </c>
      <c r="Z568" s="1">
        <v>0.64730518100000001</v>
      </c>
      <c r="AA568" s="1">
        <v>0.179915721</v>
      </c>
      <c r="AB568" s="1">
        <v>1.0888888889999999</v>
      </c>
      <c r="AC568" s="1">
        <v>0.63465842400000005</v>
      </c>
      <c r="AD568" s="1">
        <v>0.36066131099999998</v>
      </c>
      <c r="AE568" s="1">
        <f t="shared" si="373"/>
        <v>0.21644482799840614</v>
      </c>
      <c r="AF568" s="1">
        <v>0.75794869499999995</v>
      </c>
      <c r="AG568" s="1">
        <v>0.40361291799999999</v>
      </c>
      <c r="AH568" s="1">
        <v>0.39784587399999999</v>
      </c>
      <c r="AI568" s="1">
        <v>1</v>
      </c>
      <c r="AJ568" s="1">
        <v>0.71510043700000003</v>
      </c>
      <c r="AK568" s="1">
        <v>1</v>
      </c>
      <c r="AL568" s="1">
        <v>0.36913576999999997</v>
      </c>
      <c r="AM568" s="1">
        <v>0.221814804</v>
      </c>
      <c r="AN568" s="1">
        <f t="shared" si="374"/>
        <v>0.6393386886197141</v>
      </c>
      <c r="AO568" s="1">
        <f t="shared" si="375"/>
        <v>0.31434263159828468</v>
      </c>
      <c r="AP568" s="1">
        <f t="shared" si="376"/>
        <v>1.8385650858691949</v>
      </c>
      <c r="AQ568" s="1">
        <f t="shared" si="377"/>
        <v>4.0103554901308041</v>
      </c>
      <c r="AR568" s="1">
        <f t="shared" si="378"/>
        <v>0.16573698988011168</v>
      </c>
      <c r="AS568" s="1">
        <f t="shared" si="379"/>
        <v>0.56422222222500007</v>
      </c>
      <c r="AT568" s="1">
        <f t="shared" si="380"/>
        <v>0.9356841014317584</v>
      </c>
      <c r="AU568" s="1">
        <f t="shared" si="381"/>
        <v>0.29231846329064115</v>
      </c>
      <c r="AV568" s="1">
        <f t="shared" si="382"/>
        <v>0.79657042570935876</v>
      </c>
      <c r="AW568" s="1">
        <f t="shared" si="383"/>
        <v>0.65779043287706973</v>
      </c>
      <c r="AX568" s="1">
        <f t="shared" si="401"/>
        <v>3.2562420130931136</v>
      </c>
      <c r="AY568" s="1">
        <f t="shared" si="402"/>
        <v>1.2566868888218954</v>
      </c>
      <c r="AZ568" s="1">
        <f t="shared" si="403"/>
        <v>1.1419400594981282</v>
      </c>
      <c r="BA568" s="1">
        <f t="shared" si="404"/>
        <v>1.282253585566036</v>
      </c>
      <c r="BB568" s="1">
        <f t="shared" si="405"/>
        <v>1.2349302288342086</v>
      </c>
      <c r="BC568" s="1">
        <f t="shared" si="406"/>
        <v>0.96507368708714381</v>
      </c>
      <c r="BD568" s="1">
        <f t="shared" si="407"/>
        <v>1.0717712391494603</v>
      </c>
      <c r="BE568" s="1">
        <f t="shared" si="384"/>
        <v>0.33854102993067731</v>
      </c>
      <c r="BF568" s="1">
        <f t="shared" si="385"/>
        <v>0.30762918536057504</v>
      </c>
      <c r="BG568" s="1">
        <f t="shared" si="386"/>
        <v>0.34542848608596571</v>
      </c>
      <c r="BH568" s="1">
        <f t="shared" si="387"/>
        <v>0.3326799660924224</v>
      </c>
      <c r="BI568" s="1">
        <f t="shared" si="388"/>
        <v>0.25998285085297967</v>
      </c>
      <c r="BJ568" s="1">
        <f t="shared" si="389"/>
        <v>0.28872628685725071</v>
      </c>
      <c r="BK568" s="1">
        <f t="shared" si="390"/>
        <v>0.43373142878936904</v>
      </c>
      <c r="BL568" s="2">
        <f t="shared" si="391"/>
        <v>1.21</v>
      </c>
      <c r="BM568" s="2">
        <f t="shared" si="392"/>
        <v>1.0995161040377208</v>
      </c>
      <c r="BN568" s="2">
        <f t="shared" si="393"/>
        <v>1.2346168742075532</v>
      </c>
      <c r="BO568" s="2">
        <f t="shared" si="394"/>
        <v>1.1890516167398064</v>
      </c>
      <c r="BP568" s="2">
        <f t="shared" si="395"/>
        <v>0.92922045400677555</v>
      </c>
      <c r="BQ568" s="2">
        <f t="shared" si="396"/>
        <v>1.0319541095766476</v>
      </c>
      <c r="BR568" s="2">
        <f t="shared" si="397"/>
        <v>1.5502257701011966</v>
      </c>
      <c r="BS568" s="1">
        <f t="shared" si="408"/>
        <v>4.4916007249870518</v>
      </c>
      <c r="BT568" s="1">
        <f t="shared" si="409"/>
        <v>4.0814771322568317</v>
      </c>
      <c r="BU568" s="1">
        <f t="shared" si="410"/>
        <v>4.5829802043569368</v>
      </c>
      <c r="BV568" s="1">
        <f t="shared" si="411"/>
        <v>4.413838928756646</v>
      </c>
      <c r="BW568" s="1">
        <f t="shared" si="412"/>
        <v>3.4493283180906036</v>
      </c>
      <c r="BX568" s="1">
        <f t="shared" si="413"/>
        <v>3.8306825014279657</v>
      </c>
      <c r="BY568" s="1">
        <f t="shared" si="398"/>
        <v>5.7545414817191292</v>
      </c>
    </row>
    <row r="569" spans="1:77" x14ac:dyDescent="0.25">
      <c r="A569" s="1">
        <v>20120902</v>
      </c>
      <c r="B569" s="1">
        <v>2012</v>
      </c>
      <c r="C569" s="1">
        <v>9</v>
      </c>
      <c r="D569" s="1">
        <v>20.401</v>
      </c>
      <c r="E569" s="1">
        <v>234.577</v>
      </c>
      <c r="F569" s="1">
        <f t="shared" si="368"/>
        <v>9.7283773440000001</v>
      </c>
      <c r="G569" s="1">
        <v>356.20299999999997</v>
      </c>
      <c r="H569" s="1">
        <v>12.102</v>
      </c>
      <c r="I569" s="1">
        <v>485.99037499999997</v>
      </c>
      <c r="J569" s="1">
        <v>162.3061458</v>
      </c>
      <c r="K569" s="1">
        <f t="shared" si="399"/>
        <v>6.2984352599999996E-3</v>
      </c>
      <c r="L569" s="1">
        <f t="shared" si="400"/>
        <v>2.1034876495679999E-3</v>
      </c>
      <c r="M569" s="1">
        <f t="shared" si="369"/>
        <v>4.1949476104319993E-3</v>
      </c>
      <c r="N569" s="1">
        <f t="shared" si="370"/>
        <v>0.33396987707832693</v>
      </c>
      <c r="O569" s="1">
        <f t="shared" si="371"/>
        <v>3.2489849857472608</v>
      </c>
      <c r="P569" s="1">
        <f t="shared" si="372"/>
        <v>6.4793923582527393</v>
      </c>
      <c r="Q569" s="1">
        <v>56.904200000000003</v>
      </c>
      <c r="R569" s="1">
        <v>44.410800000000002</v>
      </c>
      <c r="S569" s="1">
        <v>0.56165622100000001</v>
      </c>
      <c r="T569" s="1">
        <v>5.3750600000000004</v>
      </c>
      <c r="U569" s="1">
        <v>0.66782758799999997</v>
      </c>
      <c r="V569" s="1">
        <v>2.5311111000000001E-2</v>
      </c>
      <c r="W569" s="1">
        <v>0.23124444399999999</v>
      </c>
      <c r="X569" s="1">
        <v>1.7466667000000002E-2</v>
      </c>
      <c r="Y569" s="1">
        <v>0.1235</v>
      </c>
      <c r="Z569" s="1">
        <v>0.80268514599999996</v>
      </c>
      <c r="AA569" s="1">
        <v>0.30372411999999999</v>
      </c>
      <c r="AB569" s="1">
        <v>3.0333333329999999</v>
      </c>
      <c r="AC569" s="1">
        <v>0.82732958099999998</v>
      </c>
      <c r="AD569" s="1">
        <v>0.34145136300000001</v>
      </c>
      <c r="AE569" s="1">
        <f t="shared" si="373"/>
        <v>0.19093022048080757</v>
      </c>
      <c r="AF569" s="1">
        <v>0.93219021599999996</v>
      </c>
      <c r="AG569" s="1">
        <v>1.1814491330000001</v>
      </c>
      <c r="AH569" s="1">
        <v>0.86168082499999998</v>
      </c>
      <c r="AI569" s="1">
        <v>0.69718918900000004</v>
      </c>
      <c r="AJ569" s="1">
        <v>0.79013582999999998</v>
      </c>
      <c r="AK569" s="1">
        <v>0.68632362899999999</v>
      </c>
      <c r="AL569" s="1">
        <v>1</v>
      </c>
      <c r="AM569" s="1">
        <v>0.56165622100000001</v>
      </c>
      <c r="AN569" s="1">
        <f t="shared" si="374"/>
        <v>0.65854863659205565</v>
      </c>
      <c r="AO569" s="1">
        <f t="shared" si="375"/>
        <v>0.29293434123894002</v>
      </c>
      <c r="AP569" s="1">
        <f t="shared" si="376"/>
        <v>2.8497758085884692</v>
      </c>
      <c r="AQ569" s="1">
        <f t="shared" si="377"/>
        <v>6.8786015354115309</v>
      </c>
      <c r="AR569" s="1">
        <f t="shared" si="378"/>
        <v>0.20692242289212073</v>
      </c>
      <c r="AS569" s="1">
        <f t="shared" si="379"/>
        <v>0.61283333332500001</v>
      </c>
      <c r="AT569" s="1">
        <f t="shared" si="380"/>
        <v>0.50401451684444265</v>
      </c>
      <c r="AU569" s="1">
        <f t="shared" si="381"/>
        <v>0.51228446455957521</v>
      </c>
      <c r="AV569" s="1">
        <f t="shared" si="382"/>
        <v>2.5210488684404249</v>
      </c>
      <c r="AW569" s="1">
        <f t="shared" si="383"/>
        <v>2.0511449396539581</v>
      </c>
      <c r="AX569" s="1">
        <f t="shared" si="401"/>
        <v>6.0289629149437163</v>
      </c>
      <c r="AY569" s="1">
        <f t="shared" si="402"/>
        <v>9.0783907388549192</v>
      </c>
      <c r="AZ569" s="1">
        <f t="shared" si="403"/>
        <v>7.975705505445859</v>
      </c>
      <c r="BA569" s="1">
        <f t="shared" si="404"/>
        <v>10.014995740236564</v>
      </c>
      <c r="BB569" s="1">
        <f t="shared" si="405"/>
        <v>8.484652662507111</v>
      </c>
      <c r="BC569" s="1">
        <f t="shared" si="406"/>
        <v>6.9921968850004879</v>
      </c>
      <c r="BD569" s="1">
        <f t="shared" si="407"/>
        <v>7.4704461502486268</v>
      </c>
      <c r="BE569" s="1">
        <f t="shared" si="384"/>
        <v>1.1279501613599998</v>
      </c>
      <c r="BF569" s="1">
        <f t="shared" si="385"/>
        <v>0.99094636600343233</v>
      </c>
      <c r="BG569" s="1">
        <f t="shared" si="386"/>
        <v>1.2443192175978528</v>
      </c>
      <c r="BH569" s="1">
        <f t="shared" si="387"/>
        <v>1.0541808140949847</v>
      </c>
      <c r="BI569" s="1">
        <f t="shared" si="388"/>
        <v>0.8687497411784656</v>
      </c>
      <c r="BJ569" s="1">
        <f t="shared" si="389"/>
        <v>0.92817011109030079</v>
      </c>
      <c r="BK569" s="1">
        <f t="shared" si="390"/>
        <v>0.66782758847020041</v>
      </c>
      <c r="BL569" s="2">
        <f t="shared" si="391"/>
        <v>1.2099999999999997</v>
      </c>
      <c r="BM569" s="2">
        <f t="shared" si="392"/>
        <v>1.063030215287555</v>
      </c>
      <c r="BN569" s="2">
        <f t="shared" si="393"/>
        <v>1.3348340244732335</v>
      </c>
      <c r="BO569" s="2">
        <f t="shared" si="394"/>
        <v>1.1308644909602705</v>
      </c>
      <c r="BP569" s="2">
        <f t="shared" si="395"/>
        <v>0.93194471071177343</v>
      </c>
      <c r="BQ569" s="2">
        <f t="shared" si="396"/>
        <v>0.99568746287967991</v>
      </c>
      <c r="BR569" s="2">
        <f t="shared" si="397"/>
        <v>0.71640699184317591</v>
      </c>
      <c r="BS569" s="1">
        <f t="shared" si="408"/>
        <v>9.7387749657039091</v>
      </c>
      <c r="BT569" s="1">
        <f t="shared" si="409"/>
        <v>8.555877725974609</v>
      </c>
      <c r="BU569" s="1">
        <f t="shared" si="410"/>
        <v>10.743510893313822</v>
      </c>
      <c r="BV569" s="1">
        <f t="shared" si="411"/>
        <v>9.1018469373284123</v>
      </c>
      <c r="BW569" s="1">
        <f t="shared" si="412"/>
        <v>7.5008262959504055</v>
      </c>
      <c r="BX569" s="1">
        <f t="shared" si="413"/>
        <v>8.0138645761635274</v>
      </c>
      <c r="BY569" s="1">
        <f t="shared" si="398"/>
        <v>5.7660549400145182</v>
      </c>
    </row>
    <row r="570" spans="1:77" x14ac:dyDescent="0.25">
      <c r="A570" s="1">
        <v>20081011</v>
      </c>
      <c r="B570" s="1">
        <v>2008</v>
      </c>
      <c r="C570" s="1">
        <v>10</v>
      </c>
      <c r="D570" s="1">
        <v>10.67</v>
      </c>
      <c r="E570" s="1">
        <v>127.986</v>
      </c>
      <c r="F570" s="1">
        <f t="shared" si="368"/>
        <v>5.3078353920000003</v>
      </c>
      <c r="G570" s="1">
        <v>230.03</v>
      </c>
      <c r="H570" s="1">
        <v>4.7009999999999996</v>
      </c>
      <c r="I570" s="1">
        <v>251.73227080000001</v>
      </c>
      <c r="J570" s="1">
        <v>114.81337499999999</v>
      </c>
      <c r="K570" s="1">
        <f t="shared" si="399"/>
        <v>3.2624502295679997E-3</v>
      </c>
      <c r="L570" s="1">
        <f t="shared" si="400"/>
        <v>1.4879813399999997E-3</v>
      </c>
      <c r="M570" s="1">
        <f t="shared" si="369"/>
        <v>1.774468889568E-3</v>
      </c>
      <c r="N570" s="1">
        <f t="shared" si="370"/>
        <v>0.45609319232343726</v>
      </c>
      <c r="O570" s="1">
        <f t="shared" si="371"/>
        <v>2.4208675882646031</v>
      </c>
      <c r="P570" s="1">
        <f t="shared" si="372"/>
        <v>2.8869678037353972</v>
      </c>
      <c r="Q570" s="1">
        <v>16.488099999999999</v>
      </c>
      <c r="R570" s="1">
        <v>38.285200000000003</v>
      </c>
      <c r="S570" s="1">
        <v>0.30102440400000002</v>
      </c>
      <c r="T570" s="1">
        <v>3.19882</v>
      </c>
      <c r="U570" s="1">
        <v>0.86540431200000001</v>
      </c>
      <c r="V570" s="1">
        <v>2.8044444000000002E-2</v>
      </c>
      <c r="W570" s="1">
        <v>0.15712222200000001</v>
      </c>
      <c r="X570" s="1">
        <v>1.6433333000000001E-2</v>
      </c>
      <c r="Y570" s="1">
        <v>9.7466667000000007E-2</v>
      </c>
      <c r="Z570" s="1">
        <v>0.697089713</v>
      </c>
      <c r="AA570" s="1">
        <v>0.23432112499999999</v>
      </c>
      <c r="AB570" s="1">
        <v>0.96666666700000003</v>
      </c>
      <c r="AC570" s="1">
        <v>0.69639124399999996</v>
      </c>
      <c r="AD570" s="1">
        <v>0.44361170300000002</v>
      </c>
      <c r="AE570" s="1">
        <f t="shared" si="373"/>
        <v>0.32661934254217034</v>
      </c>
      <c r="AF570" s="1">
        <v>0.91019530800000004</v>
      </c>
      <c r="AG570" s="1">
        <v>0.72607095499999996</v>
      </c>
      <c r="AH570" s="1">
        <v>0.56644417499999999</v>
      </c>
      <c r="AI570" s="1">
        <v>1</v>
      </c>
      <c r="AJ570" s="1">
        <v>0.74807340899999997</v>
      </c>
      <c r="AK570" s="1">
        <v>1</v>
      </c>
      <c r="AL570" s="1">
        <v>0.609164861</v>
      </c>
      <c r="AM570" s="1">
        <v>0.30102440400000002</v>
      </c>
      <c r="AN570" s="1">
        <f t="shared" si="374"/>
        <v>0.55638829717862892</v>
      </c>
      <c r="AO570" s="1">
        <f t="shared" si="375"/>
        <v>0.42877200234374402</v>
      </c>
      <c r="AP570" s="1">
        <f t="shared" si="376"/>
        <v>2.2758512091388314</v>
      </c>
      <c r="AQ570" s="1">
        <f t="shared" si="377"/>
        <v>3.0319841828611689</v>
      </c>
      <c r="AR570" s="1">
        <f t="shared" si="378"/>
        <v>0.12597604217389571</v>
      </c>
      <c r="AS570" s="1">
        <f t="shared" si="379"/>
        <v>0.56116666667500004</v>
      </c>
      <c r="AT570" s="1">
        <f t="shared" si="380"/>
        <v>1.2453835281007828</v>
      </c>
      <c r="AU570" s="1">
        <f t="shared" si="381"/>
        <v>0.29148137659175011</v>
      </c>
      <c r="AV570" s="1">
        <f t="shared" si="382"/>
        <v>0.67518529040824993</v>
      </c>
      <c r="AW570" s="1">
        <f t="shared" si="383"/>
        <v>0.66798848071528838</v>
      </c>
      <c r="AX570" s="1">
        <f t="shared" si="401"/>
        <v>2.4679397225751614</v>
      </c>
      <c r="AY570" s="1">
        <f t="shared" si="402"/>
        <v>2.4798508106709178</v>
      </c>
      <c r="AZ570" s="1">
        <f t="shared" si="403"/>
        <v>2.5763101616604547</v>
      </c>
      <c r="BA570" s="1">
        <f t="shared" si="404"/>
        <v>2.1805081190166065</v>
      </c>
      <c r="BB570" s="1">
        <f t="shared" si="405"/>
        <v>1.9618893346747135</v>
      </c>
      <c r="BC570" s="1">
        <f t="shared" si="406"/>
        <v>2.0033632839233935</v>
      </c>
      <c r="BD570" s="1">
        <f t="shared" si="407"/>
        <v>1.8567006558797616</v>
      </c>
      <c r="BE570" s="1">
        <f t="shared" si="384"/>
        <v>0.67089538791961323</v>
      </c>
      <c r="BF570" s="1">
        <f t="shared" si="385"/>
        <v>0.69699136652531468</v>
      </c>
      <c r="BG570" s="1">
        <f t="shared" si="386"/>
        <v>0.58991163261701629</v>
      </c>
      <c r="BH570" s="1">
        <f t="shared" si="387"/>
        <v>0.53076681088159616</v>
      </c>
      <c r="BI570" s="1">
        <f t="shared" si="388"/>
        <v>0.5419871154055701</v>
      </c>
      <c r="BJ570" s="1">
        <f t="shared" si="389"/>
        <v>0.50230921207717527</v>
      </c>
      <c r="BK570" s="1">
        <f t="shared" si="390"/>
        <v>0.86540431204585344</v>
      </c>
      <c r="BL570" s="2">
        <f t="shared" si="391"/>
        <v>1.2099999999999997</v>
      </c>
      <c r="BM570" s="2">
        <f t="shared" si="392"/>
        <v>1.2570656598353036</v>
      </c>
      <c r="BN570" s="2">
        <f t="shared" si="393"/>
        <v>1.063940948647744</v>
      </c>
      <c r="BO570" s="2">
        <f t="shared" si="394"/>
        <v>0.95726972152576939</v>
      </c>
      <c r="BP570" s="2">
        <f t="shared" si="395"/>
        <v>0.97750621251746961</v>
      </c>
      <c r="BQ570" s="2">
        <f t="shared" si="396"/>
        <v>0.90594473826701571</v>
      </c>
      <c r="BR570" s="2">
        <f t="shared" si="397"/>
        <v>1.5608084903110868</v>
      </c>
      <c r="BS570" s="1">
        <f t="shared" si="408"/>
        <v>4.47255941081435</v>
      </c>
      <c r="BT570" s="1">
        <f t="shared" si="409"/>
        <v>4.6465296255437494</v>
      </c>
      <c r="BU570" s="1">
        <f t="shared" si="410"/>
        <v>3.9326769441530702</v>
      </c>
      <c r="BV570" s="1">
        <f t="shared" si="411"/>
        <v>3.5383848774361262</v>
      </c>
      <c r="BW570" s="1">
        <f t="shared" si="412"/>
        <v>3.6131856280367782</v>
      </c>
      <c r="BX570" s="1">
        <f t="shared" si="413"/>
        <v>3.3486707973668466</v>
      </c>
      <c r="BY570" s="1">
        <f t="shared" si="398"/>
        <v>5.7692633899337098</v>
      </c>
    </row>
    <row r="571" spans="1:77" x14ac:dyDescent="0.25">
      <c r="A571" s="1">
        <v>20090424</v>
      </c>
      <c r="B571" s="1">
        <v>2009</v>
      </c>
      <c r="C571" s="1">
        <v>4</v>
      </c>
      <c r="D571" s="1">
        <v>12.103</v>
      </c>
      <c r="E571" s="1">
        <v>213.74199999999999</v>
      </c>
      <c r="F571" s="1">
        <f t="shared" si="368"/>
        <v>8.8643082240000002</v>
      </c>
      <c r="G571" s="1">
        <v>400.85399999999998</v>
      </c>
      <c r="H571" s="1">
        <v>8.4499999999999993</v>
      </c>
      <c r="I571" s="1">
        <v>457.45081249999998</v>
      </c>
      <c r="J571" s="1">
        <v>259.41162500000002</v>
      </c>
      <c r="K571" s="1">
        <f t="shared" si="399"/>
        <v>5.9285625299999997E-3</v>
      </c>
      <c r="L571" s="1">
        <f t="shared" si="400"/>
        <v>3.3619746599999997E-3</v>
      </c>
      <c r="M571" s="1">
        <f t="shared" si="369"/>
        <v>2.5665878699999999E-3</v>
      </c>
      <c r="N571" s="1">
        <f t="shared" si="370"/>
        <v>0.56708091430048568</v>
      </c>
      <c r="O571" s="1">
        <f t="shared" si="371"/>
        <v>5.0267800123072348</v>
      </c>
      <c r="P571" s="1">
        <f t="shared" si="372"/>
        <v>3.8375282116927654</v>
      </c>
      <c r="Q571" s="1">
        <v>9.5107199999999992</v>
      </c>
      <c r="R571" s="1">
        <v>31.758500000000002</v>
      </c>
      <c r="S571" s="1">
        <v>0.23045553099999999</v>
      </c>
      <c r="T571" s="1">
        <v>2.1518999999999999</v>
      </c>
      <c r="U571" s="1">
        <v>0.63104651499999997</v>
      </c>
      <c r="V571" s="1">
        <v>8.0388889000000005E-2</v>
      </c>
      <c r="W571" s="1">
        <v>0.20967777800000001</v>
      </c>
      <c r="X571" s="1">
        <v>5.7977778000000001E-2</v>
      </c>
      <c r="Y571" s="1">
        <v>9.4033332999999997E-2</v>
      </c>
      <c r="Z571" s="1">
        <v>0.44572128999999999</v>
      </c>
      <c r="AA571" s="1">
        <v>0.380771203</v>
      </c>
      <c r="AB571" s="1">
        <v>0.77777777800000003</v>
      </c>
      <c r="AC571" s="1">
        <v>0.38469439999999999</v>
      </c>
      <c r="AD571" s="1">
        <v>0.46678341699999998</v>
      </c>
      <c r="AE571" s="1">
        <f t="shared" si="373"/>
        <v>0.3573959582945942</v>
      </c>
      <c r="AF571" s="1">
        <v>0.941859165</v>
      </c>
      <c r="AG571" s="1">
        <v>0.80598013099999999</v>
      </c>
      <c r="AH571" s="1">
        <v>0.60992111699999996</v>
      </c>
      <c r="AI571" s="1">
        <v>0.89459459500000005</v>
      </c>
      <c r="AJ571" s="1">
        <v>0.83683103199999997</v>
      </c>
      <c r="AK571" s="1">
        <v>0.83289307999999995</v>
      </c>
      <c r="AL571" s="1">
        <v>0.39531979099999998</v>
      </c>
      <c r="AM571" s="1">
        <v>0.23045553099999999</v>
      </c>
      <c r="AN571" s="1">
        <f t="shared" si="374"/>
        <v>0.53321658259615723</v>
      </c>
      <c r="AO571" s="1">
        <f t="shared" si="375"/>
        <v>0.46648282895918647</v>
      </c>
      <c r="AP571" s="1">
        <f t="shared" si="376"/>
        <v>4.1350475770977022</v>
      </c>
      <c r="AQ571" s="1">
        <f t="shared" si="377"/>
        <v>4.729260646902298</v>
      </c>
      <c r="AR571" s="1">
        <f t="shared" si="378"/>
        <v>0.17667851820782343</v>
      </c>
      <c r="AS571" s="1">
        <f t="shared" si="379"/>
        <v>0.55644444445000008</v>
      </c>
      <c r="AT571" s="1">
        <f t="shared" si="380"/>
        <v>2.5352229498307195</v>
      </c>
      <c r="AU571" s="1">
        <f t="shared" si="381"/>
        <v>0.35469261312325556</v>
      </c>
      <c r="AV571" s="1">
        <f t="shared" si="382"/>
        <v>0.42308516487674447</v>
      </c>
      <c r="AW571" s="1">
        <f t="shared" si="383"/>
        <v>0.78435106881620775</v>
      </c>
      <c r="AX571" s="1">
        <f t="shared" si="401"/>
        <v>3.0315322172401111</v>
      </c>
      <c r="AY571" s="1">
        <f t="shared" si="402"/>
        <v>1.5363161944972306</v>
      </c>
      <c r="AZ571" s="1">
        <f t="shared" si="403"/>
        <v>1.6519541054679887</v>
      </c>
      <c r="BA571" s="1">
        <f t="shared" si="404"/>
        <v>1.7621559333897154</v>
      </c>
      <c r="BB571" s="1">
        <f t="shared" si="405"/>
        <v>1.6017311201655033</v>
      </c>
      <c r="BC571" s="1">
        <f t="shared" si="406"/>
        <v>1.3539710376670882</v>
      </c>
      <c r="BD571" s="1">
        <f t="shared" si="407"/>
        <v>1.6053576807066372</v>
      </c>
      <c r="BE571" s="1">
        <f t="shared" si="384"/>
        <v>0.45052603759367366</v>
      </c>
      <c r="BF571" s="1">
        <f t="shared" si="385"/>
        <v>0.48443695385679031</v>
      </c>
      <c r="BG571" s="1">
        <f t="shared" si="386"/>
        <v>0.51675373411790271</v>
      </c>
      <c r="BH571" s="1">
        <f t="shared" si="387"/>
        <v>0.4697090204759547</v>
      </c>
      <c r="BI571" s="1">
        <f t="shared" si="388"/>
        <v>0.39705316444729272</v>
      </c>
      <c r="BJ571" s="1">
        <f t="shared" si="389"/>
        <v>0.47077251245536816</v>
      </c>
      <c r="BK571" s="1">
        <f t="shared" si="390"/>
        <v>0.63104651488432506</v>
      </c>
      <c r="BL571" s="2">
        <f t="shared" si="391"/>
        <v>1.2099999999999997</v>
      </c>
      <c r="BM571" s="2">
        <f t="shared" si="392"/>
        <v>1.3010762203612698</v>
      </c>
      <c r="BN571" s="2">
        <f t="shared" si="393"/>
        <v>1.3878709910360181</v>
      </c>
      <c r="BO571" s="2">
        <f t="shared" si="394"/>
        <v>1.2615206832695742</v>
      </c>
      <c r="BP571" s="2">
        <f t="shared" si="395"/>
        <v>1.0663852672029681</v>
      </c>
      <c r="BQ571" s="2">
        <f t="shared" si="396"/>
        <v>1.2643769561322113</v>
      </c>
      <c r="BR571" s="2">
        <f t="shared" si="397"/>
        <v>1.6948327494862536</v>
      </c>
      <c r="BS571" s="1">
        <f t="shared" si="408"/>
        <v>4.1261601777125616</v>
      </c>
      <c r="BT571" s="1">
        <f t="shared" si="409"/>
        <v>4.436734618697062</v>
      </c>
      <c r="BU571" s="1">
        <f t="shared" si="410"/>
        <v>4.7327091033184185</v>
      </c>
      <c r="BV571" s="1">
        <f t="shared" si="411"/>
        <v>4.3018482699732736</v>
      </c>
      <c r="BW571" s="1">
        <f t="shared" si="412"/>
        <v>3.6364267963902948</v>
      </c>
      <c r="BX571" s="1">
        <f t="shared" si="413"/>
        <v>4.3115883024877304</v>
      </c>
      <c r="BY571" s="1">
        <f t="shared" si="398"/>
        <v>5.7794639659613809</v>
      </c>
    </row>
    <row r="572" spans="1:77" x14ac:dyDescent="0.25">
      <c r="A572" s="1">
        <v>20061013</v>
      </c>
      <c r="B572" s="1">
        <v>2006</v>
      </c>
      <c r="C572" s="1">
        <v>10</v>
      </c>
      <c r="D572" s="1">
        <v>14.045</v>
      </c>
      <c r="E572" s="1">
        <v>134.90600000000001</v>
      </c>
      <c r="F572" s="1">
        <f t="shared" si="368"/>
        <v>5.5948216320000004</v>
      </c>
      <c r="G572" s="1">
        <v>206.29</v>
      </c>
      <c r="H572" s="1">
        <v>3.6349999999999998</v>
      </c>
      <c r="I572" s="1">
        <v>307.43135419999999</v>
      </c>
      <c r="J572" s="1">
        <v>85.372562500000001</v>
      </c>
      <c r="K572" s="1">
        <f t="shared" si="399"/>
        <v>3.9843103504319998E-3</v>
      </c>
      <c r="L572" s="1">
        <f t="shared" si="400"/>
        <v>1.1064284099999999E-3</v>
      </c>
      <c r="M572" s="1">
        <f t="shared" si="369"/>
        <v>2.8778819404320002E-3</v>
      </c>
      <c r="N572" s="1">
        <f t="shared" si="370"/>
        <v>0.27769634207336164</v>
      </c>
      <c r="O572" s="1">
        <f t="shared" si="371"/>
        <v>1.5536615017593156</v>
      </c>
      <c r="P572" s="1">
        <f t="shared" si="372"/>
        <v>4.0411601302406845</v>
      </c>
      <c r="Q572" s="1">
        <v>25.875800000000002</v>
      </c>
      <c r="R572" s="1">
        <v>36.616300000000003</v>
      </c>
      <c r="S572" s="1">
        <v>0.414065138</v>
      </c>
      <c r="T572" s="1">
        <v>5.3887200000000002</v>
      </c>
      <c r="U572" s="1">
        <v>1.3003155550000001</v>
      </c>
      <c r="V572" s="1">
        <v>3.4477778000000001E-2</v>
      </c>
      <c r="W572" s="1">
        <v>0.22362222200000001</v>
      </c>
      <c r="X572" s="1">
        <v>2.2022222000000001E-2</v>
      </c>
      <c r="Y572" s="1">
        <v>0.124322222</v>
      </c>
      <c r="Z572" s="1">
        <v>0.73283395600000001</v>
      </c>
      <c r="AA572" s="1">
        <v>0.28539038799999999</v>
      </c>
      <c r="AB572" s="1">
        <v>1.3333333329999999</v>
      </c>
      <c r="AC572" s="1">
        <v>0.74071410500000001</v>
      </c>
      <c r="AD572" s="1">
        <v>0.34603713200000003</v>
      </c>
      <c r="AE572" s="1">
        <f t="shared" si="373"/>
        <v>0.19702102802497015</v>
      </c>
      <c r="AF572" s="1">
        <v>0.97650089699999998</v>
      </c>
      <c r="AG572" s="1">
        <v>0.90476457700000001</v>
      </c>
      <c r="AH572" s="1">
        <v>0.66884101900000004</v>
      </c>
      <c r="AI572" s="1">
        <v>1</v>
      </c>
      <c r="AJ572" s="1">
        <v>0.77902447799999996</v>
      </c>
      <c r="AK572" s="1">
        <v>1</v>
      </c>
      <c r="AL572" s="1">
        <v>0.95171253899999997</v>
      </c>
      <c r="AM572" s="1">
        <v>0.414065138</v>
      </c>
      <c r="AN572" s="1">
        <f t="shared" si="374"/>
        <v>0.65396286780745561</v>
      </c>
      <c r="AO572" s="1">
        <f t="shared" si="375"/>
        <v>0.29786302724111957</v>
      </c>
      <c r="AP572" s="1">
        <f t="shared" si="376"/>
        <v>1.6664905081816213</v>
      </c>
      <c r="AQ572" s="1">
        <f t="shared" si="377"/>
        <v>3.9283311238183791</v>
      </c>
      <c r="AR572" s="1">
        <f t="shared" si="378"/>
        <v>0.16000840352772808</v>
      </c>
      <c r="AS572" s="1">
        <f t="shared" si="379"/>
        <v>0.57033333332500002</v>
      </c>
      <c r="AT572" s="1">
        <f t="shared" si="380"/>
        <v>0.7352718185057544</v>
      </c>
      <c r="AU572" s="1">
        <f t="shared" si="381"/>
        <v>0.28811411801269138</v>
      </c>
      <c r="AV572" s="1">
        <f t="shared" si="382"/>
        <v>1.0452192149873085</v>
      </c>
      <c r="AW572" s="1">
        <f t="shared" si="383"/>
        <v>0.74470887543888575</v>
      </c>
      <c r="AX572" s="1">
        <f t="shared" si="401"/>
        <v>3.3177908089322532</v>
      </c>
      <c r="AY572" s="1">
        <f t="shared" si="402"/>
        <v>4.6601582879199421</v>
      </c>
      <c r="AZ572" s="1">
        <f t="shared" si="403"/>
        <v>4.1276680744290966</v>
      </c>
      <c r="BA572" s="1">
        <f t="shared" si="404"/>
        <v>4.5272833961560268</v>
      </c>
      <c r="BB572" s="1">
        <f t="shared" si="405"/>
        <v>4.2569429742182443</v>
      </c>
      <c r="BC572" s="1">
        <f t="shared" si="406"/>
        <v>3.5807116833597856</v>
      </c>
      <c r="BD572" s="1">
        <f t="shared" si="407"/>
        <v>3.6541802718531557</v>
      </c>
      <c r="BE572" s="1">
        <f t="shared" si="384"/>
        <v>1.1245112591037734</v>
      </c>
      <c r="BF572" s="1">
        <f t="shared" si="385"/>
        <v>0.99601964928330566</v>
      </c>
      <c r="BG572" s="1">
        <f t="shared" si="386"/>
        <v>1.0924481181954391</v>
      </c>
      <c r="BH572" s="1">
        <f t="shared" si="387"/>
        <v>1.0272141004909479</v>
      </c>
      <c r="BI572" s="1">
        <f t="shared" si="388"/>
        <v>0.86403730405040635</v>
      </c>
      <c r="BJ572" s="1">
        <f t="shared" si="389"/>
        <v>0.88176551194527863</v>
      </c>
      <c r="BK572" s="1">
        <f t="shared" si="390"/>
        <v>1.300315555346172</v>
      </c>
      <c r="BL572" s="2">
        <f t="shared" si="391"/>
        <v>1.21</v>
      </c>
      <c r="BM572" s="2">
        <f t="shared" si="392"/>
        <v>1.0717400700757074</v>
      </c>
      <c r="BN572" s="2">
        <f t="shared" si="393"/>
        <v>1.1754993223189203</v>
      </c>
      <c r="BO572" s="2">
        <f t="shared" si="394"/>
        <v>1.1053060176424125</v>
      </c>
      <c r="BP572" s="2">
        <f t="shared" si="395"/>
        <v>0.92972402849415225</v>
      </c>
      <c r="BQ572" s="2">
        <f t="shared" si="396"/>
        <v>0.94879998827590839</v>
      </c>
      <c r="BR572" s="2">
        <f t="shared" si="397"/>
        <v>1.3991694696083712</v>
      </c>
      <c r="BS572" s="1">
        <f t="shared" si="408"/>
        <v>5.0144375903156382</v>
      </c>
      <c r="BT572" s="1">
        <f t="shared" si="409"/>
        <v>4.4414658631695403</v>
      </c>
      <c r="BU572" s="1">
        <f t="shared" si="410"/>
        <v>4.871461148121119</v>
      </c>
      <c r="BV572" s="1">
        <f t="shared" si="411"/>
        <v>4.5805686311307392</v>
      </c>
      <c r="BW572" s="1">
        <f t="shared" si="412"/>
        <v>3.852928195951046</v>
      </c>
      <c r="BX572" s="1">
        <f t="shared" si="413"/>
        <v>3.9319820883485557</v>
      </c>
      <c r="BY572" s="1">
        <f t="shared" si="398"/>
        <v>5.7983867633274464</v>
      </c>
    </row>
    <row r="573" spans="1:77" x14ac:dyDescent="0.25">
      <c r="A573" s="1">
        <v>20101018</v>
      </c>
      <c r="B573" s="1">
        <v>2010</v>
      </c>
      <c r="C573" s="1">
        <v>10</v>
      </c>
      <c r="D573" s="1">
        <v>2.9689999999999999</v>
      </c>
      <c r="E573" s="1">
        <v>126.557</v>
      </c>
      <c r="F573" s="1">
        <f t="shared" si="368"/>
        <v>5.2485719040000003</v>
      </c>
      <c r="G573" s="1">
        <v>211.327</v>
      </c>
      <c r="H573" s="1">
        <v>3.3719999999999999</v>
      </c>
      <c r="I573" s="1">
        <v>252.30897920000001</v>
      </c>
      <c r="J573" s="1">
        <v>92.123354169999999</v>
      </c>
      <c r="K573" s="1">
        <f t="shared" si="399"/>
        <v>3.2699243704320002E-3</v>
      </c>
      <c r="L573" s="1">
        <f t="shared" si="400"/>
        <v>1.1939186700431999E-3</v>
      </c>
      <c r="M573" s="1">
        <f t="shared" si="369"/>
        <v>2.0760057003888005E-3</v>
      </c>
      <c r="N573" s="1">
        <f t="shared" si="370"/>
        <v>0.36512118776785885</v>
      </c>
      <c r="O573" s="1">
        <f t="shared" si="371"/>
        <v>1.9163648076734925</v>
      </c>
      <c r="P573" s="1">
        <f t="shared" si="372"/>
        <v>3.332207096326508</v>
      </c>
      <c r="Q573" s="1">
        <v>13.1266</v>
      </c>
      <c r="R573" s="1">
        <v>40.2117</v>
      </c>
      <c r="S573" s="1">
        <v>0.24610083199999999</v>
      </c>
      <c r="T573" s="1">
        <v>1.77702</v>
      </c>
      <c r="U573" s="1">
        <v>0.50065362300000005</v>
      </c>
      <c r="V573" s="1">
        <v>2.9033333000000001E-2</v>
      </c>
      <c r="W573" s="1">
        <v>0.15291111099999999</v>
      </c>
      <c r="X573" s="1">
        <v>1.7322222000000002E-2</v>
      </c>
      <c r="Y573" s="1">
        <v>0.101688889</v>
      </c>
      <c r="Z573" s="1">
        <v>0.68085496499999998</v>
      </c>
      <c r="AA573" s="1">
        <v>0.20118704600000001</v>
      </c>
      <c r="AB573" s="1">
        <v>0.93333333299999999</v>
      </c>
      <c r="AC573" s="1">
        <v>0.67626015699999997</v>
      </c>
      <c r="AD573" s="1">
        <v>0.40113189500000002</v>
      </c>
      <c r="AE573" s="1">
        <f t="shared" si="373"/>
        <v>0.2701977619869837</v>
      </c>
      <c r="AF573" s="1">
        <v>0.69134880700000001</v>
      </c>
      <c r="AG573" s="1">
        <v>0.29825288100000003</v>
      </c>
      <c r="AH573" s="1">
        <v>0.33279733</v>
      </c>
      <c r="AI573" s="1">
        <v>1</v>
      </c>
      <c r="AJ573" s="1">
        <v>0.72799214899999998</v>
      </c>
      <c r="AK573" s="1">
        <v>1</v>
      </c>
      <c r="AL573" s="1">
        <v>0.44272979400000001</v>
      </c>
      <c r="AM573" s="1">
        <v>0.24610083199999999</v>
      </c>
      <c r="AN573" s="1">
        <f t="shared" si="374"/>
        <v>0.59886810488011477</v>
      </c>
      <c r="AO573" s="1">
        <f t="shared" si="375"/>
        <v>0.36587453236589584</v>
      </c>
      <c r="AP573" s="1">
        <f t="shared" si="376"/>
        <v>1.9203187909647796</v>
      </c>
      <c r="AQ573" s="1">
        <f t="shared" si="377"/>
        <v>3.3282531130352204</v>
      </c>
      <c r="AR573" s="1">
        <f t="shared" si="378"/>
        <v>0.14065648055818045</v>
      </c>
      <c r="AS573" s="1">
        <f t="shared" si="379"/>
        <v>0.56033333332500002</v>
      </c>
      <c r="AT573" s="1">
        <f t="shared" si="380"/>
        <v>1.0719773050362698</v>
      </c>
      <c r="AU573" s="1">
        <f t="shared" si="381"/>
        <v>0.27181453455009946</v>
      </c>
      <c r="AV573" s="1">
        <f t="shared" si="382"/>
        <v>0.66151879844990047</v>
      </c>
      <c r="AW573" s="1">
        <f t="shared" si="383"/>
        <v>0.57629059742338429</v>
      </c>
      <c r="AX573" s="1">
        <f t="shared" si="401"/>
        <v>2.6653648356744006</v>
      </c>
      <c r="AY573" s="1">
        <f t="shared" si="402"/>
        <v>1.3145475184330886</v>
      </c>
      <c r="AZ573" s="1">
        <f t="shared" si="403"/>
        <v>1.2780256942115324</v>
      </c>
      <c r="BA573" s="1">
        <f t="shared" si="404"/>
        <v>1.1796232230947796</v>
      </c>
      <c r="BB573" s="1">
        <f t="shared" si="405"/>
        <v>1.1193478854230701</v>
      </c>
      <c r="BC573" s="1">
        <f t="shared" si="406"/>
        <v>1.0195457299788575</v>
      </c>
      <c r="BD573" s="1">
        <f t="shared" si="407"/>
        <v>1.0049316223993732</v>
      </c>
      <c r="BE573" s="1">
        <f t="shared" si="384"/>
        <v>0.37035766503535938</v>
      </c>
      <c r="BF573" s="1">
        <f t="shared" si="385"/>
        <v>0.36006808831648185</v>
      </c>
      <c r="BG573" s="1">
        <f t="shared" si="386"/>
        <v>0.33234439714101899</v>
      </c>
      <c r="BH573" s="1">
        <f t="shared" si="387"/>
        <v>0.31536255889912629</v>
      </c>
      <c r="BI573" s="1">
        <f t="shared" si="388"/>
        <v>0.28724452380529186</v>
      </c>
      <c r="BJ573" s="1">
        <f t="shared" si="389"/>
        <v>0.28312717796284953</v>
      </c>
      <c r="BK573" s="1">
        <f t="shared" si="390"/>
        <v>0.50065362316123363</v>
      </c>
      <c r="BL573" s="2">
        <f t="shared" si="391"/>
        <v>1.2099999999999997</v>
      </c>
      <c r="BM573" s="2">
        <f t="shared" si="392"/>
        <v>1.1763827996413865</v>
      </c>
      <c r="BN573" s="2">
        <f t="shared" si="393"/>
        <v>1.0858063934014688</v>
      </c>
      <c r="BO573" s="2">
        <f t="shared" si="394"/>
        <v>1.0303248246030254</v>
      </c>
      <c r="BP573" s="2">
        <f t="shared" si="395"/>
        <v>0.93846005258516707</v>
      </c>
      <c r="BQ573" s="2">
        <f t="shared" si="396"/>
        <v>0.92500822226087887</v>
      </c>
      <c r="BR573" s="2">
        <f t="shared" si="397"/>
        <v>1.635691498290593</v>
      </c>
      <c r="BS573" s="1">
        <f t="shared" si="408"/>
        <v>4.2947740723880417</v>
      </c>
      <c r="BT573" s="1">
        <f t="shared" si="409"/>
        <v>4.1754531794240366</v>
      </c>
      <c r="BU573" s="1">
        <f t="shared" si="410"/>
        <v>3.8539612776973562</v>
      </c>
      <c r="BV573" s="1">
        <f t="shared" si="411"/>
        <v>3.6570349940849853</v>
      </c>
      <c r="BW573" s="1">
        <f t="shared" si="412"/>
        <v>3.3309701667890041</v>
      </c>
      <c r="BX573" s="1">
        <f t="shared" si="413"/>
        <v>3.2832242394312221</v>
      </c>
      <c r="BY573" s="1">
        <f t="shared" si="398"/>
        <v>5.805723501887595</v>
      </c>
    </row>
    <row r="574" spans="1:77" x14ac:dyDescent="0.25">
      <c r="A574" s="1">
        <v>20120919</v>
      </c>
      <c r="B574" s="1">
        <v>2012</v>
      </c>
      <c r="C574" s="1">
        <v>9</v>
      </c>
      <c r="D574" s="1">
        <v>7.4980000000000002</v>
      </c>
      <c r="E574" s="1">
        <v>177.453</v>
      </c>
      <c r="F574" s="1">
        <f t="shared" si="368"/>
        <v>7.3593308159999999</v>
      </c>
      <c r="G574" s="1">
        <v>301.887</v>
      </c>
      <c r="H574" s="1">
        <v>4.008</v>
      </c>
      <c r="I574" s="1">
        <v>345.2159375</v>
      </c>
      <c r="J574" s="1">
        <v>149.56760420000001</v>
      </c>
      <c r="K574" s="1">
        <f t="shared" si="399"/>
        <v>4.4739985499999994E-3</v>
      </c>
      <c r="L574" s="1">
        <f t="shared" si="400"/>
        <v>1.9383961504319998E-3</v>
      </c>
      <c r="M574" s="1">
        <f t="shared" si="369"/>
        <v>2.5356023995679999E-3</v>
      </c>
      <c r="N574" s="1">
        <f t="shared" si="370"/>
        <v>0.43325810877430887</v>
      </c>
      <c r="O574" s="1">
        <f t="shared" si="371"/>
        <v>3.1884897511846511</v>
      </c>
      <c r="P574" s="1">
        <f t="shared" si="372"/>
        <v>4.1708410648153489</v>
      </c>
      <c r="Q574" s="1">
        <v>38.898499999999999</v>
      </c>
      <c r="R574" s="1">
        <v>57.745600000000003</v>
      </c>
      <c r="S574" s="1">
        <v>0.40249223699999997</v>
      </c>
      <c r="T574" s="1">
        <v>4.4060600000000001</v>
      </c>
      <c r="U574" s="1">
        <v>0.74025618999999998</v>
      </c>
      <c r="V574" s="1">
        <v>2.2577778E-2</v>
      </c>
      <c r="W574" s="1">
        <v>0.190144444</v>
      </c>
      <c r="X574" s="1">
        <v>1.4788889E-2</v>
      </c>
      <c r="Y574" s="1">
        <v>0.100855556</v>
      </c>
      <c r="Z574" s="1">
        <v>0.78772525199999999</v>
      </c>
      <c r="AA574" s="1">
        <v>0.30683466700000001</v>
      </c>
      <c r="AB574" s="1">
        <v>1.9444444439999999</v>
      </c>
      <c r="AC574" s="1">
        <v>0.80877931199999997</v>
      </c>
      <c r="AD574" s="1">
        <v>0.41218734200000001</v>
      </c>
      <c r="AE574" s="1">
        <f t="shared" si="373"/>
        <v>0.28488158055518664</v>
      </c>
      <c r="AF574" s="1">
        <v>0.82770792199999998</v>
      </c>
      <c r="AG574" s="1">
        <v>0.538579472</v>
      </c>
      <c r="AH574" s="1">
        <v>0.47020631099999999</v>
      </c>
      <c r="AI574" s="1">
        <v>1</v>
      </c>
      <c r="AJ574" s="1">
        <v>0.79202101000000003</v>
      </c>
      <c r="AK574" s="1">
        <v>1</v>
      </c>
      <c r="AL574" s="1">
        <v>0.91664314199999997</v>
      </c>
      <c r="AM574" s="1">
        <v>0.40249223699999997</v>
      </c>
      <c r="AN574" s="1">
        <f t="shared" si="374"/>
        <v>0.58781265837879737</v>
      </c>
      <c r="AO574" s="1">
        <f t="shared" si="375"/>
        <v>0.38141287907642651</v>
      </c>
      <c r="AP574" s="1">
        <f t="shared" si="376"/>
        <v>2.8069435546064274</v>
      </c>
      <c r="AQ574" s="1">
        <f t="shared" si="377"/>
        <v>4.552387261393573</v>
      </c>
      <c r="AR574" s="1">
        <f t="shared" si="378"/>
        <v>0.16197246515986666</v>
      </c>
      <c r="AS574" s="1">
        <f t="shared" si="379"/>
        <v>0.58561111110000008</v>
      </c>
      <c r="AT574" s="1">
        <f t="shared" si="380"/>
        <v>0.87806676889781832</v>
      </c>
      <c r="AU574" s="1">
        <f t="shared" si="381"/>
        <v>0.42141302398400898</v>
      </c>
      <c r="AV574" s="1">
        <f t="shared" si="382"/>
        <v>1.5230314200159909</v>
      </c>
      <c r="AW574" s="1">
        <f t="shared" si="383"/>
        <v>1.4587472792908867</v>
      </c>
      <c r="AX574" s="1">
        <f t="shared" si="401"/>
        <v>4.0087429217740462</v>
      </c>
      <c r="AY574" s="1">
        <f t="shared" si="402"/>
        <v>5.4642572257260875</v>
      </c>
      <c r="AZ574" s="1">
        <f t="shared" si="403"/>
        <v>5.4072693590159364</v>
      </c>
      <c r="BA574" s="1">
        <f t="shared" si="404"/>
        <v>5.6150239861829556</v>
      </c>
      <c r="BB574" s="1">
        <f t="shared" si="405"/>
        <v>4.6779682629395367</v>
      </c>
      <c r="BC574" s="1">
        <f t="shared" si="406"/>
        <v>4.3567715594314551</v>
      </c>
      <c r="BD574" s="1">
        <f t="shared" si="407"/>
        <v>4.4192386181340781</v>
      </c>
      <c r="BE574" s="1">
        <f t="shared" si="384"/>
        <v>0.91804247623924884</v>
      </c>
      <c r="BF574" s="1">
        <f t="shared" si="385"/>
        <v>0.90846802172347929</v>
      </c>
      <c r="BG574" s="1">
        <f t="shared" si="386"/>
        <v>0.94337259603169699</v>
      </c>
      <c r="BH574" s="1">
        <f t="shared" si="387"/>
        <v>0.78593912959633205</v>
      </c>
      <c r="BI574" s="1">
        <f t="shared" si="388"/>
        <v>0.73197530526167864</v>
      </c>
      <c r="BJ574" s="1">
        <f t="shared" si="389"/>
        <v>0.74247031142367692</v>
      </c>
      <c r="BK574" s="1">
        <f t="shared" si="390"/>
        <v>0.74025618959056483</v>
      </c>
      <c r="BL574" s="2">
        <f t="shared" si="391"/>
        <v>1.21</v>
      </c>
      <c r="BM574" s="2">
        <f t="shared" si="392"/>
        <v>1.197380660193917</v>
      </c>
      <c r="BN574" s="2">
        <f t="shared" si="393"/>
        <v>1.2433856501655758</v>
      </c>
      <c r="BO574" s="2">
        <f t="shared" si="394"/>
        <v>1.0358849088413287</v>
      </c>
      <c r="BP574" s="2">
        <f t="shared" si="395"/>
        <v>0.96475941178108804</v>
      </c>
      <c r="BQ574" s="2">
        <f t="shared" si="396"/>
        <v>0.97859205872792554</v>
      </c>
      <c r="BR574" s="2">
        <f t="shared" si="397"/>
        <v>0.97567379787681496</v>
      </c>
      <c r="BS574" s="1">
        <f t="shared" si="408"/>
        <v>7.2020101621153021</v>
      </c>
      <c r="BT574" s="1">
        <f t="shared" si="409"/>
        <v>7.1268989112701817</v>
      </c>
      <c r="BU574" s="1">
        <f t="shared" si="410"/>
        <v>7.4007240396039826</v>
      </c>
      <c r="BV574" s="1">
        <f t="shared" si="411"/>
        <v>6.165664165501763</v>
      </c>
      <c r="BW574" s="1">
        <f t="shared" si="412"/>
        <v>5.7423199071436191</v>
      </c>
      <c r="BX574" s="1">
        <f t="shared" si="413"/>
        <v>5.8246528524990531</v>
      </c>
      <c r="BY574" s="1">
        <f t="shared" si="398"/>
        <v>5.8072831464615309</v>
      </c>
    </row>
    <row r="575" spans="1:77" x14ac:dyDescent="0.25">
      <c r="A575" s="1">
        <v>20100517</v>
      </c>
      <c r="B575" s="1">
        <v>2010</v>
      </c>
      <c r="C575" s="1">
        <v>5</v>
      </c>
      <c r="D575" s="1">
        <v>17.68</v>
      </c>
      <c r="E575" s="1">
        <v>293.38200000000001</v>
      </c>
      <c r="F575" s="1">
        <f t="shared" si="368"/>
        <v>12.167138304</v>
      </c>
      <c r="G575" s="1">
        <v>454.37700000000001</v>
      </c>
      <c r="H575" s="1">
        <v>13.526999999999999</v>
      </c>
      <c r="I575" s="1">
        <v>616.26156249999997</v>
      </c>
      <c r="J575" s="1">
        <v>197.7171458</v>
      </c>
      <c r="K575" s="1">
        <f t="shared" si="399"/>
        <v>7.9867498499999988E-3</v>
      </c>
      <c r="L575" s="1">
        <f t="shared" si="400"/>
        <v>2.5624142095679999E-3</v>
      </c>
      <c r="M575" s="1">
        <f t="shared" si="369"/>
        <v>5.4243356404319988E-3</v>
      </c>
      <c r="N575" s="1">
        <f t="shared" si="370"/>
        <v>0.32083316213641022</v>
      </c>
      <c r="O575" s="1">
        <f t="shared" si="371"/>
        <v>3.9036214562233593</v>
      </c>
      <c r="P575" s="1">
        <f t="shared" si="372"/>
        <v>8.263516847776641</v>
      </c>
      <c r="Q575" s="1">
        <v>35.573999999999998</v>
      </c>
      <c r="R575" s="1">
        <v>97.861900000000006</v>
      </c>
      <c r="S575" s="1">
        <v>0.26659991799999999</v>
      </c>
      <c r="T575" s="1">
        <v>2.9250699999999998</v>
      </c>
      <c r="U575" s="1">
        <v>0.37951222400000001</v>
      </c>
      <c r="V575" s="1">
        <v>3.9666667000000003E-2</v>
      </c>
      <c r="W575" s="1">
        <v>0.184655556</v>
      </c>
      <c r="X575" s="1">
        <v>2.2411111000000001E-2</v>
      </c>
      <c r="Y575" s="1">
        <v>0.141288889</v>
      </c>
      <c r="Z575" s="1">
        <v>0.64634206599999999</v>
      </c>
      <c r="AA575" s="1">
        <v>0.133049259</v>
      </c>
      <c r="AB575" s="1">
        <v>2.5444444439999998</v>
      </c>
      <c r="AC575" s="1">
        <v>0.633464162</v>
      </c>
      <c r="AD575" s="1">
        <v>0.354320311</v>
      </c>
      <c r="AE575" s="1">
        <f t="shared" si="373"/>
        <v>0.20802272678974632</v>
      </c>
      <c r="AF575" s="1">
        <v>0.99751769999999995</v>
      </c>
      <c r="AG575" s="1">
        <v>1.06269631</v>
      </c>
      <c r="AH575" s="1">
        <v>0.77912621400000004</v>
      </c>
      <c r="AI575" s="1">
        <v>0.62016216199999996</v>
      </c>
      <c r="AJ575" s="1">
        <v>0.686696521</v>
      </c>
      <c r="AK575" s="1">
        <v>0.63639807999999998</v>
      </c>
      <c r="AL575" s="1">
        <v>0.50484823599999995</v>
      </c>
      <c r="AM575" s="1">
        <v>0.26659991799999999</v>
      </c>
      <c r="AN575" s="1">
        <f t="shared" si="374"/>
        <v>0.64567968889270366</v>
      </c>
      <c r="AO575" s="1">
        <f t="shared" si="375"/>
        <v>0.3070550722222205</v>
      </c>
      <c r="AP575" s="1">
        <f t="shared" si="376"/>
        <v>3.7359815306724653</v>
      </c>
      <c r="AQ575" s="1">
        <f t="shared" si="377"/>
        <v>8.431156773327535</v>
      </c>
      <c r="AR575" s="1">
        <f t="shared" si="378"/>
        <v>0.25053608735197902</v>
      </c>
      <c r="AS575" s="1">
        <f t="shared" si="379"/>
        <v>0.60061111109999998</v>
      </c>
      <c r="AT575" s="1">
        <f t="shared" si="380"/>
        <v>0.84811547855879632</v>
      </c>
      <c r="AU575" s="1">
        <f t="shared" si="381"/>
        <v>0.61916619849818644</v>
      </c>
      <c r="AV575" s="1">
        <f t="shared" si="382"/>
        <v>1.9252782455018134</v>
      </c>
      <c r="AW575" s="1">
        <f t="shared" si="383"/>
        <v>2.2140110322708462</v>
      </c>
      <c r="AX575" s="1">
        <f t="shared" si="401"/>
        <v>7.2297268075492891</v>
      </c>
      <c r="AY575" s="1">
        <f t="shared" si="402"/>
        <v>4.6965323549015396</v>
      </c>
      <c r="AZ575" s="1">
        <f t="shared" si="403"/>
        <v>4.2209502298115247</v>
      </c>
      <c r="BA575" s="1">
        <f t="shared" si="404"/>
        <v>6.1526901399537257</v>
      </c>
      <c r="BB575" s="1">
        <f t="shared" si="405"/>
        <v>5.3522026900432831</v>
      </c>
      <c r="BC575" s="1">
        <f t="shared" si="406"/>
        <v>3.6106827984802492</v>
      </c>
      <c r="BD575" s="1">
        <f t="shared" si="407"/>
        <v>4.6822248430226132</v>
      </c>
      <c r="BE575" s="1">
        <f t="shared" si="384"/>
        <v>0.60935001198077032</v>
      </c>
      <c r="BF575" s="1">
        <f t="shared" si="385"/>
        <v>0.54764576899413464</v>
      </c>
      <c r="BG575" s="1">
        <f t="shared" si="386"/>
        <v>0.79827871441830378</v>
      </c>
      <c r="BH575" s="1">
        <f t="shared" si="387"/>
        <v>0.69441973925670064</v>
      </c>
      <c r="BI575" s="1">
        <f t="shared" si="388"/>
        <v>0.4684668262141306</v>
      </c>
      <c r="BJ575" s="1">
        <f t="shared" si="389"/>
        <v>0.60749368866049347</v>
      </c>
      <c r="BK575" s="1">
        <f t="shared" si="390"/>
        <v>0.37951222409537916</v>
      </c>
      <c r="BL575" s="2">
        <f t="shared" si="391"/>
        <v>1.21</v>
      </c>
      <c r="BM575" s="2">
        <f t="shared" si="392"/>
        <v>1.0874724993093372</v>
      </c>
      <c r="BN575" s="2">
        <f t="shared" si="393"/>
        <v>1.5851599662832692</v>
      </c>
      <c r="BO575" s="2">
        <f t="shared" si="394"/>
        <v>1.3789248674489629</v>
      </c>
      <c r="BP575" s="2">
        <f t="shared" si="395"/>
        <v>0.93024509489463392</v>
      </c>
      <c r="BQ575" s="2">
        <f t="shared" si="396"/>
        <v>1.2063138571045011</v>
      </c>
      <c r="BR575" s="2">
        <f t="shared" si="397"/>
        <v>0.75360594424653982</v>
      </c>
      <c r="BS575" s="1">
        <f t="shared" si="408"/>
        <v>9.3260097443145682</v>
      </c>
      <c r="BT575" s="1">
        <f t="shared" si="409"/>
        <v>8.3816356406884278</v>
      </c>
      <c r="BU575" s="1">
        <f t="shared" si="410"/>
        <v>12.217534951946382</v>
      </c>
      <c r="BV575" s="1">
        <f t="shared" si="411"/>
        <v>10.627989050005542</v>
      </c>
      <c r="BW575" s="1">
        <f t="shared" si="412"/>
        <v>7.1698139004861048</v>
      </c>
      <c r="BX575" s="1">
        <f t="shared" si="413"/>
        <v>9.2975989967423711</v>
      </c>
      <c r="BY575" s="1">
        <f t="shared" si="398"/>
        <v>5.8083771730715794</v>
      </c>
    </row>
    <row r="576" spans="1:77" x14ac:dyDescent="0.25">
      <c r="A576" s="1">
        <v>20050919</v>
      </c>
      <c r="B576" s="1">
        <v>2005</v>
      </c>
      <c r="C576" s="1">
        <v>9</v>
      </c>
      <c r="D576" s="1">
        <v>13.805</v>
      </c>
      <c r="E576" s="1">
        <v>195.733</v>
      </c>
      <c r="F576" s="1">
        <f t="shared" si="368"/>
        <v>8.1174389760000007</v>
      </c>
      <c r="G576" s="1">
        <v>288.07600000000002</v>
      </c>
      <c r="H576" s="1">
        <v>6.3120000000000003</v>
      </c>
      <c r="I576" s="1">
        <v>439.15479169999998</v>
      </c>
      <c r="J576" s="1">
        <v>105.87125</v>
      </c>
      <c r="K576" s="1">
        <f t="shared" si="399"/>
        <v>5.6914461004319988E-3</v>
      </c>
      <c r="L576" s="1">
        <f t="shared" si="400"/>
        <v>1.3720913999999999E-3</v>
      </c>
      <c r="M576" s="1">
        <f t="shared" si="369"/>
        <v>4.3193547004319989E-3</v>
      </c>
      <c r="N576" s="1">
        <f t="shared" si="370"/>
        <v>0.24107957376524286</v>
      </c>
      <c r="O576" s="1">
        <f t="shared" si="371"/>
        <v>1.9569487283994496</v>
      </c>
      <c r="P576" s="1">
        <f t="shared" si="372"/>
        <v>6.160490247600551</v>
      </c>
      <c r="Q576" s="1">
        <v>68.604399999999998</v>
      </c>
      <c r="R576" s="1">
        <v>84.414000000000001</v>
      </c>
      <c r="S576" s="1">
        <v>0.44834085299999998</v>
      </c>
      <c r="T576" s="1">
        <v>5.6673600000000004</v>
      </c>
      <c r="U576" s="1">
        <v>0.84177482599999998</v>
      </c>
      <c r="V576" s="1">
        <v>2.4144444000000001E-2</v>
      </c>
      <c r="W576" s="1">
        <v>0.22267777799999999</v>
      </c>
      <c r="X576" s="1">
        <v>1.3744444E-2</v>
      </c>
      <c r="Y576" s="1">
        <v>0.118122222</v>
      </c>
      <c r="Z576" s="1">
        <v>0.804357616</v>
      </c>
      <c r="AA576" s="1">
        <v>0.30679447199999998</v>
      </c>
      <c r="AB576" s="1">
        <v>2.7777777779999999</v>
      </c>
      <c r="AC576" s="1">
        <v>0.82940344399999999</v>
      </c>
      <c r="AD576" s="1">
        <v>0.32055082699999998</v>
      </c>
      <c r="AE576" s="1">
        <f t="shared" si="373"/>
        <v>0.16317017797848318</v>
      </c>
      <c r="AF576" s="1">
        <v>0.97285301999999996</v>
      </c>
      <c r="AG576" s="1">
        <v>0.89319710500000005</v>
      </c>
      <c r="AH576" s="1">
        <v>0.66155946600000004</v>
      </c>
      <c r="AI576" s="1">
        <v>1</v>
      </c>
      <c r="AJ576" s="1">
        <v>0.79199664999999997</v>
      </c>
      <c r="AK576" s="1">
        <v>0.932826551</v>
      </c>
      <c r="AL576" s="1">
        <v>1</v>
      </c>
      <c r="AM576" s="1">
        <v>0.44834085299999998</v>
      </c>
      <c r="AN576" s="1">
        <f t="shared" si="374"/>
        <v>0.67944917313486719</v>
      </c>
      <c r="AO576" s="1">
        <f t="shared" si="375"/>
        <v>0.27192254506569569</v>
      </c>
      <c r="AP576" s="1">
        <f t="shared" si="376"/>
        <v>2.2073146657693949</v>
      </c>
      <c r="AQ576" s="1">
        <f t="shared" si="377"/>
        <v>5.9101243102306054</v>
      </c>
      <c r="AR576" s="1">
        <f t="shared" si="378"/>
        <v>0.19286812553331367</v>
      </c>
      <c r="AS576" s="1">
        <f t="shared" si="379"/>
        <v>0.60644444445000001</v>
      </c>
      <c r="AT576" s="1">
        <f t="shared" si="380"/>
        <v>0.444246964762258</v>
      </c>
      <c r="AU576" s="1">
        <f t="shared" si="381"/>
        <v>0.41729192237996293</v>
      </c>
      <c r="AV576" s="1">
        <f t="shared" si="382"/>
        <v>2.3604858556200368</v>
      </c>
      <c r="AW576" s="1">
        <f t="shared" si="383"/>
        <v>1.6213827358007196</v>
      </c>
      <c r="AX576" s="1">
        <f t="shared" si="401"/>
        <v>5.1433858620047985</v>
      </c>
      <c r="AY576" s="1">
        <f t="shared" si="402"/>
        <v>7.9253320776045229</v>
      </c>
      <c r="AZ576" s="1">
        <f t="shared" si="403"/>
        <v>6.7026914550203713</v>
      </c>
      <c r="BA576" s="1">
        <f t="shared" si="404"/>
        <v>8.577897100113832</v>
      </c>
      <c r="BB576" s="1">
        <f t="shared" si="405"/>
        <v>7.413645313931446</v>
      </c>
      <c r="BC576" s="1">
        <f t="shared" si="406"/>
        <v>6.1199598009122482</v>
      </c>
      <c r="BD576" s="1">
        <f t="shared" si="407"/>
        <v>6.1221245808195919</v>
      </c>
      <c r="BE576" s="1">
        <f t="shared" si="384"/>
        <v>1.1771521542000001</v>
      </c>
      <c r="BF576" s="1">
        <f t="shared" si="385"/>
        <v>0.99555294440103592</v>
      </c>
      <c r="BG576" s="1">
        <f t="shared" si="386"/>
        <v>1.274077849487028</v>
      </c>
      <c r="BH576" s="1">
        <f t="shared" si="387"/>
        <v>1.1011511525718831</v>
      </c>
      <c r="BI576" s="1">
        <f t="shared" si="388"/>
        <v>0.90899962206236584</v>
      </c>
      <c r="BJ576" s="1">
        <f t="shared" si="389"/>
        <v>0.90932115752691745</v>
      </c>
      <c r="BK576" s="1">
        <f t="shared" si="390"/>
        <v>0.84177482625350941</v>
      </c>
      <c r="BL576" s="2">
        <f t="shared" si="391"/>
        <v>1.2100000000000002</v>
      </c>
      <c r="BM576" s="2">
        <f t="shared" si="392"/>
        <v>1.0233333545092309</v>
      </c>
      <c r="BN576" s="2">
        <f t="shared" si="393"/>
        <v>1.3096303586404328</v>
      </c>
      <c r="BO576" s="2">
        <f t="shared" si="394"/>
        <v>1.1318782281951318</v>
      </c>
      <c r="BP576" s="2">
        <f t="shared" si="395"/>
        <v>0.93436480472904926</v>
      </c>
      <c r="BQ576" s="2">
        <f t="shared" si="396"/>
        <v>0.93469531248093107</v>
      </c>
      <c r="BR576" s="2">
        <f t="shared" si="397"/>
        <v>0.86526413440491701</v>
      </c>
      <c r="BS576" s="1">
        <f t="shared" si="408"/>
        <v>8.1464845302166236</v>
      </c>
      <c r="BT576" s="1">
        <f t="shared" si="409"/>
        <v>6.8897267287306887</v>
      </c>
      <c r="BU576" s="1">
        <f t="shared" si="410"/>
        <v>8.8172590553440777</v>
      </c>
      <c r="BV576" s="1">
        <f t="shared" si="411"/>
        <v>7.6205194017195383</v>
      </c>
      <c r="BW576" s="1">
        <f t="shared" si="412"/>
        <v>6.2907342374413853</v>
      </c>
      <c r="BX576" s="1">
        <f t="shared" si="413"/>
        <v>6.2929594244561136</v>
      </c>
      <c r="BY576" s="1">
        <f t="shared" si="398"/>
        <v>5.8255048640338298</v>
      </c>
    </row>
    <row r="577" spans="1:77" x14ac:dyDescent="0.25">
      <c r="A577" s="1">
        <v>20100513</v>
      </c>
      <c r="B577" s="1">
        <v>2010</v>
      </c>
      <c r="C577" s="1">
        <v>5</v>
      </c>
      <c r="D577" s="1">
        <v>10.102</v>
      </c>
      <c r="E577" s="1">
        <v>254.078</v>
      </c>
      <c r="F577" s="1">
        <f t="shared" si="368"/>
        <v>10.537122816</v>
      </c>
      <c r="G577" s="1">
        <v>446.62900000000002</v>
      </c>
      <c r="H577" s="1">
        <v>8.6869999999999994</v>
      </c>
      <c r="I577" s="1">
        <v>522.07614579999995</v>
      </c>
      <c r="J577" s="1">
        <v>260.82958330000002</v>
      </c>
      <c r="K577" s="1">
        <f t="shared" si="399"/>
        <v>6.7661068495679993E-3</v>
      </c>
      <c r="L577" s="1">
        <f t="shared" si="400"/>
        <v>3.380351399568E-3</v>
      </c>
      <c r="M577" s="1">
        <f t="shared" si="369"/>
        <v>3.3857554499999993E-3</v>
      </c>
      <c r="N577" s="1">
        <f t="shared" si="370"/>
        <v>0.49960065289004829</v>
      </c>
      <c r="O577" s="1">
        <f t="shared" si="371"/>
        <v>5.2643534384562241</v>
      </c>
      <c r="P577" s="1">
        <f t="shared" si="372"/>
        <v>5.2727693775437761</v>
      </c>
      <c r="Q577" s="1">
        <v>25.060300000000002</v>
      </c>
      <c r="R577" s="1">
        <v>72.939499999999995</v>
      </c>
      <c r="S577" s="1">
        <v>0.25571786899999999</v>
      </c>
      <c r="T577" s="1">
        <v>2.4671599999999998</v>
      </c>
      <c r="U577" s="1">
        <v>0.39587641899999998</v>
      </c>
      <c r="V577" s="1">
        <v>5.0122222000000001E-2</v>
      </c>
      <c r="W577" s="1">
        <v>0.208544444</v>
      </c>
      <c r="X577" s="1">
        <v>2.7788889000000001E-2</v>
      </c>
      <c r="Y577" s="1">
        <v>0.15794444399999999</v>
      </c>
      <c r="Z577" s="1">
        <v>0.61245704499999998</v>
      </c>
      <c r="AA577" s="1">
        <v>0.138066942</v>
      </c>
      <c r="AB577" s="1">
        <v>1.455555556</v>
      </c>
      <c r="AC577" s="1">
        <v>0.59144673599999997</v>
      </c>
      <c r="AD577" s="1">
        <v>0.43112068399999998</v>
      </c>
      <c r="AE577" s="1">
        <f t="shared" si="373"/>
        <v>0.31002880063753485</v>
      </c>
      <c r="AF577" s="1">
        <v>0.89653561699999995</v>
      </c>
      <c r="AG577" s="1">
        <v>0.69312853799999996</v>
      </c>
      <c r="AH577" s="1">
        <v>0.549211165</v>
      </c>
      <c r="AI577" s="1">
        <v>0.88178378400000001</v>
      </c>
      <c r="AJ577" s="1">
        <v>0.68973754099999995</v>
      </c>
      <c r="AK577" s="1">
        <v>0.822496542</v>
      </c>
      <c r="AL577" s="1">
        <v>0.47187233000000001</v>
      </c>
      <c r="AM577" s="1">
        <v>0.25571786899999999</v>
      </c>
      <c r="AN577" s="1">
        <f t="shared" si="374"/>
        <v>0.56887931594231456</v>
      </c>
      <c r="AO577" s="1">
        <f t="shared" si="375"/>
        <v>0.40939980617121996</v>
      </c>
      <c r="AP577" s="1">
        <f t="shared" si="376"/>
        <v>4.3138960384727394</v>
      </c>
      <c r="AQ577" s="1">
        <f t="shared" si="377"/>
        <v>6.2232267775272607</v>
      </c>
      <c r="AR577" s="1">
        <f t="shared" si="378"/>
        <v>0.20992723789446738</v>
      </c>
      <c r="AS577" s="1">
        <f t="shared" si="379"/>
        <v>0.57338888890000006</v>
      </c>
      <c r="AT577" s="1">
        <f t="shared" si="380"/>
        <v>1.7742213494502439</v>
      </c>
      <c r="AU577" s="1">
        <f t="shared" si="381"/>
        <v>0.51603017152790698</v>
      </c>
      <c r="AV577" s="1">
        <f t="shared" si="382"/>
        <v>0.93952538447209299</v>
      </c>
      <c r="AW577" s="1">
        <f t="shared" si="383"/>
        <v>1.5243196043486062</v>
      </c>
      <c r="AX577" s="1">
        <f t="shared" si="401"/>
        <v>4.9162888322776706</v>
      </c>
      <c r="AY577" s="1">
        <f t="shared" si="402"/>
        <v>3.1901794340971477</v>
      </c>
      <c r="AZ577" s="1">
        <f t="shared" si="403"/>
        <v>3.2517187465539115</v>
      </c>
      <c r="BA577" s="1">
        <f t="shared" si="404"/>
        <v>3.5362417191666626</v>
      </c>
      <c r="BB577" s="1">
        <f t="shared" si="405"/>
        <v>3.0699772435667514</v>
      </c>
      <c r="BC577" s="1">
        <f t="shared" si="406"/>
        <v>2.6543826390465495</v>
      </c>
      <c r="BD577" s="1">
        <f t="shared" si="407"/>
        <v>3.00584456509596</v>
      </c>
      <c r="BE577" s="1">
        <f t="shared" si="384"/>
        <v>0.51189092413135096</v>
      </c>
      <c r="BF577" s="1">
        <f t="shared" si="385"/>
        <v>0.52176542058982867</v>
      </c>
      <c r="BG577" s="1">
        <f t="shared" si="386"/>
        <v>0.56741950694956944</v>
      </c>
      <c r="BH577" s="1">
        <f t="shared" si="387"/>
        <v>0.49260347912572822</v>
      </c>
      <c r="BI577" s="1">
        <f t="shared" si="388"/>
        <v>0.4259178551454405</v>
      </c>
      <c r="BJ577" s="1">
        <f t="shared" si="389"/>
        <v>0.48231285543900038</v>
      </c>
      <c r="BK577" s="1">
        <f t="shared" si="390"/>
        <v>0.39587641964011394</v>
      </c>
      <c r="BL577" s="2">
        <f t="shared" si="391"/>
        <v>1.2100000000000002</v>
      </c>
      <c r="BM577" s="2">
        <f t="shared" si="392"/>
        <v>1.2333411849116751</v>
      </c>
      <c r="BN577" s="2">
        <f t="shared" si="393"/>
        <v>1.341257621580342</v>
      </c>
      <c r="BO577" s="2">
        <f t="shared" si="394"/>
        <v>1.1644086301268062</v>
      </c>
      <c r="BP577" s="2">
        <f t="shared" si="395"/>
        <v>1.0067781639233397</v>
      </c>
      <c r="BQ577" s="2">
        <f t="shared" si="396"/>
        <v>1.1400838099865187</v>
      </c>
      <c r="BR577" s="2">
        <f t="shared" si="397"/>
        <v>0.93576667446759432</v>
      </c>
      <c r="BS577" s="1">
        <f t="shared" si="408"/>
        <v>7.5408977445887375</v>
      </c>
      <c r="BT577" s="1">
        <f t="shared" si="409"/>
        <v>7.6863634376932657</v>
      </c>
      <c r="BU577" s="1">
        <f t="shared" si="410"/>
        <v>8.3589145235435183</v>
      </c>
      <c r="BV577" s="1">
        <f t="shared" si="411"/>
        <v>7.2567656303329695</v>
      </c>
      <c r="BW577" s="1">
        <f t="shared" si="412"/>
        <v>6.2743894096121515</v>
      </c>
      <c r="BX577" s="1">
        <f t="shared" si="413"/>
        <v>7.1051697779912999</v>
      </c>
      <c r="BY577" s="1">
        <f t="shared" si="398"/>
        <v>5.8318353759950297</v>
      </c>
    </row>
    <row r="578" spans="1:77" x14ac:dyDescent="0.25">
      <c r="A578" s="1">
        <v>20070410</v>
      </c>
      <c r="B578" s="1">
        <v>2007</v>
      </c>
      <c r="C578" s="1">
        <v>4</v>
      </c>
      <c r="D578" s="1">
        <v>12.11</v>
      </c>
      <c r="E578" s="1">
        <v>150.22200000000001</v>
      </c>
      <c r="F578" s="1">
        <f t="shared" ref="F578:F641" si="414">0.0864*E578*0.48</f>
        <v>6.2300067840000004</v>
      </c>
      <c r="G578" s="1">
        <v>345.37700000000001</v>
      </c>
      <c r="H578" s="1">
        <v>4.891</v>
      </c>
      <c r="I578" s="1">
        <v>320.96256249999999</v>
      </c>
      <c r="J578" s="1">
        <v>226.1098958</v>
      </c>
      <c r="K578" s="1">
        <f t="shared" si="399"/>
        <v>4.1596748099999997E-3</v>
      </c>
      <c r="L578" s="1">
        <f t="shared" si="400"/>
        <v>2.9303842495679998E-3</v>
      </c>
      <c r="M578" s="1">
        <f t="shared" ref="M578:M641" si="415">K578-L578</f>
        <v>1.2292905604319999E-3</v>
      </c>
      <c r="N578" s="1">
        <f t="shared" ref="N578:N641" si="416">J578/I578</f>
        <v>0.70447435999642483</v>
      </c>
      <c r="O578" s="1">
        <f t="shared" ref="O578:O641" si="417">N578*F578</f>
        <v>4.3888800419317855</v>
      </c>
      <c r="P578" s="1">
        <f t="shared" ref="P578:P641" si="418">F578-O578</f>
        <v>1.8411267420682149</v>
      </c>
      <c r="Q578" s="1">
        <v>19.142299999999999</v>
      </c>
      <c r="R578" s="1">
        <v>40.362299999999998</v>
      </c>
      <c r="S578" s="1">
        <v>0.32169445699999999</v>
      </c>
      <c r="T578" s="1">
        <v>3.6986300000000001</v>
      </c>
      <c r="U578" s="1">
        <v>0.99629123900000005</v>
      </c>
      <c r="V578" s="1">
        <v>4.8300000000000003E-2</v>
      </c>
      <c r="W578" s="1">
        <v>0.203288889</v>
      </c>
      <c r="X578" s="1">
        <v>2.8055555999999999E-2</v>
      </c>
      <c r="Y578" s="1">
        <v>0.175166667</v>
      </c>
      <c r="Z578" s="1">
        <v>0.61604027800000005</v>
      </c>
      <c r="AA578" s="1">
        <v>7.4307859000000004E-2</v>
      </c>
      <c r="AB578" s="1">
        <v>1.5555555560000001</v>
      </c>
      <c r="AC578" s="1">
        <v>0.59588994500000003</v>
      </c>
      <c r="AD578" s="1">
        <v>0.56504920700000005</v>
      </c>
      <c r="AE578" s="1">
        <f t="shared" ref="AE578:AE641" si="419">(AD578-0.1977)/(0.9506-0.1977)</f>
        <v>0.48791234825342017</v>
      </c>
      <c r="AF578" s="1">
        <v>0.94200271899999999</v>
      </c>
      <c r="AG578" s="1">
        <v>0.806357027</v>
      </c>
      <c r="AH578" s="1">
        <v>0.61013349500000003</v>
      </c>
      <c r="AI578" s="1">
        <v>1</v>
      </c>
      <c r="AJ578" s="1">
        <v>0.65109567199999996</v>
      </c>
      <c r="AK578" s="1">
        <v>1</v>
      </c>
      <c r="AL578" s="1">
        <v>0.67180138499999997</v>
      </c>
      <c r="AM578" s="1">
        <v>0.32169445699999999</v>
      </c>
      <c r="AN578" s="1">
        <f t="shared" ref="AN578:AN641" si="420">E578/G578</f>
        <v>0.43495079290166977</v>
      </c>
      <c r="AO578" s="1">
        <f t="shared" ref="AO578:AO641" si="421">0.7527+3.8453*AN578-16.316*AN578*AN578+18.962*AN578*AN578*AN578-7.0802*AN578*AN578*AN578*AN578</f>
        <v>0.64540709008430019</v>
      </c>
      <c r="AP578" s="1">
        <f t="shared" ref="AP578:AP641" si="422">F578*AO578</f>
        <v>4.0208905496668894</v>
      </c>
      <c r="AQ578" s="1">
        <f t="shared" ref="AQ578:AQ641" si="423">F578-AP578</f>
        <v>2.209116234333111</v>
      </c>
      <c r="AR578" s="1">
        <f t="shared" ref="AR578:AR641" si="424">0.07*0.7*AQ578*(1.1-0.1*AB578)*EXP(-G578/1367)</f>
        <v>7.9408162918287367E-2</v>
      </c>
      <c r="AS578" s="1">
        <f t="shared" ref="AS578:AS641" si="425">0.537+0.025*AB578</f>
        <v>0.57588888890000001</v>
      </c>
      <c r="AT578" s="1">
        <f t="shared" ref="AT578:AT641" si="426">AP578*EXP(-0.5*0.7*AB578/AS578)</f>
        <v>1.5622154744707608</v>
      </c>
      <c r="AU578" s="1">
        <f t="shared" ref="AU578:AU641" si="427">2*G578/1367*(1-EXP(-0.5*0.7*AB578/(G578/1367)))</f>
        <v>0.44673446768176411</v>
      </c>
      <c r="AV578" s="1">
        <f t="shared" ref="AV578:AV641" si="428">AB578-AU578</f>
        <v>1.1088210883182359</v>
      </c>
      <c r="AW578" s="1">
        <f t="shared" ref="AW578:AW641" si="429">(1-0.17)*((AP578-AT578)/AB578+AR578)*AV578</f>
        <v>1.5277198874608378</v>
      </c>
      <c r="AX578" s="1">
        <f t="shared" si="401"/>
        <v>2.2365358396133512</v>
      </c>
      <c r="AY578" s="1">
        <f t="shared" si="402"/>
        <v>2.8427128870680569</v>
      </c>
      <c r="AZ578" s="1">
        <f t="shared" si="403"/>
        <v>3.4951616781681363</v>
      </c>
      <c r="BA578" s="1">
        <f t="shared" si="404"/>
        <v>3.8372440474132157</v>
      </c>
      <c r="BB578" s="1">
        <f t="shared" si="405"/>
        <v>2.6874131769593421</v>
      </c>
      <c r="BC578" s="1">
        <f t="shared" si="406"/>
        <v>2.9127366385568094</v>
      </c>
      <c r="BD578" s="1">
        <f t="shared" si="407"/>
        <v>3.3432982678424401</v>
      </c>
      <c r="BE578" s="1">
        <f t="shared" ref="BE578:BE641" si="430">AY578/AC578/F578</f>
        <v>0.76573486487053843</v>
      </c>
      <c r="BF578" s="1">
        <f t="shared" ref="BF578:BF641" si="431">AZ578/AC578/F578</f>
        <v>0.94148345670362021</v>
      </c>
      <c r="BG578" s="1">
        <f t="shared" ref="BG578:BG641" si="432">BA578/AC578/F578</f>
        <v>1.0336293775878924</v>
      </c>
      <c r="BH578" s="1">
        <f t="shared" ref="BH578:BH641" si="433">BB578/AC578/F578</f>
        <v>0.72390214828649335</v>
      </c>
      <c r="BI578" s="1">
        <f t="shared" ref="BI578:BI641" si="434">BC578/AC578/F578</f>
        <v>0.78459699763389001</v>
      </c>
      <c r="BJ578" s="1">
        <f t="shared" ref="BJ578:BJ641" si="435">BD578/AC578/F578</f>
        <v>0.90057636808642838</v>
      </c>
      <c r="BK578" s="1">
        <f t="shared" ref="BK578:BK641" si="436">T578/AC578/F578</f>
        <v>0.9962912386052426</v>
      </c>
      <c r="BL578" s="2">
        <f t="shared" ref="BL578:BL641" si="437">BE578/AF578/AL578</f>
        <v>1.2099999999999997</v>
      </c>
      <c r="BM578" s="2">
        <f t="shared" ref="BM578:BM641" si="438">BF578/AF578/AL578</f>
        <v>1.487714658002391</v>
      </c>
      <c r="BN578" s="2">
        <f t="shared" ref="BN578:BN641" si="439">BG578/AF578/AL578</f>
        <v>1.6333219293766936</v>
      </c>
      <c r="BO578" s="2">
        <f t="shared" ref="BO578:BO641" si="440">BH578/AF578/AL578</f>
        <v>1.1438967188398135</v>
      </c>
      <c r="BP578" s="2">
        <f t="shared" ref="BP578:BP641" si="441">BI578/AF578/AL578</f>
        <v>1.239805591583601</v>
      </c>
      <c r="BQ578" s="2">
        <f t="shared" ref="BQ578:BQ641" si="442">BJ578/AF578/AL578</f>
        <v>1.4230740369498671</v>
      </c>
      <c r="BR578" s="2">
        <f t="shared" ref="BR578:BR641" si="443">BK578/AF578/AL578</f>
        <v>1.5743208961970896</v>
      </c>
      <c r="BS578" s="1">
        <f t="shared" si="408"/>
        <v>4.4920020638395384</v>
      </c>
      <c r="BT578" s="1">
        <f t="shared" si="409"/>
        <v>5.5229895158273346</v>
      </c>
      <c r="BU578" s="1">
        <f t="shared" si="410"/>
        <v>6.0635417170863519</v>
      </c>
      <c r="BV578" s="1">
        <f t="shared" si="411"/>
        <v>4.2466003486344786</v>
      </c>
      <c r="BW578" s="1">
        <f t="shared" si="412"/>
        <v>4.6026522943415999</v>
      </c>
      <c r="BX578" s="1">
        <f t="shared" si="413"/>
        <v>5.2830177776655098</v>
      </c>
      <c r="BY578" s="1">
        <f t="shared" ref="BY578:BY641" si="444">T578/AF578/AL578</f>
        <v>5.8445063759198668</v>
      </c>
    </row>
    <row r="579" spans="1:77" x14ac:dyDescent="0.25">
      <c r="A579" s="1">
        <v>20090524</v>
      </c>
      <c r="B579" s="1">
        <v>2009</v>
      </c>
      <c r="C579" s="1">
        <v>5</v>
      </c>
      <c r="D579" s="1">
        <v>10.268000000000001</v>
      </c>
      <c r="E579" s="1">
        <v>249.32400000000001</v>
      </c>
      <c r="F579" s="1">
        <f t="shared" si="414"/>
        <v>10.339964928000001</v>
      </c>
      <c r="G579" s="1">
        <v>466.14100000000002</v>
      </c>
      <c r="H579" s="1">
        <v>6.452</v>
      </c>
      <c r="I579" s="1">
        <v>495.59602080000002</v>
      </c>
      <c r="J579" s="1">
        <v>213.77668750000001</v>
      </c>
      <c r="K579" s="1">
        <f t="shared" ref="K579:K642" si="445">I579*0.0036*0.0036</f>
        <v>6.4229244295680001E-3</v>
      </c>
      <c r="L579" s="1">
        <f t="shared" ref="L579:L642" si="446">J579*0.0036*0.0036</f>
        <v>2.7705458700000001E-3</v>
      </c>
      <c r="M579" s="1">
        <f t="shared" si="415"/>
        <v>3.652378559568E-3</v>
      </c>
      <c r="N579" s="1">
        <f t="shared" si="416"/>
        <v>0.43135271174073964</v>
      </c>
      <c r="O579" s="1">
        <f t="shared" si="417"/>
        <v>4.4601719109969418</v>
      </c>
      <c r="P579" s="1">
        <f t="shared" si="418"/>
        <v>5.8797930170030588</v>
      </c>
      <c r="Q579" s="1">
        <v>50.648899999999998</v>
      </c>
      <c r="R579" s="1">
        <v>85.869699999999995</v>
      </c>
      <c r="S579" s="1">
        <v>0.37100365800000001</v>
      </c>
      <c r="T579" s="1">
        <v>4.3225499999999997</v>
      </c>
      <c r="U579" s="1">
        <v>0.70853367599999995</v>
      </c>
      <c r="V579" s="1">
        <v>3.3099999999999997E-2</v>
      </c>
      <c r="W579" s="1">
        <v>0.137211111</v>
      </c>
      <c r="X579" s="1">
        <v>2.1366666999999999E-2</v>
      </c>
      <c r="Y579" s="1">
        <v>9.8299999999999998E-2</v>
      </c>
      <c r="Z579" s="1">
        <v>0.61129958200000001</v>
      </c>
      <c r="AA579" s="1">
        <v>0.165219852</v>
      </c>
      <c r="AB579" s="1">
        <v>1.122222222</v>
      </c>
      <c r="AC579" s="1">
        <v>0.59001148199999998</v>
      </c>
      <c r="AD579" s="1">
        <v>0.46513179500000001</v>
      </c>
      <c r="AE579" s="1">
        <f t="shared" si="419"/>
        <v>0.35520227785894543</v>
      </c>
      <c r="AF579" s="1">
        <v>0.900585894</v>
      </c>
      <c r="AG579" s="1">
        <v>0.70281486800000004</v>
      </c>
      <c r="AH579" s="1">
        <v>0.55424757300000005</v>
      </c>
      <c r="AI579" s="1">
        <v>1</v>
      </c>
      <c r="AJ579" s="1">
        <v>0.70619385000000001</v>
      </c>
      <c r="AK579" s="1">
        <v>0.925930594</v>
      </c>
      <c r="AL579" s="1">
        <v>0.82122320599999998</v>
      </c>
      <c r="AM579" s="1">
        <v>0.37100365800000001</v>
      </c>
      <c r="AN579" s="1">
        <f t="shared" si="420"/>
        <v>0.53486820511390332</v>
      </c>
      <c r="AO579" s="1">
        <f t="shared" si="421"/>
        <v>0.46372274010140413</v>
      </c>
      <c r="AP579" s="1">
        <f t="shared" si="422"/>
        <v>4.794876868964578</v>
      </c>
      <c r="AQ579" s="1">
        <f t="shared" si="423"/>
        <v>5.5450880590354226</v>
      </c>
      <c r="AR579" s="1">
        <f t="shared" si="424"/>
        <v>0.1908408168588398</v>
      </c>
      <c r="AS579" s="1">
        <f t="shared" si="425"/>
        <v>0.56505555555000009</v>
      </c>
      <c r="AT579" s="1">
        <f t="shared" si="426"/>
        <v>2.3927287975510225</v>
      </c>
      <c r="AU579" s="1">
        <f t="shared" si="427"/>
        <v>0.46644810433852163</v>
      </c>
      <c r="AV579" s="1">
        <f t="shared" si="428"/>
        <v>0.65577411766147842</v>
      </c>
      <c r="AW579" s="1">
        <f t="shared" si="429"/>
        <v>1.2689465946747867</v>
      </c>
      <c r="AX579" s="1">
        <f t="shared" ref="AX579:AX642" si="447">(1-0.17)*(AQ579*0.5/(G579/1367)+(AP579-AT579)/AB579+AR579)*AU579</f>
        <v>4.050422600559255</v>
      </c>
      <c r="AY579" s="1">
        <f t="shared" ref="AY579:AY642" si="448">F579*AC579*1.21*AF579*AL579</f>
        <v>5.4594796653697388</v>
      </c>
      <c r="AZ579" s="1">
        <f t="shared" ref="AZ579:AZ642" si="449">F579*AC579*((2.22-0.79)*AE579+0.79)*AL579*AF579</f>
        <v>5.856258663077277</v>
      </c>
      <c r="BA579" s="1">
        <f t="shared" ref="BA579:BA642" si="450">(AW579*2.71+AX579*0.86)*AL579*AF579</f>
        <v>5.1195412040258654</v>
      </c>
      <c r="BB579" s="1">
        <f t="shared" ref="BB579:BB642" si="451">(AW579/(0.86*L579+1)+AX579/(0.86*M579+1))*1.13*AL579*AF579</f>
        <v>4.4324240769791308</v>
      </c>
      <c r="BC579" s="1">
        <f t="shared" ref="BC579:BC642" si="452">AC579*(N579*O579*1.85/(0.15*L579+1)+P579*1.09/(0.1*M579+1))*AF579*AL579</f>
        <v>4.3480775992186063</v>
      </c>
      <c r="BD579" s="1">
        <f t="shared" ref="BD579:BD642" si="453">(N579*AW579*2.81/(0.01*L579+1)+AX579*1.01/(0.01*M579+1))*AF579*AL579</f>
        <v>4.1629788786069275</v>
      </c>
      <c r="BE579" s="1">
        <f t="shared" si="430"/>
        <v>0.89489426253035786</v>
      </c>
      <c r="BF579" s="1">
        <f t="shared" si="431"/>
        <v>0.95993255744210859</v>
      </c>
      <c r="BG579" s="1">
        <f t="shared" si="432"/>
        <v>0.83917302217119494</v>
      </c>
      <c r="BH579" s="1">
        <f t="shared" si="433"/>
        <v>0.72654375851062181</v>
      </c>
      <c r="BI579" s="1">
        <f t="shared" si="434"/>
        <v>0.71271804916851622</v>
      </c>
      <c r="BJ579" s="1">
        <f t="shared" si="435"/>
        <v>0.6823774685216456</v>
      </c>
      <c r="BK579" s="1">
        <f t="shared" si="436"/>
        <v>0.7085336756609435</v>
      </c>
      <c r="BL579" s="2">
        <f t="shared" si="437"/>
        <v>1.21</v>
      </c>
      <c r="BM579" s="2">
        <f t="shared" si="438"/>
        <v>1.2979392573382922</v>
      </c>
      <c r="BN579" s="2">
        <f t="shared" si="439"/>
        <v>1.1346584723384567</v>
      </c>
      <c r="BO579" s="2">
        <f t="shared" si="440"/>
        <v>0.98237074993877238</v>
      </c>
      <c r="BP579" s="2">
        <f t="shared" si="441"/>
        <v>0.96367680026851155</v>
      </c>
      <c r="BQ579" s="2">
        <f t="shared" si="442"/>
        <v>0.92265284456797081</v>
      </c>
      <c r="BR579" s="2">
        <f t="shared" si="443"/>
        <v>0.95801904587656028</v>
      </c>
      <c r="BS579" s="1">
        <f t="shared" ref="BS579:BS642" si="454">AY579/AL579/AF579</f>
        <v>7.3818446175067374</v>
      </c>
      <c r="BT579" s="1">
        <f t="shared" ref="BT579:BT642" si="455">AZ579/AL579/AF579</f>
        <v>7.9183354715978203</v>
      </c>
      <c r="BU579" s="1">
        <f t="shared" ref="BU579:BU642" si="456">BA579/AL579/AF579</f>
        <v>6.9222087080496326</v>
      </c>
      <c r="BV579" s="1">
        <f t="shared" ref="BV579:BV642" si="457">BB579/AL579/AF579</f>
        <v>5.9931472998608131</v>
      </c>
      <c r="BW579" s="1">
        <f t="shared" ref="BW579:BW642" si="458">BC579/AL579/AF579</f>
        <v>5.8791011579158896</v>
      </c>
      <c r="BX579" s="1">
        <f t="shared" ref="BX579:BX642" si="459">BD579/AL579/AF579</f>
        <v>5.6288263921498798</v>
      </c>
      <c r="BY579" s="1">
        <f t="shared" si="444"/>
        <v>5.8445849068370475</v>
      </c>
    </row>
    <row r="580" spans="1:77" x14ac:dyDescent="0.25">
      <c r="A580" s="1">
        <v>20051011</v>
      </c>
      <c r="B580" s="1">
        <v>2005</v>
      </c>
      <c r="C580" s="1">
        <v>10</v>
      </c>
      <c r="D580" s="1">
        <v>8.1940000000000008</v>
      </c>
      <c r="E580" s="1">
        <v>169.99</v>
      </c>
      <c r="F580" s="1">
        <f t="shared" si="414"/>
        <v>7.0498252800000012</v>
      </c>
      <c r="G580" s="1">
        <v>233.21</v>
      </c>
      <c r="H580" s="1">
        <v>4.2560000000000002</v>
      </c>
      <c r="I580" s="1">
        <v>327.04568749999999</v>
      </c>
      <c r="J580" s="1">
        <v>60.580062499999997</v>
      </c>
      <c r="K580" s="1">
        <f t="shared" si="445"/>
        <v>4.2385121099999994E-3</v>
      </c>
      <c r="L580" s="1">
        <f t="shared" si="446"/>
        <v>7.8511760999999984E-4</v>
      </c>
      <c r="M580" s="1">
        <f t="shared" si="415"/>
        <v>3.4533944999999996E-3</v>
      </c>
      <c r="N580" s="1">
        <f t="shared" si="416"/>
        <v>0.18523424957254633</v>
      </c>
      <c r="O580" s="1">
        <f t="shared" si="417"/>
        <v>1.3058690953583665</v>
      </c>
      <c r="P580" s="1">
        <f t="shared" si="418"/>
        <v>5.7439561846416343</v>
      </c>
      <c r="Q580" s="1">
        <v>16.866099999999999</v>
      </c>
      <c r="R580" s="1">
        <v>38.7669</v>
      </c>
      <c r="S580" s="1">
        <v>0.30316718500000001</v>
      </c>
      <c r="T580" s="1">
        <v>3.04955</v>
      </c>
      <c r="U580" s="1">
        <v>0.62764040300000001</v>
      </c>
      <c r="V580" s="1">
        <v>3.2988889E-2</v>
      </c>
      <c r="W580" s="1">
        <v>0.180733333</v>
      </c>
      <c r="X580" s="1">
        <v>1.3955555999999999E-2</v>
      </c>
      <c r="Y580" s="1">
        <v>0.1074</v>
      </c>
      <c r="Z580" s="1">
        <v>0.69129191400000001</v>
      </c>
      <c r="AA580" s="1">
        <v>0.25451179899999998</v>
      </c>
      <c r="AB580" s="1">
        <v>1.5</v>
      </c>
      <c r="AC580" s="1">
        <v>0.68920197299999997</v>
      </c>
      <c r="AD580" s="1">
        <v>0.27108614599999997</v>
      </c>
      <c r="AE580" s="1">
        <f t="shared" si="419"/>
        <v>9.747130561827598E-2</v>
      </c>
      <c r="AF580" s="1">
        <v>0.84697391700000002</v>
      </c>
      <c r="AG580" s="1">
        <v>0.57988140099999996</v>
      </c>
      <c r="AH580" s="1">
        <v>0.491322816</v>
      </c>
      <c r="AI580" s="1">
        <v>1</v>
      </c>
      <c r="AJ580" s="1">
        <v>0.76031018100000003</v>
      </c>
      <c r="AK580" s="1">
        <v>1</v>
      </c>
      <c r="AL580" s="1">
        <v>0.61565813599999997</v>
      </c>
      <c r="AM580" s="1">
        <v>0.30316718500000001</v>
      </c>
      <c r="AN580" s="1">
        <f t="shared" si="420"/>
        <v>0.72891385446593204</v>
      </c>
      <c r="AO580" s="1">
        <f t="shared" si="421"/>
        <v>0.23160098916820493</v>
      </c>
      <c r="AP580" s="1">
        <f t="shared" si="422"/>
        <v>1.6327465083110175</v>
      </c>
      <c r="AQ580" s="1">
        <f t="shared" si="423"/>
        <v>5.4170787716889839</v>
      </c>
      <c r="AR580" s="1">
        <f t="shared" si="424"/>
        <v>0.21261517641052283</v>
      </c>
      <c r="AS580" s="1">
        <f t="shared" si="425"/>
        <v>0.57450000000000001</v>
      </c>
      <c r="AT580" s="1">
        <f t="shared" si="426"/>
        <v>0.65470236654605563</v>
      </c>
      <c r="AU580" s="1">
        <f t="shared" si="427"/>
        <v>0.32547723038677229</v>
      </c>
      <c r="AV580" s="1">
        <f t="shared" si="428"/>
        <v>1.1745227696132277</v>
      </c>
      <c r="AW580" s="1">
        <f t="shared" si="429"/>
        <v>0.8429021635150542</v>
      </c>
      <c r="AX580" s="1">
        <f t="shared" si="447"/>
        <v>4.5225720604207016</v>
      </c>
      <c r="AY580" s="1">
        <f t="shared" si="448"/>
        <v>3.0656311155581646</v>
      </c>
      <c r="AZ580" s="1">
        <f t="shared" si="449"/>
        <v>2.3546681054882042</v>
      </c>
      <c r="BA580" s="1">
        <f t="shared" si="450"/>
        <v>3.219241455349021</v>
      </c>
      <c r="BB580" s="1">
        <f t="shared" si="451"/>
        <v>3.153295960790286</v>
      </c>
      <c r="BC580" s="1">
        <f t="shared" si="452"/>
        <v>2.4100859331798947</v>
      </c>
      <c r="BD580" s="1">
        <f t="shared" si="453"/>
        <v>2.6105556770016536</v>
      </c>
      <c r="BE580" s="1">
        <f t="shared" si="430"/>
        <v>0.63095012340681467</v>
      </c>
      <c r="BF580" s="1">
        <f t="shared" si="431"/>
        <v>0.48462390801033256</v>
      </c>
      <c r="BG580" s="1">
        <f t="shared" si="432"/>
        <v>0.66256529796442198</v>
      </c>
      <c r="BH580" s="1">
        <f t="shared" si="433"/>
        <v>0.64899278504243552</v>
      </c>
      <c r="BI580" s="1">
        <f t="shared" si="434"/>
        <v>0.49602967860143754</v>
      </c>
      <c r="BJ580" s="1">
        <f t="shared" si="435"/>
        <v>0.53728917944671184</v>
      </c>
      <c r="BK580" s="1">
        <f t="shared" si="436"/>
        <v>0.62764040300554069</v>
      </c>
      <c r="BL580" s="2">
        <f t="shared" si="437"/>
        <v>1.2099999999999997</v>
      </c>
      <c r="BM580" s="2">
        <f t="shared" si="438"/>
        <v>0.92938396703413473</v>
      </c>
      <c r="BN580" s="2">
        <f t="shared" si="439"/>
        <v>1.2706297705564273</v>
      </c>
      <c r="BO580" s="2">
        <f t="shared" si="440"/>
        <v>1.2446011828339476</v>
      </c>
      <c r="BP580" s="2">
        <f t="shared" si="441"/>
        <v>0.95125730044552792</v>
      </c>
      <c r="BQ580" s="2">
        <f t="shared" si="442"/>
        <v>1.0303824074400671</v>
      </c>
      <c r="BR580" s="2">
        <f t="shared" si="443"/>
        <v>1.2036528078258897</v>
      </c>
      <c r="BS580" s="1">
        <f t="shared" si="454"/>
        <v>5.8790917256603459</v>
      </c>
      <c r="BT580" s="1">
        <f t="shared" si="455"/>
        <v>4.5156475954973301</v>
      </c>
      <c r="BU580" s="1">
        <f t="shared" si="456"/>
        <v>6.1736768350876003</v>
      </c>
      <c r="BV580" s="1">
        <f t="shared" si="457"/>
        <v>6.0472103435918516</v>
      </c>
      <c r="BW580" s="1">
        <f t="shared" si="458"/>
        <v>4.6219247305977698</v>
      </c>
      <c r="BX580" s="1">
        <f t="shared" si="459"/>
        <v>5.0063741205346171</v>
      </c>
      <c r="BY580" s="1">
        <f t="shared" si="444"/>
        <v>5.8482522835182076</v>
      </c>
    </row>
    <row r="581" spans="1:77" x14ac:dyDescent="0.25">
      <c r="A581" s="1">
        <v>20120927</v>
      </c>
      <c r="B581" s="1">
        <v>2012</v>
      </c>
      <c r="C581" s="1">
        <v>9</v>
      </c>
      <c r="D581" s="1">
        <v>8.625</v>
      </c>
      <c r="E581" s="1">
        <v>184.006</v>
      </c>
      <c r="F581" s="1">
        <f t="shared" si="414"/>
        <v>7.6310968320000008</v>
      </c>
      <c r="G581" s="1">
        <v>275.53800000000001</v>
      </c>
      <c r="H581" s="1">
        <v>4.4130000000000003</v>
      </c>
      <c r="I581" s="1">
        <v>355.38439579999999</v>
      </c>
      <c r="J581" s="1">
        <v>137.84977079999999</v>
      </c>
      <c r="K581" s="1">
        <f t="shared" si="445"/>
        <v>4.6057817695680002E-3</v>
      </c>
      <c r="L581" s="1">
        <f t="shared" si="446"/>
        <v>1.7865330295679996E-3</v>
      </c>
      <c r="M581" s="1">
        <f t="shared" si="415"/>
        <v>2.8192487400000004E-3</v>
      </c>
      <c r="N581" s="1">
        <f t="shared" si="416"/>
        <v>0.3878892051230573</v>
      </c>
      <c r="O581" s="1">
        <f t="shared" si="417"/>
        <v>2.9600200843815609</v>
      </c>
      <c r="P581" s="1">
        <f t="shared" si="418"/>
        <v>4.6710767476184394</v>
      </c>
      <c r="Q581" s="1">
        <v>25.588000000000001</v>
      </c>
      <c r="R581" s="1">
        <v>54.920400000000001</v>
      </c>
      <c r="S581" s="1">
        <v>0.31783018899999999</v>
      </c>
      <c r="T581" s="1">
        <v>3.3407300000000002</v>
      </c>
      <c r="U581" s="1">
        <v>0.585150579</v>
      </c>
      <c r="V581" s="1">
        <v>2.7533333E-2</v>
      </c>
      <c r="W581" s="1">
        <v>0.183311111</v>
      </c>
      <c r="X581" s="1">
        <v>1.7955556000000001E-2</v>
      </c>
      <c r="Y581" s="1">
        <v>0.1012</v>
      </c>
      <c r="Z581" s="1">
        <v>0.73882799600000004</v>
      </c>
      <c r="AA581" s="1">
        <v>0.28860423299999999</v>
      </c>
      <c r="AB581" s="1">
        <v>1.9777777780000001</v>
      </c>
      <c r="AC581" s="1">
        <v>0.74814671499999996</v>
      </c>
      <c r="AD581" s="1">
        <v>0.33219374499999998</v>
      </c>
      <c r="AE581" s="1">
        <f t="shared" si="419"/>
        <v>0.17863427413999203</v>
      </c>
      <c r="AF581" s="1">
        <v>0.858611228</v>
      </c>
      <c r="AG581" s="1">
        <v>0.605590191</v>
      </c>
      <c r="AH581" s="1">
        <v>0.50439927200000001</v>
      </c>
      <c r="AI581" s="1">
        <v>1</v>
      </c>
      <c r="AJ581" s="1">
        <v>0.78097226200000003</v>
      </c>
      <c r="AK581" s="1">
        <v>1</v>
      </c>
      <c r="AL581" s="1">
        <v>0.66009148200000001</v>
      </c>
      <c r="AM581" s="1">
        <v>0.31783018899999999</v>
      </c>
      <c r="AN581" s="1">
        <f t="shared" si="420"/>
        <v>0.66780625539852945</v>
      </c>
      <c r="AO581" s="1">
        <f t="shared" si="421"/>
        <v>0.28333350942591218</v>
      </c>
      <c r="AP581" s="1">
        <f t="shared" si="422"/>
        <v>2.1621454461795206</v>
      </c>
      <c r="AQ581" s="1">
        <f t="shared" si="423"/>
        <v>5.4689513858204801</v>
      </c>
      <c r="AR581" s="1">
        <f t="shared" si="424"/>
        <v>0.19764030979085964</v>
      </c>
      <c r="AS581" s="1">
        <f t="shared" si="425"/>
        <v>0.58644444444999999</v>
      </c>
      <c r="AT581" s="1">
        <f t="shared" si="426"/>
        <v>0.66413465124237425</v>
      </c>
      <c r="AU581" s="1">
        <f t="shared" si="427"/>
        <v>0.39012737105737461</v>
      </c>
      <c r="AV581" s="1">
        <f t="shared" si="428"/>
        <v>1.5876504069426254</v>
      </c>
      <c r="AW581" s="1">
        <f t="shared" si="429"/>
        <v>1.2585321342496425</v>
      </c>
      <c r="AX581" s="1">
        <f t="shared" si="447"/>
        <v>4.7020964812124211</v>
      </c>
      <c r="AY581" s="1">
        <f t="shared" si="448"/>
        <v>3.9152527207896335</v>
      </c>
      <c r="AZ581" s="1">
        <f t="shared" si="449"/>
        <v>3.3828010398788728</v>
      </c>
      <c r="BA581" s="1">
        <f t="shared" si="450"/>
        <v>4.2248845410880689</v>
      </c>
      <c r="BB581" s="1">
        <f t="shared" si="451"/>
        <v>3.8089108686888129</v>
      </c>
      <c r="BC581" s="1">
        <f t="shared" si="452"/>
        <v>3.0587038650149401</v>
      </c>
      <c r="BD581" s="1">
        <f t="shared" si="453"/>
        <v>3.4689910505489041</v>
      </c>
      <c r="BE581" s="1">
        <f t="shared" si="430"/>
        <v>0.68578196912235556</v>
      </c>
      <c r="BF581" s="1">
        <f t="shared" si="431"/>
        <v>0.59251959546800637</v>
      </c>
      <c r="BG581" s="1">
        <f t="shared" si="432"/>
        <v>0.74001599552368968</v>
      </c>
      <c r="BH581" s="1">
        <f t="shared" si="433"/>
        <v>0.66715550234370236</v>
      </c>
      <c r="BI581" s="1">
        <f t="shared" si="434"/>
        <v>0.53575186816779918</v>
      </c>
      <c r="BJ581" s="1">
        <f t="shared" si="435"/>
        <v>0.60761633620254829</v>
      </c>
      <c r="BK581" s="1">
        <f t="shared" si="436"/>
        <v>0.5851505793077062</v>
      </c>
      <c r="BL581" s="2">
        <f t="shared" si="437"/>
        <v>1.2100000000000002</v>
      </c>
      <c r="BM581" s="2">
        <f t="shared" si="438"/>
        <v>1.0454470120201886</v>
      </c>
      <c r="BN581" s="2">
        <f t="shared" si="439"/>
        <v>1.3056910139086875</v>
      </c>
      <c r="BO581" s="2">
        <f t="shared" si="440"/>
        <v>1.1771352910736137</v>
      </c>
      <c r="BP581" s="2">
        <f t="shared" si="441"/>
        <v>0.94528551299279795</v>
      </c>
      <c r="BQ581" s="2">
        <f t="shared" si="442"/>
        <v>1.072083839920714</v>
      </c>
      <c r="BR581" s="2">
        <f t="shared" si="443"/>
        <v>1.0324450522787063</v>
      </c>
      <c r="BS581" s="1">
        <f t="shared" si="454"/>
        <v>6.9081078323163254</v>
      </c>
      <c r="BT581" s="1">
        <f t="shared" si="455"/>
        <v>5.9686452000069128</v>
      </c>
      <c r="BU581" s="1">
        <f t="shared" si="456"/>
        <v>7.454425057659213</v>
      </c>
      <c r="BV581" s="1">
        <f t="shared" si="457"/>
        <v>6.720477292530239</v>
      </c>
      <c r="BW581" s="1">
        <f t="shared" si="458"/>
        <v>5.3968051703146314</v>
      </c>
      <c r="BX581" s="1">
        <f t="shared" si="459"/>
        <v>6.1207196458314437</v>
      </c>
      <c r="BY581" s="1">
        <f t="shared" si="444"/>
        <v>5.8944146711427843</v>
      </c>
    </row>
    <row r="582" spans="1:77" x14ac:dyDescent="0.25">
      <c r="A582" s="1">
        <v>20040623</v>
      </c>
      <c r="B582" s="1">
        <v>2004</v>
      </c>
      <c r="C582" s="1">
        <v>6</v>
      </c>
      <c r="D582" s="1">
        <v>11.385999999999999</v>
      </c>
      <c r="E582" s="1">
        <v>198.68700000000001</v>
      </c>
      <c r="F582" s="1">
        <f t="shared" si="414"/>
        <v>8.2399472640000013</v>
      </c>
      <c r="G582" s="1">
        <v>487.45600000000002</v>
      </c>
      <c r="H582" s="1">
        <v>4.79</v>
      </c>
      <c r="I582" s="1">
        <v>392.39762500000001</v>
      </c>
      <c r="J582" s="1">
        <v>242.2975208</v>
      </c>
      <c r="K582" s="1">
        <f t="shared" si="445"/>
        <v>5.0854732199999992E-3</v>
      </c>
      <c r="L582" s="1">
        <f t="shared" si="446"/>
        <v>3.1401758695679999E-3</v>
      </c>
      <c r="M582" s="1">
        <f t="shared" si="415"/>
        <v>1.9452973504319993E-3</v>
      </c>
      <c r="N582" s="1">
        <f t="shared" si="416"/>
        <v>0.61747958031091543</v>
      </c>
      <c r="O582" s="1">
        <f t="shared" si="417"/>
        <v>5.087999178358797</v>
      </c>
      <c r="P582" s="1">
        <f t="shared" si="418"/>
        <v>3.1519480856412043</v>
      </c>
      <c r="Q582" s="1">
        <v>37.7254</v>
      </c>
      <c r="R582" s="1">
        <v>17.21</v>
      </c>
      <c r="S582" s="1">
        <v>0.68672295100000003</v>
      </c>
      <c r="T582" s="1">
        <v>5.4616699999999998</v>
      </c>
      <c r="U582" s="1">
        <v>1.127844705</v>
      </c>
      <c r="V582" s="1">
        <v>7.4266666999999995E-2</v>
      </c>
      <c r="W582" s="1">
        <v>0.30603333300000002</v>
      </c>
      <c r="X582" s="1">
        <v>7.2788888999999996E-2</v>
      </c>
      <c r="Y582" s="1">
        <v>0.154188889</v>
      </c>
      <c r="Z582" s="1">
        <v>0.60943114899999995</v>
      </c>
      <c r="AA582" s="1">
        <v>0.32993722800000003</v>
      </c>
      <c r="AB582" s="1">
        <v>2.5333333329999999</v>
      </c>
      <c r="AC582" s="1">
        <v>0.58769462500000003</v>
      </c>
      <c r="AD582" s="1">
        <v>0.59240013499999999</v>
      </c>
      <c r="AE582" s="1">
        <f t="shared" si="419"/>
        <v>0.52423978616018063</v>
      </c>
      <c r="AF582" s="1">
        <v>0.926557034</v>
      </c>
      <c r="AG582" s="1">
        <v>0.766647631</v>
      </c>
      <c r="AH582" s="1">
        <v>0.58816747599999997</v>
      </c>
      <c r="AI582" s="1">
        <v>1</v>
      </c>
      <c r="AJ582" s="1">
        <v>0.806022562</v>
      </c>
      <c r="AK582" s="1">
        <v>1</v>
      </c>
      <c r="AL582" s="1">
        <v>1</v>
      </c>
      <c r="AM582" s="1">
        <v>0.68672295100000003</v>
      </c>
      <c r="AN582" s="1">
        <f t="shared" si="420"/>
        <v>0.4075998654237511</v>
      </c>
      <c r="AO582" s="1">
        <f t="shared" si="421"/>
        <v>0.69797889269822533</v>
      </c>
      <c r="AP582" s="1">
        <f t="shared" si="422"/>
        <v>5.7513092672184927</v>
      </c>
      <c r="AQ582" s="1">
        <f t="shared" si="423"/>
        <v>2.4886379967815087</v>
      </c>
      <c r="AR582" s="1">
        <f t="shared" si="424"/>
        <v>7.2277979595189265E-2</v>
      </c>
      <c r="AS582" s="1">
        <f t="shared" si="425"/>
        <v>0.60033333332500005</v>
      </c>
      <c r="AT582" s="1">
        <f t="shared" si="426"/>
        <v>1.3132044321764906</v>
      </c>
      <c r="AU582" s="1">
        <f t="shared" si="427"/>
        <v>0.65384126266555598</v>
      </c>
      <c r="AV582" s="1">
        <f t="shared" si="428"/>
        <v>1.879492070334444</v>
      </c>
      <c r="AW582" s="1">
        <f t="shared" si="429"/>
        <v>2.845652520689951</v>
      </c>
      <c r="AX582" s="1">
        <f t="shared" si="447"/>
        <v>2.8836687115406989</v>
      </c>
      <c r="AY582" s="1">
        <f t="shared" si="448"/>
        <v>5.4291729748243265</v>
      </c>
      <c r="AZ582" s="1">
        <f t="shared" si="449"/>
        <v>6.9083439467600227</v>
      </c>
      <c r="BA582" s="1">
        <f t="shared" si="450"/>
        <v>9.4431666983066602</v>
      </c>
      <c r="BB582" s="1">
        <f t="shared" si="451"/>
        <v>5.9855864440696784</v>
      </c>
      <c r="BC582" s="1">
        <f t="shared" si="452"/>
        <v>5.0338932086998076</v>
      </c>
      <c r="BD582" s="1">
        <f t="shared" si="453"/>
        <v>7.2733203271792188</v>
      </c>
      <c r="BE582" s="1">
        <f t="shared" si="430"/>
        <v>1.1211340111399997</v>
      </c>
      <c r="BF582" s="1">
        <f t="shared" si="431"/>
        <v>1.4265854846182009</v>
      </c>
      <c r="BG582" s="1">
        <f t="shared" si="432"/>
        <v>1.9500309545173007</v>
      </c>
      <c r="BH582" s="1">
        <f t="shared" si="433"/>
        <v>1.2360343960641971</v>
      </c>
      <c r="BI582" s="1">
        <f t="shared" si="434"/>
        <v>1.0395080265245433</v>
      </c>
      <c r="BJ582" s="1">
        <f t="shared" si="435"/>
        <v>1.5019537654315365</v>
      </c>
      <c r="BK582" s="1">
        <f t="shared" si="436"/>
        <v>1.1278447054491085</v>
      </c>
      <c r="BL582" s="2">
        <f t="shared" si="437"/>
        <v>1.2099999999999997</v>
      </c>
      <c r="BM582" s="2">
        <f t="shared" si="438"/>
        <v>1.5396628942090584</v>
      </c>
      <c r="BN582" s="2">
        <f t="shared" si="439"/>
        <v>2.1045989431421237</v>
      </c>
      <c r="BO582" s="2">
        <f t="shared" si="440"/>
        <v>1.3340078923454561</v>
      </c>
      <c r="BP582" s="2">
        <f t="shared" si="441"/>
        <v>1.1219039825718309</v>
      </c>
      <c r="BQ582" s="2">
        <f t="shared" si="442"/>
        <v>1.621005194842152</v>
      </c>
      <c r="BR582" s="2">
        <f t="shared" si="443"/>
        <v>1.2172426133123593</v>
      </c>
      <c r="BS582" s="1">
        <f t="shared" si="454"/>
        <v>5.8595129879768706</v>
      </c>
      <c r="BT582" s="1">
        <f t="shared" si="455"/>
        <v>7.4559295253917668</v>
      </c>
      <c r="BU582" s="1">
        <f t="shared" si="456"/>
        <v>10.191673422994768</v>
      </c>
      <c r="BV582" s="1">
        <f t="shared" si="457"/>
        <v>6.460030224183348</v>
      </c>
      <c r="BW582" s="1">
        <f t="shared" si="458"/>
        <v>5.4329016174732399</v>
      </c>
      <c r="BX582" s="1">
        <f t="shared" si="459"/>
        <v>7.8498355312029489</v>
      </c>
      <c r="BY582" s="1">
        <f t="shared" si="444"/>
        <v>5.8945858696055184</v>
      </c>
    </row>
    <row r="583" spans="1:77" x14ac:dyDescent="0.25">
      <c r="A583" s="1">
        <v>20040515</v>
      </c>
      <c r="B583" s="1">
        <v>2004</v>
      </c>
      <c r="C583" s="1">
        <v>5</v>
      </c>
      <c r="D583" s="1">
        <v>2.931</v>
      </c>
      <c r="E583" s="1">
        <v>194.37299999999999</v>
      </c>
      <c r="F583" s="1">
        <f t="shared" si="414"/>
        <v>8.061037056</v>
      </c>
      <c r="G583" s="1">
        <v>452.50700000000001</v>
      </c>
      <c r="H583" s="1">
        <v>3.0030000000000001</v>
      </c>
      <c r="I583" s="1">
        <v>381.69366669999999</v>
      </c>
      <c r="J583" s="1">
        <v>335.86818749999998</v>
      </c>
      <c r="K583" s="1">
        <f t="shared" si="445"/>
        <v>4.946749920432E-3</v>
      </c>
      <c r="L583" s="1">
        <f t="shared" si="446"/>
        <v>4.3528517099999994E-3</v>
      </c>
      <c r="M583" s="1">
        <f t="shared" si="415"/>
        <v>5.9389821043200064E-4</v>
      </c>
      <c r="N583" s="1">
        <f t="shared" si="416"/>
        <v>0.87994173548596633</v>
      </c>
      <c r="O583" s="1">
        <f t="shared" si="417"/>
        <v>7.0932429368733247</v>
      </c>
      <c r="P583" s="1">
        <f t="shared" si="418"/>
        <v>0.96779411912667523</v>
      </c>
      <c r="Q583" s="1">
        <v>55.903799999999997</v>
      </c>
      <c r="R583" s="1">
        <v>46.177300000000002</v>
      </c>
      <c r="S583" s="1">
        <v>0.54764104199999997</v>
      </c>
      <c r="T583" s="1">
        <v>4.0730599999999999</v>
      </c>
      <c r="U583" s="1">
        <v>1.077224038</v>
      </c>
      <c r="V583" s="1">
        <v>7.4044444000000001E-2</v>
      </c>
      <c r="W583" s="1">
        <v>0.23051111099999999</v>
      </c>
      <c r="X583" s="1">
        <v>3.8577778E-2</v>
      </c>
      <c r="Y583" s="1">
        <v>0.21533333299999999</v>
      </c>
      <c r="Z583" s="1">
        <v>0.51375410600000004</v>
      </c>
      <c r="AA583" s="1">
        <v>3.4042766000000002E-2</v>
      </c>
      <c r="AB583" s="1">
        <v>1.066666667</v>
      </c>
      <c r="AC583" s="1">
        <v>0.46905509099999998</v>
      </c>
      <c r="AD583" s="1">
        <v>0.57045305400000001</v>
      </c>
      <c r="AE583" s="1">
        <f t="shared" si="419"/>
        <v>0.4950897250630894</v>
      </c>
      <c r="AF583" s="1">
        <v>0.69014135700000001</v>
      </c>
      <c r="AG583" s="1">
        <v>0.29655968999999999</v>
      </c>
      <c r="AH583" s="1">
        <v>0.33164441700000002</v>
      </c>
      <c r="AI583" s="1">
        <v>1</v>
      </c>
      <c r="AJ583" s="1">
        <v>0.62669258500000002</v>
      </c>
      <c r="AK583" s="1">
        <v>1</v>
      </c>
      <c r="AL583" s="1">
        <v>1</v>
      </c>
      <c r="AM583" s="1">
        <v>0.54764104199999997</v>
      </c>
      <c r="AN583" s="1">
        <f t="shared" si="420"/>
        <v>0.42954694623508582</v>
      </c>
      <c r="AO583" s="1">
        <f t="shared" si="421"/>
        <v>0.65577428078116862</v>
      </c>
      <c r="AP583" s="1">
        <f t="shared" si="422"/>
        <v>5.2862207777487491</v>
      </c>
      <c r="AQ583" s="1">
        <f t="shared" si="423"/>
        <v>2.7748162782512509</v>
      </c>
      <c r="AR583" s="1">
        <f t="shared" si="424"/>
        <v>9.6998343693272246E-2</v>
      </c>
      <c r="AS583" s="1">
        <f t="shared" si="425"/>
        <v>0.56366666667499998</v>
      </c>
      <c r="AT583" s="1">
        <f t="shared" si="426"/>
        <v>2.725831718542056</v>
      </c>
      <c r="AU583" s="1">
        <f t="shared" si="427"/>
        <v>0.44771507455082665</v>
      </c>
      <c r="AV583" s="1">
        <f t="shared" si="428"/>
        <v>0.6189515924491733</v>
      </c>
      <c r="AW583" s="1">
        <f t="shared" si="429"/>
        <v>1.2829698929469118</v>
      </c>
      <c r="AX583" s="1">
        <f t="shared" si="447"/>
        <v>2.4855260420564735</v>
      </c>
      <c r="AY583" s="1">
        <f t="shared" si="448"/>
        <v>3.1574624570250251</v>
      </c>
      <c r="AZ583" s="1">
        <f t="shared" si="449"/>
        <v>3.9089341035420673</v>
      </c>
      <c r="BA583" s="1">
        <f t="shared" si="450"/>
        <v>3.8747301910324836</v>
      </c>
      <c r="BB583" s="1">
        <f t="shared" si="451"/>
        <v>2.9341772252422689</v>
      </c>
      <c r="BC583" s="1">
        <f t="shared" si="452"/>
        <v>4.0769660375467209</v>
      </c>
      <c r="BD583" s="1">
        <f t="shared" si="453"/>
        <v>3.921760154245693</v>
      </c>
      <c r="BE583" s="1">
        <f t="shared" si="430"/>
        <v>0.83507104197000004</v>
      </c>
      <c r="BF583" s="1">
        <f t="shared" si="431"/>
        <v>1.0338167814392705</v>
      </c>
      <c r="BG583" s="1">
        <f t="shared" si="432"/>
        <v>1.0247706891269834</v>
      </c>
      <c r="BH583" s="1">
        <f t="shared" si="433"/>
        <v>0.77601759835850526</v>
      </c>
      <c r="BI583" s="1">
        <f t="shared" si="434"/>
        <v>1.0782570888453986</v>
      </c>
      <c r="BJ583" s="1">
        <f t="shared" si="435"/>
        <v>1.0372089559057021</v>
      </c>
      <c r="BK583" s="1">
        <f t="shared" si="436"/>
        <v>1.0772240381318874</v>
      </c>
      <c r="BL583" s="2">
        <f t="shared" si="437"/>
        <v>1.21</v>
      </c>
      <c r="BM583" s="2">
        <f t="shared" si="438"/>
        <v>1.4979783068402179</v>
      </c>
      <c r="BN583" s="2">
        <f t="shared" si="439"/>
        <v>1.4848707134167347</v>
      </c>
      <c r="BO583" s="2">
        <f t="shared" si="440"/>
        <v>1.1244328288508947</v>
      </c>
      <c r="BP583" s="2">
        <f t="shared" si="441"/>
        <v>1.5623713575614606</v>
      </c>
      <c r="BQ583" s="2">
        <f t="shared" si="442"/>
        <v>1.502893494768061</v>
      </c>
      <c r="BR583" s="2">
        <f t="shared" si="443"/>
        <v>1.5608744892705906</v>
      </c>
      <c r="BS583" s="1">
        <f t="shared" si="454"/>
        <v>4.5750952685263071</v>
      </c>
      <c r="BT583" s="1">
        <f t="shared" si="455"/>
        <v>5.6639615404791153</v>
      </c>
      <c r="BU583" s="1">
        <f t="shared" si="456"/>
        <v>5.6144008060546984</v>
      </c>
      <c r="BV583" s="1">
        <f t="shared" si="457"/>
        <v>4.2515597645052718</v>
      </c>
      <c r="BW583" s="1">
        <f t="shared" si="458"/>
        <v>5.9074362030251732</v>
      </c>
      <c r="BX583" s="1">
        <f t="shared" si="459"/>
        <v>5.6825462124068782</v>
      </c>
      <c r="BY583" s="1">
        <f t="shared" si="444"/>
        <v>5.9017764385333011</v>
      </c>
    </row>
    <row r="584" spans="1:77" x14ac:dyDescent="0.25">
      <c r="A584" s="1">
        <v>20040511</v>
      </c>
      <c r="B584" s="1">
        <v>2004</v>
      </c>
      <c r="C584" s="1">
        <v>5</v>
      </c>
      <c r="D584" s="1">
        <v>8.0510000000000002</v>
      </c>
      <c r="E584" s="1">
        <v>264.94</v>
      </c>
      <c r="F584" s="1">
        <f t="shared" si="414"/>
        <v>10.98759168</v>
      </c>
      <c r="G584" s="1">
        <v>444.58</v>
      </c>
      <c r="H584" s="1">
        <v>7.7309999999999999</v>
      </c>
      <c r="I584" s="1">
        <v>533.59941670000001</v>
      </c>
      <c r="J584" s="1">
        <v>259.52474999999998</v>
      </c>
      <c r="K584" s="1">
        <f t="shared" si="445"/>
        <v>6.9154484404319993E-3</v>
      </c>
      <c r="L584" s="1">
        <f t="shared" si="446"/>
        <v>3.3634407599999997E-3</v>
      </c>
      <c r="M584" s="1">
        <f t="shared" si="415"/>
        <v>3.5520076804319996E-3</v>
      </c>
      <c r="N584" s="1">
        <f t="shared" si="416"/>
        <v>0.48636625505516595</v>
      </c>
      <c r="O584" s="1">
        <f t="shared" si="417"/>
        <v>5.3439938174768988</v>
      </c>
      <c r="P584" s="1">
        <f t="shared" si="418"/>
        <v>5.6435978625231007</v>
      </c>
      <c r="Q584" s="1">
        <v>55.112099999999998</v>
      </c>
      <c r="R584" s="1">
        <v>85.424199999999999</v>
      </c>
      <c r="S584" s="1">
        <v>0.39215562100000001</v>
      </c>
      <c r="T584" s="1">
        <v>4.4129300000000002</v>
      </c>
      <c r="U584" s="1">
        <v>0.85625017400000003</v>
      </c>
      <c r="V584" s="1">
        <v>7.4044444000000001E-2</v>
      </c>
      <c r="W584" s="1">
        <v>0.23051111099999999</v>
      </c>
      <c r="X584" s="1">
        <v>3.8577778E-2</v>
      </c>
      <c r="Y584" s="1">
        <v>0.21533333299999999</v>
      </c>
      <c r="Z584" s="1">
        <v>0.51375410600000004</v>
      </c>
      <c r="AA584" s="1">
        <v>3.4042766000000002E-2</v>
      </c>
      <c r="AB584" s="1">
        <v>1.066666667</v>
      </c>
      <c r="AC584" s="1">
        <v>0.46905509099999998</v>
      </c>
      <c r="AD584" s="1">
        <v>0.40406676000000002</v>
      </c>
      <c r="AE584" s="1">
        <f t="shared" si="419"/>
        <v>0.27409584274139998</v>
      </c>
      <c r="AF584" s="1">
        <v>0.84306185700000003</v>
      </c>
      <c r="AG584" s="1">
        <v>0.57136558299999995</v>
      </c>
      <c r="AH584" s="1">
        <v>0.48698422299999999</v>
      </c>
      <c r="AI584" s="1">
        <v>0.93345945900000005</v>
      </c>
      <c r="AJ584" s="1">
        <v>0.62669258500000002</v>
      </c>
      <c r="AK584" s="1">
        <v>0.86524463200000001</v>
      </c>
      <c r="AL584" s="1">
        <v>0.88532006399999996</v>
      </c>
      <c r="AM584" s="1">
        <v>0.39215562100000001</v>
      </c>
      <c r="AN584" s="1">
        <f t="shared" si="420"/>
        <v>0.59593324036168971</v>
      </c>
      <c r="AO584" s="1">
        <f t="shared" si="421"/>
        <v>0.36994020283117124</v>
      </c>
      <c r="AP584" s="1">
        <f t="shared" si="422"/>
        <v>4.0647518947252896</v>
      </c>
      <c r="AQ584" s="1">
        <f t="shared" si="423"/>
        <v>6.9228397852747099</v>
      </c>
      <c r="AR584" s="1">
        <f t="shared" si="424"/>
        <v>0.24340683284595294</v>
      </c>
      <c r="AS584" s="1">
        <f t="shared" si="425"/>
        <v>0.56366666667499998</v>
      </c>
      <c r="AT584" s="1">
        <f t="shared" si="426"/>
        <v>2.0959831434366802</v>
      </c>
      <c r="AU584" s="1">
        <f t="shared" si="427"/>
        <v>0.44406424566254232</v>
      </c>
      <c r="AV584" s="1">
        <f t="shared" si="428"/>
        <v>0.62260242133745769</v>
      </c>
      <c r="AW584" s="1">
        <f t="shared" si="429"/>
        <v>1.0795775661001878</v>
      </c>
      <c r="AX584" s="1">
        <f t="shared" si="447"/>
        <v>4.6928021981808259</v>
      </c>
      <c r="AY584" s="1">
        <f t="shared" si="448"/>
        <v>4.654483378141677</v>
      </c>
      <c r="AZ584" s="1">
        <f t="shared" si="449"/>
        <v>4.5466111295324518</v>
      </c>
      <c r="BA584" s="1">
        <f t="shared" si="450"/>
        <v>5.1958953739420677</v>
      </c>
      <c r="BB584" s="1">
        <f t="shared" si="451"/>
        <v>4.8537968052509779</v>
      </c>
      <c r="BC584" s="1">
        <f t="shared" si="452"/>
        <v>3.8353818612979573</v>
      </c>
      <c r="BD584" s="1">
        <f t="shared" si="453"/>
        <v>4.6387186359895916</v>
      </c>
      <c r="BE584" s="1">
        <f t="shared" si="430"/>
        <v>0.90311928840619071</v>
      </c>
      <c r="BF584" s="1">
        <f t="shared" si="431"/>
        <v>0.88218860706349889</v>
      </c>
      <c r="BG584" s="1">
        <f t="shared" si="432"/>
        <v>1.0081706070290199</v>
      </c>
      <c r="BH584" s="1">
        <f t="shared" si="433"/>
        <v>0.9417924956854522</v>
      </c>
      <c r="BI584" s="1">
        <f t="shared" si="434"/>
        <v>0.74418728265485012</v>
      </c>
      <c r="BJ584" s="1">
        <f t="shared" si="435"/>
        <v>0.90006042202777359</v>
      </c>
      <c r="BK584" s="1">
        <f t="shared" si="436"/>
        <v>0.85625017377922619</v>
      </c>
      <c r="BL584" s="2">
        <f t="shared" si="437"/>
        <v>1.2100000000000002</v>
      </c>
      <c r="BM584" s="2">
        <f t="shared" si="438"/>
        <v>1.1819570551202023</v>
      </c>
      <c r="BN584" s="2">
        <f t="shared" si="439"/>
        <v>1.350747847117681</v>
      </c>
      <c r="BO584" s="2">
        <f t="shared" si="440"/>
        <v>1.2618143964021507</v>
      </c>
      <c r="BP584" s="2">
        <f t="shared" si="441"/>
        <v>0.99706276188774201</v>
      </c>
      <c r="BQ584" s="2">
        <f t="shared" si="442"/>
        <v>1.2059017281931643</v>
      </c>
      <c r="BR584" s="2">
        <f t="shared" si="443"/>
        <v>1.1472047198784663</v>
      </c>
      <c r="BS584" s="1">
        <f t="shared" si="454"/>
        <v>6.2360808365532234</v>
      </c>
      <c r="BT584" s="1">
        <f t="shared" si="455"/>
        <v>6.0915535050115492</v>
      </c>
      <c r="BU584" s="1">
        <f t="shared" si="456"/>
        <v>6.9614650945670213</v>
      </c>
      <c r="BV584" s="1">
        <f t="shared" si="457"/>
        <v>6.5031211377606812</v>
      </c>
      <c r="BW584" s="1">
        <f t="shared" si="458"/>
        <v>5.1386479192140317</v>
      </c>
      <c r="BX584" s="1">
        <f t="shared" si="459"/>
        <v>6.2149592214477734</v>
      </c>
      <c r="BY584" s="1">
        <f t="shared" si="444"/>
        <v>5.9124474125929867</v>
      </c>
    </row>
    <row r="585" spans="1:77" x14ac:dyDescent="0.25">
      <c r="A585" s="1">
        <v>20081101</v>
      </c>
      <c r="B585" s="1">
        <v>2008</v>
      </c>
      <c r="C585" s="1">
        <v>11</v>
      </c>
      <c r="D585" s="1">
        <v>-1.996</v>
      </c>
      <c r="E585" s="1">
        <v>118.20399999999999</v>
      </c>
      <c r="F585" s="1">
        <f t="shared" si="414"/>
        <v>4.9021562879999996</v>
      </c>
      <c r="G585" s="1">
        <v>168.59100000000001</v>
      </c>
      <c r="H585" s="1">
        <v>2.3849999999999998</v>
      </c>
      <c r="I585" s="1">
        <v>216.94102079999999</v>
      </c>
      <c r="J585" s="1">
        <v>55.154062500000002</v>
      </c>
      <c r="K585" s="1">
        <f t="shared" si="445"/>
        <v>2.811555629568E-3</v>
      </c>
      <c r="L585" s="1">
        <f t="shared" si="446"/>
        <v>7.1479665000000008E-4</v>
      </c>
      <c r="M585" s="1">
        <f t="shared" si="415"/>
        <v>2.0967589795679998E-3</v>
      </c>
      <c r="N585" s="1">
        <f t="shared" si="416"/>
        <v>0.25423528614649171</v>
      </c>
      <c r="O585" s="1">
        <f t="shared" si="417"/>
        <v>1.2463011066145036</v>
      </c>
      <c r="P585" s="1">
        <f t="shared" si="418"/>
        <v>3.6558551813854958</v>
      </c>
      <c r="Q585" s="1">
        <v>5.7762099999999998</v>
      </c>
      <c r="R585" s="1">
        <v>45.008000000000003</v>
      </c>
      <c r="S585" s="1">
        <v>0.113740275</v>
      </c>
      <c r="T585" s="1">
        <v>0.13012099999999999</v>
      </c>
      <c r="U585" s="1">
        <v>4.5333120999999997E-2</v>
      </c>
      <c r="V585" s="1">
        <v>2.9966666999999999E-2</v>
      </c>
      <c r="W585" s="1">
        <v>0.12280000000000001</v>
      </c>
      <c r="X585" s="1">
        <v>1.7322222000000002E-2</v>
      </c>
      <c r="Y585" s="1">
        <v>8.4833332999999997E-2</v>
      </c>
      <c r="Z585" s="1">
        <v>0.60768055499999996</v>
      </c>
      <c r="AA585" s="1">
        <v>0.182854393</v>
      </c>
      <c r="AB585" s="1">
        <v>0.76666666699999997</v>
      </c>
      <c r="AC585" s="1">
        <v>0.58552388799999999</v>
      </c>
      <c r="AD585" s="1">
        <v>0.29887123300000001</v>
      </c>
      <c r="AE585" s="1">
        <f t="shared" si="419"/>
        <v>0.13437539248240141</v>
      </c>
      <c r="AF585" s="1">
        <v>0.527530371</v>
      </c>
      <c r="AG585" s="1">
        <v>0.13130924099999999</v>
      </c>
      <c r="AH585" s="1">
        <v>0.182160194</v>
      </c>
      <c r="AI585" s="1">
        <v>1</v>
      </c>
      <c r="AJ585" s="1">
        <v>0.71688145000000003</v>
      </c>
      <c r="AK585" s="1">
        <v>1</v>
      </c>
      <c r="AL585" s="1">
        <v>4.1637197000000001E-2</v>
      </c>
      <c r="AM585" s="1">
        <v>0.113740275</v>
      </c>
      <c r="AN585" s="1">
        <f t="shared" si="420"/>
        <v>0.70112876725329343</v>
      </c>
      <c r="AO585" s="1">
        <f t="shared" si="421"/>
        <v>0.25263863222551342</v>
      </c>
      <c r="AP585" s="1">
        <f t="shared" si="422"/>
        <v>1.23847405955602</v>
      </c>
      <c r="AQ585" s="1">
        <f t="shared" si="423"/>
        <v>3.6636822284439798</v>
      </c>
      <c r="AR585" s="1">
        <f t="shared" si="424"/>
        <v>0.1623939377673656</v>
      </c>
      <c r="AS585" s="1">
        <f t="shared" si="425"/>
        <v>0.55616666667500003</v>
      </c>
      <c r="AT585" s="1">
        <f t="shared" si="426"/>
        <v>0.76445718484202052</v>
      </c>
      <c r="AU585" s="1">
        <f t="shared" si="427"/>
        <v>0.21865694878843753</v>
      </c>
      <c r="AV585" s="1">
        <f t="shared" si="428"/>
        <v>0.54800971821156241</v>
      </c>
      <c r="AW585" s="1">
        <f t="shared" si="429"/>
        <v>0.35508934072857434</v>
      </c>
      <c r="AX585" s="1">
        <f t="shared" si="447"/>
        <v>2.8373301165480367</v>
      </c>
      <c r="AY585" s="1">
        <f t="shared" si="448"/>
        <v>7.6286219741585268E-2</v>
      </c>
      <c r="AZ585" s="1">
        <f t="shared" si="449"/>
        <v>6.192151266421448E-2</v>
      </c>
      <c r="BA585" s="1">
        <f t="shared" si="450"/>
        <v>7.4733240500413023E-2</v>
      </c>
      <c r="BB585" s="1">
        <f t="shared" si="451"/>
        <v>7.9104701815918707E-2</v>
      </c>
      <c r="BC585" s="1">
        <f t="shared" si="452"/>
        <v>5.8776712575309177E-2</v>
      </c>
      <c r="BD585" s="1">
        <f t="shared" si="453"/>
        <v>6.8515458796583981E-2</v>
      </c>
      <c r="BE585" s="1">
        <f t="shared" si="430"/>
        <v>2.6577512036780208E-2</v>
      </c>
      <c r="BF585" s="1">
        <f t="shared" si="431"/>
        <v>2.1572962374378619E-2</v>
      </c>
      <c r="BG585" s="1">
        <f t="shared" si="432"/>
        <v>2.6036466424414838E-2</v>
      </c>
      <c r="BH585" s="1">
        <f t="shared" si="433"/>
        <v>2.7559448768077064E-2</v>
      </c>
      <c r="BI585" s="1">
        <f t="shared" si="434"/>
        <v>2.0477339042939816E-2</v>
      </c>
      <c r="BJ585" s="1">
        <f t="shared" si="435"/>
        <v>2.3870240746495908E-2</v>
      </c>
      <c r="BK585" s="1">
        <f t="shared" si="436"/>
        <v>4.5333121177751678E-2</v>
      </c>
      <c r="BL585" s="2">
        <f t="shared" si="437"/>
        <v>1.2100000000000002</v>
      </c>
      <c r="BM585" s="2">
        <f t="shared" si="438"/>
        <v>0.98215681124983401</v>
      </c>
      <c r="BN585" s="2">
        <f t="shared" si="439"/>
        <v>1.1853677022117002</v>
      </c>
      <c r="BO585" s="2">
        <f t="shared" si="440"/>
        <v>1.254704840815233</v>
      </c>
      <c r="BP585" s="2">
        <f t="shared" si="441"/>
        <v>0.93227613659502329</v>
      </c>
      <c r="BQ585" s="2">
        <f t="shared" si="442"/>
        <v>1.0867454885652699</v>
      </c>
      <c r="BR585" s="2">
        <f t="shared" si="443"/>
        <v>2.0638905759564405</v>
      </c>
      <c r="BS585" s="1">
        <f t="shared" si="454"/>
        <v>3.4730988272934233</v>
      </c>
      <c r="BT585" s="1">
        <f t="shared" si="455"/>
        <v>2.8191137763388814</v>
      </c>
      <c r="BU585" s="1">
        <f t="shared" si="456"/>
        <v>3.4023960136057481</v>
      </c>
      <c r="BV585" s="1">
        <f t="shared" si="457"/>
        <v>3.6014164555659232</v>
      </c>
      <c r="BW585" s="1">
        <f t="shared" si="458"/>
        <v>2.6759397989436517</v>
      </c>
      <c r="BX585" s="1">
        <f t="shared" si="459"/>
        <v>3.119317753638394</v>
      </c>
      <c r="BY585" s="1">
        <f t="shared" si="444"/>
        <v>5.9240462305919515</v>
      </c>
    </row>
    <row r="586" spans="1:77" x14ac:dyDescent="0.25">
      <c r="A586" s="1">
        <v>20060924</v>
      </c>
      <c r="B586" s="1">
        <v>2006</v>
      </c>
      <c r="C586" s="1">
        <v>9</v>
      </c>
      <c r="D586" s="1">
        <v>19.638000000000002</v>
      </c>
      <c r="E586" s="1">
        <v>98.484999999999999</v>
      </c>
      <c r="F586" s="1">
        <f t="shared" si="414"/>
        <v>4.0843699200000003</v>
      </c>
      <c r="G586" s="1">
        <v>270.74299999999999</v>
      </c>
      <c r="H586" s="1">
        <v>5.5129999999999999</v>
      </c>
      <c r="I586" s="1">
        <v>229.97766669999999</v>
      </c>
      <c r="J586" s="1">
        <v>172.7588542</v>
      </c>
      <c r="K586" s="1">
        <f t="shared" si="445"/>
        <v>2.9805105604319994E-3</v>
      </c>
      <c r="L586" s="1">
        <f t="shared" si="446"/>
        <v>2.238954750432E-3</v>
      </c>
      <c r="M586" s="1">
        <f t="shared" si="415"/>
        <v>7.4155580999999944E-4</v>
      </c>
      <c r="N586" s="1">
        <f t="shared" si="416"/>
        <v>0.75119839538749444</v>
      </c>
      <c r="O586" s="1">
        <f t="shared" si="417"/>
        <v>3.0681721300729494</v>
      </c>
      <c r="P586" s="1">
        <f t="shared" si="418"/>
        <v>1.0161977899270509</v>
      </c>
      <c r="Q586" s="1">
        <v>22.78</v>
      </c>
      <c r="R586" s="1">
        <v>14.930999999999999</v>
      </c>
      <c r="S586" s="1">
        <v>0.60406777899999997</v>
      </c>
      <c r="T586" s="1">
        <v>5.7197199999999997</v>
      </c>
      <c r="U586" s="1">
        <v>1.876980184</v>
      </c>
      <c r="V586" s="1">
        <v>3.9655556000000002E-2</v>
      </c>
      <c r="W586" s="1">
        <v>0.2621</v>
      </c>
      <c r="X586" s="1">
        <v>2.3788889000000001E-2</v>
      </c>
      <c r="Y586" s="1">
        <v>0.16339999999999999</v>
      </c>
      <c r="Z586" s="1">
        <v>0.73716768300000002</v>
      </c>
      <c r="AA586" s="1">
        <v>0.23196239699999999</v>
      </c>
      <c r="AB586" s="1">
        <v>1.811111111</v>
      </c>
      <c r="AC586" s="1">
        <v>0.74608792700000004</v>
      </c>
      <c r="AD586" s="1">
        <v>0.63624175000000005</v>
      </c>
      <c r="AE586" s="1">
        <f t="shared" si="419"/>
        <v>0.58247011555319439</v>
      </c>
      <c r="AF586" s="1">
        <v>0.96248909199999999</v>
      </c>
      <c r="AG586" s="1">
        <v>1.1456337400000001</v>
      </c>
      <c r="AH586" s="1">
        <v>0.83853155300000004</v>
      </c>
      <c r="AI586" s="1">
        <v>1</v>
      </c>
      <c r="AJ586" s="1">
        <v>0.74664387700000001</v>
      </c>
      <c r="AK586" s="1">
        <v>0.97317729399999997</v>
      </c>
      <c r="AL586" s="1">
        <v>1</v>
      </c>
      <c r="AM586" s="1">
        <v>0.60406777899999997</v>
      </c>
      <c r="AN586" s="1">
        <f t="shared" si="420"/>
        <v>0.36375825044414817</v>
      </c>
      <c r="AO586" s="1">
        <f t="shared" si="421"/>
        <v>0.78124979156886976</v>
      </c>
      <c r="AP586" s="1">
        <f t="shared" si="422"/>
        <v>3.1909131486901616</v>
      </c>
      <c r="AQ586" s="1">
        <f t="shared" si="423"/>
        <v>0.89345677130983869</v>
      </c>
      <c r="AR586" s="1">
        <f t="shared" si="424"/>
        <v>3.3000297456052909E-2</v>
      </c>
      <c r="AS586" s="1">
        <f t="shared" si="425"/>
        <v>0.58227777777500001</v>
      </c>
      <c r="AT586" s="1">
        <f t="shared" si="426"/>
        <v>1.0743013560190517</v>
      </c>
      <c r="AU586" s="1">
        <f t="shared" si="427"/>
        <v>0.37997508498364363</v>
      </c>
      <c r="AV586" s="1">
        <f t="shared" si="428"/>
        <v>1.4311360260163564</v>
      </c>
      <c r="AW586" s="1">
        <f t="shared" si="429"/>
        <v>1.4274090243947464</v>
      </c>
      <c r="AX586" s="1">
        <f t="shared" si="447"/>
        <v>1.0903432488993694</v>
      </c>
      <c r="AY586" s="1">
        <f t="shared" si="448"/>
        <v>3.5489204785387312</v>
      </c>
      <c r="AZ586" s="1">
        <f t="shared" si="449"/>
        <v>4.7600475631365944</v>
      </c>
      <c r="BA586" s="1">
        <f t="shared" si="450"/>
        <v>4.625697214721523</v>
      </c>
      <c r="BB586" s="1">
        <f t="shared" si="451"/>
        <v>2.7345999549401352</v>
      </c>
      <c r="BC586" s="1">
        <f t="shared" si="452"/>
        <v>3.8562287096656025</v>
      </c>
      <c r="BD586" s="1">
        <f t="shared" si="453"/>
        <v>3.9599133946030722</v>
      </c>
      <c r="BE586" s="1">
        <f t="shared" si="430"/>
        <v>1.16461180132</v>
      </c>
      <c r="BF586" s="1">
        <f t="shared" si="431"/>
        <v>1.5620546023493789</v>
      </c>
      <c r="BG586" s="1">
        <f t="shared" si="432"/>
        <v>1.5179662655658872</v>
      </c>
      <c r="BH586" s="1">
        <f t="shared" si="433"/>
        <v>0.89738482410959575</v>
      </c>
      <c r="BI586" s="1">
        <f t="shared" si="434"/>
        <v>1.265457902205442</v>
      </c>
      <c r="BJ586" s="1">
        <f t="shared" si="435"/>
        <v>1.2994830116505665</v>
      </c>
      <c r="BK586" s="1">
        <f t="shared" si="436"/>
        <v>1.8769801838413698</v>
      </c>
      <c r="BL586" s="2">
        <f t="shared" si="437"/>
        <v>1.21</v>
      </c>
      <c r="BM586" s="2">
        <f t="shared" si="438"/>
        <v>1.6229322652410683</v>
      </c>
      <c r="BN586" s="2">
        <f t="shared" si="439"/>
        <v>1.5771256819250137</v>
      </c>
      <c r="BO586" s="2">
        <f t="shared" si="440"/>
        <v>0.93235843561081699</v>
      </c>
      <c r="BP586" s="2">
        <f t="shared" si="441"/>
        <v>1.3147763571802038</v>
      </c>
      <c r="BQ586" s="2">
        <f t="shared" si="442"/>
        <v>1.3501275208743524</v>
      </c>
      <c r="BR586" s="2">
        <f t="shared" si="443"/>
        <v>1.9501313827267455</v>
      </c>
      <c r="BS586" s="1">
        <f t="shared" si="454"/>
        <v>3.6872318949238867</v>
      </c>
      <c r="BT586" s="1">
        <f t="shared" si="455"/>
        <v>4.9455600096677195</v>
      </c>
      <c r="BU586" s="1">
        <f t="shared" si="456"/>
        <v>4.80597365016322</v>
      </c>
      <c r="BV586" s="1">
        <f t="shared" si="457"/>
        <v>2.8411750093268955</v>
      </c>
      <c r="BW586" s="1">
        <f t="shared" si="458"/>
        <v>4.0065167924683376</v>
      </c>
      <c r="BX586" s="1">
        <f t="shared" si="459"/>
        <v>4.1142423613077916</v>
      </c>
      <c r="BY586" s="1">
        <f t="shared" si="444"/>
        <v>5.9426335815554365</v>
      </c>
    </row>
    <row r="587" spans="1:77" x14ac:dyDescent="0.25">
      <c r="A587" s="1">
        <v>20131014</v>
      </c>
      <c r="B587" s="1">
        <v>2013</v>
      </c>
      <c r="C587" s="1">
        <v>10</v>
      </c>
      <c r="D587" s="1">
        <v>7.5949999999999998</v>
      </c>
      <c r="E587" s="1">
        <v>150.45699999999999</v>
      </c>
      <c r="F587" s="1">
        <f t="shared" si="414"/>
        <v>6.2397527039999998</v>
      </c>
      <c r="G587" s="1">
        <v>223.721</v>
      </c>
      <c r="H587" s="1">
        <v>4.476</v>
      </c>
      <c r="I587" s="1">
        <v>291.35054170000001</v>
      </c>
      <c r="J587" s="1">
        <v>80.290750000000003</v>
      </c>
      <c r="K587" s="1">
        <f t="shared" si="445"/>
        <v>3.775903020432E-3</v>
      </c>
      <c r="L587" s="1">
        <f t="shared" si="446"/>
        <v>1.0405681199999999E-3</v>
      </c>
      <c r="M587" s="1">
        <f t="shared" si="415"/>
        <v>2.7353349004320001E-3</v>
      </c>
      <c r="N587" s="1">
        <f t="shared" si="416"/>
        <v>0.27558126211645895</v>
      </c>
      <c r="O587" s="1">
        <f t="shared" si="417"/>
        <v>1.7195589254629073</v>
      </c>
      <c r="P587" s="1">
        <f t="shared" si="418"/>
        <v>4.5201937785370925</v>
      </c>
      <c r="Q587" s="1">
        <v>14.783300000000001</v>
      </c>
      <c r="R587" s="1">
        <v>44.604100000000003</v>
      </c>
      <c r="S587" s="1">
        <v>0.24892990800000001</v>
      </c>
      <c r="T587" s="1">
        <v>2.2367900000000001</v>
      </c>
      <c r="U587" s="1">
        <v>0.55846252799999996</v>
      </c>
      <c r="V587" s="1">
        <v>3.2577778000000002E-2</v>
      </c>
      <c r="W587" s="1">
        <v>0.155266667</v>
      </c>
      <c r="X587" s="1">
        <v>1.8355555999999999E-2</v>
      </c>
      <c r="Y587" s="1">
        <v>0.114322222</v>
      </c>
      <c r="Z587" s="1">
        <v>0.65314089500000005</v>
      </c>
      <c r="AA587" s="1">
        <v>0.151877346</v>
      </c>
      <c r="AB587" s="1">
        <v>0.95555555599999997</v>
      </c>
      <c r="AC587" s="1">
        <v>0.64189470999999998</v>
      </c>
      <c r="AD587" s="1">
        <v>0.32747931600000002</v>
      </c>
      <c r="AE587" s="1">
        <f t="shared" si="419"/>
        <v>0.17237258068800643</v>
      </c>
      <c r="AF587" s="1">
        <v>0.83042623999999998</v>
      </c>
      <c r="AG587" s="1">
        <v>0.54430877300000002</v>
      </c>
      <c r="AH587" s="1">
        <v>0.47314927200000001</v>
      </c>
      <c r="AI587" s="1">
        <v>1</v>
      </c>
      <c r="AJ587" s="1">
        <v>0.69810748199999995</v>
      </c>
      <c r="AK587" s="1">
        <v>1</v>
      </c>
      <c r="AL587" s="1">
        <v>0.45130275199999997</v>
      </c>
      <c r="AM587" s="1">
        <v>0.24892990800000001</v>
      </c>
      <c r="AN587" s="1">
        <f t="shared" si="420"/>
        <v>0.6725206842451088</v>
      </c>
      <c r="AO587" s="1">
        <f t="shared" si="421"/>
        <v>0.27862392870864405</v>
      </c>
      <c r="AP587" s="1">
        <f t="shared" si="422"/>
        <v>1.7385444125588649</v>
      </c>
      <c r="AQ587" s="1">
        <f t="shared" si="423"/>
        <v>4.5012082914411344</v>
      </c>
      <c r="AR587" s="1">
        <f t="shared" si="424"/>
        <v>0.18809410367745288</v>
      </c>
      <c r="AS587" s="1">
        <f t="shared" si="425"/>
        <v>0.56088888889999999</v>
      </c>
      <c r="AT587" s="1">
        <f t="shared" si="426"/>
        <v>0.95769345705146469</v>
      </c>
      <c r="AU587" s="1">
        <f t="shared" si="427"/>
        <v>0.28490709483464516</v>
      </c>
      <c r="AV587" s="1">
        <f t="shared" si="428"/>
        <v>0.67064846116535481</v>
      </c>
      <c r="AW587" s="1">
        <f t="shared" si="429"/>
        <v>0.55956820377683192</v>
      </c>
      <c r="AX587" s="1">
        <f t="shared" si="447"/>
        <v>3.4896554402218869</v>
      </c>
      <c r="AY587" s="1">
        <f t="shared" si="448"/>
        <v>1.8162916663548414</v>
      </c>
      <c r="AZ587" s="1">
        <f t="shared" si="449"/>
        <v>1.555845634224017</v>
      </c>
      <c r="BA587" s="1">
        <f t="shared" si="450"/>
        <v>1.6930525113073467</v>
      </c>
      <c r="BB587" s="1">
        <f t="shared" si="451"/>
        <v>1.7111426243683439</v>
      </c>
      <c r="BC587" s="1">
        <f t="shared" si="452"/>
        <v>1.3958079566077415</v>
      </c>
      <c r="BD587" s="1">
        <f t="shared" si="453"/>
        <v>1.4832684151901598</v>
      </c>
      <c r="BE587" s="1">
        <f t="shared" si="430"/>
        <v>0.45347611340846505</v>
      </c>
      <c r="BF587" s="1">
        <f t="shared" si="431"/>
        <v>0.3884501836026138</v>
      </c>
      <c r="BG587" s="1">
        <f t="shared" si="432"/>
        <v>0.42270681897964668</v>
      </c>
      <c r="BH587" s="1">
        <f t="shared" si="433"/>
        <v>0.4272234031351444</v>
      </c>
      <c r="BI587" s="1">
        <f t="shared" si="434"/>
        <v>0.34849334991301456</v>
      </c>
      <c r="BJ587" s="1">
        <f t="shared" si="435"/>
        <v>0.37032972650911167</v>
      </c>
      <c r="BK587" s="1">
        <f t="shared" si="436"/>
        <v>0.55846252807326091</v>
      </c>
      <c r="BL587" s="2">
        <f t="shared" si="437"/>
        <v>1.21</v>
      </c>
      <c r="BM587" s="2">
        <f t="shared" si="438"/>
        <v>1.036492790383849</v>
      </c>
      <c r="BN587" s="2">
        <f t="shared" si="439"/>
        <v>1.1278989914616853</v>
      </c>
      <c r="BO587" s="2">
        <f t="shared" si="440"/>
        <v>1.1399504902431206</v>
      </c>
      <c r="BP587" s="2">
        <f t="shared" si="441"/>
        <v>0.92987687978820921</v>
      </c>
      <c r="BQ587" s="2">
        <f t="shared" si="442"/>
        <v>0.98814238683483524</v>
      </c>
      <c r="BR587" s="2">
        <f t="shared" si="443"/>
        <v>1.4901328625439163</v>
      </c>
      <c r="BS587" s="1">
        <f t="shared" si="454"/>
        <v>4.8463697454110122</v>
      </c>
      <c r="BT587" s="1">
        <f t="shared" si="455"/>
        <v>4.1514275212007643</v>
      </c>
      <c r="BU587" s="1">
        <f t="shared" si="456"/>
        <v>4.5175335108260368</v>
      </c>
      <c r="BV587" s="1">
        <f t="shared" si="457"/>
        <v>4.5658029480832321</v>
      </c>
      <c r="BW587" s="1">
        <f t="shared" si="458"/>
        <v>3.7244026257543554</v>
      </c>
      <c r="BX587" s="1">
        <f t="shared" si="459"/>
        <v>3.9577713782765049</v>
      </c>
      <c r="BY587" s="1">
        <f t="shared" si="444"/>
        <v>5.968375885682268</v>
      </c>
    </row>
    <row r="588" spans="1:77" x14ac:dyDescent="0.25">
      <c r="A588" s="1">
        <v>20130518</v>
      </c>
      <c r="B588" s="1">
        <v>2013</v>
      </c>
      <c r="C588" s="1">
        <v>5</v>
      </c>
      <c r="D588" s="1">
        <v>17.754999999999999</v>
      </c>
      <c r="E588" s="1">
        <v>295.76400000000001</v>
      </c>
      <c r="F588" s="1">
        <f t="shared" si="414"/>
        <v>12.265924608000001</v>
      </c>
      <c r="G588" s="1">
        <v>456.2</v>
      </c>
      <c r="H588" s="1">
        <v>14.804</v>
      </c>
      <c r="I588" s="1">
        <v>590.23195829999997</v>
      </c>
      <c r="J588" s="1">
        <v>240.99679169999999</v>
      </c>
      <c r="K588" s="1">
        <f t="shared" si="445"/>
        <v>7.6494061795679986E-3</v>
      </c>
      <c r="L588" s="1">
        <f t="shared" si="446"/>
        <v>3.1233184204319999E-3</v>
      </c>
      <c r="M588" s="1">
        <f t="shared" si="415"/>
        <v>4.5260877591359987E-3</v>
      </c>
      <c r="N588" s="1">
        <f t="shared" si="416"/>
        <v>0.40830861208214586</v>
      </c>
      <c r="O588" s="1">
        <f t="shared" si="417"/>
        <v>5.0082826525967192</v>
      </c>
      <c r="P588" s="1">
        <f t="shared" si="418"/>
        <v>7.2576419554032814</v>
      </c>
      <c r="Q588" s="1">
        <v>35.8309</v>
      </c>
      <c r="R588" s="1">
        <v>94.929900000000004</v>
      </c>
      <c r="S588" s="1">
        <v>0.27401866600000002</v>
      </c>
      <c r="T588" s="1">
        <v>3.13951</v>
      </c>
      <c r="U588" s="1">
        <v>0.41910312999999999</v>
      </c>
      <c r="V588" s="1">
        <v>3.4722221999999997E-2</v>
      </c>
      <c r="W588" s="1">
        <v>0.15195555599999999</v>
      </c>
      <c r="X588" s="1">
        <v>1.8611111E-2</v>
      </c>
      <c r="Y588" s="1">
        <v>0.116388889</v>
      </c>
      <c r="Z588" s="1">
        <v>0.62799833599999999</v>
      </c>
      <c r="AA588" s="1">
        <v>0.132541097</v>
      </c>
      <c r="AB588" s="1">
        <v>1.3555555560000001</v>
      </c>
      <c r="AC588" s="1">
        <v>0.61071793699999999</v>
      </c>
      <c r="AD588" s="1">
        <v>0.35167908799999997</v>
      </c>
      <c r="AE588" s="1">
        <f t="shared" si="419"/>
        <v>0.20451466064550403</v>
      </c>
      <c r="AF588" s="1">
        <v>0.99700111199999997</v>
      </c>
      <c r="AG588" s="1">
        <v>1.0657737329999999</v>
      </c>
      <c r="AH588" s="1">
        <v>0.78140169900000001</v>
      </c>
      <c r="AI588" s="1">
        <v>0.551135135</v>
      </c>
      <c r="AJ588" s="1">
        <v>0.68638854400000004</v>
      </c>
      <c r="AK588" s="1">
        <v>0.59475126700000003</v>
      </c>
      <c r="AL588" s="1">
        <v>0.52732929100000003</v>
      </c>
      <c r="AM588" s="1">
        <v>0.27401866600000002</v>
      </c>
      <c r="AN588" s="1">
        <f t="shared" si="420"/>
        <v>0.64832091188075414</v>
      </c>
      <c r="AO588" s="1">
        <f t="shared" si="421"/>
        <v>0.30408365460263975</v>
      </c>
      <c r="AP588" s="1">
        <f t="shared" si="422"/>
        <v>3.7298671818810916</v>
      </c>
      <c r="AQ588" s="1">
        <f t="shared" si="423"/>
        <v>8.5360574261189086</v>
      </c>
      <c r="AR588" s="1">
        <f t="shared" si="424"/>
        <v>0.28893247457467902</v>
      </c>
      <c r="AS588" s="1">
        <f t="shared" si="425"/>
        <v>0.5708888889</v>
      </c>
      <c r="AT588" s="1">
        <f t="shared" si="426"/>
        <v>1.6246785070465759</v>
      </c>
      <c r="AU588" s="1">
        <f t="shared" si="427"/>
        <v>0.50638477049788755</v>
      </c>
      <c r="AV588" s="1">
        <f t="shared" si="428"/>
        <v>0.84917078550211256</v>
      </c>
      <c r="AW588" s="1">
        <f t="shared" si="429"/>
        <v>1.2982213198999732</v>
      </c>
      <c r="AX588" s="1">
        <f t="shared" si="447"/>
        <v>6.149424171086463</v>
      </c>
      <c r="AY588" s="1">
        <f t="shared" si="448"/>
        <v>4.7654495353660735</v>
      </c>
      <c r="AZ588" s="1">
        <f t="shared" si="449"/>
        <v>4.2631316315237955</v>
      </c>
      <c r="BA588" s="1">
        <f t="shared" si="450"/>
        <v>4.6300958231997251</v>
      </c>
      <c r="BB588" s="1">
        <f t="shared" si="451"/>
        <v>4.4083784267822974</v>
      </c>
      <c r="BC588" s="1">
        <f t="shared" si="452"/>
        <v>3.753015470433875</v>
      </c>
      <c r="BD588" s="1">
        <f t="shared" si="453"/>
        <v>4.0483120545978473</v>
      </c>
      <c r="BE588" s="1">
        <f t="shared" si="430"/>
        <v>0.63615494631577763</v>
      </c>
      <c r="BF588" s="1">
        <f t="shared" si="431"/>
        <v>0.56909893894842845</v>
      </c>
      <c r="BG588" s="1">
        <f t="shared" si="432"/>
        <v>0.61808615073672424</v>
      </c>
      <c r="BH588" s="1">
        <f t="shared" si="433"/>
        <v>0.5884883935118399</v>
      </c>
      <c r="BI588" s="1">
        <f t="shared" si="434"/>
        <v>0.5010019175311109</v>
      </c>
      <c r="BJ588" s="1">
        <f t="shared" si="435"/>
        <v>0.5404219934865756</v>
      </c>
      <c r="BK588" s="1">
        <f t="shared" si="436"/>
        <v>0.41910312986966181</v>
      </c>
      <c r="BL588" s="2">
        <f t="shared" si="437"/>
        <v>1.21</v>
      </c>
      <c r="BM588" s="2">
        <f t="shared" si="438"/>
        <v>1.0824559647230709</v>
      </c>
      <c r="BN588" s="2">
        <f t="shared" si="439"/>
        <v>1.1756322052083801</v>
      </c>
      <c r="BO588" s="2">
        <f t="shared" si="440"/>
        <v>1.1193357220174236</v>
      </c>
      <c r="BP588" s="2">
        <f t="shared" si="441"/>
        <v>0.95293186624336901</v>
      </c>
      <c r="BQ588" s="2">
        <f t="shared" si="442"/>
        <v>1.027910913694547</v>
      </c>
      <c r="BR588" s="2">
        <f t="shared" si="443"/>
        <v>0.79715608607492727</v>
      </c>
      <c r="BS588" s="1">
        <f t="shared" si="454"/>
        <v>9.064134408114306</v>
      </c>
      <c r="BT588" s="1">
        <f t="shared" si="455"/>
        <v>8.1086994670371482</v>
      </c>
      <c r="BU588" s="1">
        <f t="shared" si="456"/>
        <v>8.8066845640632856</v>
      </c>
      <c r="BV588" s="1">
        <f t="shared" si="457"/>
        <v>8.3849664728674362</v>
      </c>
      <c r="BW588" s="1">
        <f t="shared" si="458"/>
        <v>7.1384318325661997</v>
      </c>
      <c r="BX588" s="1">
        <f t="shared" si="459"/>
        <v>7.7001013894999657</v>
      </c>
      <c r="BY588" s="1">
        <f t="shared" si="444"/>
        <v>5.971512321016097</v>
      </c>
    </row>
    <row r="589" spans="1:77" x14ac:dyDescent="0.25">
      <c r="A589" s="1">
        <v>20031006</v>
      </c>
      <c r="B589" s="1">
        <v>2003</v>
      </c>
      <c r="C589" s="1">
        <v>10</v>
      </c>
      <c r="D589" s="1">
        <v>2.48</v>
      </c>
      <c r="E589" s="1">
        <v>168.13900000000001</v>
      </c>
      <c r="F589" s="1">
        <f t="shared" si="414"/>
        <v>6.9730606079999999</v>
      </c>
      <c r="G589" s="1">
        <v>249.31299999999999</v>
      </c>
      <c r="H589" s="1">
        <v>2.335</v>
      </c>
      <c r="I589" s="1">
        <v>327.1791667</v>
      </c>
      <c r="J589" s="1">
        <v>120.47987500000001</v>
      </c>
      <c r="K589" s="1">
        <f t="shared" si="445"/>
        <v>4.2402420004319999E-3</v>
      </c>
      <c r="L589" s="1">
        <f t="shared" si="446"/>
        <v>1.56141918E-3</v>
      </c>
      <c r="M589" s="1">
        <f t="shared" si="415"/>
        <v>2.6788228204320001E-3</v>
      </c>
      <c r="N589" s="1">
        <f t="shared" si="416"/>
        <v>0.36823822315823512</v>
      </c>
      <c r="O589" s="1">
        <f t="shared" si="417"/>
        <v>2.5677474482646025</v>
      </c>
      <c r="P589" s="1">
        <f t="shared" si="418"/>
        <v>4.4053131597353978</v>
      </c>
      <c r="Q589" s="1">
        <v>19.141100000000002</v>
      </c>
      <c r="R589" s="1">
        <v>42.471899999999998</v>
      </c>
      <c r="S589" s="1">
        <v>0.31066658000000003</v>
      </c>
      <c r="T589" s="1">
        <v>2.5823700000000001</v>
      </c>
      <c r="U589" s="1">
        <v>0.531051461</v>
      </c>
      <c r="V589" s="1">
        <v>3.3455555999999997E-2</v>
      </c>
      <c r="W589" s="1">
        <v>0.18801111100000001</v>
      </c>
      <c r="X589" s="1">
        <v>2.0622221999999999E-2</v>
      </c>
      <c r="Y589" s="1">
        <v>0.121944444</v>
      </c>
      <c r="Z589" s="1">
        <v>0.69787276399999998</v>
      </c>
      <c r="AA589" s="1">
        <v>0.21314884000000001</v>
      </c>
      <c r="AB589" s="1">
        <v>1.811111111</v>
      </c>
      <c r="AC589" s="1">
        <v>0.69736222699999995</v>
      </c>
      <c r="AD589" s="1">
        <v>0.32559072300000003</v>
      </c>
      <c r="AE589" s="1">
        <f t="shared" si="419"/>
        <v>0.16986415593040249</v>
      </c>
      <c r="AF589" s="1">
        <v>0.67574647300000001</v>
      </c>
      <c r="AG589" s="1">
        <v>0.27695807700000002</v>
      </c>
      <c r="AH589" s="1">
        <v>0.31796116499999999</v>
      </c>
      <c r="AI589" s="1">
        <v>1</v>
      </c>
      <c r="AJ589" s="1">
        <v>0.73524172099999996</v>
      </c>
      <c r="AK589" s="1">
        <v>1</v>
      </c>
      <c r="AL589" s="1">
        <v>0.63838357599999995</v>
      </c>
      <c r="AM589" s="1">
        <v>0.31066658000000003</v>
      </c>
      <c r="AN589" s="1">
        <f t="shared" si="420"/>
        <v>0.67440927669235062</v>
      </c>
      <c r="AO589" s="1">
        <f t="shared" si="421"/>
        <v>0.27677129222586183</v>
      </c>
      <c r="AP589" s="1">
        <f t="shared" si="422"/>
        <v>1.9299429952454137</v>
      </c>
      <c r="AQ589" s="1">
        <f t="shared" si="423"/>
        <v>5.0431176127545863</v>
      </c>
      <c r="AR589" s="1">
        <f t="shared" si="424"/>
        <v>0.18921331532621766</v>
      </c>
      <c r="AS589" s="1">
        <f t="shared" si="425"/>
        <v>0.58227777777500001</v>
      </c>
      <c r="AT589" s="1">
        <f t="shared" si="426"/>
        <v>0.6497639641751779</v>
      </c>
      <c r="AU589" s="1">
        <f t="shared" si="427"/>
        <v>0.35347311038163753</v>
      </c>
      <c r="AV589" s="1">
        <f t="shared" si="428"/>
        <v>1.4576380006183625</v>
      </c>
      <c r="AW589" s="1">
        <f t="shared" si="429"/>
        <v>1.0840895846681948</v>
      </c>
      <c r="AX589" s="1">
        <f t="shared" si="447"/>
        <v>4.3191615600174362</v>
      </c>
      <c r="AY589" s="1">
        <f t="shared" si="448"/>
        <v>2.5382402287483741</v>
      </c>
      <c r="AZ589" s="1">
        <f t="shared" si="449"/>
        <v>2.1667462060646869</v>
      </c>
      <c r="BA589" s="1">
        <f t="shared" si="450"/>
        <v>2.8697320518033873</v>
      </c>
      <c r="BB589" s="1">
        <f t="shared" si="451"/>
        <v>2.6283508224268921</v>
      </c>
      <c r="BC589" s="1">
        <f t="shared" si="452"/>
        <v>1.9702534844887134</v>
      </c>
      <c r="BD589" s="1">
        <f t="shared" si="453"/>
        <v>2.3657091186774797</v>
      </c>
      <c r="BE589" s="1">
        <f t="shared" si="430"/>
        <v>0.5219763943827842</v>
      </c>
      <c r="BF589" s="1">
        <f t="shared" si="431"/>
        <v>0.44558050864315646</v>
      </c>
      <c r="BG589" s="1">
        <f t="shared" si="432"/>
        <v>0.5901460280549109</v>
      </c>
      <c r="BH589" s="1">
        <f t="shared" si="433"/>
        <v>0.54050718680001675</v>
      </c>
      <c r="BI589" s="1">
        <f t="shared" si="434"/>
        <v>0.40517276426615467</v>
      </c>
      <c r="BJ589" s="1">
        <f t="shared" si="435"/>
        <v>0.48649623543893494</v>
      </c>
      <c r="BK589" s="1">
        <f t="shared" si="436"/>
        <v>0.53105146088829747</v>
      </c>
      <c r="BL589" s="2">
        <f t="shared" si="437"/>
        <v>1.21</v>
      </c>
      <c r="BM589" s="2">
        <f t="shared" si="438"/>
        <v>1.0329057429804753</v>
      </c>
      <c r="BN589" s="2">
        <f t="shared" si="439"/>
        <v>1.3680248793449918</v>
      </c>
      <c r="BO589" s="2">
        <f t="shared" si="440"/>
        <v>1.2529564613766966</v>
      </c>
      <c r="BP589" s="2">
        <f t="shared" si="441"/>
        <v>0.93923604599353283</v>
      </c>
      <c r="BQ589" s="2">
        <f t="shared" si="442"/>
        <v>1.1277530003577618</v>
      </c>
      <c r="BR589" s="2">
        <f t="shared" si="443"/>
        <v>1.2310370250261133</v>
      </c>
      <c r="BS589" s="1">
        <f t="shared" si="454"/>
        <v>5.8839263802670336</v>
      </c>
      <c r="BT589" s="1">
        <f t="shared" si="455"/>
        <v>5.0227614458282144</v>
      </c>
      <c r="BU589" s="1">
        <f t="shared" si="456"/>
        <v>6.6523617160658022</v>
      </c>
      <c r="BV589" s="1">
        <f t="shared" si="457"/>
        <v>6.0928128730746911</v>
      </c>
      <c r="BW589" s="1">
        <f t="shared" si="458"/>
        <v>4.5672692134868171</v>
      </c>
      <c r="BX589" s="1">
        <f t="shared" si="459"/>
        <v>5.4839798588680422</v>
      </c>
      <c r="BY589" s="1">
        <f t="shared" si="444"/>
        <v>5.9862241542451216</v>
      </c>
    </row>
    <row r="590" spans="1:77" x14ac:dyDescent="0.25">
      <c r="A590" s="1">
        <v>20070308</v>
      </c>
      <c r="B590" s="1">
        <v>2007</v>
      </c>
      <c r="C590" s="1">
        <v>3</v>
      </c>
      <c r="D590" s="1">
        <v>8.0660000000000007</v>
      </c>
      <c r="E590" s="1">
        <v>139.083</v>
      </c>
      <c r="F590" s="1">
        <f t="shared" si="414"/>
        <v>5.768050176</v>
      </c>
      <c r="G590" s="1">
        <v>229.35</v>
      </c>
      <c r="H590" s="1">
        <v>2.6539999999999999</v>
      </c>
      <c r="I590" s="1">
        <v>295.61179170000003</v>
      </c>
      <c r="J590" s="1">
        <v>112.0379167</v>
      </c>
      <c r="K590" s="1">
        <f t="shared" si="445"/>
        <v>3.8311288204320002E-3</v>
      </c>
      <c r="L590" s="1">
        <f t="shared" si="446"/>
        <v>1.4520114004319999E-3</v>
      </c>
      <c r="M590" s="1">
        <f t="shared" si="415"/>
        <v>2.3791174200000001E-3</v>
      </c>
      <c r="N590" s="1">
        <f t="shared" si="416"/>
        <v>0.37900354399157749</v>
      </c>
      <c r="O590" s="1">
        <f t="shared" si="417"/>
        <v>2.1861114586252421</v>
      </c>
      <c r="P590" s="1">
        <f t="shared" si="418"/>
        <v>3.5819387173747579</v>
      </c>
      <c r="Q590" s="1">
        <v>20.938800000000001</v>
      </c>
      <c r="R590" s="1">
        <v>55.565399999999997</v>
      </c>
      <c r="S590" s="1">
        <v>0.27369477800000003</v>
      </c>
      <c r="T590" s="1">
        <v>2.6665700000000001</v>
      </c>
      <c r="U590" s="1">
        <v>0.80017477599999998</v>
      </c>
      <c r="V590" s="1">
        <v>4.2077778000000003E-2</v>
      </c>
      <c r="W590" s="1">
        <v>0.169055556</v>
      </c>
      <c r="X590" s="1">
        <v>2.4022221999999999E-2</v>
      </c>
      <c r="Y590" s="1">
        <v>0.143522222</v>
      </c>
      <c r="Z590" s="1">
        <v>0.601410377</v>
      </c>
      <c r="AA590" s="1">
        <v>8.1686337999999997E-2</v>
      </c>
      <c r="AB590" s="1">
        <v>1.044444444</v>
      </c>
      <c r="AC590" s="1">
        <v>0.57774886700000005</v>
      </c>
      <c r="AD590" s="1">
        <v>0.39357750200000002</v>
      </c>
      <c r="AE590" s="1">
        <f t="shared" si="419"/>
        <v>0.26016403506441765</v>
      </c>
      <c r="AF590" s="1">
        <v>0.84347337</v>
      </c>
      <c r="AG590" s="1">
        <v>0.57225832499999996</v>
      </c>
      <c r="AH590" s="1">
        <v>0.48743932000000001</v>
      </c>
      <c r="AI590" s="1">
        <v>1</v>
      </c>
      <c r="AJ590" s="1">
        <v>0.65556747800000004</v>
      </c>
      <c r="AK590" s="1">
        <v>1</v>
      </c>
      <c r="AL590" s="1">
        <v>0.52634781200000003</v>
      </c>
      <c r="AM590" s="1">
        <v>0.27369477800000003</v>
      </c>
      <c r="AN590" s="1">
        <f t="shared" si="420"/>
        <v>0.60642249836494444</v>
      </c>
      <c r="AO590" s="1">
        <f t="shared" si="421"/>
        <v>0.35560947066034232</v>
      </c>
      <c r="AP590" s="1">
        <f t="shared" si="422"/>
        <v>2.0511732698296545</v>
      </c>
      <c r="AQ590" s="1">
        <f t="shared" si="423"/>
        <v>3.7168769061703455</v>
      </c>
      <c r="AR590" s="1">
        <f t="shared" si="424"/>
        <v>0.1533117714530591</v>
      </c>
      <c r="AS590" s="1">
        <f t="shared" si="425"/>
        <v>0.56311111110000001</v>
      </c>
      <c r="AT590" s="1">
        <f t="shared" si="426"/>
        <v>1.0716941195857885</v>
      </c>
      <c r="AU590" s="1">
        <f t="shared" si="427"/>
        <v>0.29757651676935898</v>
      </c>
      <c r="AV590" s="1">
        <f t="shared" si="428"/>
        <v>0.7468679272306411</v>
      </c>
      <c r="AW590" s="1">
        <f t="shared" si="429"/>
        <v>0.67638009721006764</v>
      </c>
      <c r="AX590" s="1">
        <f t="shared" si="447"/>
        <v>3.0053571065843427</v>
      </c>
      <c r="AY590" s="1">
        <f t="shared" si="448"/>
        <v>1.7901841186494329</v>
      </c>
      <c r="AZ590" s="1">
        <f t="shared" si="449"/>
        <v>1.7192196965206934</v>
      </c>
      <c r="BA590" s="1">
        <f t="shared" si="450"/>
        <v>1.9612380444730748</v>
      </c>
      <c r="BB590" s="1">
        <f t="shared" si="451"/>
        <v>1.843534546134268</v>
      </c>
      <c r="BC590" s="1">
        <f t="shared" si="452"/>
        <v>1.3942842938551068</v>
      </c>
      <c r="BD590" s="1">
        <f t="shared" si="453"/>
        <v>1.6673698497067786</v>
      </c>
      <c r="BE590" s="1">
        <f t="shared" si="430"/>
        <v>0.53719203896351742</v>
      </c>
      <c r="BF590" s="1">
        <f t="shared" si="431"/>
        <v>0.51589728932292445</v>
      </c>
      <c r="BG590" s="1">
        <f t="shared" si="432"/>
        <v>0.58852128841258533</v>
      </c>
      <c r="BH590" s="1">
        <f t="shared" si="433"/>
        <v>0.55320124417408278</v>
      </c>
      <c r="BI590" s="1">
        <f t="shared" si="434"/>
        <v>0.41839183741385166</v>
      </c>
      <c r="BJ590" s="1">
        <f t="shared" si="435"/>
        <v>0.5003383729859131</v>
      </c>
      <c r="BK590" s="1">
        <f t="shared" si="436"/>
        <v>0.80017477555305128</v>
      </c>
      <c r="BL590" s="2">
        <f t="shared" si="437"/>
        <v>1.21</v>
      </c>
      <c r="BM590" s="2">
        <f t="shared" si="438"/>
        <v>1.1620345701421173</v>
      </c>
      <c r="BN590" s="2">
        <f t="shared" si="439"/>
        <v>1.3256167391333775</v>
      </c>
      <c r="BO590" s="2">
        <f t="shared" si="440"/>
        <v>1.2460599876762128</v>
      </c>
      <c r="BP590" s="2">
        <f t="shared" si="441"/>
        <v>0.94240808975417822</v>
      </c>
      <c r="BQ590" s="2">
        <f t="shared" si="442"/>
        <v>1.1269888371411072</v>
      </c>
      <c r="BR590" s="2">
        <f t="shared" si="443"/>
        <v>1.8023563422259625</v>
      </c>
      <c r="BS590" s="1">
        <f t="shared" si="454"/>
        <v>4.0323061893196126</v>
      </c>
      <c r="BT590" s="1">
        <f t="shared" si="455"/>
        <v>3.8724621399895991</v>
      </c>
      <c r="BU590" s="1">
        <f t="shared" si="456"/>
        <v>4.4175971751018182</v>
      </c>
      <c r="BV590" s="1">
        <f t="shared" si="457"/>
        <v>4.1524755376614157</v>
      </c>
      <c r="BW590" s="1">
        <f t="shared" si="458"/>
        <v>3.1405603084137566</v>
      </c>
      <c r="BX590" s="1">
        <f t="shared" si="459"/>
        <v>3.7556727795852884</v>
      </c>
      <c r="BY590" s="1">
        <f t="shared" si="444"/>
        <v>6.0063244910059552</v>
      </c>
    </row>
    <row r="591" spans="1:77" x14ac:dyDescent="0.25">
      <c r="A591" s="1">
        <v>20040526</v>
      </c>
      <c r="B591" s="1">
        <v>2004</v>
      </c>
      <c r="C591" s="1">
        <v>5</v>
      </c>
      <c r="D591" s="1">
        <v>10.554</v>
      </c>
      <c r="E591" s="1">
        <v>288.13799999999998</v>
      </c>
      <c r="F591" s="1">
        <f t="shared" si="414"/>
        <v>11.949659135999999</v>
      </c>
      <c r="G591" s="1">
        <v>470.44799999999998</v>
      </c>
      <c r="H591" s="1">
        <v>6.4279999999999999</v>
      </c>
      <c r="I591" s="1">
        <v>571.63483329999997</v>
      </c>
      <c r="J591" s="1">
        <v>244.2835833</v>
      </c>
      <c r="K591" s="1">
        <f t="shared" si="445"/>
        <v>7.4083874395679998E-3</v>
      </c>
      <c r="L591" s="1">
        <f t="shared" si="446"/>
        <v>3.1659152395679996E-3</v>
      </c>
      <c r="M591" s="1">
        <f t="shared" si="415"/>
        <v>4.2424721999999998E-3</v>
      </c>
      <c r="N591" s="1">
        <f t="shared" si="416"/>
        <v>0.42734201813729816</v>
      </c>
      <c r="O591" s="1">
        <f t="shared" si="417"/>
        <v>5.1065914512310426</v>
      </c>
      <c r="P591" s="1">
        <f t="shared" si="418"/>
        <v>6.8430676847689567</v>
      </c>
      <c r="Q591" s="1">
        <v>68.323999999999998</v>
      </c>
      <c r="R591" s="1">
        <v>92.648899999999998</v>
      </c>
      <c r="S591" s="1">
        <v>0.42444411500000001</v>
      </c>
      <c r="T591" s="1">
        <v>5.3717100000000002</v>
      </c>
      <c r="U591" s="1">
        <v>0.68084153700000005</v>
      </c>
      <c r="V591" s="1">
        <v>3.0744443999999999E-2</v>
      </c>
      <c r="W591" s="1">
        <v>0.15443333300000001</v>
      </c>
      <c r="X591" s="1">
        <v>1.7122221999999999E-2</v>
      </c>
      <c r="Y591" s="1">
        <v>0.12364444400000001</v>
      </c>
      <c r="Z591" s="1">
        <v>0.66794672099999997</v>
      </c>
      <c r="AA591" s="1">
        <v>0.110720423</v>
      </c>
      <c r="AB591" s="1">
        <v>1.3555555560000001</v>
      </c>
      <c r="AC591" s="1">
        <v>0.66025393399999999</v>
      </c>
      <c r="AD591" s="1">
        <v>0.38752423200000002</v>
      </c>
      <c r="AE591" s="1">
        <f t="shared" si="419"/>
        <v>0.25212409616150888</v>
      </c>
      <c r="AF591" s="1">
        <v>0.90745213999999996</v>
      </c>
      <c r="AG591" s="1">
        <v>0.71939162300000004</v>
      </c>
      <c r="AH591" s="1">
        <v>0.562924757</v>
      </c>
      <c r="AI591" s="1">
        <v>1</v>
      </c>
      <c r="AJ591" s="1">
        <v>0.67316389300000001</v>
      </c>
      <c r="AK591" s="1">
        <v>0.92710912700000003</v>
      </c>
      <c r="AL591" s="1">
        <v>0.98316398500000002</v>
      </c>
      <c r="AM591" s="1">
        <v>0.42444411500000001</v>
      </c>
      <c r="AN591" s="1">
        <f t="shared" si="420"/>
        <v>0.61247576777879809</v>
      </c>
      <c r="AO591" s="1">
        <f t="shared" si="421"/>
        <v>0.34759466853604881</v>
      </c>
      <c r="AP591" s="1">
        <f t="shared" si="422"/>
        <v>4.153637806496687</v>
      </c>
      <c r="AQ591" s="1">
        <f t="shared" si="423"/>
        <v>7.7960213295033123</v>
      </c>
      <c r="AR591" s="1">
        <f t="shared" si="424"/>
        <v>0.26114725959390195</v>
      </c>
      <c r="AS591" s="1">
        <f t="shared" si="425"/>
        <v>0.5708888889</v>
      </c>
      <c r="AT591" s="1">
        <f t="shared" si="426"/>
        <v>1.8092671243236749</v>
      </c>
      <c r="AU591" s="1">
        <f t="shared" si="427"/>
        <v>0.51489254946452545</v>
      </c>
      <c r="AV591" s="1">
        <f t="shared" si="428"/>
        <v>0.84066300653547466</v>
      </c>
      <c r="AW591" s="1">
        <f t="shared" si="429"/>
        <v>1.3889424644004953</v>
      </c>
      <c r="AX591" s="1">
        <f t="shared" si="447"/>
        <v>5.6912537760166932</v>
      </c>
      <c r="AY591" s="1">
        <f t="shared" si="448"/>
        <v>8.5172927636637841</v>
      </c>
      <c r="AZ591" s="1">
        <f t="shared" si="449"/>
        <v>8.0987308770100892</v>
      </c>
      <c r="BA591" s="1">
        <f t="shared" si="450"/>
        <v>7.7249018457557099</v>
      </c>
      <c r="BB591" s="1">
        <f t="shared" si="451"/>
        <v>7.1132886948937601</v>
      </c>
      <c r="BC591" s="1">
        <f t="shared" si="452"/>
        <v>6.7689343892929097</v>
      </c>
      <c r="BD591" s="1">
        <f t="shared" si="453"/>
        <v>6.6161456782423631</v>
      </c>
      <c r="BE591" s="1">
        <f t="shared" si="430"/>
        <v>1.0795308572126052</v>
      </c>
      <c r="BF591" s="1">
        <f t="shared" si="431"/>
        <v>1.0264799072413351</v>
      </c>
      <c r="BG591" s="1">
        <f t="shared" si="432"/>
        <v>0.97909865761672976</v>
      </c>
      <c r="BH591" s="1">
        <f t="shared" si="433"/>
        <v>0.9015792758890917</v>
      </c>
      <c r="BI591" s="1">
        <f t="shared" si="434"/>
        <v>0.85793382315837785</v>
      </c>
      <c r="BJ591" s="1">
        <f t="shared" si="435"/>
        <v>0.83856849983446125</v>
      </c>
      <c r="BK591" s="1">
        <f t="shared" si="436"/>
        <v>0.68084153755248722</v>
      </c>
      <c r="BL591" s="2">
        <f t="shared" si="437"/>
        <v>1.21</v>
      </c>
      <c r="BM591" s="2">
        <f t="shared" si="438"/>
        <v>1.1505374575109575</v>
      </c>
      <c r="BN591" s="2">
        <f t="shared" si="439"/>
        <v>1.0974298398243225</v>
      </c>
      <c r="BO591" s="2">
        <f t="shared" si="440"/>
        <v>1.0105416779308927</v>
      </c>
      <c r="BP591" s="2">
        <f t="shared" si="441"/>
        <v>0.96162135531915738</v>
      </c>
      <c r="BQ591" s="2">
        <f t="shared" si="442"/>
        <v>0.93991559205599173</v>
      </c>
      <c r="BR591" s="2">
        <f t="shared" si="443"/>
        <v>0.76312618109466868</v>
      </c>
      <c r="BS591" s="1">
        <f t="shared" si="454"/>
        <v>9.546669439948678</v>
      </c>
      <c r="BT591" s="1">
        <f t="shared" si="455"/>
        <v>9.0775213100298426</v>
      </c>
      <c r="BU591" s="1">
        <f t="shared" si="456"/>
        <v>8.6585123258996983</v>
      </c>
      <c r="BV591" s="1">
        <f t="shared" si="457"/>
        <v>7.9729812847085224</v>
      </c>
      <c r="BW591" s="1">
        <f t="shared" si="458"/>
        <v>7.5870092608491158</v>
      </c>
      <c r="BX591" s="1">
        <f t="shared" si="459"/>
        <v>7.4157549246381862</v>
      </c>
      <c r="BY591" s="1">
        <f t="shared" si="444"/>
        <v>6.020920158579516</v>
      </c>
    </row>
    <row r="592" spans="1:77" x14ac:dyDescent="0.25">
      <c r="A592" s="1">
        <v>20070917</v>
      </c>
      <c r="B592" s="1">
        <v>2007</v>
      </c>
      <c r="C592" s="1">
        <v>9</v>
      </c>
      <c r="D592" s="1">
        <v>14.218999999999999</v>
      </c>
      <c r="E592" s="1">
        <v>203.68700000000001</v>
      </c>
      <c r="F592" s="1">
        <f t="shared" si="414"/>
        <v>8.4473072640000009</v>
      </c>
      <c r="G592" s="1">
        <v>311.70400000000001</v>
      </c>
      <c r="H592" s="1">
        <v>6.8259999999999996</v>
      </c>
      <c r="I592" s="1">
        <v>367.5388542</v>
      </c>
      <c r="J592" s="1">
        <v>111.20658330000001</v>
      </c>
      <c r="K592" s="1">
        <f t="shared" si="445"/>
        <v>4.7633035504319994E-3</v>
      </c>
      <c r="L592" s="1">
        <f t="shared" si="446"/>
        <v>1.441237319568E-3</v>
      </c>
      <c r="M592" s="1">
        <f t="shared" si="415"/>
        <v>3.3220662308639992E-3</v>
      </c>
      <c r="N592" s="1">
        <f t="shared" si="416"/>
        <v>0.30257095822442165</v>
      </c>
      <c r="O592" s="1">
        <f t="shared" si="417"/>
        <v>2.5559098532845979</v>
      </c>
      <c r="P592" s="1">
        <f t="shared" si="418"/>
        <v>5.8913974107154026</v>
      </c>
      <c r="Q592" s="1">
        <v>65.055400000000006</v>
      </c>
      <c r="R592" s="1">
        <v>32.127699999999997</v>
      </c>
      <c r="S592" s="1">
        <v>0.66941062799999995</v>
      </c>
      <c r="T592" s="1">
        <v>5.8955200000000003</v>
      </c>
      <c r="U592" s="1">
        <v>0.89393254700000002</v>
      </c>
      <c r="V592" s="1">
        <v>2.7888889E-2</v>
      </c>
      <c r="W592" s="1">
        <v>0.20956666700000001</v>
      </c>
      <c r="X592" s="1">
        <v>1.8455556000000001E-2</v>
      </c>
      <c r="Y592" s="1">
        <v>0.101188889</v>
      </c>
      <c r="Z592" s="1">
        <v>0.76510224100000002</v>
      </c>
      <c r="AA592" s="1">
        <v>0.34875572100000002</v>
      </c>
      <c r="AB592" s="1">
        <v>2.0444444439999998</v>
      </c>
      <c r="AC592" s="1">
        <v>0.78072677899999998</v>
      </c>
      <c r="AD592" s="1">
        <v>0.34653709900000002</v>
      </c>
      <c r="AE592" s="1">
        <f t="shared" si="419"/>
        <v>0.19768508301235227</v>
      </c>
      <c r="AF592" s="1">
        <v>0.97901614100000001</v>
      </c>
      <c r="AG592" s="1">
        <v>0.91303971699999997</v>
      </c>
      <c r="AH592" s="1">
        <v>0.67412014600000003</v>
      </c>
      <c r="AI592" s="1">
        <v>0.98237837800000005</v>
      </c>
      <c r="AJ592" s="1">
        <v>0.81742771000000003</v>
      </c>
      <c r="AK592" s="1">
        <v>0.90775750600000005</v>
      </c>
      <c r="AL592" s="1">
        <v>1</v>
      </c>
      <c r="AM592" s="1">
        <v>0.66941062799999995</v>
      </c>
      <c r="AN592" s="1">
        <f t="shared" si="420"/>
        <v>0.65346290070066471</v>
      </c>
      <c r="AO592" s="1">
        <f t="shared" si="421"/>
        <v>0.29840729521814424</v>
      </c>
      <c r="AP592" s="1">
        <f t="shared" si="422"/>
        <v>2.5207381125268227</v>
      </c>
      <c r="AQ592" s="1">
        <f t="shared" si="423"/>
        <v>5.9265691514731778</v>
      </c>
      <c r="AR592" s="1">
        <f t="shared" si="424"/>
        <v>0.20704461101248856</v>
      </c>
      <c r="AS592" s="1">
        <f t="shared" si="425"/>
        <v>0.58811111110000003</v>
      </c>
      <c r="AT592" s="1">
        <f t="shared" si="426"/>
        <v>0.74665687036456085</v>
      </c>
      <c r="AU592" s="1">
        <f t="shared" si="427"/>
        <v>0.43626508583217638</v>
      </c>
      <c r="AV592" s="1">
        <f t="shared" si="428"/>
        <v>1.6081793581678234</v>
      </c>
      <c r="AW592" s="1">
        <f t="shared" si="429"/>
        <v>1.4346333977780088</v>
      </c>
      <c r="AX592" s="1">
        <f t="shared" si="447"/>
        <v>5.0949270533150228</v>
      </c>
      <c r="AY592" s="1">
        <f t="shared" si="448"/>
        <v>7.8125460440115209</v>
      </c>
      <c r="AZ592" s="1">
        <f t="shared" si="449"/>
        <v>6.925981345218255</v>
      </c>
      <c r="BA592" s="1">
        <f t="shared" si="450"/>
        <v>8.0959678824779111</v>
      </c>
      <c r="BB592" s="1">
        <f t="shared" si="451"/>
        <v>7.2055538396232865</v>
      </c>
      <c r="BC592" s="1">
        <f t="shared" si="452"/>
        <v>6.0000003792923735</v>
      </c>
      <c r="BD592" s="1">
        <f t="shared" si="453"/>
        <v>6.2318764443533849</v>
      </c>
      <c r="BE592" s="1">
        <f t="shared" si="430"/>
        <v>1.18460953061</v>
      </c>
      <c r="BF592" s="1">
        <f t="shared" si="431"/>
        <v>1.0501804999487456</v>
      </c>
      <c r="BG592" s="1">
        <f t="shared" si="432"/>
        <v>1.2275845363429452</v>
      </c>
      <c r="BH592" s="1">
        <f t="shared" si="433"/>
        <v>1.0925718330049483</v>
      </c>
      <c r="BI592" s="1">
        <f t="shared" si="434"/>
        <v>0.90977481514128522</v>
      </c>
      <c r="BJ592" s="1">
        <f t="shared" si="435"/>
        <v>0.94493398028977971</v>
      </c>
      <c r="BK592" s="1">
        <f t="shared" si="436"/>
        <v>0.89393254651665877</v>
      </c>
      <c r="BL592" s="2">
        <f t="shared" si="437"/>
        <v>1.21</v>
      </c>
      <c r="BM592" s="2">
        <f t="shared" si="438"/>
        <v>1.0726896687076639</v>
      </c>
      <c r="BN592" s="2">
        <f t="shared" si="439"/>
        <v>1.253896115634058</v>
      </c>
      <c r="BO592" s="2">
        <f t="shared" si="440"/>
        <v>1.1159896014471822</v>
      </c>
      <c r="BP592" s="2">
        <f t="shared" si="441"/>
        <v>0.92927458194101953</v>
      </c>
      <c r="BQ592" s="2">
        <f t="shared" si="442"/>
        <v>0.96518733524106393</v>
      </c>
      <c r="BR592" s="2">
        <f t="shared" si="443"/>
        <v>0.91309275616596675</v>
      </c>
      <c r="BS592" s="1">
        <f t="shared" si="454"/>
        <v>7.9799971796496871</v>
      </c>
      <c r="BT592" s="1">
        <f t="shared" si="455"/>
        <v>7.0744301908483598</v>
      </c>
      <c r="BU592" s="1">
        <f t="shared" si="456"/>
        <v>8.269493773829323</v>
      </c>
      <c r="BV592" s="1">
        <f t="shared" si="457"/>
        <v>7.3599949355924732</v>
      </c>
      <c r="BW592" s="1">
        <f t="shared" si="458"/>
        <v>6.1286021016607259</v>
      </c>
      <c r="BX592" s="1">
        <f t="shared" si="459"/>
        <v>6.3654481099647011</v>
      </c>
      <c r="BY592" s="1">
        <f t="shared" si="444"/>
        <v>6.0218823297214668</v>
      </c>
    </row>
    <row r="593" spans="1:77" x14ac:dyDescent="0.25">
      <c r="A593" s="1">
        <v>20040601</v>
      </c>
      <c r="B593" s="1">
        <v>2004</v>
      </c>
      <c r="C593" s="1">
        <v>6</v>
      </c>
      <c r="D593" s="1">
        <v>14.284000000000001</v>
      </c>
      <c r="E593" s="1">
        <v>302.86099999999999</v>
      </c>
      <c r="F593" s="1">
        <f t="shared" si="414"/>
        <v>12.560251392</v>
      </c>
      <c r="G593" s="1">
        <v>477.68</v>
      </c>
      <c r="H593" s="1">
        <v>9.9109999999999996</v>
      </c>
      <c r="I593" s="1">
        <v>606.38360420000004</v>
      </c>
      <c r="J593" s="1">
        <v>210.19783330000001</v>
      </c>
      <c r="K593" s="1">
        <f t="shared" si="445"/>
        <v>7.8587315104319995E-3</v>
      </c>
      <c r="L593" s="1">
        <f t="shared" si="446"/>
        <v>2.7241639195680002E-3</v>
      </c>
      <c r="M593" s="1">
        <f t="shared" si="415"/>
        <v>5.1345675908639997E-3</v>
      </c>
      <c r="N593" s="1">
        <f t="shared" si="416"/>
        <v>0.34664168332406242</v>
      </c>
      <c r="O593" s="1">
        <f t="shared" si="417"/>
        <v>4.3539066854962778</v>
      </c>
      <c r="P593" s="1">
        <f t="shared" si="418"/>
        <v>8.2063447065037209</v>
      </c>
      <c r="Q593" s="1">
        <v>71.437899999999999</v>
      </c>
      <c r="R593" s="1">
        <v>76.974199999999996</v>
      </c>
      <c r="S593" s="1">
        <v>0.48134821900000002</v>
      </c>
      <c r="T593" s="1">
        <v>5.9125399999999999</v>
      </c>
      <c r="U593" s="1">
        <v>0.70186520799999996</v>
      </c>
      <c r="V593" s="1">
        <v>4.1844444000000001E-2</v>
      </c>
      <c r="W593" s="1">
        <v>0.21674444400000001</v>
      </c>
      <c r="X593" s="1">
        <v>2.4122221999999999E-2</v>
      </c>
      <c r="Y593" s="1">
        <v>0.158455556</v>
      </c>
      <c r="Z593" s="1">
        <v>0.67636317000000001</v>
      </c>
      <c r="AA593" s="1">
        <v>0.15535417900000001</v>
      </c>
      <c r="AB593" s="1">
        <v>2.2111111110000001</v>
      </c>
      <c r="AC593" s="1">
        <v>0.67069033099999997</v>
      </c>
      <c r="AD593" s="1">
        <v>0.36597512999999998</v>
      </c>
      <c r="AE593" s="1">
        <f t="shared" si="419"/>
        <v>0.22350262983131888</v>
      </c>
      <c r="AF593" s="1">
        <v>0.97992681199999998</v>
      </c>
      <c r="AG593" s="1">
        <v>0.91610732299999997</v>
      </c>
      <c r="AH593" s="1">
        <v>0.67609223299999999</v>
      </c>
      <c r="AI593" s="1">
        <v>0.81562162199999999</v>
      </c>
      <c r="AJ593" s="1">
        <v>0.70021465400000005</v>
      </c>
      <c r="AK593" s="1">
        <v>0.77083340899999997</v>
      </c>
      <c r="AL593" s="1">
        <v>1</v>
      </c>
      <c r="AM593" s="1">
        <v>0.48134821900000002</v>
      </c>
      <c r="AN593" s="1">
        <f t="shared" si="420"/>
        <v>0.63402487020599563</v>
      </c>
      <c r="AO593" s="1">
        <f t="shared" si="421"/>
        <v>0.32061625258808313</v>
      </c>
      <c r="AP593" s="1">
        <f t="shared" si="422"/>
        <v>4.0270207328672942</v>
      </c>
      <c r="AQ593" s="1">
        <f t="shared" si="423"/>
        <v>8.5332306591327054</v>
      </c>
      <c r="AR593" s="1">
        <f t="shared" si="424"/>
        <v>0.25911055150790291</v>
      </c>
      <c r="AS593" s="1">
        <f t="shared" si="425"/>
        <v>0.59227777777500001</v>
      </c>
      <c r="AT593" s="1">
        <f t="shared" si="426"/>
        <v>1.0902370856035288</v>
      </c>
      <c r="AU593" s="1">
        <f t="shared" si="427"/>
        <v>0.62256418151039017</v>
      </c>
      <c r="AV593" s="1">
        <f t="shared" si="428"/>
        <v>1.58854692948961</v>
      </c>
      <c r="AW593" s="1">
        <f t="shared" si="429"/>
        <v>2.09285093528664</v>
      </c>
      <c r="AX593" s="1">
        <f t="shared" si="447"/>
        <v>7.1294466858612111</v>
      </c>
      <c r="AY593" s="1">
        <f t="shared" si="448"/>
        <v>9.9884796284503619</v>
      </c>
      <c r="AZ593" s="1">
        <f t="shared" si="449"/>
        <v>9.1597557862730081</v>
      </c>
      <c r="BA593" s="1">
        <f t="shared" si="450"/>
        <v>11.566027346459986</v>
      </c>
      <c r="BB593" s="1">
        <f t="shared" si="451"/>
        <v>10.171886118668814</v>
      </c>
      <c r="BC593" s="1">
        <f t="shared" si="452"/>
        <v>7.7101250500467371</v>
      </c>
      <c r="BD593" s="1">
        <f t="shared" si="453"/>
        <v>9.0534309728680551</v>
      </c>
      <c r="BE593" s="1">
        <f t="shared" si="430"/>
        <v>1.1857114425199999</v>
      </c>
      <c r="BF593" s="1">
        <f t="shared" si="431"/>
        <v>1.0873353753996353</v>
      </c>
      <c r="BG593" s="1">
        <f t="shared" si="432"/>
        <v>1.3729788195327639</v>
      </c>
      <c r="BH593" s="1">
        <f t="shared" si="433"/>
        <v>1.2074832418502039</v>
      </c>
      <c r="BI593" s="1">
        <f t="shared" si="434"/>
        <v>0.91525275468963574</v>
      </c>
      <c r="BJ593" s="1">
        <f t="shared" si="435"/>
        <v>1.0747137800650493</v>
      </c>
      <c r="BK593" s="1">
        <f t="shared" si="436"/>
        <v>0.70186520803315056</v>
      </c>
      <c r="BL593" s="2">
        <f t="shared" si="437"/>
        <v>1.21</v>
      </c>
      <c r="BM593" s="2">
        <f t="shared" si="438"/>
        <v>1.1096087606587861</v>
      </c>
      <c r="BN593" s="2">
        <f t="shared" si="439"/>
        <v>1.4011034321334235</v>
      </c>
      <c r="BO593" s="2">
        <f t="shared" si="440"/>
        <v>1.2322177810256751</v>
      </c>
      <c r="BP593" s="2">
        <f t="shared" si="441"/>
        <v>0.93400113506602955</v>
      </c>
      <c r="BQ593" s="2">
        <f t="shared" si="442"/>
        <v>1.0967286198359978</v>
      </c>
      <c r="BR593" s="2">
        <f t="shared" si="443"/>
        <v>0.71624247794655771</v>
      </c>
      <c r="BS593" s="1">
        <f t="shared" si="454"/>
        <v>10.193087387887864</v>
      </c>
      <c r="BT593" s="1">
        <f t="shared" si="455"/>
        <v>9.3473876560007909</v>
      </c>
      <c r="BU593" s="1">
        <f t="shared" si="456"/>
        <v>11.802950184467436</v>
      </c>
      <c r="BV593" s="1">
        <f t="shared" si="457"/>
        <v>10.380250845375189</v>
      </c>
      <c r="BW593" s="1">
        <f t="shared" si="458"/>
        <v>7.8680621405904922</v>
      </c>
      <c r="BX593" s="1">
        <f t="shared" si="459"/>
        <v>9.2388848452776653</v>
      </c>
      <c r="BY593" s="1">
        <f t="shared" si="444"/>
        <v>6.0336546848153798</v>
      </c>
    </row>
    <row r="594" spans="1:77" x14ac:dyDescent="0.25">
      <c r="A594" s="1">
        <v>20091017</v>
      </c>
      <c r="B594" s="1">
        <v>2009</v>
      </c>
      <c r="C594" s="1">
        <v>10</v>
      </c>
      <c r="D594" s="1">
        <v>-0.85299999999999998</v>
      </c>
      <c r="E594" s="1">
        <v>80.239000000000004</v>
      </c>
      <c r="F594" s="1">
        <f t="shared" si="414"/>
        <v>3.3276718080000003</v>
      </c>
      <c r="G594" s="1">
        <v>214.39400000000001</v>
      </c>
      <c r="H594" s="1">
        <v>2.5</v>
      </c>
      <c r="I594" s="1">
        <v>163.9092292</v>
      </c>
      <c r="J594" s="1">
        <v>126.4614583</v>
      </c>
      <c r="K594" s="1">
        <f t="shared" si="445"/>
        <v>2.1242636104319996E-3</v>
      </c>
      <c r="L594" s="1">
        <f t="shared" si="446"/>
        <v>1.638940499568E-3</v>
      </c>
      <c r="M594" s="1">
        <f t="shared" si="415"/>
        <v>4.8532311086399958E-4</v>
      </c>
      <c r="N594" s="1">
        <f t="shared" si="416"/>
        <v>0.77153348177663206</v>
      </c>
      <c r="O594" s="1">
        <f t="shared" si="417"/>
        <v>2.5674102162361803</v>
      </c>
      <c r="P594" s="1">
        <f t="shared" si="418"/>
        <v>0.76026159176382002</v>
      </c>
      <c r="Q594" s="1">
        <v>5.2021199999999999</v>
      </c>
      <c r="R594" s="1">
        <v>19.8749</v>
      </c>
      <c r="S594" s="1">
        <v>0.20744570100000001</v>
      </c>
      <c r="T594" s="1">
        <v>1.1157600000000001</v>
      </c>
      <c r="U594" s="1">
        <v>0.52426763399999998</v>
      </c>
      <c r="V594" s="1">
        <v>3.9344443999999999E-2</v>
      </c>
      <c r="W594" s="1">
        <v>0.18628888900000001</v>
      </c>
      <c r="X594" s="1">
        <v>2.1833333E-2</v>
      </c>
      <c r="Y594" s="1">
        <v>0.120722222</v>
      </c>
      <c r="Z594" s="1">
        <v>0.651253266</v>
      </c>
      <c r="AA594" s="1">
        <v>0.213564476</v>
      </c>
      <c r="AB594" s="1">
        <v>1.1666666670000001</v>
      </c>
      <c r="AC594" s="1">
        <v>0.63955404999999999</v>
      </c>
      <c r="AD594" s="1">
        <v>0.62574045899999997</v>
      </c>
      <c r="AE594" s="1">
        <f t="shared" si="419"/>
        <v>0.56852232567406025</v>
      </c>
      <c r="AF594" s="1">
        <v>0.56618036100000002</v>
      </c>
      <c r="AG594" s="1">
        <v>0.16046180600000001</v>
      </c>
      <c r="AH594" s="1">
        <v>0.216838592</v>
      </c>
      <c r="AI594" s="1">
        <v>1</v>
      </c>
      <c r="AJ594" s="1">
        <v>0.73549362200000001</v>
      </c>
      <c r="AK594" s="1">
        <v>1</v>
      </c>
      <c r="AL594" s="1">
        <v>0.32559303299999998</v>
      </c>
      <c r="AM594" s="1">
        <v>0.20744570100000001</v>
      </c>
      <c r="AN594" s="1">
        <f t="shared" si="420"/>
        <v>0.37425954084535951</v>
      </c>
      <c r="AO594" s="1">
        <f t="shared" si="421"/>
        <v>0.76158116895708439</v>
      </c>
      <c r="AP594" s="1">
        <f t="shared" si="422"/>
        <v>2.5342921854421747</v>
      </c>
      <c r="AQ594" s="1">
        <f t="shared" si="423"/>
        <v>0.79337962255782557</v>
      </c>
      <c r="AR594" s="1">
        <f t="shared" si="424"/>
        <v>3.267872710104789E-2</v>
      </c>
      <c r="AS594" s="1">
        <f t="shared" si="425"/>
        <v>0.56616666667500004</v>
      </c>
      <c r="AT594" s="1">
        <f t="shared" si="426"/>
        <v>1.2320627178007273</v>
      </c>
      <c r="AU594" s="1">
        <f t="shared" si="427"/>
        <v>0.2904565856234444</v>
      </c>
      <c r="AV594" s="1">
        <f t="shared" si="428"/>
        <v>0.87621008137655565</v>
      </c>
      <c r="AW594" s="1">
        <f t="shared" si="429"/>
        <v>0.83552466210790033</v>
      </c>
      <c r="AX594" s="1">
        <f t="shared" si="447"/>
        <v>0.88673997757048673</v>
      </c>
      <c r="AY594" s="1">
        <f t="shared" si="448"/>
        <v>0.4747150664260848</v>
      </c>
      <c r="AZ594" s="1">
        <f t="shared" si="449"/>
        <v>0.62889425200034921</v>
      </c>
      <c r="BA594" s="1">
        <f t="shared" si="450"/>
        <v>0.55798614735507635</v>
      </c>
      <c r="BB594" s="1">
        <f t="shared" si="451"/>
        <v>0.35844144715325621</v>
      </c>
      <c r="BC594" s="1">
        <f t="shared" si="452"/>
        <v>0.52963449797350093</v>
      </c>
      <c r="BD594" s="1">
        <f t="shared" si="453"/>
        <v>0.49901994436527258</v>
      </c>
      <c r="BE594" s="1">
        <f t="shared" si="430"/>
        <v>0.22305670096526015</v>
      </c>
      <c r="BF594" s="1">
        <f t="shared" si="431"/>
        <v>0.29550163251255246</v>
      </c>
      <c r="BG594" s="1">
        <f t="shared" si="432"/>
        <v>0.26218369294735289</v>
      </c>
      <c r="BH594" s="1">
        <f t="shared" si="433"/>
        <v>0.16842264412028718</v>
      </c>
      <c r="BI594" s="1">
        <f t="shared" si="434"/>
        <v>0.24886196413518627</v>
      </c>
      <c r="BJ594" s="1">
        <f t="shared" si="435"/>
        <v>0.2344769533943511</v>
      </c>
      <c r="BK594" s="1">
        <f t="shared" si="436"/>
        <v>0.52426763393605091</v>
      </c>
      <c r="BL594" s="2">
        <f t="shared" si="437"/>
        <v>1.21</v>
      </c>
      <c r="BM594" s="2">
        <f t="shared" si="438"/>
        <v>1.6029869257139064</v>
      </c>
      <c r="BN594" s="2">
        <f t="shared" si="439"/>
        <v>1.4222494419286948</v>
      </c>
      <c r="BO594" s="2">
        <f t="shared" si="440"/>
        <v>0.91363047379279094</v>
      </c>
      <c r="BP594" s="2">
        <f t="shared" si="441"/>
        <v>1.3499839964479421</v>
      </c>
      <c r="BQ594" s="2">
        <f t="shared" si="442"/>
        <v>1.2719506402605327</v>
      </c>
      <c r="BR594" s="2">
        <f t="shared" si="443"/>
        <v>2.8439577664220019</v>
      </c>
      <c r="BS594" s="1">
        <f t="shared" si="454"/>
        <v>2.5751534380714394</v>
      </c>
      <c r="BT594" s="1">
        <f t="shared" si="455"/>
        <v>3.411518423913829</v>
      </c>
      <c r="BU594" s="1">
        <f t="shared" si="456"/>
        <v>3.0268682150230282</v>
      </c>
      <c r="BV594" s="1">
        <f t="shared" si="457"/>
        <v>1.9444121121606144</v>
      </c>
      <c r="BW594" s="1">
        <f t="shared" si="458"/>
        <v>2.8730710163589581</v>
      </c>
      <c r="BX594" s="1">
        <f t="shared" si="459"/>
        <v>2.706998400267834</v>
      </c>
      <c r="BY594" s="1">
        <f t="shared" si="444"/>
        <v>6.052584809860817</v>
      </c>
    </row>
    <row r="595" spans="1:77" x14ac:dyDescent="0.25">
      <c r="A595" s="1">
        <v>20120909</v>
      </c>
      <c r="B595" s="1">
        <v>2012</v>
      </c>
      <c r="C595" s="1">
        <v>9</v>
      </c>
      <c r="D595" s="1">
        <v>10.805</v>
      </c>
      <c r="E595" s="1">
        <v>174.374</v>
      </c>
      <c r="F595" s="1">
        <f t="shared" si="414"/>
        <v>7.2316385279999995</v>
      </c>
      <c r="G595" s="1">
        <v>334.28899999999999</v>
      </c>
      <c r="H595" s="1">
        <v>5.2779999999999996</v>
      </c>
      <c r="I595" s="1">
        <v>344.0354792</v>
      </c>
      <c r="J595" s="1">
        <v>224.39889579999999</v>
      </c>
      <c r="K595" s="1">
        <f t="shared" si="445"/>
        <v>4.4586998104320002E-3</v>
      </c>
      <c r="L595" s="1">
        <f t="shared" si="446"/>
        <v>2.9082096895679996E-3</v>
      </c>
      <c r="M595" s="1">
        <f t="shared" si="415"/>
        <v>1.5504901208640005E-3</v>
      </c>
      <c r="N595" s="1">
        <f t="shared" si="416"/>
        <v>0.65225509974088736</v>
      </c>
      <c r="O595" s="1">
        <f t="shared" si="417"/>
        <v>4.7168731093706837</v>
      </c>
      <c r="P595" s="1">
        <f t="shared" si="418"/>
        <v>2.5147654186293158</v>
      </c>
      <c r="Q595" s="1">
        <v>43.3187</v>
      </c>
      <c r="R595" s="1">
        <v>36.022100000000002</v>
      </c>
      <c r="S595" s="1">
        <v>0.54598264699999999</v>
      </c>
      <c r="T595" s="1">
        <v>5.5448899999999997</v>
      </c>
      <c r="U595" s="1">
        <v>0.94360825599999998</v>
      </c>
      <c r="V595" s="1">
        <v>2.4577778000000002E-2</v>
      </c>
      <c r="W595" s="1">
        <v>0.21037777799999999</v>
      </c>
      <c r="X595" s="1">
        <v>1.6522222E-2</v>
      </c>
      <c r="Y595" s="1">
        <v>0.112455556</v>
      </c>
      <c r="Z595" s="1">
        <v>0.79078785399999996</v>
      </c>
      <c r="AA595" s="1">
        <v>0.30332128600000002</v>
      </c>
      <c r="AB595" s="1">
        <v>3.0777777780000002</v>
      </c>
      <c r="AC595" s="1">
        <v>0.81257693900000005</v>
      </c>
      <c r="AD595" s="1">
        <v>0.47837350299999998</v>
      </c>
      <c r="AE595" s="1">
        <f t="shared" si="419"/>
        <v>0.37278988311860806</v>
      </c>
      <c r="AF595" s="1">
        <v>0.913356481</v>
      </c>
      <c r="AG595" s="1">
        <v>0.73380977199999997</v>
      </c>
      <c r="AH595" s="1">
        <v>0.57054004899999999</v>
      </c>
      <c r="AI595" s="1">
        <v>1</v>
      </c>
      <c r="AJ595" s="1">
        <v>0.78989168799999998</v>
      </c>
      <c r="AK595" s="1">
        <v>0.98537401400000002</v>
      </c>
      <c r="AL595" s="1">
        <v>1</v>
      </c>
      <c r="AM595" s="1">
        <v>0.54598264699999999</v>
      </c>
      <c r="AN595" s="1">
        <f t="shared" si="420"/>
        <v>0.52162649683357809</v>
      </c>
      <c r="AO595" s="1">
        <f t="shared" si="421"/>
        <v>0.48614291946880273</v>
      </c>
      <c r="AP595" s="1">
        <f t="shared" si="422"/>
        <v>3.5156098665449949</v>
      </c>
      <c r="AQ595" s="1">
        <f t="shared" si="423"/>
        <v>3.7160286614550047</v>
      </c>
      <c r="AR595" s="1">
        <f t="shared" si="424"/>
        <v>0.11295849226784688</v>
      </c>
      <c r="AS595" s="1">
        <f t="shared" si="425"/>
        <v>0.61394444445000007</v>
      </c>
      <c r="AT595" s="1">
        <f t="shared" si="426"/>
        <v>0.60812226074063946</v>
      </c>
      <c r="AU595" s="1">
        <f t="shared" si="427"/>
        <v>0.48310977476896244</v>
      </c>
      <c r="AV595" s="1">
        <f t="shared" si="428"/>
        <v>2.5946680032310376</v>
      </c>
      <c r="AW595" s="1">
        <f t="shared" si="429"/>
        <v>2.2776839804578692</v>
      </c>
      <c r="AX595" s="1">
        <f t="shared" si="447"/>
        <v>3.4707173061114935</v>
      </c>
      <c r="AY595" s="1">
        <f t="shared" si="448"/>
        <v>6.4942183704707093</v>
      </c>
      <c r="AZ595" s="1">
        <f t="shared" si="449"/>
        <v>7.1011837603920558</v>
      </c>
      <c r="BA595" s="1">
        <f t="shared" si="450"/>
        <v>8.3639162672690883</v>
      </c>
      <c r="BB595" s="1">
        <f t="shared" si="451"/>
        <v>5.9222488451057531</v>
      </c>
      <c r="BC595" s="1">
        <f t="shared" si="452"/>
        <v>6.2564436404756485</v>
      </c>
      <c r="BD595" s="1">
        <f t="shared" si="453"/>
        <v>7.0144606932838398</v>
      </c>
      <c r="BE595" s="1">
        <f t="shared" si="430"/>
        <v>1.1051613420099999</v>
      </c>
      <c r="BF595" s="1">
        <f t="shared" si="431"/>
        <v>1.2084523997805869</v>
      </c>
      <c r="BG595" s="1">
        <f t="shared" si="432"/>
        <v>1.423339407314139</v>
      </c>
      <c r="BH595" s="1">
        <f t="shared" si="433"/>
        <v>1.0078257471498995</v>
      </c>
      <c r="BI595" s="1">
        <f t="shared" si="434"/>
        <v>1.0646977442824783</v>
      </c>
      <c r="BJ595" s="1">
        <f t="shared" si="435"/>
        <v>1.1936941985990039</v>
      </c>
      <c r="BK595" s="1">
        <f t="shared" si="436"/>
        <v>0.94360825647038749</v>
      </c>
      <c r="BL595" s="2">
        <f t="shared" si="437"/>
        <v>1.21</v>
      </c>
      <c r="BM595" s="2">
        <f t="shared" si="438"/>
        <v>1.3230895328596097</v>
      </c>
      <c r="BN595" s="2">
        <f t="shared" si="439"/>
        <v>1.5583613155684599</v>
      </c>
      <c r="BO595" s="2">
        <f t="shared" si="440"/>
        <v>1.1034308817149561</v>
      </c>
      <c r="BP595" s="2">
        <f t="shared" si="441"/>
        <v>1.1656979136084746</v>
      </c>
      <c r="BQ595" s="2">
        <f t="shared" si="442"/>
        <v>1.3069313279433596</v>
      </c>
      <c r="BR595" s="2">
        <f t="shared" si="443"/>
        <v>1.0331215424641931</v>
      </c>
      <c r="BS595" s="1">
        <f t="shared" si="454"/>
        <v>7.110277865834413</v>
      </c>
      <c r="BT595" s="1">
        <f t="shared" si="455"/>
        <v>7.7748216694288237</v>
      </c>
      <c r="BU595" s="1">
        <f t="shared" si="456"/>
        <v>9.1573404702967096</v>
      </c>
      <c r="BV595" s="1">
        <f t="shared" si="457"/>
        <v>6.4840497311867802</v>
      </c>
      <c r="BW595" s="1">
        <f t="shared" si="458"/>
        <v>6.8499471680823918</v>
      </c>
      <c r="BX595" s="1">
        <f t="shared" si="459"/>
        <v>7.6798718125960717</v>
      </c>
      <c r="BY595" s="1">
        <f t="shared" si="444"/>
        <v>6.0708935835536044</v>
      </c>
    </row>
    <row r="596" spans="1:77" x14ac:dyDescent="0.25">
      <c r="A596" s="1">
        <v>20060507</v>
      </c>
      <c r="B596" s="1">
        <v>2006</v>
      </c>
      <c r="C596" s="1">
        <v>5</v>
      </c>
      <c r="D596" s="1">
        <v>17.216000000000001</v>
      </c>
      <c r="E596" s="1">
        <v>128.39400000000001</v>
      </c>
      <c r="F596" s="1">
        <f t="shared" si="414"/>
        <v>5.3247559679999998</v>
      </c>
      <c r="G596" s="1">
        <v>426.07499999999999</v>
      </c>
      <c r="H596" s="1">
        <v>7.3639999999999999</v>
      </c>
      <c r="I596" s="1">
        <v>266.7344167</v>
      </c>
      <c r="J596" s="1">
        <v>249.97570830000001</v>
      </c>
      <c r="K596" s="1">
        <f t="shared" si="445"/>
        <v>3.4568780404319998E-3</v>
      </c>
      <c r="L596" s="1">
        <f t="shared" si="446"/>
        <v>3.2396851795680002E-3</v>
      </c>
      <c r="M596" s="1">
        <f t="shared" si="415"/>
        <v>2.1719286086399961E-4</v>
      </c>
      <c r="N596" s="1">
        <f t="shared" si="416"/>
        <v>0.93717080604994163</v>
      </c>
      <c r="O596" s="1">
        <f t="shared" si="417"/>
        <v>4.9902058425497975</v>
      </c>
      <c r="P596" s="1">
        <f t="shared" si="418"/>
        <v>0.33455012545020235</v>
      </c>
      <c r="Q596" s="1">
        <v>31.416599999999999</v>
      </c>
      <c r="R596" s="1">
        <v>25.5077</v>
      </c>
      <c r="S596" s="1">
        <v>0.55190138499999997</v>
      </c>
      <c r="T596" s="1">
        <v>6.0848000000000004</v>
      </c>
      <c r="U596" s="1">
        <v>1.879324687</v>
      </c>
      <c r="V596" s="1">
        <v>4.8433333000000002E-2</v>
      </c>
      <c r="W596" s="1">
        <v>0.210466667</v>
      </c>
      <c r="X596" s="1">
        <v>2.8766666999999999E-2</v>
      </c>
      <c r="Y596" s="1">
        <v>0.15906666699999999</v>
      </c>
      <c r="Z596" s="1">
        <v>0.62585296999999995</v>
      </c>
      <c r="AA596" s="1">
        <v>0.139094353</v>
      </c>
      <c r="AB596" s="1">
        <v>1.733333333</v>
      </c>
      <c r="AC596" s="1">
        <v>0.60805768299999996</v>
      </c>
      <c r="AD596" s="1">
        <v>0.698658687</v>
      </c>
      <c r="AE596" s="1">
        <f t="shared" si="419"/>
        <v>0.66537214371098419</v>
      </c>
      <c r="AF596" s="1">
        <v>0.99959635999999996</v>
      </c>
      <c r="AG596" s="1">
        <v>1.043652319</v>
      </c>
      <c r="AH596" s="1">
        <v>0.765048544</v>
      </c>
      <c r="AI596" s="1">
        <v>0.95329729699999999</v>
      </c>
      <c r="AJ596" s="1">
        <v>0.69036021400000003</v>
      </c>
      <c r="AK596" s="1">
        <v>0.882239251</v>
      </c>
      <c r="AL596" s="1">
        <v>1</v>
      </c>
      <c r="AM596" s="1">
        <v>0.55190138499999997</v>
      </c>
      <c r="AN596" s="1">
        <f t="shared" si="420"/>
        <v>0.30134131314909351</v>
      </c>
      <c r="AO596" s="1">
        <f t="shared" si="421"/>
        <v>0.89033723179131452</v>
      </c>
      <c r="AP596" s="1">
        <f t="shared" si="422"/>
        <v>4.7408284885134009</v>
      </c>
      <c r="AQ596" s="1">
        <f t="shared" si="423"/>
        <v>0.58392747948659895</v>
      </c>
      <c r="AR596" s="1">
        <f t="shared" si="424"/>
        <v>1.9413996601794388E-2</v>
      </c>
      <c r="AS596" s="1">
        <f t="shared" si="425"/>
        <v>0.58033333332500003</v>
      </c>
      <c r="AT596" s="1">
        <f t="shared" si="426"/>
        <v>1.6666834382459284</v>
      </c>
      <c r="AU596" s="1">
        <f t="shared" si="427"/>
        <v>0.53436296683799767</v>
      </c>
      <c r="AV596" s="1">
        <f t="shared" si="428"/>
        <v>1.1989703661620024</v>
      </c>
      <c r="AW596" s="1">
        <f t="shared" si="429"/>
        <v>1.784255125448567</v>
      </c>
      <c r="AX596" s="1">
        <f t="shared" si="447"/>
        <v>1.2106722909703393</v>
      </c>
      <c r="AY596" s="1">
        <f t="shared" si="448"/>
        <v>3.9161067838628738</v>
      </c>
      <c r="AZ596" s="1">
        <f t="shared" si="449"/>
        <v>5.6362232415843181</v>
      </c>
      <c r="BA596" s="1">
        <f t="shared" si="450"/>
        <v>5.8741375658812283</v>
      </c>
      <c r="BB596" s="1">
        <f t="shared" si="451"/>
        <v>3.3770470228407006</v>
      </c>
      <c r="BC596" s="1">
        <f t="shared" si="452"/>
        <v>5.4777854272404829</v>
      </c>
      <c r="BD596" s="1">
        <f t="shared" si="453"/>
        <v>5.9189806340116577</v>
      </c>
      <c r="BE596" s="1">
        <f t="shared" si="430"/>
        <v>1.2095115956</v>
      </c>
      <c r="BF596" s="1">
        <f t="shared" si="431"/>
        <v>1.7407792336454222</v>
      </c>
      <c r="BG596" s="1">
        <f t="shared" si="432"/>
        <v>1.814260410201237</v>
      </c>
      <c r="BH596" s="1">
        <f t="shared" si="433"/>
        <v>1.0430199579448727</v>
      </c>
      <c r="BI596" s="1">
        <f t="shared" si="434"/>
        <v>1.6918448239863062</v>
      </c>
      <c r="BJ596" s="1">
        <f t="shared" si="435"/>
        <v>1.8281104438901894</v>
      </c>
      <c r="BK596" s="1">
        <f t="shared" si="436"/>
        <v>1.8793246872720069</v>
      </c>
      <c r="BL596" s="2">
        <f t="shared" si="437"/>
        <v>1.21</v>
      </c>
      <c r="BM596" s="2">
        <f t="shared" si="438"/>
        <v>1.7414821655067074</v>
      </c>
      <c r="BN596" s="2">
        <f t="shared" si="439"/>
        <v>1.8149930139814006</v>
      </c>
      <c r="BO596" s="2">
        <f t="shared" si="440"/>
        <v>1.0434411325236046</v>
      </c>
      <c r="BP596" s="2">
        <f t="shared" si="441"/>
        <v>1.6925279959866062</v>
      </c>
      <c r="BQ596" s="2">
        <f t="shared" si="442"/>
        <v>1.8288486403553825</v>
      </c>
      <c r="BR596" s="2">
        <f t="shared" si="443"/>
        <v>1.8800835642018614</v>
      </c>
      <c r="BS596" s="1">
        <f t="shared" si="454"/>
        <v>3.9176881194954269</v>
      </c>
      <c r="BT596" s="1">
        <f t="shared" si="455"/>
        <v>5.6384991653874357</v>
      </c>
      <c r="BU596" s="1">
        <f t="shared" si="456"/>
        <v>5.8765095602001081</v>
      </c>
      <c r="BV596" s="1">
        <f t="shared" si="457"/>
        <v>3.378410684529404</v>
      </c>
      <c r="BW596" s="1">
        <f t="shared" si="458"/>
        <v>5.4799973733802743</v>
      </c>
      <c r="BX596" s="1">
        <f t="shared" si="459"/>
        <v>5.9213707360955752</v>
      </c>
      <c r="BY596" s="1">
        <f t="shared" si="444"/>
        <v>6.0872570604398764</v>
      </c>
    </row>
    <row r="597" spans="1:77" x14ac:dyDescent="0.25">
      <c r="A597" s="1">
        <v>20070204</v>
      </c>
      <c r="B597" s="1">
        <v>2007</v>
      </c>
      <c r="C597" s="1">
        <v>2</v>
      </c>
      <c r="D597" s="1">
        <v>4.359</v>
      </c>
      <c r="E597" s="1">
        <v>61.534999999999997</v>
      </c>
      <c r="F597" s="1">
        <f t="shared" si="414"/>
        <v>2.5519795199999997</v>
      </c>
      <c r="G597" s="1">
        <v>132.226</v>
      </c>
      <c r="H597" s="1">
        <v>1.0229999999999999</v>
      </c>
      <c r="I597" s="1">
        <v>135.89535420000001</v>
      </c>
      <c r="J597" s="1">
        <v>86.548270830000007</v>
      </c>
      <c r="K597" s="1">
        <f t="shared" si="445"/>
        <v>1.761203790432E-3</v>
      </c>
      <c r="L597" s="1">
        <f t="shared" si="446"/>
        <v>1.1216655899568002E-3</v>
      </c>
      <c r="M597" s="1">
        <f t="shared" si="415"/>
        <v>6.3953820047519985E-4</v>
      </c>
      <c r="N597" s="1">
        <f t="shared" si="416"/>
        <v>0.63687439014747416</v>
      </c>
      <c r="O597" s="1">
        <f t="shared" si="417"/>
        <v>1.6252904004688435</v>
      </c>
      <c r="P597" s="1">
        <f t="shared" si="418"/>
        <v>0.92668911953115618</v>
      </c>
      <c r="Q597" s="1">
        <v>2.1412100000000001</v>
      </c>
      <c r="R597" s="1">
        <v>8.1411099999999994</v>
      </c>
      <c r="S597" s="1">
        <v>0.208241914</v>
      </c>
      <c r="T597" s="1">
        <v>1.46844</v>
      </c>
      <c r="U597" s="1">
        <v>0.90101870699999997</v>
      </c>
      <c r="V597" s="1">
        <v>3.3955555999999998E-2</v>
      </c>
      <c r="W597" s="1">
        <v>0.16035555600000001</v>
      </c>
      <c r="X597" s="1">
        <v>2.0244444E-2</v>
      </c>
      <c r="Y597" s="1">
        <v>0.11742222200000001</v>
      </c>
      <c r="Z597" s="1">
        <v>0.65050319899999998</v>
      </c>
      <c r="AA597" s="1">
        <v>0.154560002</v>
      </c>
      <c r="AB597" s="1">
        <v>1.1777777780000001</v>
      </c>
      <c r="AC597" s="1">
        <v>0.63862396700000001</v>
      </c>
      <c r="AD597" s="1">
        <v>0.53462253999999998</v>
      </c>
      <c r="AE597" s="1">
        <f t="shared" si="419"/>
        <v>0.44749972107849645</v>
      </c>
      <c r="AF597" s="1">
        <v>0.73488980100000001</v>
      </c>
      <c r="AG597" s="1">
        <v>0.36446371599999999</v>
      </c>
      <c r="AH597" s="1">
        <v>0.37496965999999998</v>
      </c>
      <c r="AI597" s="1">
        <v>1</v>
      </c>
      <c r="AJ597" s="1">
        <v>0.69973333500000001</v>
      </c>
      <c r="AK597" s="1">
        <v>1</v>
      </c>
      <c r="AL597" s="1">
        <v>0.32800580000000001</v>
      </c>
      <c r="AM597" s="1">
        <v>0.208241914</v>
      </c>
      <c r="AN597" s="1">
        <f t="shared" si="420"/>
        <v>0.46537745980366946</v>
      </c>
      <c r="AO597" s="1">
        <f t="shared" si="421"/>
        <v>0.58763426971639676</v>
      </c>
      <c r="AP597" s="1">
        <f t="shared" si="422"/>
        <v>1.4996306215664006</v>
      </c>
      <c r="AQ597" s="1">
        <f t="shared" si="423"/>
        <v>1.0523488984335991</v>
      </c>
      <c r="AR597" s="1">
        <f t="shared" si="424"/>
        <v>4.597878845117806E-2</v>
      </c>
      <c r="AS597" s="1">
        <f t="shared" si="425"/>
        <v>0.56644444445000008</v>
      </c>
      <c r="AT597" s="1">
        <f t="shared" si="426"/>
        <v>0.72432322573408314</v>
      </c>
      <c r="AU597" s="1">
        <f t="shared" si="427"/>
        <v>0.19072690491549482</v>
      </c>
      <c r="AV597" s="1">
        <f t="shared" si="428"/>
        <v>0.98705087308450523</v>
      </c>
      <c r="AW597" s="1">
        <f t="shared" si="429"/>
        <v>0.5769654679711993</v>
      </c>
      <c r="AX597" s="1">
        <f t="shared" si="447"/>
        <v>0.97262193082824944</v>
      </c>
      <c r="AY597" s="1">
        <f t="shared" si="448"/>
        <v>0.47534782567696615</v>
      </c>
      <c r="AZ597" s="1">
        <f t="shared" si="449"/>
        <v>0.56174508267353029</v>
      </c>
      <c r="BA597" s="1">
        <f t="shared" si="450"/>
        <v>0.57852302068840356</v>
      </c>
      <c r="BB597" s="1">
        <f t="shared" si="451"/>
        <v>0.42178630840726056</v>
      </c>
      <c r="BC597" s="1">
        <f t="shared" si="452"/>
        <v>0.45021803363081836</v>
      </c>
      <c r="BD597" s="1">
        <f t="shared" si="453"/>
        <v>0.48568243162166613</v>
      </c>
      <c r="BE597" s="1">
        <f t="shared" si="430"/>
        <v>0.29166822167750345</v>
      </c>
      <c r="BF597" s="1">
        <f t="shared" si="431"/>
        <v>0.34468063268435822</v>
      </c>
      <c r="BG597" s="1">
        <f t="shared" si="432"/>
        <v>0.35497539176365822</v>
      </c>
      <c r="BH597" s="1">
        <f t="shared" si="433"/>
        <v>0.2588034610779244</v>
      </c>
      <c r="BI597" s="1">
        <f t="shared" si="434"/>
        <v>0.27624885640158781</v>
      </c>
      <c r="BJ597" s="1">
        <f t="shared" si="435"/>
        <v>0.29800942274082082</v>
      </c>
      <c r="BK597" s="1">
        <f t="shared" si="436"/>
        <v>0.90101870736476808</v>
      </c>
      <c r="BL597" s="2">
        <f t="shared" si="437"/>
        <v>1.21</v>
      </c>
      <c r="BM597" s="2">
        <f t="shared" si="438"/>
        <v>1.42992460114225</v>
      </c>
      <c r="BN597" s="2">
        <f t="shared" si="439"/>
        <v>1.472632916824739</v>
      </c>
      <c r="BO597" s="2">
        <f t="shared" si="440"/>
        <v>1.073658920067541</v>
      </c>
      <c r="BP597" s="2">
        <f t="shared" si="441"/>
        <v>1.1460320028128146</v>
      </c>
      <c r="BQ597" s="2">
        <f t="shared" si="442"/>
        <v>1.2363067853003811</v>
      </c>
      <c r="BR597" s="2">
        <f t="shared" si="443"/>
        <v>3.7379205373866062</v>
      </c>
      <c r="BS597" s="1">
        <f t="shared" si="454"/>
        <v>1.9720038945658385</v>
      </c>
      <c r="BT597" s="1">
        <f t="shared" si="455"/>
        <v>2.3304271755272894</v>
      </c>
      <c r="BU597" s="1">
        <f t="shared" si="456"/>
        <v>2.4000312787142444</v>
      </c>
      <c r="BV597" s="1">
        <f t="shared" si="457"/>
        <v>1.7498012990153249</v>
      </c>
      <c r="BW597" s="1">
        <f t="shared" si="458"/>
        <v>1.8677517130941805</v>
      </c>
      <c r="BX597" s="1">
        <f t="shared" si="459"/>
        <v>2.0148775169343169</v>
      </c>
      <c r="BY597" s="1">
        <f t="shared" si="444"/>
        <v>6.0918957498380308</v>
      </c>
    </row>
    <row r="598" spans="1:77" x14ac:dyDescent="0.25">
      <c r="A598" s="1">
        <v>20090421</v>
      </c>
      <c r="B598" s="1">
        <v>2009</v>
      </c>
      <c r="C598" s="1">
        <v>4</v>
      </c>
      <c r="D598" s="1">
        <v>3.395</v>
      </c>
      <c r="E598" s="1">
        <v>121.82899999999999</v>
      </c>
      <c r="F598" s="1">
        <f t="shared" si="414"/>
        <v>5.0524922879999998</v>
      </c>
      <c r="G598" s="1">
        <v>392.447</v>
      </c>
      <c r="H598" s="1">
        <v>1.488</v>
      </c>
      <c r="I598" s="1">
        <v>254.61160419999999</v>
      </c>
      <c r="J598" s="1">
        <v>218.22137499999999</v>
      </c>
      <c r="K598" s="1">
        <f t="shared" si="445"/>
        <v>3.2997663904319996E-3</v>
      </c>
      <c r="L598" s="1">
        <f t="shared" si="446"/>
        <v>2.8281490199999998E-3</v>
      </c>
      <c r="M598" s="1">
        <f t="shared" si="415"/>
        <v>4.7161737043199987E-4</v>
      </c>
      <c r="N598" s="1">
        <f t="shared" si="416"/>
        <v>0.85707552758901318</v>
      </c>
      <c r="O598" s="1">
        <f t="shared" si="417"/>
        <v>4.33036749337702</v>
      </c>
      <c r="P598" s="1">
        <f t="shared" si="418"/>
        <v>0.72212479462297985</v>
      </c>
      <c r="Q598" s="1">
        <v>13.5901</v>
      </c>
      <c r="R598" s="1">
        <v>41.030900000000003</v>
      </c>
      <c r="S598" s="1">
        <v>0.24880723499999999</v>
      </c>
      <c r="T598" s="1">
        <v>1.93628</v>
      </c>
      <c r="U598" s="1">
        <v>1.4189804150000001</v>
      </c>
      <c r="V598" s="1">
        <v>0.109955556</v>
      </c>
      <c r="W598" s="1">
        <v>0.23008888899999999</v>
      </c>
      <c r="X598" s="1">
        <v>9.7500000000000003E-2</v>
      </c>
      <c r="Y598" s="1">
        <v>8.0466667000000006E-2</v>
      </c>
      <c r="Z598" s="1">
        <v>0.35328714999999999</v>
      </c>
      <c r="AA598" s="1">
        <v>0.48178890699999999</v>
      </c>
      <c r="AB598" s="1">
        <v>0.71111111100000002</v>
      </c>
      <c r="AC598" s="1">
        <v>0.270076066</v>
      </c>
      <c r="AD598" s="1">
        <v>0.68956572500000002</v>
      </c>
      <c r="AE598" s="1">
        <f t="shared" si="419"/>
        <v>0.65329489308009037</v>
      </c>
      <c r="AF598" s="1">
        <v>0.70482508799999999</v>
      </c>
      <c r="AG598" s="1">
        <v>0.31767051000000002</v>
      </c>
      <c r="AH598" s="1">
        <v>0.34572208700000001</v>
      </c>
      <c r="AI598" s="1">
        <v>1</v>
      </c>
      <c r="AJ598" s="1">
        <v>0.898053883</v>
      </c>
      <c r="AK598" s="1">
        <v>1</v>
      </c>
      <c r="AL598" s="1">
        <v>0.45093101499999999</v>
      </c>
      <c r="AM598" s="1">
        <v>0.24880723499999999</v>
      </c>
      <c r="AN598" s="1">
        <f t="shared" si="420"/>
        <v>0.31043427520149214</v>
      </c>
      <c r="AO598" s="1">
        <f t="shared" si="421"/>
        <v>0.87556918446645537</v>
      </c>
      <c r="AP598" s="1">
        <f t="shared" si="422"/>
        <v>4.423806552127215</v>
      </c>
      <c r="AQ598" s="1">
        <f t="shared" si="423"/>
        <v>0.62868573587278487</v>
      </c>
      <c r="AR598" s="1">
        <f t="shared" si="424"/>
        <v>2.3785821714827012E-2</v>
      </c>
      <c r="AS598" s="1">
        <f t="shared" si="425"/>
        <v>0.55477777777500004</v>
      </c>
      <c r="AT598" s="1">
        <f t="shared" si="426"/>
        <v>2.8246160874217572</v>
      </c>
      <c r="AU598" s="1">
        <f t="shared" si="427"/>
        <v>0.33288682289038074</v>
      </c>
      <c r="AV598" s="1">
        <f t="shared" si="428"/>
        <v>0.37822428810961928</v>
      </c>
      <c r="AW598" s="1">
        <f t="shared" si="429"/>
        <v>0.71344347344034686</v>
      </c>
      <c r="AX598" s="1">
        <f t="shared" si="447"/>
        <v>0.93045169479119005</v>
      </c>
      <c r="AY598" s="1">
        <f t="shared" si="448"/>
        <v>0.52476950517758825</v>
      </c>
      <c r="AZ598" s="1">
        <f t="shared" si="449"/>
        <v>0.74777993314954838</v>
      </c>
      <c r="BA598" s="1">
        <f t="shared" si="450"/>
        <v>0.86881967556747886</v>
      </c>
      <c r="BB598" s="1">
        <f t="shared" si="451"/>
        <v>0.58963966713381055</v>
      </c>
      <c r="BC598" s="1">
        <f t="shared" si="452"/>
        <v>0.65668797944402446</v>
      </c>
      <c r="BD598" s="1">
        <f t="shared" si="453"/>
        <v>0.84476887508781273</v>
      </c>
      <c r="BE598" s="1">
        <f t="shared" si="430"/>
        <v>0.38457126571845829</v>
      </c>
      <c r="BF598" s="1">
        <f t="shared" si="431"/>
        <v>0.54800187993558658</v>
      </c>
      <c r="BG598" s="1">
        <f t="shared" si="432"/>
        <v>0.63670445598971004</v>
      </c>
      <c r="BH598" s="1">
        <f t="shared" si="433"/>
        <v>0.43211061403181611</v>
      </c>
      <c r="BI598" s="1">
        <f t="shared" si="434"/>
        <v>0.48124619465344454</v>
      </c>
      <c r="BJ598" s="1">
        <f t="shared" si="435"/>
        <v>0.61907910487698237</v>
      </c>
      <c r="BK598" s="1">
        <f t="shared" si="436"/>
        <v>1.4189804152841201</v>
      </c>
      <c r="BL598" s="2">
        <f t="shared" si="437"/>
        <v>1.2100000000000004</v>
      </c>
      <c r="BM598" s="2">
        <f t="shared" si="438"/>
        <v>1.7242116971045294</v>
      </c>
      <c r="BN598" s="2">
        <f t="shared" si="439"/>
        <v>2.0033020155789858</v>
      </c>
      <c r="BO598" s="2">
        <f t="shared" si="440"/>
        <v>1.3595759475209335</v>
      </c>
      <c r="BP598" s="2">
        <f t="shared" si="441"/>
        <v>1.514174217989992</v>
      </c>
      <c r="BQ598" s="2">
        <f t="shared" si="442"/>
        <v>1.9478462997013115</v>
      </c>
      <c r="BR598" s="2">
        <f t="shared" si="443"/>
        <v>4.4646245196872405</v>
      </c>
      <c r="BS598" s="1">
        <f t="shared" si="454"/>
        <v>1.6511142611724388</v>
      </c>
      <c r="BT598" s="1">
        <f t="shared" si="455"/>
        <v>2.3527855556773734</v>
      </c>
      <c r="BU598" s="1">
        <f t="shared" si="456"/>
        <v>2.7336202705437636</v>
      </c>
      <c r="BV598" s="1">
        <f t="shared" si="457"/>
        <v>1.8552192033874744</v>
      </c>
      <c r="BW598" s="1">
        <f t="shared" si="458"/>
        <v>2.0661773927461988</v>
      </c>
      <c r="BX598" s="1">
        <f t="shared" si="459"/>
        <v>2.6579477719080988</v>
      </c>
      <c r="BY598" s="1">
        <f t="shared" si="444"/>
        <v>6.0922357150708679</v>
      </c>
    </row>
    <row r="599" spans="1:77" x14ac:dyDescent="0.25">
      <c r="A599" s="1">
        <v>20060914</v>
      </c>
      <c r="B599" s="1">
        <v>2006</v>
      </c>
      <c r="C599" s="1">
        <v>9</v>
      </c>
      <c r="D599" s="1">
        <v>15.888</v>
      </c>
      <c r="E599" s="1">
        <v>209.62899999999999</v>
      </c>
      <c r="F599" s="1">
        <f t="shared" si="414"/>
        <v>8.6937338879999988</v>
      </c>
      <c r="G599" s="1">
        <v>321.44799999999998</v>
      </c>
      <c r="H599" s="1">
        <v>7.7629999999999999</v>
      </c>
      <c r="I599" s="1">
        <v>433.70635420000002</v>
      </c>
      <c r="J599" s="1">
        <v>130.1732083</v>
      </c>
      <c r="K599" s="1">
        <f t="shared" si="445"/>
        <v>5.6208343504320002E-3</v>
      </c>
      <c r="L599" s="1">
        <f t="shared" si="446"/>
        <v>1.687044779568E-3</v>
      </c>
      <c r="M599" s="1">
        <f t="shared" si="415"/>
        <v>3.9337895708640002E-3</v>
      </c>
      <c r="N599" s="1">
        <f t="shared" si="416"/>
        <v>0.30014134457428704</v>
      </c>
      <c r="O599" s="1">
        <f t="shared" si="417"/>
        <v>2.6093489785153636</v>
      </c>
      <c r="P599" s="1">
        <f t="shared" si="418"/>
        <v>6.0843849094846352</v>
      </c>
      <c r="Q599" s="1">
        <v>43.681100000000001</v>
      </c>
      <c r="R599" s="1">
        <v>38.314399999999999</v>
      </c>
      <c r="S599" s="1">
        <v>0.53272557600000003</v>
      </c>
      <c r="T599" s="1">
        <v>6.0781099999999997</v>
      </c>
      <c r="U599" s="1">
        <v>0.88252994699999998</v>
      </c>
      <c r="V599" s="1">
        <v>3.5777778000000003E-2</v>
      </c>
      <c r="W599" s="1">
        <v>0.28133333300000002</v>
      </c>
      <c r="X599" s="1">
        <v>2.3688889000000001E-2</v>
      </c>
      <c r="Y599" s="1">
        <v>0.140866667</v>
      </c>
      <c r="Z599" s="1">
        <v>0.77435178500000001</v>
      </c>
      <c r="AA599" s="1">
        <v>0.33270171999999998</v>
      </c>
      <c r="AB599" s="1">
        <v>2.888888889</v>
      </c>
      <c r="AC599" s="1">
        <v>0.79219621299999998</v>
      </c>
      <c r="AD599" s="1">
        <v>0.34786030699999998</v>
      </c>
      <c r="AE599" s="1">
        <f t="shared" si="419"/>
        <v>0.19944256474963473</v>
      </c>
      <c r="AF599" s="1">
        <v>0.99662266899999996</v>
      </c>
      <c r="AG599" s="1">
        <v>0.98808311299999996</v>
      </c>
      <c r="AH599" s="1">
        <v>0.724757282</v>
      </c>
      <c r="AI599" s="1">
        <v>0.93172973000000003</v>
      </c>
      <c r="AJ599" s="1">
        <v>0.80769801200000002</v>
      </c>
      <c r="AK599" s="1">
        <v>0.86377842100000002</v>
      </c>
      <c r="AL599" s="1">
        <v>1</v>
      </c>
      <c r="AM599" s="1">
        <v>0.53272557600000003</v>
      </c>
      <c r="AN599" s="1">
        <f t="shared" si="420"/>
        <v>0.65213969288967422</v>
      </c>
      <c r="AO599" s="1">
        <f t="shared" si="421"/>
        <v>0.29985430252599565</v>
      </c>
      <c r="AP599" s="1">
        <f t="shared" si="422"/>
        <v>2.6068535113328521</v>
      </c>
      <c r="AQ599" s="1">
        <f t="shared" si="423"/>
        <v>6.0868803766671462</v>
      </c>
      <c r="AR599" s="1">
        <f t="shared" si="424"/>
        <v>0.19122624686673836</v>
      </c>
      <c r="AS599" s="1">
        <f t="shared" si="425"/>
        <v>0.609222222225</v>
      </c>
      <c r="AT599" s="1">
        <f t="shared" si="426"/>
        <v>0.49582540642472767</v>
      </c>
      <c r="AU599" s="1">
        <f t="shared" si="427"/>
        <v>0.46391500342640019</v>
      </c>
      <c r="AV599" s="1">
        <f t="shared" si="428"/>
        <v>2.4249738855735998</v>
      </c>
      <c r="AW599" s="1">
        <f t="shared" si="429"/>
        <v>1.8556685817725675</v>
      </c>
      <c r="AX599" s="1">
        <f t="shared" si="447"/>
        <v>5.3385556410514443</v>
      </c>
      <c r="AY599" s="1">
        <f t="shared" si="448"/>
        <v>8.3052983103740594</v>
      </c>
      <c r="AZ599" s="1">
        <f t="shared" si="449"/>
        <v>7.3800665781165264</v>
      </c>
      <c r="BA599" s="1">
        <f t="shared" si="450"/>
        <v>9.5875297171277722</v>
      </c>
      <c r="BB599" s="1">
        <f t="shared" si="451"/>
        <v>8.0787187749881113</v>
      </c>
      <c r="BC599" s="1">
        <f t="shared" si="452"/>
        <v>6.3776504561766831</v>
      </c>
      <c r="BD599" s="1">
        <f t="shared" si="453"/>
        <v>6.9332730315356921</v>
      </c>
      <c r="BE599" s="1">
        <f t="shared" si="430"/>
        <v>1.20591342949</v>
      </c>
      <c r="BF599" s="1">
        <f t="shared" si="431"/>
        <v>1.0715715516159705</v>
      </c>
      <c r="BG599" s="1">
        <f t="shared" si="432"/>
        <v>1.3920909772834056</v>
      </c>
      <c r="BH599" s="1">
        <f t="shared" si="433"/>
        <v>1.1730145143206046</v>
      </c>
      <c r="BI599" s="1">
        <f t="shared" si="434"/>
        <v>0.92602264798723388</v>
      </c>
      <c r="BJ599" s="1">
        <f t="shared" si="435"/>
        <v>1.0066979832146656</v>
      </c>
      <c r="BK599" s="1">
        <f t="shared" si="436"/>
        <v>0.88252994666814621</v>
      </c>
      <c r="BL599" s="2">
        <f t="shared" si="437"/>
        <v>1.21</v>
      </c>
      <c r="BM599" s="2">
        <f t="shared" si="438"/>
        <v>1.0752028675919778</v>
      </c>
      <c r="BN599" s="2">
        <f t="shared" si="439"/>
        <v>1.3968084618025136</v>
      </c>
      <c r="BO599" s="2">
        <f t="shared" si="440"/>
        <v>1.1769895977758504</v>
      </c>
      <c r="BP599" s="2">
        <f t="shared" si="441"/>
        <v>0.92916073132913446</v>
      </c>
      <c r="BQ599" s="2">
        <f t="shared" si="442"/>
        <v>1.0101094571978531</v>
      </c>
      <c r="BR599" s="2">
        <f t="shared" si="443"/>
        <v>0.88552064298684563</v>
      </c>
      <c r="BS599" s="1">
        <f t="shared" si="454"/>
        <v>8.3334431061130712</v>
      </c>
      <c r="BT599" s="1">
        <f t="shared" si="455"/>
        <v>7.4050759707498957</v>
      </c>
      <c r="BU599" s="1">
        <f t="shared" si="456"/>
        <v>9.6200197079079004</v>
      </c>
      <c r="BV599" s="1">
        <f t="shared" si="457"/>
        <v>8.1060957434313696</v>
      </c>
      <c r="BW599" s="1">
        <f t="shared" si="458"/>
        <v>6.3992628850956663</v>
      </c>
      <c r="BX599" s="1">
        <f t="shared" si="459"/>
        <v>6.9567683409132774</v>
      </c>
      <c r="BY599" s="1">
        <f t="shared" si="444"/>
        <v>6.0987073534045813</v>
      </c>
    </row>
    <row r="600" spans="1:77" x14ac:dyDescent="0.25">
      <c r="A600" s="1">
        <v>20080524</v>
      </c>
      <c r="B600" s="1">
        <v>2008</v>
      </c>
      <c r="C600" s="1">
        <v>5</v>
      </c>
      <c r="D600" s="1">
        <v>13.305</v>
      </c>
      <c r="E600" s="1">
        <v>327.74900000000002</v>
      </c>
      <c r="F600" s="1">
        <f t="shared" si="414"/>
        <v>13.592406528000001</v>
      </c>
      <c r="G600" s="1">
        <v>467.62700000000001</v>
      </c>
      <c r="H600" s="1">
        <v>8.6750000000000007</v>
      </c>
      <c r="I600" s="1">
        <v>679.34770830000002</v>
      </c>
      <c r="J600" s="1">
        <v>158.9891667</v>
      </c>
      <c r="K600" s="1">
        <f t="shared" si="445"/>
        <v>8.804346299568E-3</v>
      </c>
      <c r="L600" s="1">
        <f t="shared" si="446"/>
        <v>2.0604996004320001E-3</v>
      </c>
      <c r="M600" s="1">
        <f t="shared" si="415"/>
        <v>6.7438466991360003E-3</v>
      </c>
      <c r="N600" s="1">
        <f t="shared" si="416"/>
        <v>0.23403209395944613</v>
      </c>
      <c r="O600" s="1">
        <f t="shared" si="417"/>
        <v>3.1810593616958851</v>
      </c>
      <c r="P600" s="1">
        <f t="shared" si="418"/>
        <v>10.411347166304116</v>
      </c>
      <c r="Q600" s="1">
        <v>58.357900000000001</v>
      </c>
      <c r="R600" s="1">
        <v>127.65600000000001</v>
      </c>
      <c r="S600" s="1">
        <v>0.313728705</v>
      </c>
      <c r="T600" s="1">
        <v>3.81169</v>
      </c>
      <c r="U600" s="1">
        <v>0.45048554699999999</v>
      </c>
      <c r="V600" s="1">
        <v>4.3455555999999999E-2</v>
      </c>
      <c r="W600" s="1">
        <v>0.1963</v>
      </c>
      <c r="X600" s="1">
        <v>2.2222222E-2</v>
      </c>
      <c r="Y600" s="1">
        <v>0.16421111099999999</v>
      </c>
      <c r="Z600" s="1">
        <v>0.63750115600000001</v>
      </c>
      <c r="AA600" s="1">
        <v>8.9009431E-2</v>
      </c>
      <c r="AB600" s="1">
        <v>1.7888888890000001</v>
      </c>
      <c r="AC600" s="1">
        <v>0.62250143300000005</v>
      </c>
      <c r="AD600" s="1">
        <v>0.29912301899999999</v>
      </c>
      <c r="AE600" s="1">
        <f t="shared" si="419"/>
        <v>0.13470981405233098</v>
      </c>
      <c r="AF600" s="1">
        <v>0.964631091</v>
      </c>
      <c r="AG600" s="1">
        <v>0.86851710299999996</v>
      </c>
      <c r="AH600" s="1">
        <v>0.64638956299999994</v>
      </c>
      <c r="AI600" s="1">
        <v>0.88243243199999999</v>
      </c>
      <c r="AJ600" s="1">
        <v>0.66000571600000002</v>
      </c>
      <c r="AK600" s="1">
        <v>0.82301981700000004</v>
      </c>
      <c r="AL600" s="1">
        <v>0.64766274199999996</v>
      </c>
      <c r="AM600" s="1">
        <v>0.313728705</v>
      </c>
      <c r="AN600" s="1">
        <f t="shared" si="420"/>
        <v>0.70087698101264473</v>
      </c>
      <c r="AO600" s="1">
        <f t="shared" si="421"/>
        <v>0.25284801886364083</v>
      </c>
      <c r="AP600" s="1">
        <f t="shared" si="422"/>
        <v>3.4368130621940192</v>
      </c>
      <c r="AQ600" s="1">
        <f t="shared" si="423"/>
        <v>10.155593465805982</v>
      </c>
      <c r="AR600" s="1">
        <f t="shared" si="424"/>
        <v>0.32557331071432916</v>
      </c>
      <c r="AS600" s="1">
        <f t="shared" si="425"/>
        <v>0.58172222222500003</v>
      </c>
      <c r="AT600" s="1">
        <f t="shared" si="426"/>
        <v>1.1714456900220769</v>
      </c>
      <c r="AU600" s="1">
        <f t="shared" si="427"/>
        <v>0.57444795087276779</v>
      </c>
      <c r="AV600" s="1">
        <f t="shared" si="428"/>
        <v>1.2144409381272323</v>
      </c>
      <c r="AW600" s="1">
        <f t="shared" si="429"/>
        <v>1.6046408432398127</v>
      </c>
      <c r="AX600" s="1">
        <f t="shared" si="447"/>
        <v>7.8364064079416131</v>
      </c>
      <c r="AY600" s="1">
        <f t="shared" si="448"/>
        <v>6.3963504556111985</v>
      </c>
      <c r="AZ600" s="1">
        <f t="shared" si="449"/>
        <v>5.1944446677950529</v>
      </c>
      <c r="BA600" s="1">
        <f t="shared" si="450"/>
        <v>6.9272191862209551</v>
      </c>
      <c r="BB600" s="1">
        <f t="shared" si="451"/>
        <v>6.6312278896499572</v>
      </c>
      <c r="BC600" s="1">
        <f t="shared" si="452"/>
        <v>4.94600405613732</v>
      </c>
      <c r="BD600" s="1">
        <f t="shared" si="453"/>
        <v>5.6037300526284497</v>
      </c>
      <c r="BE600" s="1">
        <f t="shared" si="430"/>
        <v>0.75595429707276884</v>
      </c>
      <c r="BF600" s="1">
        <f t="shared" si="431"/>
        <v>0.61390675742002998</v>
      </c>
      <c r="BG600" s="1">
        <f t="shared" si="432"/>
        <v>0.81869515232624546</v>
      </c>
      <c r="BH600" s="1">
        <f t="shared" si="433"/>
        <v>0.78371334604596321</v>
      </c>
      <c r="BI600" s="1">
        <f t="shared" si="434"/>
        <v>0.58454474086802966</v>
      </c>
      <c r="BJ600" s="1">
        <f t="shared" si="435"/>
        <v>0.66227825418854513</v>
      </c>
      <c r="BK600" s="1">
        <f t="shared" si="436"/>
        <v>0.45048554712657096</v>
      </c>
      <c r="BL600" s="2">
        <f t="shared" si="437"/>
        <v>1.21</v>
      </c>
      <c r="BM600" s="2">
        <f t="shared" si="438"/>
        <v>0.98263503409483366</v>
      </c>
      <c r="BN600" s="2">
        <f t="shared" si="439"/>
        <v>1.3104246356567755</v>
      </c>
      <c r="BO600" s="2">
        <f t="shared" si="440"/>
        <v>1.2544318517503339</v>
      </c>
      <c r="BP600" s="2">
        <f t="shared" si="441"/>
        <v>0.93563743097849017</v>
      </c>
      <c r="BQ600" s="2">
        <f t="shared" si="442"/>
        <v>1.0600597029095269</v>
      </c>
      <c r="BR600" s="2">
        <f t="shared" si="443"/>
        <v>0.72105881815059014</v>
      </c>
      <c r="BS600" s="1">
        <f t="shared" si="454"/>
        <v>10.238163975334253</v>
      </c>
      <c r="BT600" s="1">
        <f t="shared" si="455"/>
        <v>8.3143624851000588</v>
      </c>
      <c r="BU600" s="1">
        <f t="shared" si="456"/>
        <v>11.087886196009681</v>
      </c>
      <c r="BV600" s="1">
        <f t="shared" si="457"/>
        <v>10.614114871158767</v>
      </c>
      <c r="BW600" s="1">
        <f t="shared" si="458"/>
        <v>7.9167020163787329</v>
      </c>
      <c r="BX600" s="1">
        <f t="shared" si="459"/>
        <v>8.9694752578775603</v>
      </c>
      <c r="BY600" s="1">
        <f t="shared" si="444"/>
        <v>6.1010896000714583</v>
      </c>
    </row>
    <row r="601" spans="1:77" x14ac:dyDescent="0.25">
      <c r="A601" s="1">
        <v>20080430</v>
      </c>
      <c r="B601" s="1">
        <v>2008</v>
      </c>
      <c r="C601" s="1">
        <v>4</v>
      </c>
      <c r="D601" s="1">
        <v>0.17599999999999999</v>
      </c>
      <c r="E601" s="1">
        <v>211.381</v>
      </c>
      <c r="F601" s="1">
        <f t="shared" si="414"/>
        <v>8.7663928319999993</v>
      </c>
      <c r="G601" s="1">
        <v>419.30799999999999</v>
      </c>
      <c r="H601" s="1">
        <v>2.9020000000000001</v>
      </c>
      <c r="I601" s="1">
        <v>421.56854170000003</v>
      </c>
      <c r="J601" s="1">
        <v>233.46264579999999</v>
      </c>
      <c r="K601" s="1">
        <f t="shared" si="445"/>
        <v>5.4635283004320001E-3</v>
      </c>
      <c r="L601" s="1">
        <f t="shared" si="446"/>
        <v>3.0256758895679998E-3</v>
      </c>
      <c r="M601" s="1">
        <f t="shared" si="415"/>
        <v>2.4378524108640003E-3</v>
      </c>
      <c r="N601" s="1">
        <f t="shared" si="416"/>
        <v>0.55379522594012376</v>
      </c>
      <c r="O601" s="1">
        <f t="shared" si="417"/>
        <v>4.8547864990773206</v>
      </c>
      <c r="P601" s="1">
        <f t="shared" si="418"/>
        <v>3.9116063329226787</v>
      </c>
      <c r="Q601" s="1">
        <v>28.4054</v>
      </c>
      <c r="R601" s="1">
        <v>75.478700000000003</v>
      </c>
      <c r="S601" s="1">
        <v>0.27343356699999999</v>
      </c>
      <c r="T601" s="1">
        <v>1.9284600000000001</v>
      </c>
      <c r="U601" s="1">
        <v>0.343640585</v>
      </c>
      <c r="V601" s="1">
        <v>3.5511110999999998E-2</v>
      </c>
      <c r="W601" s="1">
        <v>0.16842222200000001</v>
      </c>
      <c r="X601" s="1">
        <v>1.9711111E-2</v>
      </c>
      <c r="Y601" s="1">
        <v>0.135255556</v>
      </c>
      <c r="Z601" s="1">
        <v>0.65173804099999999</v>
      </c>
      <c r="AA601" s="1">
        <v>0.109216638</v>
      </c>
      <c r="AB601" s="1">
        <v>1.6</v>
      </c>
      <c r="AC601" s="1">
        <v>0.64015517099999997</v>
      </c>
      <c r="AD601" s="1">
        <v>0.49588130899999999</v>
      </c>
      <c r="AE601" s="1">
        <f t="shared" si="419"/>
        <v>0.39604370965599683</v>
      </c>
      <c r="AF601" s="1">
        <v>0.60054506200000002</v>
      </c>
      <c r="AG601" s="1">
        <v>0.19120605199999999</v>
      </c>
      <c r="AH601" s="1">
        <v>0.24805825200000001</v>
      </c>
      <c r="AI601" s="1">
        <v>1</v>
      </c>
      <c r="AJ601" s="1">
        <v>0.67225250800000003</v>
      </c>
      <c r="AK601" s="1">
        <v>1</v>
      </c>
      <c r="AL601" s="1">
        <v>0.525556264</v>
      </c>
      <c r="AM601" s="1">
        <v>0.27343356699999999</v>
      </c>
      <c r="AN601" s="1">
        <f t="shared" si="420"/>
        <v>0.50411869079531035</v>
      </c>
      <c r="AO601" s="1">
        <f t="shared" si="421"/>
        <v>0.51674381907715117</v>
      </c>
      <c r="AP601" s="1">
        <f t="shared" si="422"/>
        <v>4.5299793115382423</v>
      </c>
      <c r="AQ601" s="1">
        <f t="shared" si="423"/>
        <v>4.236413520461757</v>
      </c>
      <c r="AR601" s="1">
        <f t="shared" si="424"/>
        <v>0.14358483135525998</v>
      </c>
      <c r="AS601" s="1">
        <f t="shared" si="425"/>
        <v>0.57700000000000007</v>
      </c>
      <c r="AT601" s="1">
        <f t="shared" si="426"/>
        <v>1.7163159613832053</v>
      </c>
      <c r="AU601" s="1">
        <f t="shared" si="427"/>
        <v>0.51463605730004991</v>
      </c>
      <c r="AV601" s="1">
        <f t="shared" si="428"/>
        <v>1.0853639426999502</v>
      </c>
      <c r="AW601" s="1">
        <f t="shared" si="429"/>
        <v>1.713532730483931</v>
      </c>
      <c r="AX601" s="1">
        <f t="shared" si="447"/>
        <v>3.7622168375478577</v>
      </c>
      <c r="AY601" s="1">
        <f t="shared" si="448"/>
        <v>2.1431687756174074</v>
      </c>
      <c r="AZ601" s="1">
        <f t="shared" si="449"/>
        <v>2.4023726490474142</v>
      </c>
      <c r="BA601" s="1">
        <f t="shared" si="450"/>
        <v>2.4868285750903425</v>
      </c>
      <c r="BB601" s="1">
        <f t="shared" si="451"/>
        <v>1.9485373697820945</v>
      </c>
      <c r="BC601" s="1">
        <f t="shared" si="452"/>
        <v>1.8657297486859123</v>
      </c>
      <c r="BD601" s="1">
        <f t="shared" si="453"/>
        <v>2.0408649272903725</v>
      </c>
      <c r="BE601" s="1">
        <f t="shared" si="430"/>
        <v>0.38190046516952569</v>
      </c>
      <c r="BF601" s="1">
        <f t="shared" si="431"/>
        <v>0.42808911860777171</v>
      </c>
      <c r="BG601" s="1">
        <f t="shared" si="432"/>
        <v>0.44313868344329221</v>
      </c>
      <c r="BH601" s="1">
        <f t="shared" si="433"/>
        <v>0.34721825755678565</v>
      </c>
      <c r="BI601" s="1">
        <f t="shared" si="434"/>
        <v>0.33246241127160292</v>
      </c>
      <c r="BJ601" s="1">
        <f t="shared" si="435"/>
        <v>0.36367050227102649</v>
      </c>
      <c r="BK601" s="1">
        <f t="shared" si="436"/>
        <v>0.3436405846518818</v>
      </c>
      <c r="BL601" s="2">
        <f t="shared" si="437"/>
        <v>1.21</v>
      </c>
      <c r="BM601" s="2">
        <f t="shared" si="438"/>
        <v>1.3563425048080757</v>
      </c>
      <c r="BN601" s="2">
        <f t="shared" si="439"/>
        <v>1.4040250166450181</v>
      </c>
      <c r="BO601" s="2">
        <f t="shared" si="440"/>
        <v>1.1001141133913335</v>
      </c>
      <c r="BP601" s="2">
        <f t="shared" si="441"/>
        <v>1.0533622090773509</v>
      </c>
      <c r="BQ601" s="2">
        <f t="shared" si="442"/>
        <v>1.1522408268149336</v>
      </c>
      <c r="BR601" s="2">
        <f t="shared" si="443"/>
        <v>1.0887787404087108</v>
      </c>
      <c r="BS601" s="1">
        <f t="shared" si="454"/>
        <v>6.7903405599307813</v>
      </c>
      <c r="BT601" s="1">
        <f t="shared" si="455"/>
        <v>7.6115929946746999</v>
      </c>
      <c r="BU601" s="1">
        <f t="shared" si="456"/>
        <v>7.8791801799026109</v>
      </c>
      <c r="BV601" s="1">
        <f t="shared" si="457"/>
        <v>6.173677260093771</v>
      </c>
      <c r="BW601" s="1">
        <f t="shared" si="458"/>
        <v>5.9113125062778709</v>
      </c>
      <c r="BX601" s="1">
        <f t="shared" si="459"/>
        <v>6.466204645561672</v>
      </c>
      <c r="BY601" s="1">
        <f t="shared" si="444"/>
        <v>6.11006482792365</v>
      </c>
    </row>
    <row r="602" spans="1:77" x14ac:dyDescent="0.25">
      <c r="A602" s="1">
        <v>20060929</v>
      </c>
      <c r="B602" s="1">
        <v>2006</v>
      </c>
      <c r="C602" s="1">
        <v>9</v>
      </c>
      <c r="D602" s="1">
        <v>17.324000000000002</v>
      </c>
      <c r="E602" s="1">
        <v>114.249</v>
      </c>
      <c r="F602" s="1">
        <f t="shared" si="414"/>
        <v>4.7381345279999998</v>
      </c>
      <c r="G602" s="1">
        <v>253.447</v>
      </c>
      <c r="H602" s="1">
        <v>4.657</v>
      </c>
      <c r="I602" s="1">
        <v>257.78662500000002</v>
      </c>
      <c r="J602" s="1">
        <v>194.17435420000001</v>
      </c>
      <c r="K602" s="1">
        <f t="shared" si="445"/>
        <v>3.3409146599999999E-3</v>
      </c>
      <c r="L602" s="1">
        <f t="shared" si="446"/>
        <v>2.5164996304319997E-3</v>
      </c>
      <c r="M602" s="1">
        <f t="shared" si="415"/>
        <v>8.2441502956800018E-4</v>
      </c>
      <c r="N602" s="1">
        <f t="shared" si="416"/>
        <v>0.75323672901959127</v>
      </c>
      <c r="O602" s="1">
        <f t="shared" si="417"/>
        <v>3.5689369535255047</v>
      </c>
      <c r="P602" s="1">
        <f t="shared" si="418"/>
        <v>1.1691975744744951</v>
      </c>
      <c r="Q602" s="1">
        <v>32.969499999999996</v>
      </c>
      <c r="R602" s="1">
        <v>25.728899999999999</v>
      </c>
      <c r="S602" s="1">
        <v>0.56167629799999996</v>
      </c>
      <c r="T602" s="1">
        <v>6.1240699999999997</v>
      </c>
      <c r="U602" s="1">
        <v>1.7323783450000001</v>
      </c>
      <c r="V602" s="1">
        <v>3.9655556000000002E-2</v>
      </c>
      <c r="W602" s="1">
        <v>0.2621</v>
      </c>
      <c r="X602" s="1">
        <v>2.3788889000000001E-2</v>
      </c>
      <c r="Y602" s="1">
        <v>0.16339999999999999</v>
      </c>
      <c r="Z602" s="1">
        <v>0.73716768300000002</v>
      </c>
      <c r="AA602" s="1">
        <v>0.23196239699999999</v>
      </c>
      <c r="AB602" s="1">
        <v>1.811111111</v>
      </c>
      <c r="AC602" s="1">
        <v>0.74608792700000004</v>
      </c>
      <c r="AD602" s="1">
        <v>0.54921936299999996</v>
      </c>
      <c r="AE602" s="1">
        <f t="shared" si="419"/>
        <v>0.46688718687740732</v>
      </c>
      <c r="AF602" s="1">
        <v>0.99927702799999996</v>
      </c>
      <c r="AG602" s="1">
        <v>1.0480899429999999</v>
      </c>
      <c r="AH602" s="1">
        <v>0.76832524300000005</v>
      </c>
      <c r="AI602" s="1">
        <v>1</v>
      </c>
      <c r="AJ602" s="1">
        <v>0.74664387700000001</v>
      </c>
      <c r="AK602" s="1">
        <v>1</v>
      </c>
      <c r="AL602" s="1">
        <v>1</v>
      </c>
      <c r="AM602" s="1">
        <v>0.56167629799999996</v>
      </c>
      <c r="AN602" s="1">
        <f t="shared" si="420"/>
        <v>0.45078063658279638</v>
      </c>
      <c r="AO602" s="1">
        <f t="shared" si="421"/>
        <v>0.61519168051403028</v>
      </c>
      <c r="AP602" s="1">
        <f t="shared" si="422"/>
        <v>2.9148609427818717</v>
      </c>
      <c r="AQ602" s="1">
        <f t="shared" si="423"/>
        <v>1.8232735852181281</v>
      </c>
      <c r="AR602" s="1">
        <f t="shared" si="424"/>
        <v>6.8201051627034881E-2</v>
      </c>
      <c r="AS602" s="1">
        <f t="shared" si="425"/>
        <v>0.58227777777500001</v>
      </c>
      <c r="AT602" s="1">
        <f t="shared" si="426"/>
        <v>0.98136142148618521</v>
      </c>
      <c r="AU602" s="1">
        <f t="shared" si="427"/>
        <v>0.35866501216833019</v>
      </c>
      <c r="AV602" s="1">
        <f t="shared" si="428"/>
        <v>1.4524460988316699</v>
      </c>
      <c r="AW602" s="1">
        <f t="shared" si="429"/>
        <v>1.3692141164346427</v>
      </c>
      <c r="AX602" s="1">
        <f t="shared" si="447"/>
        <v>1.8018732876407955</v>
      </c>
      <c r="AY602" s="1">
        <f t="shared" si="448"/>
        <v>4.2743361499717825</v>
      </c>
      <c r="AZ602" s="1">
        <f t="shared" si="449"/>
        <v>5.1491573843494187</v>
      </c>
      <c r="BA602" s="1">
        <f t="shared" si="450"/>
        <v>5.2563783191264983</v>
      </c>
      <c r="BB602" s="1">
        <f t="shared" si="451"/>
        <v>3.5759577719319458</v>
      </c>
      <c r="BC602" s="1">
        <f t="shared" si="452"/>
        <v>4.6564831346416629</v>
      </c>
      <c r="BD602" s="1">
        <f t="shared" si="453"/>
        <v>4.7144652350189187</v>
      </c>
      <c r="BE602" s="1">
        <f t="shared" si="430"/>
        <v>1.2091252038800002</v>
      </c>
      <c r="BF602" s="1">
        <f t="shared" si="431"/>
        <v>1.4565948380552149</v>
      </c>
      <c r="BG602" s="1">
        <f t="shared" si="432"/>
        <v>1.4869255210136427</v>
      </c>
      <c r="BH602" s="1">
        <f t="shared" si="433"/>
        <v>1.0115677659282902</v>
      </c>
      <c r="BI602" s="1">
        <f t="shared" si="434"/>
        <v>1.3172270317519486</v>
      </c>
      <c r="BJ602" s="1">
        <f t="shared" si="435"/>
        <v>1.3336290217874078</v>
      </c>
      <c r="BK602" s="1">
        <f t="shared" si="436"/>
        <v>1.7323783454359982</v>
      </c>
      <c r="BL602" s="2">
        <f t="shared" si="437"/>
        <v>1.2100000000000002</v>
      </c>
      <c r="BM602" s="2">
        <f t="shared" si="438"/>
        <v>1.4576486772346928</v>
      </c>
      <c r="BN602" s="2">
        <f t="shared" si="439"/>
        <v>1.4880013042926099</v>
      </c>
      <c r="BO602" s="2">
        <f t="shared" si="440"/>
        <v>1.0122996302165472</v>
      </c>
      <c r="BP602" s="2">
        <f t="shared" si="441"/>
        <v>1.3181800390111125</v>
      </c>
      <c r="BQ602" s="2">
        <f t="shared" si="442"/>
        <v>1.3345938958054462</v>
      </c>
      <c r="BR602" s="2">
        <f t="shared" si="443"/>
        <v>1.7336317126225365</v>
      </c>
      <c r="BS602" s="1">
        <f t="shared" si="454"/>
        <v>4.2774286110895989</v>
      </c>
      <c r="BT602" s="1">
        <f t="shared" si="455"/>
        <v>5.1528827743145307</v>
      </c>
      <c r="BU602" s="1">
        <f t="shared" si="456"/>
        <v>5.2601812829089658</v>
      </c>
      <c r="BV602" s="1">
        <f t="shared" si="457"/>
        <v>3.5785449597385779</v>
      </c>
      <c r="BW602" s="1">
        <f t="shared" si="458"/>
        <v>4.6598520772176331</v>
      </c>
      <c r="BX602" s="1">
        <f t="shared" si="459"/>
        <v>4.7178761273584673</v>
      </c>
      <c r="BY602" s="1">
        <f t="shared" si="444"/>
        <v>6.1285007344329747</v>
      </c>
    </row>
    <row r="603" spans="1:77" x14ac:dyDescent="0.25">
      <c r="A603" s="1">
        <v>20040509</v>
      </c>
      <c r="B603" s="1">
        <v>2004</v>
      </c>
      <c r="C603" s="1">
        <v>5</v>
      </c>
      <c r="D603" s="1">
        <v>8.3689999999999998</v>
      </c>
      <c r="E603" s="1">
        <v>286.18700000000001</v>
      </c>
      <c r="F603" s="1">
        <f t="shared" si="414"/>
        <v>11.868747264</v>
      </c>
      <c r="G603" s="1">
        <v>440.35399999999998</v>
      </c>
      <c r="H603" s="1">
        <v>6.2439999999999998</v>
      </c>
      <c r="I603" s="1">
        <v>565.28389579999998</v>
      </c>
      <c r="J603" s="1">
        <v>236.36085420000001</v>
      </c>
      <c r="K603" s="1">
        <f t="shared" si="445"/>
        <v>7.3260792895679999E-3</v>
      </c>
      <c r="L603" s="1">
        <f t="shared" si="446"/>
        <v>3.0632366704319998E-3</v>
      </c>
      <c r="M603" s="1">
        <f t="shared" si="415"/>
        <v>4.2628426191360005E-3</v>
      </c>
      <c r="N603" s="1">
        <f t="shared" si="416"/>
        <v>0.41812769823470358</v>
      </c>
      <c r="O603" s="1">
        <f t="shared" si="417"/>
        <v>4.9626519744257553</v>
      </c>
      <c r="P603" s="1">
        <f t="shared" si="418"/>
        <v>6.9060952895742442</v>
      </c>
      <c r="Q603" s="1">
        <v>34.201500000000003</v>
      </c>
      <c r="R603" s="1">
        <v>75.247900000000001</v>
      </c>
      <c r="S603" s="1">
        <v>0.31248686599999997</v>
      </c>
      <c r="T603" s="1">
        <v>3.3763200000000002</v>
      </c>
      <c r="U603" s="1">
        <v>0.60647773999999999</v>
      </c>
      <c r="V603" s="1">
        <v>7.4044444000000001E-2</v>
      </c>
      <c r="W603" s="1">
        <v>0.23051111099999999</v>
      </c>
      <c r="X603" s="1">
        <v>3.8577778E-2</v>
      </c>
      <c r="Y603" s="1">
        <v>0.21533333299999999</v>
      </c>
      <c r="Z603" s="1">
        <v>0.51375410600000004</v>
      </c>
      <c r="AA603" s="1">
        <v>3.4042766000000002E-2</v>
      </c>
      <c r="AB603" s="1">
        <v>1.066666667</v>
      </c>
      <c r="AC603" s="1">
        <v>0.46905509099999998</v>
      </c>
      <c r="AD603" s="1">
        <v>0.35009787599999997</v>
      </c>
      <c r="AE603" s="1">
        <f t="shared" si="419"/>
        <v>0.20241449860539246</v>
      </c>
      <c r="AF603" s="1">
        <v>0.85172731700000004</v>
      </c>
      <c r="AG603" s="1">
        <v>0.59031498400000004</v>
      </c>
      <c r="AH603" s="1">
        <v>0.49663228199999998</v>
      </c>
      <c r="AI603" s="1">
        <v>1</v>
      </c>
      <c r="AJ603" s="1">
        <v>0.62669258500000002</v>
      </c>
      <c r="AK603" s="1">
        <v>0.93619452299999995</v>
      </c>
      <c r="AL603" s="1">
        <v>0.64389959399999996</v>
      </c>
      <c r="AM603" s="1">
        <v>0.31248686599999997</v>
      </c>
      <c r="AN603" s="1">
        <f t="shared" si="420"/>
        <v>0.64990212420007543</v>
      </c>
      <c r="AO603" s="1">
        <f t="shared" si="421"/>
        <v>0.30232284595759329</v>
      </c>
      <c r="AP603" s="1">
        <f t="shared" si="422"/>
        <v>3.5881934508038786</v>
      </c>
      <c r="AQ603" s="1">
        <f t="shared" si="423"/>
        <v>8.2805538131961214</v>
      </c>
      <c r="AR603" s="1">
        <f t="shared" si="424"/>
        <v>0.29204546334540521</v>
      </c>
      <c r="AS603" s="1">
        <f t="shared" si="425"/>
        <v>0.56366666667499998</v>
      </c>
      <c r="AT603" s="1">
        <f t="shared" si="426"/>
        <v>1.8502465053363617</v>
      </c>
      <c r="AU603" s="1">
        <f t="shared" si="427"/>
        <v>0.44208278050197169</v>
      </c>
      <c r="AV603" s="1">
        <f t="shared" si="428"/>
        <v>0.62458388649802832</v>
      </c>
      <c r="AW603" s="1">
        <f t="shared" si="429"/>
        <v>0.99604747129546545</v>
      </c>
      <c r="AX603" s="1">
        <f t="shared" si="447"/>
        <v>5.4210479080788607</v>
      </c>
      <c r="AY603" s="1">
        <f t="shared" si="448"/>
        <v>3.6943057334582532</v>
      </c>
      <c r="AZ603" s="1">
        <f t="shared" si="449"/>
        <v>3.2957259673885786</v>
      </c>
      <c r="BA603" s="1">
        <f t="shared" si="450"/>
        <v>4.0371840198868512</v>
      </c>
      <c r="BB603" s="1">
        <f t="shared" si="451"/>
        <v>3.9629244242983148</v>
      </c>
      <c r="BC603" s="1">
        <f t="shared" si="452"/>
        <v>2.9226505681330734</v>
      </c>
      <c r="BD603" s="1">
        <f t="shared" si="453"/>
        <v>3.644452328534133</v>
      </c>
      <c r="BE603" s="1">
        <f t="shared" si="430"/>
        <v>0.66359651707416123</v>
      </c>
      <c r="BF603" s="1">
        <f t="shared" si="431"/>
        <v>0.59200088757749958</v>
      </c>
      <c r="BG603" s="1">
        <f t="shared" si="432"/>
        <v>0.72518666501283213</v>
      </c>
      <c r="BH603" s="1">
        <f t="shared" si="433"/>
        <v>0.71184764746872686</v>
      </c>
      <c r="BI603" s="1">
        <f t="shared" si="434"/>
        <v>0.52498652725809714</v>
      </c>
      <c r="BJ603" s="1">
        <f t="shared" si="435"/>
        <v>0.65464150678026078</v>
      </c>
      <c r="BK603" s="1">
        <f t="shared" si="436"/>
        <v>0.60647774011667366</v>
      </c>
      <c r="BL603" s="2">
        <f t="shared" si="437"/>
        <v>1.21</v>
      </c>
      <c r="BM603" s="2">
        <f t="shared" si="438"/>
        <v>1.0794527330057113</v>
      </c>
      <c r="BN603" s="2">
        <f t="shared" si="439"/>
        <v>1.3223033004066584</v>
      </c>
      <c r="BO603" s="2">
        <f t="shared" si="440"/>
        <v>1.297980973792392</v>
      </c>
      <c r="BP603" s="2">
        <f t="shared" si="441"/>
        <v>0.95725893918654481</v>
      </c>
      <c r="BQ603" s="2">
        <f t="shared" si="442"/>
        <v>1.193671459724662</v>
      </c>
      <c r="BR603" s="2">
        <f t="shared" si="443"/>
        <v>1.1058497847106148</v>
      </c>
      <c r="BS603" s="1">
        <f t="shared" si="454"/>
        <v>6.7361865568455395</v>
      </c>
      <c r="BT603" s="1">
        <f t="shared" si="455"/>
        <v>6.0094173461349172</v>
      </c>
      <c r="BU603" s="1">
        <f t="shared" si="456"/>
        <v>7.3613898481585309</v>
      </c>
      <c r="BV603" s="1">
        <f t="shared" si="457"/>
        <v>7.2259851129765238</v>
      </c>
      <c r="BW603" s="1">
        <f t="shared" si="458"/>
        <v>5.3291527252633282</v>
      </c>
      <c r="BX603" s="1">
        <f t="shared" si="459"/>
        <v>6.6452840002375693</v>
      </c>
      <c r="BY603" s="1">
        <f t="shared" si="444"/>
        <v>6.1563722757505612</v>
      </c>
    </row>
    <row r="604" spans="1:77" x14ac:dyDescent="0.25">
      <c r="A604" s="1">
        <v>20040830</v>
      </c>
      <c r="B604" s="1">
        <v>2004</v>
      </c>
      <c r="C604" s="1">
        <v>8</v>
      </c>
      <c r="D604" s="1">
        <v>12.029</v>
      </c>
      <c r="E604" s="1">
        <v>128.02600000000001</v>
      </c>
      <c r="F604" s="1">
        <f t="shared" si="414"/>
        <v>5.3094942720000002</v>
      </c>
      <c r="G604" s="1">
        <v>365.32400000000001</v>
      </c>
      <c r="H604" s="1">
        <v>1.8640000000000001</v>
      </c>
      <c r="I604" s="1">
        <v>261.10072919999999</v>
      </c>
      <c r="J604" s="1">
        <v>235.5257708</v>
      </c>
      <c r="K604" s="1">
        <f t="shared" si="445"/>
        <v>3.3838654504319996E-3</v>
      </c>
      <c r="L604" s="1">
        <f t="shared" si="446"/>
        <v>3.0524139895679999E-3</v>
      </c>
      <c r="M604" s="1">
        <f t="shared" si="415"/>
        <v>3.3145146086399971E-4</v>
      </c>
      <c r="N604" s="1">
        <f t="shared" si="416"/>
        <v>0.90204945624487365</v>
      </c>
      <c r="O604" s="1">
        <f t="shared" si="417"/>
        <v>4.7894264209928714</v>
      </c>
      <c r="P604" s="1">
        <f t="shared" si="418"/>
        <v>0.52006785100712882</v>
      </c>
      <c r="Q604" s="1">
        <v>44.504800000000003</v>
      </c>
      <c r="R604" s="1">
        <v>15.854900000000001</v>
      </c>
      <c r="S604" s="1">
        <v>0.73732639499999997</v>
      </c>
      <c r="T604" s="1">
        <v>5.7927299999999997</v>
      </c>
      <c r="U604" s="1">
        <v>1.8478099589999999</v>
      </c>
      <c r="V604" s="1">
        <v>6.3677778000000004E-2</v>
      </c>
      <c r="W604" s="1">
        <v>0.264255556</v>
      </c>
      <c r="X604" s="1">
        <v>7.0655555999999994E-2</v>
      </c>
      <c r="Y604" s="1">
        <v>0.14012222199999999</v>
      </c>
      <c r="Z604" s="1">
        <v>0.61164193200000005</v>
      </c>
      <c r="AA604" s="1">
        <v>0.30697367800000003</v>
      </c>
      <c r="AB604" s="1">
        <v>1.6666666670000001</v>
      </c>
      <c r="AC604" s="1">
        <v>0.59043599599999996</v>
      </c>
      <c r="AD604" s="1">
        <v>0.64955491600000004</v>
      </c>
      <c r="AE604" s="1">
        <f t="shared" si="419"/>
        <v>0.60015263115951656</v>
      </c>
      <c r="AF604" s="1">
        <v>0.94033439600000002</v>
      </c>
      <c r="AG604" s="1">
        <v>0.80198709899999998</v>
      </c>
      <c r="AH604" s="1">
        <v>0.60767597100000004</v>
      </c>
      <c r="AI604" s="1">
        <v>1</v>
      </c>
      <c r="AJ604" s="1">
        <v>0.79210525899999995</v>
      </c>
      <c r="AK604" s="1">
        <v>1</v>
      </c>
      <c r="AL604" s="1">
        <v>1</v>
      </c>
      <c r="AM604" s="1">
        <v>0.73732639499999997</v>
      </c>
      <c r="AN604" s="1">
        <f t="shared" si="420"/>
        <v>0.35044508436346916</v>
      </c>
      <c r="AO604" s="1">
        <f t="shared" si="421"/>
        <v>0.80578240637018705</v>
      </c>
      <c r="AP604" s="1">
        <f t="shared" si="422"/>
        <v>4.2782970711008845</v>
      </c>
      <c r="AQ604" s="1">
        <f t="shared" si="423"/>
        <v>1.0311972008991157</v>
      </c>
      <c r="AR604" s="1">
        <f t="shared" si="424"/>
        <v>3.6100359460213956E-2</v>
      </c>
      <c r="AS604" s="1">
        <f t="shared" si="425"/>
        <v>0.578666666675</v>
      </c>
      <c r="AT604" s="1">
        <f t="shared" si="426"/>
        <v>1.5612558563542511</v>
      </c>
      <c r="AU604" s="1">
        <f t="shared" si="427"/>
        <v>0.4742374092542323</v>
      </c>
      <c r="AV604" s="1">
        <f t="shared" si="428"/>
        <v>1.1924292577457678</v>
      </c>
      <c r="AW604" s="1">
        <f t="shared" si="429"/>
        <v>1.6491890738953352</v>
      </c>
      <c r="AX604" s="1">
        <f t="shared" si="447"/>
        <v>1.4153033185624733</v>
      </c>
      <c r="AY604" s="1">
        <f t="shared" si="448"/>
        <v>3.5669225184647018</v>
      </c>
      <c r="AZ604" s="1">
        <f t="shared" si="449"/>
        <v>4.8587329223663511</v>
      </c>
      <c r="BA604" s="1">
        <f t="shared" si="450"/>
        <v>5.3471769801298947</v>
      </c>
      <c r="BB604" s="1">
        <f t="shared" si="451"/>
        <v>3.2512451203508821</v>
      </c>
      <c r="BC604" s="1">
        <f t="shared" si="452"/>
        <v>4.7502154422726814</v>
      </c>
      <c r="BD604" s="1">
        <f t="shared" si="453"/>
        <v>5.2749194049996291</v>
      </c>
      <c r="BE604" s="1">
        <f t="shared" si="430"/>
        <v>1.13780461916</v>
      </c>
      <c r="BF604" s="1">
        <f t="shared" si="431"/>
        <v>1.5498763243987488</v>
      </c>
      <c r="BG604" s="1">
        <f t="shared" si="432"/>
        <v>1.7056839995718625</v>
      </c>
      <c r="BH604" s="1">
        <f t="shared" si="433"/>
        <v>1.0371073935042785</v>
      </c>
      <c r="BI604" s="1">
        <f t="shared" si="434"/>
        <v>1.5152605766579408</v>
      </c>
      <c r="BJ604" s="1">
        <f t="shared" si="435"/>
        <v>1.6826347176413134</v>
      </c>
      <c r="BK604" s="1">
        <f t="shared" si="436"/>
        <v>1.8478099587045824</v>
      </c>
      <c r="BL604" s="2">
        <f t="shared" si="437"/>
        <v>1.21</v>
      </c>
      <c r="BM604" s="2">
        <f t="shared" si="438"/>
        <v>1.648218262558109</v>
      </c>
      <c r="BN604" s="2">
        <f t="shared" si="439"/>
        <v>1.8139121644677798</v>
      </c>
      <c r="BO604" s="2">
        <f t="shared" si="440"/>
        <v>1.1029133868929308</v>
      </c>
      <c r="BP604" s="2">
        <f t="shared" si="441"/>
        <v>1.611406094580359</v>
      </c>
      <c r="BQ604" s="2">
        <f t="shared" si="442"/>
        <v>1.7894003716113278</v>
      </c>
      <c r="BR604" s="2">
        <f t="shared" si="443"/>
        <v>1.9650562252798656</v>
      </c>
      <c r="BS604" s="1">
        <f t="shared" si="454"/>
        <v>3.7932490118809836</v>
      </c>
      <c r="BT604" s="1">
        <f t="shared" si="455"/>
        <v>5.1670266907543292</v>
      </c>
      <c r="BU604" s="1">
        <f t="shared" si="456"/>
        <v>5.6864632442200858</v>
      </c>
      <c r="BV604" s="1">
        <f t="shared" si="457"/>
        <v>3.4575414173734873</v>
      </c>
      <c r="BW604" s="1">
        <f t="shared" si="458"/>
        <v>5.0516236165338375</v>
      </c>
      <c r="BX604" s="1">
        <f t="shared" si="459"/>
        <v>5.6096208194001118</v>
      </c>
      <c r="BY604" s="1">
        <f t="shared" si="444"/>
        <v>6.1602872601929146</v>
      </c>
    </row>
    <row r="605" spans="1:77" x14ac:dyDescent="0.25">
      <c r="A605" s="1">
        <v>20101010</v>
      </c>
      <c r="B605" s="1">
        <v>2010</v>
      </c>
      <c r="C605" s="1">
        <v>10</v>
      </c>
      <c r="D605" s="1">
        <v>6.6879999999999997</v>
      </c>
      <c r="E605" s="1">
        <v>128.16399999999999</v>
      </c>
      <c r="F605" s="1">
        <f t="shared" si="414"/>
        <v>5.3152174079999996</v>
      </c>
      <c r="G605" s="1">
        <v>236.405</v>
      </c>
      <c r="H605" s="1">
        <v>3.04</v>
      </c>
      <c r="I605" s="1">
        <v>265.9321458</v>
      </c>
      <c r="J605" s="1">
        <v>128.80918750000001</v>
      </c>
      <c r="K605" s="1">
        <f t="shared" si="445"/>
        <v>3.4464806095679998E-3</v>
      </c>
      <c r="L605" s="1">
        <f t="shared" si="446"/>
        <v>1.6693670700000001E-3</v>
      </c>
      <c r="M605" s="1">
        <f t="shared" si="415"/>
        <v>1.7771135395679997E-3</v>
      </c>
      <c r="N605" s="1">
        <f t="shared" si="416"/>
        <v>0.48436862385517593</v>
      </c>
      <c r="O605" s="1">
        <f t="shared" si="417"/>
        <v>2.5745245414040352</v>
      </c>
      <c r="P605" s="1">
        <f t="shared" si="418"/>
        <v>2.7406928665959644</v>
      </c>
      <c r="Q605" s="1">
        <v>14.1843</v>
      </c>
      <c r="R605" s="1">
        <v>46.431800000000003</v>
      </c>
      <c r="S605" s="1">
        <v>0.234002188</v>
      </c>
      <c r="T605" s="1">
        <v>2.0155099999999999</v>
      </c>
      <c r="U605" s="1">
        <v>0.59748069199999998</v>
      </c>
      <c r="V605" s="1">
        <v>3.9300000000000002E-2</v>
      </c>
      <c r="W605" s="1">
        <v>0.18355555600000001</v>
      </c>
      <c r="X605" s="1">
        <v>1.89E-2</v>
      </c>
      <c r="Y605" s="1">
        <v>0.127577778</v>
      </c>
      <c r="Z605" s="1">
        <v>0.64730518100000001</v>
      </c>
      <c r="AA605" s="1">
        <v>0.179915721</v>
      </c>
      <c r="AB605" s="1">
        <v>1.0888888889999999</v>
      </c>
      <c r="AC605" s="1">
        <v>0.63465842400000005</v>
      </c>
      <c r="AD605" s="1">
        <v>0.45786256600000003</v>
      </c>
      <c r="AE605" s="1">
        <f t="shared" si="419"/>
        <v>0.34554730508699699</v>
      </c>
      <c r="AF605" s="1">
        <v>0.80461844800000004</v>
      </c>
      <c r="AG605" s="1">
        <v>0.49127626099999999</v>
      </c>
      <c r="AH605" s="1">
        <v>0.44563106800000002</v>
      </c>
      <c r="AI605" s="1">
        <v>1</v>
      </c>
      <c r="AJ605" s="1">
        <v>0.71510043700000003</v>
      </c>
      <c r="AK605" s="1">
        <v>1</v>
      </c>
      <c r="AL605" s="1">
        <v>0.406067236</v>
      </c>
      <c r="AM605" s="1">
        <v>0.234002188</v>
      </c>
      <c r="AN605" s="1">
        <f t="shared" si="420"/>
        <v>0.54213743364142042</v>
      </c>
      <c r="AO605" s="1">
        <f t="shared" si="421"/>
        <v>0.45170315459293631</v>
      </c>
      <c r="AP605" s="1">
        <f t="shared" si="422"/>
        <v>2.4009004705408898</v>
      </c>
      <c r="AQ605" s="1">
        <f t="shared" si="423"/>
        <v>2.9143169374591098</v>
      </c>
      <c r="AR605" s="1">
        <f t="shared" si="424"/>
        <v>0.11905553255809363</v>
      </c>
      <c r="AS605" s="1">
        <f t="shared" si="425"/>
        <v>0.56422222222500007</v>
      </c>
      <c r="AT605" s="1">
        <f t="shared" si="426"/>
        <v>1.2218683019008254</v>
      </c>
      <c r="AU605" s="1">
        <f t="shared" si="427"/>
        <v>0.30769389279911036</v>
      </c>
      <c r="AV605" s="1">
        <f t="shared" si="428"/>
        <v>0.7811949962008895</v>
      </c>
      <c r="AW605" s="1">
        <f t="shared" si="429"/>
        <v>0.77926337205553653</v>
      </c>
      <c r="AX605" s="1">
        <f t="shared" si="447"/>
        <v>2.4588009881292687</v>
      </c>
      <c r="AY605" s="1">
        <f t="shared" si="448"/>
        <v>1.333627024606207</v>
      </c>
      <c r="AZ605" s="1">
        <f t="shared" si="449"/>
        <v>1.4153338845046535</v>
      </c>
      <c r="BA605" s="1">
        <f t="shared" si="450"/>
        <v>1.3808792890135382</v>
      </c>
      <c r="BB605" s="1">
        <f t="shared" si="451"/>
        <v>1.1937085171203732</v>
      </c>
      <c r="BC605" s="1">
        <f t="shared" si="452"/>
        <v>1.0976121437048574</v>
      </c>
      <c r="BD605" s="1">
        <f t="shared" si="453"/>
        <v>1.1579163875475285</v>
      </c>
      <c r="BE605" s="1">
        <f t="shared" si="430"/>
        <v>0.39534231894890332</v>
      </c>
      <c r="BF605" s="1">
        <f t="shared" si="431"/>
        <v>0.41956361836042594</v>
      </c>
      <c r="BG605" s="1">
        <f t="shared" si="432"/>
        <v>0.40934984837182953</v>
      </c>
      <c r="BH605" s="1">
        <f t="shared" si="433"/>
        <v>0.35386467475550326</v>
      </c>
      <c r="BI605" s="1">
        <f t="shared" si="434"/>
        <v>0.32537772719991687</v>
      </c>
      <c r="BJ605" s="1">
        <f t="shared" si="435"/>
        <v>0.34325440423430836</v>
      </c>
      <c r="BK605" s="1">
        <f t="shared" si="436"/>
        <v>0.59748069179985897</v>
      </c>
      <c r="BL605" s="2">
        <f t="shared" si="437"/>
        <v>1.2099999999999997</v>
      </c>
      <c r="BM605" s="2">
        <f t="shared" si="438"/>
        <v>1.2841326462744056</v>
      </c>
      <c r="BN605" s="2">
        <f t="shared" si="439"/>
        <v>1.2528719866034157</v>
      </c>
      <c r="BO605" s="2">
        <f t="shared" si="440"/>
        <v>1.0830519171146442</v>
      </c>
      <c r="BP605" s="2">
        <f t="shared" si="441"/>
        <v>0.99586366306204788</v>
      </c>
      <c r="BQ605" s="2">
        <f t="shared" si="442"/>
        <v>1.0505777125701388</v>
      </c>
      <c r="BR605" s="2">
        <f t="shared" si="443"/>
        <v>1.8286725261285988</v>
      </c>
      <c r="BS605" s="1">
        <f t="shared" si="454"/>
        <v>4.0817504790881598</v>
      </c>
      <c r="BT605" s="1">
        <f t="shared" si="455"/>
        <v>4.331825656316779</v>
      </c>
      <c r="BU605" s="1">
        <f t="shared" si="456"/>
        <v>4.2263725880616754</v>
      </c>
      <c r="BV605" s="1">
        <f t="shared" si="457"/>
        <v>3.6535104806281402</v>
      </c>
      <c r="BW605" s="1">
        <f t="shared" si="458"/>
        <v>3.3593942014958715</v>
      </c>
      <c r="BX605" s="1">
        <f t="shared" si="459"/>
        <v>3.5439637038037253</v>
      </c>
      <c r="BY605" s="1">
        <f t="shared" si="444"/>
        <v>6.1687479005130283</v>
      </c>
    </row>
    <row r="606" spans="1:77" x14ac:dyDescent="0.25">
      <c r="A606" s="1">
        <v>20070425</v>
      </c>
      <c r="B606" s="1">
        <v>2007</v>
      </c>
      <c r="C606" s="1">
        <v>4</v>
      </c>
      <c r="D606" s="1">
        <v>19.646000000000001</v>
      </c>
      <c r="E606" s="1">
        <v>245.071</v>
      </c>
      <c r="F606" s="1">
        <f t="shared" si="414"/>
        <v>10.163584512</v>
      </c>
      <c r="G606" s="1">
        <v>393.10199999999998</v>
      </c>
      <c r="H606" s="1">
        <v>11.813000000000001</v>
      </c>
      <c r="I606" s="1">
        <v>513.87808329999996</v>
      </c>
      <c r="J606" s="1">
        <v>251.6113958</v>
      </c>
      <c r="K606" s="1">
        <f t="shared" si="445"/>
        <v>6.6598599595679995E-3</v>
      </c>
      <c r="L606" s="1">
        <f t="shared" si="446"/>
        <v>3.2608836895679995E-3</v>
      </c>
      <c r="M606" s="1">
        <f t="shared" si="415"/>
        <v>3.39897627E-3</v>
      </c>
      <c r="N606" s="1">
        <f t="shared" si="416"/>
        <v>0.48963247115777514</v>
      </c>
      <c r="O606" s="1">
        <f t="shared" si="417"/>
        <v>4.9764210004314497</v>
      </c>
      <c r="P606" s="1">
        <f t="shared" si="418"/>
        <v>5.1871635115685502</v>
      </c>
      <c r="Q606" s="1">
        <v>40.838799999999999</v>
      </c>
      <c r="R606" s="1">
        <v>73.406199999999998</v>
      </c>
      <c r="S606" s="1">
        <v>0.357466848</v>
      </c>
      <c r="T606" s="1">
        <v>4.6390900000000004</v>
      </c>
      <c r="U606" s="1">
        <v>0.61108873799999996</v>
      </c>
      <c r="V606" s="1">
        <v>4.0722222000000002E-2</v>
      </c>
      <c r="W606" s="1">
        <v>0.26995555599999999</v>
      </c>
      <c r="X606" s="1">
        <v>2.5588889E-2</v>
      </c>
      <c r="Y606" s="1">
        <v>0.156122222</v>
      </c>
      <c r="Z606" s="1">
        <v>0.73784914899999998</v>
      </c>
      <c r="AA606" s="1">
        <v>0.26716562100000002</v>
      </c>
      <c r="AB606" s="1">
        <v>2.622222222</v>
      </c>
      <c r="AC606" s="1">
        <v>0.74693294499999996</v>
      </c>
      <c r="AD606" s="1">
        <v>0.37657147499999999</v>
      </c>
      <c r="AE606" s="1">
        <f t="shared" si="419"/>
        <v>0.23757667020852702</v>
      </c>
      <c r="AF606" s="1">
        <v>0.96223196300000002</v>
      </c>
      <c r="AG606" s="1">
        <v>1.1459941330000001</v>
      </c>
      <c r="AH606" s="1">
        <v>0.83877427199999999</v>
      </c>
      <c r="AI606" s="1">
        <v>0.71281081099999999</v>
      </c>
      <c r="AJ606" s="1">
        <v>0.76797916399999999</v>
      </c>
      <c r="AK606" s="1">
        <v>0.69691696999999997</v>
      </c>
      <c r="AL606" s="1">
        <v>0.78020257000000004</v>
      </c>
      <c r="AM606" s="1">
        <v>0.357466848</v>
      </c>
      <c r="AN606" s="1">
        <f t="shared" si="420"/>
        <v>0.62342852491210932</v>
      </c>
      <c r="AO606" s="1">
        <f t="shared" si="421"/>
        <v>0.33357640131008126</v>
      </c>
      <c r="AP606" s="1">
        <f t="shared" si="422"/>
        <v>3.3903319459238386</v>
      </c>
      <c r="AQ606" s="1">
        <f t="shared" si="423"/>
        <v>6.7732525660761613</v>
      </c>
      <c r="AR606" s="1">
        <f t="shared" si="424"/>
        <v>0.20856147473937892</v>
      </c>
      <c r="AS606" s="1">
        <f t="shared" si="425"/>
        <v>0.60255555555000007</v>
      </c>
      <c r="AT606" s="1">
        <f t="shared" si="426"/>
        <v>0.73917961483820671</v>
      </c>
      <c r="AU606" s="1">
        <f t="shared" si="427"/>
        <v>0.55148825272923718</v>
      </c>
      <c r="AV606" s="1">
        <f t="shared" si="428"/>
        <v>2.0707339692707629</v>
      </c>
      <c r="AW606" s="1">
        <f t="shared" si="429"/>
        <v>2.0961276679156184</v>
      </c>
      <c r="AX606" s="1">
        <f t="shared" si="447"/>
        <v>5.9489478862856835</v>
      </c>
      <c r="AY606" s="1">
        <f t="shared" si="448"/>
        <v>6.8960601980425524</v>
      </c>
      <c r="AZ606" s="1">
        <f t="shared" si="449"/>
        <v>6.4386099786841156</v>
      </c>
      <c r="BA606" s="1">
        <f t="shared" si="450"/>
        <v>8.1053955557188573</v>
      </c>
      <c r="BB606" s="1">
        <f t="shared" si="451"/>
        <v>6.8052092498677581</v>
      </c>
      <c r="BC606" s="1">
        <f t="shared" si="452"/>
        <v>5.6958816902539899</v>
      </c>
      <c r="BD606" s="1">
        <f t="shared" si="453"/>
        <v>6.6756426575373649</v>
      </c>
      <c r="BE606" s="1">
        <f t="shared" si="430"/>
        <v>0.90839037906718145</v>
      </c>
      <c r="BF606" s="1">
        <f t="shared" si="431"/>
        <v>0.84813229456186801</v>
      </c>
      <c r="BG606" s="1">
        <f t="shared" si="432"/>
        <v>1.0676912802238661</v>
      </c>
      <c r="BH606" s="1">
        <f t="shared" si="433"/>
        <v>0.89642294768157083</v>
      </c>
      <c r="BI606" s="1">
        <f t="shared" si="434"/>
        <v>0.75029567305695855</v>
      </c>
      <c r="BJ606" s="1">
        <f t="shared" si="435"/>
        <v>0.87935565961542883</v>
      </c>
      <c r="BK606" s="1">
        <f t="shared" si="436"/>
        <v>0.61108873800477337</v>
      </c>
      <c r="BL606" s="2">
        <f t="shared" si="437"/>
        <v>1.21</v>
      </c>
      <c r="BM606" s="2">
        <f t="shared" si="438"/>
        <v>1.1297346383981937</v>
      </c>
      <c r="BN606" s="2">
        <f t="shared" si="439"/>
        <v>1.4221930117726764</v>
      </c>
      <c r="BO606" s="2">
        <f t="shared" si="440"/>
        <v>1.1940590650118301</v>
      </c>
      <c r="BP606" s="2">
        <f t="shared" si="441"/>
        <v>0.99941367205054676</v>
      </c>
      <c r="BQ606" s="2">
        <f t="shared" si="442"/>
        <v>1.1713249861004722</v>
      </c>
      <c r="BR606" s="2">
        <f t="shared" si="443"/>
        <v>0.81398635435249478</v>
      </c>
      <c r="BS606" s="1">
        <f t="shared" si="454"/>
        <v>9.1857344946785027</v>
      </c>
      <c r="BT606" s="1">
        <f t="shared" si="455"/>
        <v>8.5763987088987044</v>
      </c>
      <c r="BU606" s="1">
        <f t="shared" si="456"/>
        <v>10.79660116225701</v>
      </c>
      <c r="BV606" s="1">
        <f t="shared" si="457"/>
        <v>9.0647186298865527</v>
      </c>
      <c r="BW606" s="1">
        <f t="shared" si="458"/>
        <v>7.5870649932297649</v>
      </c>
      <c r="BX606" s="1">
        <f t="shared" si="459"/>
        <v>8.8921325035553078</v>
      </c>
      <c r="BY606" s="1">
        <f t="shared" si="444"/>
        <v>6.1793905234490163</v>
      </c>
    </row>
    <row r="607" spans="1:77" x14ac:dyDescent="0.25">
      <c r="A607" s="1">
        <v>20120905</v>
      </c>
      <c r="B607" s="1">
        <v>2012</v>
      </c>
      <c r="C607" s="1">
        <v>9</v>
      </c>
      <c r="D607" s="1">
        <v>20.457999999999998</v>
      </c>
      <c r="E607" s="1">
        <v>136.107</v>
      </c>
      <c r="F607" s="1">
        <f t="shared" si="414"/>
        <v>5.6446295040000001</v>
      </c>
      <c r="G607" s="1">
        <v>346.911</v>
      </c>
      <c r="H607" s="1">
        <v>7.92</v>
      </c>
      <c r="I607" s="1">
        <v>280.13247919999998</v>
      </c>
      <c r="J607" s="1">
        <v>218.7655417</v>
      </c>
      <c r="K607" s="1">
        <f t="shared" si="445"/>
        <v>3.6305169304319995E-3</v>
      </c>
      <c r="L607" s="1">
        <f t="shared" si="446"/>
        <v>2.8352014204319998E-3</v>
      </c>
      <c r="M607" s="1">
        <f t="shared" si="415"/>
        <v>7.9531550999999969E-4</v>
      </c>
      <c r="N607" s="1">
        <f t="shared" si="416"/>
        <v>0.78093601400576196</v>
      </c>
      <c r="O607" s="1">
        <f t="shared" si="417"/>
        <v>4.4080944653930816</v>
      </c>
      <c r="P607" s="1">
        <f t="shared" si="418"/>
        <v>1.2365350386069185</v>
      </c>
      <c r="Q607" s="1">
        <v>30.473199999999999</v>
      </c>
      <c r="R607" s="1">
        <v>22.208600000000001</v>
      </c>
      <c r="S607" s="1">
        <v>0.57843885399999995</v>
      </c>
      <c r="T607" s="1">
        <v>5.75162</v>
      </c>
      <c r="U607" s="1">
        <v>1.253978963</v>
      </c>
      <c r="V607" s="1">
        <v>2.4577778000000002E-2</v>
      </c>
      <c r="W607" s="1">
        <v>0.21037777799999999</v>
      </c>
      <c r="X607" s="1">
        <v>1.6522222E-2</v>
      </c>
      <c r="Y607" s="1">
        <v>0.112455556</v>
      </c>
      <c r="Z607" s="1">
        <v>0.79078785399999996</v>
      </c>
      <c r="AA607" s="1">
        <v>0.30332128600000002</v>
      </c>
      <c r="AB607" s="1">
        <v>3.0777777780000002</v>
      </c>
      <c r="AC607" s="1">
        <v>0.81257693900000005</v>
      </c>
      <c r="AD607" s="1">
        <v>0.60766017800000005</v>
      </c>
      <c r="AE607" s="1">
        <f t="shared" si="419"/>
        <v>0.54450813919511232</v>
      </c>
      <c r="AF607" s="1">
        <v>0.92940416000000003</v>
      </c>
      <c r="AG607" s="1">
        <v>1.1842606659999999</v>
      </c>
      <c r="AH607" s="1">
        <v>0.86341019399999996</v>
      </c>
      <c r="AI607" s="1">
        <v>0.92324324300000005</v>
      </c>
      <c r="AJ607" s="1">
        <v>0.78989168799999998</v>
      </c>
      <c r="AK607" s="1">
        <v>0.85662074200000005</v>
      </c>
      <c r="AL607" s="1">
        <v>1</v>
      </c>
      <c r="AM607" s="1">
        <v>0.57843885399999995</v>
      </c>
      <c r="AN607" s="1">
        <f t="shared" si="420"/>
        <v>0.3923398220292813</v>
      </c>
      <c r="AO607" s="1">
        <f t="shared" si="421"/>
        <v>0.72724468159594258</v>
      </c>
      <c r="AP607" s="1">
        <f t="shared" si="422"/>
        <v>4.1050267863635437</v>
      </c>
      <c r="AQ607" s="1">
        <f t="shared" si="423"/>
        <v>1.5396027176364564</v>
      </c>
      <c r="AR607" s="1">
        <f t="shared" si="424"/>
        <v>4.6370150411700478E-2</v>
      </c>
      <c r="AS607" s="1">
        <f t="shared" si="425"/>
        <v>0.61394444445000007</v>
      </c>
      <c r="AT607" s="1">
        <f t="shared" si="426"/>
        <v>0.71007826934380636</v>
      </c>
      <c r="AU607" s="1">
        <f t="shared" si="427"/>
        <v>0.50027316657687404</v>
      </c>
      <c r="AV607" s="1">
        <f t="shared" si="428"/>
        <v>2.5775046114231261</v>
      </c>
      <c r="AW607" s="1">
        <f t="shared" si="429"/>
        <v>2.458991651775881</v>
      </c>
      <c r="AX607" s="1">
        <f t="shared" si="447"/>
        <v>1.7368178605422162</v>
      </c>
      <c r="AY607" s="1">
        <f t="shared" si="448"/>
        <v>5.1581018898643549</v>
      </c>
      <c r="AZ607" s="1">
        <f t="shared" si="449"/>
        <v>6.6869745400066707</v>
      </c>
      <c r="BA607" s="1">
        <f t="shared" si="450"/>
        <v>7.5816430017184535</v>
      </c>
      <c r="BB607" s="1">
        <f t="shared" si="451"/>
        <v>4.3990229130872196</v>
      </c>
      <c r="BC607" s="1">
        <f t="shared" si="452"/>
        <v>5.8253475454792101</v>
      </c>
      <c r="BD607" s="1">
        <f t="shared" si="453"/>
        <v>6.6453369996490519</v>
      </c>
      <c r="BE607" s="1">
        <f t="shared" si="430"/>
        <v>1.1245790335999999</v>
      </c>
      <c r="BF607" s="1">
        <f t="shared" si="431"/>
        <v>1.4579067119021691</v>
      </c>
      <c r="BG607" s="1">
        <f t="shared" si="432"/>
        <v>1.6529640053692225</v>
      </c>
      <c r="BH607" s="1">
        <f t="shared" si="433"/>
        <v>0.95908321355667836</v>
      </c>
      <c r="BI607" s="1">
        <f t="shared" si="434"/>
        <v>1.2700531809873608</v>
      </c>
      <c r="BJ607" s="1">
        <f t="shared" si="435"/>
        <v>1.4488288173788246</v>
      </c>
      <c r="BK607" s="1">
        <f t="shared" si="436"/>
        <v>1.2539789634524896</v>
      </c>
      <c r="BL607" s="2">
        <f t="shared" si="437"/>
        <v>1.2099999999999997</v>
      </c>
      <c r="BM607" s="2">
        <f t="shared" si="438"/>
        <v>1.5686466390490108</v>
      </c>
      <c r="BN607" s="2">
        <f t="shared" si="439"/>
        <v>1.778520127744234</v>
      </c>
      <c r="BO607" s="2">
        <f t="shared" si="440"/>
        <v>1.0319334201782338</v>
      </c>
      <c r="BP607" s="2">
        <f t="shared" si="441"/>
        <v>1.3665240975329405</v>
      </c>
      <c r="BQ607" s="2">
        <f t="shared" si="442"/>
        <v>1.5588792042622497</v>
      </c>
      <c r="BR607" s="2">
        <f t="shared" si="443"/>
        <v>1.3492289118358256</v>
      </c>
      <c r="BS607" s="1">
        <f t="shared" si="454"/>
        <v>5.549901874620784</v>
      </c>
      <c r="BT607" s="1">
        <f t="shared" si="455"/>
        <v>7.1949048947733036</v>
      </c>
      <c r="BU607" s="1">
        <f t="shared" si="456"/>
        <v>8.1575307363789431</v>
      </c>
      <c r="BV607" s="1">
        <f t="shared" si="457"/>
        <v>4.7331646472157169</v>
      </c>
      <c r="BW607" s="1">
        <f t="shared" si="458"/>
        <v>6.2678302897624318</v>
      </c>
      <c r="BX607" s="1">
        <f t="shared" si="459"/>
        <v>7.1501046430102608</v>
      </c>
      <c r="BY607" s="1">
        <f t="shared" si="444"/>
        <v>6.1885025347852967</v>
      </c>
    </row>
    <row r="608" spans="1:77" x14ac:dyDescent="0.25">
      <c r="A608" s="1">
        <v>20080515</v>
      </c>
      <c r="B608" s="1">
        <v>2008</v>
      </c>
      <c r="C608" s="1">
        <v>5</v>
      </c>
      <c r="D608" s="1">
        <v>8.7189999999999994</v>
      </c>
      <c r="E608" s="1">
        <v>328.14499999999998</v>
      </c>
      <c r="F608" s="1">
        <f t="shared" si="414"/>
        <v>13.608829440000001</v>
      </c>
      <c r="G608" s="1">
        <v>452.50700000000001</v>
      </c>
      <c r="H608" s="1">
        <v>6.4809999999999999</v>
      </c>
      <c r="I608" s="1">
        <v>659.77616669999998</v>
      </c>
      <c r="J608" s="1">
        <v>140.66187500000001</v>
      </c>
      <c r="K608" s="1">
        <f t="shared" si="445"/>
        <v>8.5506991204319996E-3</v>
      </c>
      <c r="L608" s="1">
        <f t="shared" si="446"/>
        <v>1.8229779E-3</v>
      </c>
      <c r="M608" s="1">
        <f t="shared" si="415"/>
        <v>6.7277212204319998E-3</v>
      </c>
      <c r="N608" s="1">
        <f t="shared" si="416"/>
        <v>0.21319635673344794</v>
      </c>
      <c r="O608" s="1">
        <f t="shared" si="417"/>
        <v>2.9013528560148889</v>
      </c>
      <c r="P608" s="1">
        <f t="shared" si="418"/>
        <v>10.707476583985112</v>
      </c>
      <c r="Q608" s="1">
        <v>63.320099999999996</v>
      </c>
      <c r="R608" s="1">
        <v>111.973</v>
      </c>
      <c r="S608" s="1">
        <v>0.36122414400000002</v>
      </c>
      <c r="T608" s="1">
        <v>4.2222200000000001</v>
      </c>
      <c r="U608" s="1">
        <v>0.51256739500000004</v>
      </c>
      <c r="V608" s="1">
        <v>4.4744444000000001E-2</v>
      </c>
      <c r="W608" s="1">
        <v>0.19302222199999999</v>
      </c>
      <c r="X608" s="1">
        <v>2.52E-2</v>
      </c>
      <c r="Y608" s="1">
        <v>0.154655556</v>
      </c>
      <c r="Z608" s="1">
        <v>0.62362727500000004</v>
      </c>
      <c r="AA608" s="1">
        <v>0.110351217</v>
      </c>
      <c r="AB608" s="1">
        <v>1.5888888889999999</v>
      </c>
      <c r="AC608" s="1">
        <v>0.60529782099999996</v>
      </c>
      <c r="AD608" s="1">
        <v>0.27482889799999999</v>
      </c>
      <c r="AE608" s="1">
        <f t="shared" si="419"/>
        <v>0.10244241997609244</v>
      </c>
      <c r="AF608" s="1">
        <v>0.86111757</v>
      </c>
      <c r="AG608" s="1">
        <v>0.61119956900000005</v>
      </c>
      <c r="AH608" s="1">
        <v>0.50725121399999995</v>
      </c>
      <c r="AI608" s="1">
        <v>1</v>
      </c>
      <c r="AJ608" s="1">
        <v>0.67294013200000002</v>
      </c>
      <c r="AK608" s="1">
        <v>0.92450853099999997</v>
      </c>
      <c r="AL608" s="1">
        <v>0.79158831500000004</v>
      </c>
      <c r="AM608" s="1">
        <v>0.36122414400000002</v>
      </c>
      <c r="AN608" s="1">
        <f t="shared" si="420"/>
        <v>0.72517110232548887</v>
      </c>
      <c r="AO608" s="1">
        <f t="shared" si="421"/>
        <v>0.2341986458740275</v>
      </c>
      <c r="AP608" s="1">
        <f t="shared" si="422"/>
        <v>3.1871694267786004</v>
      </c>
      <c r="AQ608" s="1">
        <f t="shared" si="423"/>
        <v>10.4216600132214</v>
      </c>
      <c r="AR608" s="1">
        <f t="shared" si="424"/>
        <v>0.34515397350594063</v>
      </c>
      <c r="AS608" s="1">
        <f t="shared" si="425"/>
        <v>0.57672222222500003</v>
      </c>
      <c r="AT608" s="1">
        <f t="shared" si="426"/>
        <v>1.2151549067950891</v>
      </c>
      <c r="AU608" s="1">
        <f t="shared" si="427"/>
        <v>0.53865399305224637</v>
      </c>
      <c r="AV608" s="1">
        <f t="shared" si="428"/>
        <v>1.0502348959477534</v>
      </c>
      <c r="AW608" s="1">
        <f t="shared" si="429"/>
        <v>1.3827540241961618</v>
      </c>
      <c r="AX608" s="1">
        <f t="shared" si="447"/>
        <v>7.7470184290982997</v>
      </c>
      <c r="AY608" s="1">
        <f t="shared" si="448"/>
        <v>6.794180448106605</v>
      </c>
      <c r="AZ608" s="1">
        <f t="shared" si="449"/>
        <v>5.258429854720311</v>
      </c>
      <c r="BA608" s="1">
        <f t="shared" si="450"/>
        <v>7.0957778078088838</v>
      </c>
      <c r="BB608" s="1">
        <f t="shared" si="451"/>
        <v>6.9963516854127716</v>
      </c>
      <c r="BC608" s="1">
        <f t="shared" si="452"/>
        <v>5.2843218661056941</v>
      </c>
      <c r="BD608" s="1">
        <f t="shared" si="453"/>
        <v>5.8978658917584559</v>
      </c>
      <c r="BE608" s="1">
        <f t="shared" si="430"/>
        <v>0.82479723356636558</v>
      </c>
      <c r="BF608" s="1">
        <f t="shared" si="431"/>
        <v>0.63836078982635314</v>
      </c>
      <c r="BG608" s="1">
        <f t="shared" si="432"/>
        <v>0.86141043067429379</v>
      </c>
      <c r="BH608" s="1">
        <f t="shared" si="433"/>
        <v>0.84934033755226057</v>
      </c>
      <c r="BI608" s="1">
        <f t="shared" si="434"/>
        <v>0.64150401799423074</v>
      </c>
      <c r="BJ608" s="1">
        <f t="shared" si="435"/>
        <v>0.71598679320085556</v>
      </c>
      <c r="BK608" s="1">
        <f t="shared" si="436"/>
        <v>0.51256739530358986</v>
      </c>
      <c r="BL608" s="2">
        <f t="shared" si="437"/>
        <v>1.2100000000000002</v>
      </c>
      <c r="BM608" s="2">
        <f t="shared" si="438"/>
        <v>0.93649266056581237</v>
      </c>
      <c r="BN608" s="2">
        <f t="shared" si="439"/>
        <v>1.263712557096045</v>
      </c>
      <c r="BO608" s="2">
        <f t="shared" si="440"/>
        <v>1.2460054018301259</v>
      </c>
      <c r="BP608" s="2">
        <f t="shared" si="441"/>
        <v>0.94110386187487427</v>
      </c>
      <c r="BQ608" s="2">
        <f t="shared" si="442"/>
        <v>1.0503721211903492</v>
      </c>
      <c r="BR608" s="2">
        <f t="shared" si="443"/>
        <v>0.75195032557955377</v>
      </c>
      <c r="BS608" s="1">
        <f t="shared" si="454"/>
        <v>9.9672477157351089</v>
      </c>
      <c r="BT608" s="1">
        <f t="shared" si="455"/>
        <v>7.714259778369656</v>
      </c>
      <c r="BU608" s="1">
        <f t="shared" si="456"/>
        <v>10.409699254596136</v>
      </c>
      <c r="BV608" s="1">
        <f t="shared" si="457"/>
        <v>10.263838425772665</v>
      </c>
      <c r="BW608" s="1">
        <f t="shared" si="458"/>
        <v>7.7522440640841568</v>
      </c>
      <c r="BX608" s="1">
        <f t="shared" si="459"/>
        <v>8.6523298558730133</v>
      </c>
      <c r="BY608" s="1">
        <f t="shared" si="444"/>
        <v>6.1941117065942786</v>
      </c>
    </row>
    <row r="609" spans="1:77" x14ac:dyDescent="0.25">
      <c r="A609" s="1">
        <v>20090606</v>
      </c>
      <c r="B609" s="1">
        <v>2009</v>
      </c>
      <c r="C609" s="1">
        <v>6</v>
      </c>
      <c r="D609" s="1">
        <v>6.8869999999999996</v>
      </c>
      <c r="E609" s="1">
        <v>209.91900000000001</v>
      </c>
      <c r="F609" s="1">
        <f t="shared" si="414"/>
        <v>8.7057607680000011</v>
      </c>
      <c r="G609" s="1">
        <v>481.44400000000002</v>
      </c>
      <c r="H609" s="1">
        <v>4.0209999999999999</v>
      </c>
      <c r="I609" s="1">
        <v>441.50570829999998</v>
      </c>
      <c r="J609" s="1">
        <v>292.54468750000001</v>
      </c>
      <c r="K609" s="1">
        <f t="shared" si="445"/>
        <v>5.7219139795679991E-3</v>
      </c>
      <c r="L609" s="1">
        <f t="shared" si="446"/>
        <v>3.7913791500000004E-3</v>
      </c>
      <c r="M609" s="1">
        <f t="shared" si="415"/>
        <v>1.9305348295679987E-3</v>
      </c>
      <c r="N609" s="1">
        <f t="shared" si="416"/>
        <v>0.66260680666266258</v>
      </c>
      <c r="O609" s="1">
        <f t="shared" si="417"/>
        <v>5.7684963420535693</v>
      </c>
      <c r="P609" s="1">
        <f t="shared" si="418"/>
        <v>2.9372644259464318</v>
      </c>
      <c r="Q609" s="1">
        <v>53.5687</v>
      </c>
      <c r="R609" s="1">
        <v>83.373900000000006</v>
      </c>
      <c r="S609" s="1">
        <v>0.391176303</v>
      </c>
      <c r="T609" s="1">
        <v>4.4310900000000002</v>
      </c>
      <c r="U609" s="1">
        <v>0.76581155400000001</v>
      </c>
      <c r="V609" s="1">
        <v>4.1977778E-2</v>
      </c>
      <c r="W609" s="1">
        <v>0.213577778</v>
      </c>
      <c r="X609" s="1">
        <v>2.4844444E-2</v>
      </c>
      <c r="Y609" s="1">
        <v>0.148744444</v>
      </c>
      <c r="Z609" s="1">
        <v>0.67147825999999999</v>
      </c>
      <c r="AA609" s="1">
        <v>0.17893833200000001</v>
      </c>
      <c r="AB609" s="1">
        <v>2.1888888889999998</v>
      </c>
      <c r="AC609" s="1">
        <v>0.66463304199999995</v>
      </c>
      <c r="AD609" s="1">
        <v>0.56398044199999997</v>
      </c>
      <c r="AE609" s="1">
        <f t="shared" si="419"/>
        <v>0.4864928171071855</v>
      </c>
      <c r="AF609" s="1">
        <v>0.81035339399999995</v>
      </c>
      <c r="AG609" s="1">
        <v>0.50279320699999996</v>
      </c>
      <c r="AH609" s="1">
        <v>0.45166868900000001</v>
      </c>
      <c r="AI609" s="1">
        <v>1</v>
      </c>
      <c r="AJ609" s="1">
        <v>0.71450807999999999</v>
      </c>
      <c r="AK609" s="1">
        <v>1</v>
      </c>
      <c r="AL609" s="1">
        <v>0.88235243299999999</v>
      </c>
      <c r="AM609" s="1">
        <v>0.391176303</v>
      </c>
      <c r="AN609" s="1">
        <f t="shared" si="420"/>
        <v>0.43601955783019419</v>
      </c>
      <c r="AO609" s="1">
        <f t="shared" si="421"/>
        <v>0.6433591791324158</v>
      </c>
      <c r="AP609" s="1">
        <f t="shared" si="422"/>
        <v>5.6009311014236705</v>
      </c>
      <c r="AQ609" s="1">
        <f t="shared" si="423"/>
        <v>3.1048296665763306</v>
      </c>
      <c r="AR609" s="1">
        <f t="shared" si="424"/>
        <v>9.4256276190440372E-2</v>
      </c>
      <c r="AS609" s="1">
        <f t="shared" si="425"/>
        <v>0.59172222222500004</v>
      </c>
      <c r="AT609" s="1">
        <f t="shared" si="426"/>
        <v>1.5345217064894405</v>
      </c>
      <c r="AU609" s="1">
        <f t="shared" si="427"/>
        <v>0.62437917384216157</v>
      </c>
      <c r="AV609" s="1">
        <f t="shared" si="428"/>
        <v>1.5645097151578382</v>
      </c>
      <c r="AW609" s="1">
        <f t="shared" si="429"/>
        <v>2.534764839678556</v>
      </c>
      <c r="AX609" s="1">
        <f t="shared" si="447"/>
        <v>3.2959180795505962</v>
      </c>
      <c r="AY609" s="1">
        <f t="shared" si="448"/>
        <v>5.0059968298843991</v>
      </c>
      <c r="AZ609" s="1">
        <f t="shared" si="449"/>
        <v>6.1465562321444809</v>
      </c>
      <c r="BA609" s="1">
        <f t="shared" si="450"/>
        <v>6.938314883947827</v>
      </c>
      <c r="BB609" s="1">
        <f t="shared" si="451"/>
        <v>4.6999442090479144</v>
      </c>
      <c r="BC609" s="1">
        <f t="shared" si="452"/>
        <v>4.879665029680111</v>
      </c>
      <c r="BD609" s="1">
        <f t="shared" si="453"/>
        <v>5.7545852783639138</v>
      </c>
      <c r="BE609" s="1">
        <f t="shared" si="430"/>
        <v>0.86517091943070601</v>
      </c>
      <c r="BF609" s="1">
        <f t="shared" si="431"/>
        <v>1.0622902665361411</v>
      </c>
      <c r="BG609" s="1">
        <f t="shared" si="432"/>
        <v>1.1991274608105402</v>
      </c>
      <c r="BH609" s="1">
        <f t="shared" si="433"/>
        <v>0.81227679337322034</v>
      </c>
      <c r="BI609" s="1">
        <f t="shared" si="434"/>
        <v>0.84333738588078477</v>
      </c>
      <c r="BJ609" s="1">
        <f t="shared" si="435"/>
        <v>0.99454714124129451</v>
      </c>
      <c r="BK609" s="1">
        <f t="shared" si="436"/>
        <v>0.76581155355400732</v>
      </c>
      <c r="BL609" s="2">
        <f t="shared" si="437"/>
        <v>1.2099999999999997</v>
      </c>
      <c r="BM609" s="2">
        <f t="shared" si="438"/>
        <v>1.4856847284632753</v>
      </c>
      <c r="BN609" s="2">
        <f t="shared" si="439"/>
        <v>1.6770607922599781</v>
      </c>
      <c r="BO609" s="2">
        <f t="shared" si="440"/>
        <v>1.1360239900669895</v>
      </c>
      <c r="BP609" s="2">
        <f t="shared" si="441"/>
        <v>1.1794643277968835</v>
      </c>
      <c r="BQ609" s="2">
        <f t="shared" si="442"/>
        <v>1.390941389585564</v>
      </c>
      <c r="BR609" s="2">
        <f t="shared" si="443"/>
        <v>1.0710392120092118</v>
      </c>
      <c r="BS609" s="1">
        <f t="shared" si="454"/>
        <v>7.0012248772137156</v>
      </c>
      <c r="BT609" s="1">
        <f t="shared" si="455"/>
        <v>8.596374281498834</v>
      </c>
      <c r="BU609" s="1">
        <f t="shared" si="456"/>
        <v>9.7037022639424002</v>
      </c>
      <c r="BV609" s="1">
        <f t="shared" si="457"/>
        <v>6.5731896036104098</v>
      </c>
      <c r="BW609" s="1">
        <f t="shared" si="458"/>
        <v>6.8245413169898317</v>
      </c>
      <c r="BX609" s="1">
        <f t="shared" si="459"/>
        <v>8.0481764128203857</v>
      </c>
      <c r="BY609" s="1">
        <f t="shared" si="444"/>
        <v>6.1971788228018756</v>
      </c>
    </row>
    <row r="610" spans="1:77" x14ac:dyDescent="0.25">
      <c r="A610" s="1">
        <v>20090518</v>
      </c>
      <c r="B610" s="1">
        <v>2009</v>
      </c>
      <c r="C610" s="1">
        <v>5</v>
      </c>
      <c r="D610" s="1">
        <v>8.8000000000000007</v>
      </c>
      <c r="E610" s="1">
        <v>229.315</v>
      </c>
      <c r="F610" s="1">
        <f t="shared" si="414"/>
        <v>9.5101516799999999</v>
      </c>
      <c r="G610" s="1">
        <v>456.2</v>
      </c>
      <c r="H610" s="1">
        <v>7.9160000000000004</v>
      </c>
      <c r="I610" s="1">
        <v>459.28191670000001</v>
      </c>
      <c r="J610" s="1">
        <v>256.29122919999998</v>
      </c>
      <c r="K610" s="1">
        <f t="shared" si="445"/>
        <v>5.952293640432E-3</v>
      </c>
      <c r="L610" s="1">
        <f t="shared" si="446"/>
        <v>3.3215343304319996E-3</v>
      </c>
      <c r="M610" s="1">
        <f t="shared" si="415"/>
        <v>2.6307593100000004E-3</v>
      </c>
      <c r="N610" s="1">
        <f t="shared" si="416"/>
        <v>0.55802595286460577</v>
      </c>
      <c r="O610" s="1">
        <f t="shared" si="417"/>
        <v>5.3069114531189312</v>
      </c>
      <c r="P610" s="1">
        <f t="shared" si="418"/>
        <v>4.2032402268810687</v>
      </c>
      <c r="Q610" s="1">
        <v>40.997</v>
      </c>
      <c r="R610" s="1">
        <v>72.8249</v>
      </c>
      <c r="S610" s="1">
        <v>0.36018551799999998</v>
      </c>
      <c r="T610" s="1">
        <v>4.2234100000000003</v>
      </c>
      <c r="U610" s="1">
        <v>0.75268859700000001</v>
      </c>
      <c r="V610" s="1">
        <v>3.3099999999999997E-2</v>
      </c>
      <c r="W610" s="1">
        <v>0.137211111</v>
      </c>
      <c r="X610" s="1">
        <v>2.1366666999999999E-2</v>
      </c>
      <c r="Y610" s="1">
        <v>9.8299999999999998E-2</v>
      </c>
      <c r="Z610" s="1">
        <v>0.61129958200000001</v>
      </c>
      <c r="AA610" s="1">
        <v>0.165219852</v>
      </c>
      <c r="AB610" s="1">
        <v>1.122222222</v>
      </c>
      <c r="AC610" s="1">
        <v>0.59001148199999998</v>
      </c>
      <c r="AD610" s="1">
        <v>0.49733669400000002</v>
      </c>
      <c r="AE610" s="1">
        <f t="shared" si="419"/>
        <v>0.39797674857218757</v>
      </c>
      <c r="AF610" s="1">
        <v>0.86326788200000004</v>
      </c>
      <c r="AG610" s="1">
        <v>0.61603228600000004</v>
      </c>
      <c r="AH610" s="1">
        <v>0.50970873800000005</v>
      </c>
      <c r="AI610" s="1">
        <v>0.92345945900000004</v>
      </c>
      <c r="AJ610" s="1">
        <v>0.70619385000000001</v>
      </c>
      <c r="AK610" s="1">
        <v>0.85680236499999995</v>
      </c>
      <c r="AL610" s="1">
        <v>0.78844096399999997</v>
      </c>
      <c r="AM610" s="1">
        <v>0.36018551799999998</v>
      </c>
      <c r="AN610" s="1">
        <f t="shared" si="420"/>
        <v>0.50266330556773342</v>
      </c>
      <c r="AO610" s="1">
        <f t="shared" si="421"/>
        <v>0.51933282501936806</v>
      </c>
      <c r="AP610" s="1">
        <f t="shared" si="422"/>
        <v>4.9389339383370894</v>
      </c>
      <c r="AQ610" s="1">
        <f t="shared" si="423"/>
        <v>4.5712177416629105</v>
      </c>
      <c r="AR610" s="1">
        <f t="shared" si="424"/>
        <v>0.1584721585282507</v>
      </c>
      <c r="AS610" s="1">
        <f t="shared" si="425"/>
        <v>0.56505555555000009</v>
      </c>
      <c r="AT610" s="1">
        <f t="shared" si="426"/>
        <v>2.4646158361128379</v>
      </c>
      <c r="AU610" s="1">
        <f t="shared" si="427"/>
        <v>0.46172940354610909</v>
      </c>
      <c r="AV610" s="1">
        <f t="shared" si="428"/>
        <v>0.66049281845389096</v>
      </c>
      <c r="AW610" s="1">
        <f t="shared" si="429"/>
        <v>1.2955879440898324</v>
      </c>
      <c r="AX610" s="1">
        <f t="shared" si="447"/>
        <v>3.5304107378474701</v>
      </c>
      <c r="AY610" s="1">
        <f t="shared" si="448"/>
        <v>4.6211284544037685</v>
      </c>
      <c r="AZ610" s="1">
        <f t="shared" si="449"/>
        <v>5.1905841959626136</v>
      </c>
      <c r="BA610" s="1">
        <f t="shared" si="450"/>
        <v>4.4562561155826295</v>
      </c>
      <c r="BB610" s="1">
        <f t="shared" si="451"/>
        <v>3.7027967516347449</v>
      </c>
      <c r="BC610" s="1">
        <f t="shared" si="452"/>
        <v>4.0383893189266455</v>
      </c>
      <c r="BD610" s="1">
        <f t="shared" si="453"/>
        <v>3.8095891643621993</v>
      </c>
      <c r="BE610" s="1">
        <f t="shared" si="430"/>
        <v>0.82356927089992493</v>
      </c>
      <c r="BF610" s="1">
        <f t="shared" si="431"/>
        <v>0.92505665747937982</v>
      </c>
      <c r="BG610" s="1">
        <f t="shared" si="432"/>
        <v>0.79418601674149669</v>
      </c>
      <c r="BH610" s="1">
        <f t="shared" si="433"/>
        <v>0.6599058327686963</v>
      </c>
      <c r="BI610" s="1">
        <f t="shared" si="434"/>
        <v>0.7197145415486137</v>
      </c>
      <c r="BJ610" s="1">
        <f t="shared" si="435"/>
        <v>0.6789381860900543</v>
      </c>
      <c r="BK610" s="1">
        <f t="shared" si="436"/>
        <v>0.75268859732665205</v>
      </c>
      <c r="BL610" s="2">
        <f t="shared" si="437"/>
        <v>1.2099999999999997</v>
      </c>
      <c r="BM610" s="2">
        <f t="shared" si="438"/>
        <v>1.3591067504582284</v>
      </c>
      <c r="BN610" s="2">
        <f t="shared" si="439"/>
        <v>1.1668296938849498</v>
      </c>
      <c r="BO610" s="2">
        <f t="shared" si="440"/>
        <v>0.96954328659883848</v>
      </c>
      <c r="BP610" s="2">
        <f t="shared" si="441"/>
        <v>1.0574151149692947</v>
      </c>
      <c r="BQ610" s="2">
        <f t="shared" si="442"/>
        <v>0.99750589804217094</v>
      </c>
      <c r="BR610" s="2">
        <f t="shared" si="443"/>
        <v>1.1058610792630192</v>
      </c>
      <c r="BS610" s="1">
        <f t="shared" si="454"/>
        <v>6.7894294109815219</v>
      </c>
      <c r="BT610" s="1">
        <f t="shared" si="455"/>
        <v>7.6260821026649763</v>
      </c>
      <c r="BU610" s="1">
        <f t="shared" si="456"/>
        <v>6.5471965630322693</v>
      </c>
      <c r="BV610" s="1">
        <f t="shared" si="457"/>
        <v>5.440203062193258</v>
      </c>
      <c r="BW610" s="1">
        <f t="shared" si="458"/>
        <v>5.9332605629660655</v>
      </c>
      <c r="BX610" s="1">
        <f t="shared" si="459"/>
        <v>5.5971040345413652</v>
      </c>
      <c r="BY610" s="1">
        <f t="shared" si="444"/>
        <v>6.2050956495934804</v>
      </c>
    </row>
    <row r="611" spans="1:77" x14ac:dyDescent="0.25">
      <c r="A611" s="1">
        <v>20080502</v>
      </c>
      <c r="B611" s="1">
        <v>2008</v>
      </c>
      <c r="C611" s="1">
        <v>5</v>
      </c>
      <c r="D611" s="1">
        <v>8.33</v>
      </c>
      <c r="E611" s="1">
        <v>235.667</v>
      </c>
      <c r="F611" s="1">
        <f t="shared" si="414"/>
        <v>9.7735818240000008</v>
      </c>
      <c r="G611" s="1">
        <v>424.25900000000001</v>
      </c>
      <c r="H611" s="1">
        <v>6.1950000000000003</v>
      </c>
      <c r="I611" s="1">
        <v>488.42881249999999</v>
      </c>
      <c r="J611" s="1">
        <v>205.8841458</v>
      </c>
      <c r="K611" s="1">
        <f t="shared" si="445"/>
        <v>6.3300374100000003E-3</v>
      </c>
      <c r="L611" s="1">
        <f t="shared" si="446"/>
        <v>2.6682585295679999E-3</v>
      </c>
      <c r="M611" s="1">
        <f t="shared" si="415"/>
        <v>3.6617788804320004E-3</v>
      </c>
      <c r="N611" s="1">
        <f t="shared" si="416"/>
        <v>0.42152334287199733</v>
      </c>
      <c r="O611" s="1">
        <f t="shared" si="417"/>
        <v>4.1197928822854735</v>
      </c>
      <c r="P611" s="1">
        <f t="shared" si="418"/>
        <v>5.6537889417145273</v>
      </c>
      <c r="Q611" s="1">
        <v>19.0229</v>
      </c>
      <c r="R611" s="1">
        <v>63.908700000000003</v>
      </c>
      <c r="S611" s="1">
        <v>0.22938059799999999</v>
      </c>
      <c r="T611" s="1">
        <v>2.06962</v>
      </c>
      <c r="U611" s="1">
        <v>0.33078941299999998</v>
      </c>
      <c r="V611" s="1">
        <v>3.5511110999999998E-2</v>
      </c>
      <c r="W611" s="1">
        <v>0.16842222200000001</v>
      </c>
      <c r="X611" s="1">
        <v>1.9711111E-2</v>
      </c>
      <c r="Y611" s="1">
        <v>0.135255556</v>
      </c>
      <c r="Z611" s="1">
        <v>0.65173804099999999</v>
      </c>
      <c r="AA611" s="1">
        <v>0.109216638</v>
      </c>
      <c r="AB611" s="1">
        <v>1.6</v>
      </c>
      <c r="AC611" s="1">
        <v>0.64015517099999997</v>
      </c>
      <c r="AD611" s="1">
        <v>0.44452091799999999</v>
      </c>
      <c r="AE611" s="1">
        <f t="shared" si="419"/>
        <v>0.3278269597556116</v>
      </c>
      <c r="AF611" s="1">
        <v>0.85067128400000003</v>
      </c>
      <c r="AG611" s="1">
        <v>0.58798890299999995</v>
      </c>
      <c r="AH611" s="1">
        <v>0.49544902899999999</v>
      </c>
      <c r="AI611" s="1">
        <v>1</v>
      </c>
      <c r="AJ611" s="1">
        <v>0.67225250800000003</v>
      </c>
      <c r="AK611" s="1">
        <v>0.93862897999999995</v>
      </c>
      <c r="AL611" s="1">
        <v>0.39206241800000002</v>
      </c>
      <c r="AM611" s="1">
        <v>0.22938059799999999</v>
      </c>
      <c r="AN611" s="1">
        <f t="shared" si="420"/>
        <v>0.55547908235299659</v>
      </c>
      <c r="AO611" s="1">
        <f t="shared" si="421"/>
        <v>0.4302091419906362</v>
      </c>
      <c r="AP611" s="1">
        <f t="shared" si="422"/>
        <v>4.2046842506783175</v>
      </c>
      <c r="AQ611" s="1">
        <f t="shared" si="423"/>
        <v>5.5688975733216832</v>
      </c>
      <c r="AR611" s="1">
        <f t="shared" si="424"/>
        <v>0.18806436831958528</v>
      </c>
      <c r="AS611" s="1">
        <f t="shared" si="425"/>
        <v>0.57700000000000007</v>
      </c>
      <c r="AT611" s="1">
        <f t="shared" si="426"/>
        <v>1.5930683554413969</v>
      </c>
      <c r="AU611" s="1">
        <f t="shared" si="427"/>
        <v>0.51855921223058077</v>
      </c>
      <c r="AV611" s="1">
        <f t="shared" si="428"/>
        <v>1.0814407877694192</v>
      </c>
      <c r="AW611" s="1">
        <f t="shared" si="429"/>
        <v>1.6339155468914481</v>
      </c>
      <c r="AX611" s="1">
        <f t="shared" si="447"/>
        <v>4.6449492729156141</v>
      </c>
      <c r="AY611" s="1">
        <f t="shared" si="448"/>
        <v>2.5248836390136691</v>
      </c>
      <c r="AZ611" s="1">
        <f t="shared" si="449"/>
        <v>2.6266981161938721</v>
      </c>
      <c r="BA611" s="1">
        <f t="shared" si="450"/>
        <v>2.809063050457365</v>
      </c>
      <c r="BB611" s="1">
        <f t="shared" si="451"/>
        <v>2.3594316077857163</v>
      </c>
      <c r="BC611" s="1">
        <f t="shared" si="452"/>
        <v>2.0008947639082564</v>
      </c>
      <c r="BD611" s="1">
        <f t="shared" si="453"/>
        <v>2.2100509047026371</v>
      </c>
      <c r="BE611" s="1">
        <f t="shared" si="430"/>
        <v>0.40355465103912774</v>
      </c>
      <c r="BF611" s="1">
        <f t="shared" si="431"/>
        <v>0.41982775969820191</v>
      </c>
      <c r="BG611" s="1">
        <f t="shared" si="432"/>
        <v>0.44897532763809578</v>
      </c>
      <c r="BH611" s="1">
        <f t="shared" si="433"/>
        <v>0.3771102891310304</v>
      </c>
      <c r="BI611" s="1">
        <f t="shared" si="434"/>
        <v>0.31980499051055195</v>
      </c>
      <c r="BJ611" s="1">
        <f t="shared" si="435"/>
        <v>0.35323462350700152</v>
      </c>
      <c r="BK611" s="1">
        <f t="shared" si="436"/>
        <v>0.33078941301622411</v>
      </c>
      <c r="BL611" s="2">
        <f t="shared" si="437"/>
        <v>1.21</v>
      </c>
      <c r="BM611" s="2">
        <f t="shared" si="438"/>
        <v>1.2587925524505246</v>
      </c>
      <c r="BN611" s="2">
        <f t="shared" si="439"/>
        <v>1.346187300885358</v>
      </c>
      <c r="BO611" s="2">
        <f t="shared" si="440"/>
        <v>1.1307104221784936</v>
      </c>
      <c r="BP611" s="2">
        <f t="shared" si="441"/>
        <v>0.95888880854516212</v>
      </c>
      <c r="BQ611" s="2">
        <f t="shared" si="442"/>
        <v>1.0591227070309017</v>
      </c>
      <c r="BR611" s="2">
        <f t="shared" si="443"/>
        <v>0.99182400380964353</v>
      </c>
      <c r="BS611" s="1">
        <f t="shared" si="454"/>
        <v>7.570496822028506</v>
      </c>
      <c r="BT611" s="1">
        <f t="shared" si="455"/>
        <v>7.8757727420825185</v>
      </c>
      <c r="BU611" s="1">
        <f t="shared" si="456"/>
        <v>8.4225675067832526</v>
      </c>
      <c r="BV611" s="1">
        <f t="shared" si="457"/>
        <v>7.0744129402783438</v>
      </c>
      <c r="BW611" s="1">
        <f t="shared" si="458"/>
        <v>5.9993922956775627</v>
      </c>
      <c r="BX611" s="1">
        <f t="shared" si="459"/>
        <v>6.626516601417908</v>
      </c>
      <c r="BY611" s="1">
        <f t="shared" si="444"/>
        <v>6.2054549329359467</v>
      </c>
    </row>
    <row r="612" spans="1:77" x14ac:dyDescent="0.25">
      <c r="A612" s="1">
        <v>20140514</v>
      </c>
      <c r="B612" s="1">
        <v>2014</v>
      </c>
      <c r="C612" s="1">
        <v>5</v>
      </c>
      <c r="D612" s="1">
        <v>9.6280000000000001</v>
      </c>
      <c r="E612" s="1">
        <v>303.96100000000001</v>
      </c>
      <c r="F612" s="1">
        <f t="shared" si="414"/>
        <v>12.605870592</v>
      </c>
      <c r="G612" s="1">
        <v>448.63299999999998</v>
      </c>
      <c r="H612" s="1">
        <v>6.5069999999999997</v>
      </c>
      <c r="I612" s="1">
        <v>599.30495829999995</v>
      </c>
      <c r="J612" s="1">
        <v>180.05389579999999</v>
      </c>
      <c r="K612" s="1">
        <f t="shared" si="445"/>
        <v>7.7669922595679994E-3</v>
      </c>
      <c r="L612" s="1">
        <f t="shared" si="446"/>
        <v>2.3334984895680001E-3</v>
      </c>
      <c r="M612" s="1">
        <f t="shared" si="415"/>
        <v>5.4334937699999988E-3</v>
      </c>
      <c r="N612" s="1">
        <f t="shared" si="416"/>
        <v>0.30043785439510523</v>
      </c>
      <c r="O612" s="1">
        <f t="shared" si="417"/>
        <v>3.787280713442835</v>
      </c>
      <c r="P612" s="1">
        <f t="shared" si="418"/>
        <v>8.8185898785571659</v>
      </c>
      <c r="Q612" s="1">
        <v>34.0717</v>
      </c>
      <c r="R612" s="1">
        <v>107.819</v>
      </c>
      <c r="S612" s="1">
        <v>0.240126379</v>
      </c>
      <c r="T612" s="1">
        <v>2.3374600000000001</v>
      </c>
      <c r="U612" s="1">
        <v>0.29883285100000001</v>
      </c>
      <c r="V612" s="1">
        <v>3.9477777999999998E-2</v>
      </c>
      <c r="W612" s="1">
        <v>0.17736666700000001</v>
      </c>
      <c r="X612" s="1">
        <v>2.1077777999999998E-2</v>
      </c>
      <c r="Y612" s="1">
        <v>0.14212222199999999</v>
      </c>
      <c r="Z612" s="1">
        <v>0.63588850100000005</v>
      </c>
      <c r="AA612" s="1">
        <v>0.11031508800000001</v>
      </c>
      <c r="AB612" s="1">
        <v>1.6777777780000001</v>
      </c>
      <c r="AC612" s="1">
        <v>0.620501741</v>
      </c>
      <c r="AD612" s="1">
        <v>0.32247293399999999</v>
      </c>
      <c r="AE612" s="1">
        <f t="shared" si="419"/>
        <v>0.16572311595165359</v>
      </c>
      <c r="AF612" s="1">
        <v>0.88472128400000005</v>
      </c>
      <c r="AG612" s="1">
        <v>0.66525050200000002</v>
      </c>
      <c r="AH612" s="1">
        <v>0.53483009699999995</v>
      </c>
      <c r="AI612" s="1">
        <v>0.99962162200000004</v>
      </c>
      <c r="AJ612" s="1">
        <v>0.67291823500000003</v>
      </c>
      <c r="AK612" s="1">
        <v>0.92323543600000002</v>
      </c>
      <c r="AL612" s="1">
        <v>0.42462539100000002</v>
      </c>
      <c r="AM612" s="1">
        <v>0.240126379</v>
      </c>
      <c r="AN612" s="1">
        <f t="shared" si="420"/>
        <v>0.67752706555246722</v>
      </c>
      <c r="AO612" s="1">
        <f t="shared" si="421"/>
        <v>0.27375542029897559</v>
      </c>
      <c r="AP612" s="1">
        <f t="shared" si="422"/>
        <v>3.4509254021474565</v>
      </c>
      <c r="AQ612" s="1">
        <f t="shared" si="423"/>
        <v>9.154945189852544</v>
      </c>
      <c r="AR612" s="1">
        <f t="shared" si="424"/>
        <v>0.30119034174850734</v>
      </c>
      <c r="AS612" s="1">
        <f t="shared" si="425"/>
        <v>0.57894444445000004</v>
      </c>
      <c r="AT612" s="1">
        <f t="shared" si="426"/>
        <v>1.2515019317633318</v>
      </c>
      <c r="AU612" s="1">
        <f t="shared" si="427"/>
        <v>0.54670909009826774</v>
      </c>
      <c r="AV612" s="1">
        <f t="shared" si="428"/>
        <v>1.1310686879017324</v>
      </c>
      <c r="AW612" s="1">
        <f t="shared" si="429"/>
        <v>1.5134232275392594</v>
      </c>
      <c r="AX612" s="1">
        <f t="shared" si="447"/>
        <v>7.0605566867309113</v>
      </c>
      <c r="AY612" s="1">
        <f t="shared" si="448"/>
        <v>3.5556061957637368</v>
      </c>
      <c r="AZ612" s="1">
        <f t="shared" si="449"/>
        <v>3.0178106378443648</v>
      </c>
      <c r="BA612" s="1">
        <f t="shared" si="450"/>
        <v>3.8219142015115435</v>
      </c>
      <c r="BB612" s="1">
        <f t="shared" si="451"/>
        <v>3.6245375952439529</v>
      </c>
      <c r="BC612" s="1">
        <f t="shared" si="452"/>
        <v>2.7299902984662632</v>
      </c>
      <c r="BD612" s="1">
        <f t="shared" si="453"/>
        <v>3.1588352698533138</v>
      </c>
      <c r="BE612" s="1">
        <f t="shared" si="430"/>
        <v>0.45456689658487182</v>
      </c>
      <c r="BF612" s="1">
        <f t="shared" si="431"/>
        <v>0.38581235958023924</v>
      </c>
      <c r="BG612" s="1">
        <f t="shared" si="432"/>
        <v>0.48861307522319097</v>
      </c>
      <c r="BH612" s="1">
        <f t="shared" si="433"/>
        <v>0.46337943954204913</v>
      </c>
      <c r="BI612" s="1">
        <f t="shared" si="434"/>
        <v>0.34901593409279702</v>
      </c>
      <c r="BJ612" s="1">
        <f t="shared" si="435"/>
        <v>0.40384167041637969</v>
      </c>
      <c r="BK612" s="1">
        <f t="shared" si="436"/>
        <v>0.2988328514437873</v>
      </c>
      <c r="BL612" s="2">
        <f t="shared" si="437"/>
        <v>1.2100000000000002</v>
      </c>
      <c r="BM612" s="2">
        <f t="shared" si="438"/>
        <v>1.0269840558108647</v>
      </c>
      <c r="BN612" s="2">
        <f t="shared" si="439"/>
        <v>1.3006266524506469</v>
      </c>
      <c r="BO612" s="2">
        <f t="shared" si="440"/>
        <v>1.2334578827853422</v>
      </c>
      <c r="BP612" s="2">
        <f t="shared" si="441"/>
        <v>0.92903659158874863</v>
      </c>
      <c r="BQ612" s="2">
        <f t="shared" si="442"/>
        <v>1.0749758173659361</v>
      </c>
      <c r="BR612" s="2">
        <f t="shared" si="443"/>
        <v>0.79545552692808319</v>
      </c>
      <c r="BS612" s="1">
        <f t="shared" si="454"/>
        <v>9.4645772254796086</v>
      </c>
      <c r="BT612" s="1">
        <f t="shared" si="455"/>
        <v>8.0330329798001561</v>
      </c>
      <c r="BU612" s="1">
        <f t="shared" si="456"/>
        <v>10.173455697219978</v>
      </c>
      <c r="BV612" s="1">
        <f t="shared" si="457"/>
        <v>9.6480639553706151</v>
      </c>
      <c r="BW612" s="1">
        <f t="shared" si="458"/>
        <v>7.2668913771802233</v>
      </c>
      <c r="BX612" s="1">
        <f t="shared" si="459"/>
        <v>8.4084228421346836</v>
      </c>
      <c r="BY612" s="1">
        <f t="shared" si="444"/>
        <v>6.2220250116077827</v>
      </c>
    </row>
    <row r="613" spans="1:77" x14ac:dyDescent="0.25">
      <c r="A613" s="1">
        <v>20121003</v>
      </c>
      <c r="B613" s="1">
        <v>2012</v>
      </c>
      <c r="C613" s="1">
        <v>10</v>
      </c>
      <c r="D613" s="1">
        <v>14.93</v>
      </c>
      <c r="E613" s="1">
        <v>167.012</v>
      </c>
      <c r="F613" s="1">
        <f t="shared" si="414"/>
        <v>6.9263216639999996</v>
      </c>
      <c r="G613" s="1">
        <v>255.83</v>
      </c>
      <c r="H613" s="1">
        <v>7.5419999999999998</v>
      </c>
      <c r="I613" s="1">
        <v>332.11333330000002</v>
      </c>
      <c r="J613" s="1">
        <v>96.768333330000004</v>
      </c>
      <c r="K613" s="1">
        <f t="shared" si="445"/>
        <v>4.3041887995679999E-3</v>
      </c>
      <c r="L613" s="1">
        <f t="shared" si="446"/>
        <v>1.2541175999567999E-3</v>
      </c>
      <c r="M613" s="1">
        <f t="shared" si="415"/>
        <v>3.0500711996112001E-3</v>
      </c>
      <c r="N613" s="1">
        <f t="shared" si="416"/>
        <v>0.29137141941419309</v>
      </c>
      <c r="O613" s="1">
        <f t="shared" si="417"/>
        <v>2.0181321745589558</v>
      </c>
      <c r="P613" s="1">
        <f t="shared" si="418"/>
        <v>4.9081894894410443</v>
      </c>
      <c r="Q613" s="1">
        <v>19.504799999999999</v>
      </c>
      <c r="R613" s="1">
        <v>54.758600000000001</v>
      </c>
      <c r="S613" s="1">
        <v>0.262643509</v>
      </c>
      <c r="T613" s="1">
        <v>3.0318200000000002</v>
      </c>
      <c r="U613" s="1">
        <v>0.66376594499999997</v>
      </c>
      <c r="V613" s="1">
        <v>4.2588888999999998E-2</v>
      </c>
      <c r="W613" s="1">
        <v>0.213433333</v>
      </c>
      <c r="X613" s="1">
        <v>1.7344444000000001E-2</v>
      </c>
      <c r="Y613" s="1">
        <v>0.132722222</v>
      </c>
      <c r="Z613" s="1">
        <v>0.66730318399999999</v>
      </c>
      <c r="AA613" s="1">
        <v>0.233164281</v>
      </c>
      <c r="AB613" s="1">
        <v>1.744444444</v>
      </c>
      <c r="AC613" s="1">
        <v>0.65945594799999996</v>
      </c>
      <c r="AD613" s="1">
        <v>0.34717585899999998</v>
      </c>
      <c r="AE613" s="1">
        <f t="shared" si="419"/>
        <v>0.19853348253420108</v>
      </c>
      <c r="AF613" s="1">
        <v>0.98806187599999995</v>
      </c>
      <c r="AG613" s="1">
        <v>0.94591821399999998</v>
      </c>
      <c r="AH613" s="1">
        <v>0.695691748</v>
      </c>
      <c r="AI613" s="1">
        <v>0.94367567600000002</v>
      </c>
      <c r="AJ613" s="1">
        <v>0.74737229199999999</v>
      </c>
      <c r="AK613" s="1">
        <v>0.873955343</v>
      </c>
      <c r="AL613" s="1">
        <v>0.49285911799999998</v>
      </c>
      <c r="AM613" s="1">
        <v>0.262643509</v>
      </c>
      <c r="AN613" s="1">
        <f t="shared" si="420"/>
        <v>0.65282414103115349</v>
      </c>
      <c r="AO613" s="1">
        <f t="shared" si="421"/>
        <v>0.29910462993247089</v>
      </c>
      <c r="AP613" s="1">
        <f t="shared" si="422"/>
        <v>2.0716948781039757</v>
      </c>
      <c r="AQ613" s="1">
        <f t="shared" si="423"/>
        <v>4.8546267858960235</v>
      </c>
      <c r="AR613" s="1">
        <f t="shared" si="424"/>
        <v>0.18259021257523506</v>
      </c>
      <c r="AS613" s="1">
        <f t="shared" si="425"/>
        <v>0.58061111110000008</v>
      </c>
      <c r="AT613" s="1">
        <f t="shared" si="426"/>
        <v>0.72382403779365234</v>
      </c>
      <c r="AU613" s="1">
        <f t="shared" si="427"/>
        <v>0.35996050867795792</v>
      </c>
      <c r="AV613" s="1">
        <f t="shared" si="428"/>
        <v>1.3844839353220419</v>
      </c>
      <c r="AW613" s="1">
        <f t="shared" si="429"/>
        <v>1.0977042468775282</v>
      </c>
      <c r="AX613" s="1">
        <f t="shared" si="447"/>
        <v>4.160435814738757</v>
      </c>
      <c r="AY613" s="1">
        <f t="shared" si="448"/>
        <v>2.6914155345137378</v>
      </c>
      <c r="AZ613" s="1">
        <f t="shared" si="449"/>
        <v>2.3886933007069322</v>
      </c>
      <c r="BA613" s="1">
        <f t="shared" si="450"/>
        <v>3.191029039849572</v>
      </c>
      <c r="BB613" s="1">
        <f t="shared" si="451"/>
        <v>2.8868199774909544</v>
      </c>
      <c r="BC613" s="1">
        <f t="shared" si="452"/>
        <v>2.0668294256701567</v>
      </c>
      <c r="BD613" s="1">
        <f t="shared" si="453"/>
        <v>2.4838906569621768</v>
      </c>
      <c r="BE613" s="1">
        <f t="shared" si="430"/>
        <v>0.58924011872909021</v>
      </c>
      <c r="BF613" s="1">
        <f t="shared" si="431"/>
        <v>0.52296418225520602</v>
      </c>
      <c r="BG613" s="1">
        <f t="shared" si="432"/>
        <v>0.69862208425153127</v>
      </c>
      <c r="BH613" s="1">
        <f t="shared" si="433"/>
        <v>0.63202063169840739</v>
      </c>
      <c r="BI613" s="1">
        <f t="shared" si="434"/>
        <v>0.45249750570184361</v>
      </c>
      <c r="BJ613" s="1">
        <f t="shared" si="435"/>
        <v>0.54380604066881977</v>
      </c>
      <c r="BK613" s="1">
        <f t="shared" si="436"/>
        <v>0.66376594541280842</v>
      </c>
      <c r="BL613" s="2">
        <f t="shared" si="437"/>
        <v>1.21</v>
      </c>
      <c r="BM613" s="2">
        <f t="shared" si="438"/>
        <v>1.0739028800239077</v>
      </c>
      <c r="BN613" s="2">
        <f t="shared" si="439"/>
        <v>1.4346150152973614</v>
      </c>
      <c r="BO613" s="2">
        <f t="shared" si="440"/>
        <v>1.2978494505848013</v>
      </c>
      <c r="BP613" s="2">
        <f t="shared" si="441"/>
        <v>0.92920010789516538</v>
      </c>
      <c r="BQ613" s="2">
        <f t="shared" si="442"/>
        <v>1.11670147414351</v>
      </c>
      <c r="BR613" s="2">
        <f t="shared" si="443"/>
        <v>1.363038205344532</v>
      </c>
      <c r="BS613" s="1">
        <f t="shared" si="454"/>
        <v>5.5268008630941283</v>
      </c>
      <c r="BT613" s="1">
        <f t="shared" si="455"/>
        <v>4.905163110905292</v>
      </c>
      <c r="BU613" s="1">
        <f t="shared" si="456"/>
        <v>6.5527533097134327</v>
      </c>
      <c r="BV613" s="1">
        <f t="shared" si="457"/>
        <v>5.9280623666597698</v>
      </c>
      <c r="BW613" s="1">
        <f t="shared" si="458"/>
        <v>4.2442181473571559</v>
      </c>
      <c r="BX613" s="1">
        <f t="shared" si="459"/>
        <v>5.100650141417221</v>
      </c>
      <c r="BY613" s="1">
        <f t="shared" si="444"/>
        <v>6.2258187848995314</v>
      </c>
    </row>
    <row r="614" spans="1:77" x14ac:dyDescent="0.25">
      <c r="A614" s="1">
        <v>20130923</v>
      </c>
      <c r="B614" s="1">
        <v>2013</v>
      </c>
      <c r="C614" s="1">
        <v>9</v>
      </c>
      <c r="D614" s="1">
        <v>10.55</v>
      </c>
      <c r="E614" s="1">
        <v>209.36799999999999</v>
      </c>
      <c r="F614" s="1">
        <f t="shared" si="414"/>
        <v>8.6829096960000012</v>
      </c>
      <c r="G614" s="1">
        <v>292.02199999999999</v>
      </c>
      <c r="H614" s="1">
        <v>6.6639999999999997</v>
      </c>
      <c r="I614" s="1">
        <v>414.41672920000002</v>
      </c>
      <c r="J614" s="1">
        <v>83.710666669999995</v>
      </c>
      <c r="K614" s="1">
        <f t="shared" si="445"/>
        <v>5.3708408104320001E-3</v>
      </c>
      <c r="L614" s="1">
        <f t="shared" si="446"/>
        <v>1.0848902400432E-3</v>
      </c>
      <c r="M614" s="1">
        <f t="shared" si="415"/>
        <v>4.2859505703888006E-3</v>
      </c>
      <c r="N614" s="1">
        <f t="shared" si="416"/>
        <v>0.20199634998229216</v>
      </c>
      <c r="O614" s="1">
        <f t="shared" si="417"/>
        <v>1.7539160658178543</v>
      </c>
      <c r="P614" s="1">
        <f t="shared" si="418"/>
        <v>6.9289936301821466</v>
      </c>
      <c r="Q614" s="1">
        <v>25.084299999999999</v>
      </c>
      <c r="R614" s="1">
        <v>55.822699999999998</v>
      </c>
      <c r="S614" s="1">
        <v>0.31003868600000001</v>
      </c>
      <c r="T614" s="1">
        <v>3.60642</v>
      </c>
      <c r="U614" s="1">
        <v>0.53841113500000004</v>
      </c>
      <c r="V614" s="1">
        <v>2.7444443999999998E-2</v>
      </c>
      <c r="W614" s="1">
        <v>0.19900000000000001</v>
      </c>
      <c r="X614" s="1">
        <v>1.3733333E-2</v>
      </c>
      <c r="Y614" s="1">
        <v>0.107988889</v>
      </c>
      <c r="Z614" s="1">
        <v>0.75760549899999996</v>
      </c>
      <c r="AA614" s="1">
        <v>0.29646386000000002</v>
      </c>
      <c r="AB614" s="1">
        <v>2.4555555560000002</v>
      </c>
      <c r="AC614" s="1">
        <v>0.77143081899999999</v>
      </c>
      <c r="AD614" s="1">
        <v>0.28304031899999998</v>
      </c>
      <c r="AE614" s="1">
        <f t="shared" si="419"/>
        <v>0.1133488099349183</v>
      </c>
      <c r="AF614" s="1">
        <v>0.90735711200000002</v>
      </c>
      <c r="AG614" s="1">
        <v>0.719160829</v>
      </c>
      <c r="AH614" s="1">
        <v>0.56280339800000001</v>
      </c>
      <c r="AI614" s="1">
        <v>0.99113513499999994</v>
      </c>
      <c r="AJ614" s="1">
        <v>0.78573567300000002</v>
      </c>
      <c r="AK614" s="1">
        <v>0.91558506799999995</v>
      </c>
      <c r="AL614" s="1">
        <v>0.63648086699999995</v>
      </c>
      <c r="AM614" s="1">
        <v>0.31003868600000001</v>
      </c>
      <c r="AN614" s="1">
        <f t="shared" si="420"/>
        <v>0.71695968111991559</v>
      </c>
      <c r="AO614" s="1">
        <f t="shared" si="421"/>
        <v>0.24015329849526323</v>
      </c>
      <c r="AP614" s="1">
        <f t="shared" si="422"/>
        <v>2.0852294040309038</v>
      </c>
      <c r="AQ614" s="1">
        <f t="shared" si="423"/>
        <v>6.5976802919690973</v>
      </c>
      <c r="AR614" s="1">
        <f t="shared" si="424"/>
        <v>0.22309821254105042</v>
      </c>
      <c r="AS614" s="1">
        <f t="shared" si="425"/>
        <v>0.59838888890000008</v>
      </c>
      <c r="AT614" s="1">
        <f t="shared" si="426"/>
        <v>0.49589792616557171</v>
      </c>
      <c r="AU614" s="1">
        <f t="shared" si="427"/>
        <v>0.41959919068795165</v>
      </c>
      <c r="AV614" s="1">
        <f t="shared" si="428"/>
        <v>2.0359563653120487</v>
      </c>
      <c r="AW614" s="1">
        <f t="shared" si="429"/>
        <v>1.4707340348191638</v>
      </c>
      <c r="AX614" s="1">
        <f t="shared" si="447"/>
        <v>5.6811862087002147</v>
      </c>
      <c r="AY614" s="1">
        <f t="shared" si="448"/>
        <v>4.6807046734765354</v>
      </c>
      <c r="AZ614" s="1">
        <f t="shared" si="449"/>
        <v>3.6830136258940915</v>
      </c>
      <c r="BA614" s="1">
        <f t="shared" si="450"/>
        <v>5.1234336512477707</v>
      </c>
      <c r="BB614" s="1">
        <f t="shared" si="451"/>
        <v>4.6527791387792465</v>
      </c>
      <c r="BC614" s="1">
        <f t="shared" si="452"/>
        <v>3.6552966122096295</v>
      </c>
      <c r="BD614" s="1">
        <f t="shared" si="453"/>
        <v>3.7957468414431483</v>
      </c>
      <c r="BE614" s="1">
        <f t="shared" si="430"/>
        <v>0.69879368400249497</v>
      </c>
      <c r="BF614" s="1">
        <f t="shared" si="431"/>
        <v>0.54984598247647187</v>
      </c>
      <c r="BG614" s="1">
        <f t="shared" si="432"/>
        <v>0.76488976033572686</v>
      </c>
      <c r="BH614" s="1">
        <f t="shared" si="433"/>
        <v>0.6946246136102876</v>
      </c>
      <c r="BI614" s="1">
        <f t="shared" si="434"/>
        <v>0.54570804268892981</v>
      </c>
      <c r="BJ614" s="1">
        <f t="shared" si="435"/>
        <v>0.56667619598029928</v>
      </c>
      <c r="BK614" s="1">
        <f t="shared" si="436"/>
        <v>0.53841113543027119</v>
      </c>
      <c r="BL614" s="2">
        <f t="shared" si="437"/>
        <v>1.2099999999999997</v>
      </c>
      <c r="BM614" s="2">
        <f t="shared" si="438"/>
        <v>0.95208879820693326</v>
      </c>
      <c r="BN614" s="2">
        <f t="shared" si="439"/>
        <v>1.3244490200671661</v>
      </c>
      <c r="BO614" s="2">
        <f t="shared" si="440"/>
        <v>1.2027810235122947</v>
      </c>
      <c r="BP614" s="2">
        <f t="shared" si="441"/>
        <v>0.94492372608686515</v>
      </c>
      <c r="BQ614" s="2">
        <f t="shared" si="442"/>
        <v>0.98123124583609411</v>
      </c>
      <c r="BR614" s="2">
        <f t="shared" si="443"/>
        <v>0.9322887266798795</v>
      </c>
      <c r="BS614" s="1">
        <f t="shared" si="454"/>
        <v>8.1048996070868693</v>
      </c>
      <c r="BT614" s="1">
        <f t="shared" si="455"/>
        <v>6.3773422533051098</v>
      </c>
      <c r="BU614" s="1">
        <f t="shared" si="456"/>
        <v>8.8715093738421196</v>
      </c>
      <c r="BV614" s="1">
        <f t="shared" si="457"/>
        <v>8.0565449957655701</v>
      </c>
      <c r="BW614" s="1">
        <f t="shared" si="458"/>
        <v>6.3293487076764414</v>
      </c>
      <c r="BX614" s="1">
        <f t="shared" si="459"/>
        <v>6.5725460651556364</v>
      </c>
      <c r="BY614" s="1">
        <f t="shared" si="444"/>
        <v>6.2447161442638608</v>
      </c>
    </row>
    <row r="615" spans="1:77" x14ac:dyDescent="0.25">
      <c r="A615" s="1">
        <v>20111005</v>
      </c>
      <c r="B615" s="1">
        <v>2011</v>
      </c>
      <c r="C615" s="1">
        <v>10</v>
      </c>
      <c r="D615" s="1">
        <v>8.8740000000000006</v>
      </c>
      <c r="E615" s="1">
        <v>179.91800000000001</v>
      </c>
      <c r="F615" s="1">
        <f t="shared" si="414"/>
        <v>7.4615592960000008</v>
      </c>
      <c r="G615" s="1">
        <v>252.56700000000001</v>
      </c>
      <c r="H615" s="1">
        <v>5.8360000000000003</v>
      </c>
      <c r="I615" s="1">
        <v>361.08631250000002</v>
      </c>
      <c r="J615" s="1">
        <v>87.254999999999995</v>
      </c>
      <c r="K615" s="1">
        <f t="shared" si="445"/>
        <v>4.6796786099999998E-3</v>
      </c>
      <c r="L615" s="1">
        <f t="shared" si="446"/>
        <v>1.1308247999999997E-3</v>
      </c>
      <c r="M615" s="1">
        <f t="shared" si="415"/>
        <v>3.54885381E-3</v>
      </c>
      <c r="N615" s="1">
        <f t="shared" si="416"/>
        <v>0.24164582533158188</v>
      </c>
      <c r="O615" s="1">
        <f t="shared" si="417"/>
        <v>1.8030546543424573</v>
      </c>
      <c r="P615" s="1">
        <f t="shared" si="418"/>
        <v>5.6585046416575437</v>
      </c>
      <c r="Q615" s="1">
        <v>14.8848</v>
      </c>
      <c r="R615" s="1">
        <v>40.4084</v>
      </c>
      <c r="S615" s="1">
        <v>0.26919765899999998</v>
      </c>
      <c r="T615" s="1">
        <v>2.7758099999999999</v>
      </c>
      <c r="U615" s="1">
        <v>0.57745524999999998</v>
      </c>
      <c r="V615" s="1">
        <v>3.9511111000000002E-2</v>
      </c>
      <c r="W615" s="1">
        <v>0.18955555599999999</v>
      </c>
      <c r="X615" s="1">
        <v>2.3966667000000001E-2</v>
      </c>
      <c r="Y615" s="1">
        <v>0.114277778</v>
      </c>
      <c r="Z615" s="1">
        <v>0.65502522500000004</v>
      </c>
      <c r="AA615" s="1">
        <v>0.24776010300000001</v>
      </c>
      <c r="AB615" s="1">
        <v>1.388888889</v>
      </c>
      <c r="AC615" s="1">
        <v>0.64423127899999999</v>
      </c>
      <c r="AD615" s="1">
        <v>0.287642487</v>
      </c>
      <c r="AE615" s="1">
        <f t="shared" si="419"/>
        <v>0.11946139859211052</v>
      </c>
      <c r="AF615" s="1">
        <v>0.86522465000000004</v>
      </c>
      <c r="AG615" s="1">
        <v>0.62044611699999996</v>
      </c>
      <c r="AH615" s="1">
        <v>0.511953883</v>
      </c>
      <c r="AI615" s="1">
        <v>1</v>
      </c>
      <c r="AJ615" s="1">
        <v>0.75621824400000004</v>
      </c>
      <c r="AK615" s="1">
        <v>0.95665926099999998</v>
      </c>
      <c r="AL615" s="1">
        <v>0.512720179</v>
      </c>
      <c r="AM615" s="1">
        <v>0.26919765899999998</v>
      </c>
      <c r="AN615" s="1">
        <f t="shared" si="420"/>
        <v>0.71235751305594164</v>
      </c>
      <c r="AO615" s="1">
        <f t="shared" si="421"/>
        <v>0.24364556030122775</v>
      </c>
      <c r="AP615" s="1">
        <f t="shared" si="422"/>
        <v>1.8179757953947546</v>
      </c>
      <c r="AQ615" s="1">
        <f t="shared" si="423"/>
        <v>5.6435835006052457</v>
      </c>
      <c r="AR615" s="1">
        <f t="shared" si="424"/>
        <v>0.22094509226928391</v>
      </c>
      <c r="AS615" s="1">
        <f t="shared" si="425"/>
        <v>0.57172222222500002</v>
      </c>
      <c r="AT615" s="1">
        <f t="shared" si="426"/>
        <v>0.77682993626165897</v>
      </c>
      <c r="AU615" s="1">
        <f t="shared" si="427"/>
        <v>0.34291336163803265</v>
      </c>
      <c r="AV615" s="1">
        <f t="shared" si="428"/>
        <v>1.0459755273619673</v>
      </c>
      <c r="AW615" s="1">
        <f t="shared" si="429"/>
        <v>0.84260984428030972</v>
      </c>
      <c r="AX615" s="1">
        <f t="shared" si="447"/>
        <v>4.6231389990475869</v>
      </c>
      <c r="AY615" s="1">
        <f t="shared" si="448"/>
        <v>2.5802754246406185</v>
      </c>
      <c r="AZ615" s="1">
        <f t="shared" si="449"/>
        <v>2.0489301819570991</v>
      </c>
      <c r="BA615" s="1">
        <f t="shared" si="450"/>
        <v>2.7767710444242453</v>
      </c>
      <c r="BB615" s="1">
        <f t="shared" si="451"/>
        <v>2.732455031528688</v>
      </c>
      <c r="BC615" s="1">
        <f t="shared" si="452"/>
        <v>1.9924012251538747</v>
      </c>
      <c r="BD615" s="1">
        <f t="shared" si="453"/>
        <v>2.3251584439881414</v>
      </c>
      <c r="BE615" s="1">
        <f t="shared" si="430"/>
        <v>0.53677794628208697</v>
      </c>
      <c r="BF615" s="1">
        <f t="shared" si="431"/>
        <v>0.42624152625082556</v>
      </c>
      <c r="BG615" s="1">
        <f t="shared" si="432"/>
        <v>0.57765517753951034</v>
      </c>
      <c r="BH615" s="1">
        <f t="shared" si="433"/>
        <v>0.56843606156362536</v>
      </c>
      <c r="BI615" s="1">
        <f t="shared" si="434"/>
        <v>0.41448173617239631</v>
      </c>
      <c r="BJ615" s="1">
        <f t="shared" si="435"/>
        <v>0.48370563949321116</v>
      </c>
      <c r="BK615" s="1">
        <f t="shared" si="436"/>
        <v>0.57745525025755973</v>
      </c>
      <c r="BL615" s="2">
        <f t="shared" si="437"/>
        <v>1.21</v>
      </c>
      <c r="BM615" s="2">
        <f t="shared" si="438"/>
        <v>0.96082979998671814</v>
      </c>
      <c r="BN615" s="2">
        <f t="shared" si="439"/>
        <v>1.3021450856244554</v>
      </c>
      <c r="BO615" s="2">
        <f t="shared" si="440"/>
        <v>1.2813634376300005</v>
      </c>
      <c r="BP615" s="2">
        <f t="shared" si="441"/>
        <v>0.93432098736977498</v>
      </c>
      <c r="BQ615" s="2">
        <f t="shared" si="442"/>
        <v>1.0903648852205412</v>
      </c>
      <c r="BR615" s="2">
        <f t="shared" si="443"/>
        <v>1.3016944113506037</v>
      </c>
      <c r="BS615" s="1">
        <f t="shared" si="454"/>
        <v>5.8164335652016685</v>
      </c>
      <c r="BT615" s="1">
        <f t="shared" si="455"/>
        <v>4.6186799166022752</v>
      </c>
      <c r="BU615" s="1">
        <f t="shared" si="456"/>
        <v>6.259372217180565</v>
      </c>
      <c r="BV615" s="1">
        <f t="shared" si="457"/>
        <v>6.1594754610358091</v>
      </c>
      <c r="BW615" s="1">
        <f t="shared" si="458"/>
        <v>4.4912528525701845</v>
      </c>
      <c r="BX615" s="1">
        <f t="shared" si="459"/>
        <v>5.2413511708380325</v>
      </c>
      <c r="BY615" s="1">
        <f t="shared" si="444"/>
        <v>6.2572058395165957</v>
      </c>
    </row>
    <row r="616" spans="1:77" x14ac:dyDescent="0.25">
      <c r="A616" s="1">
        <v>20080529</v>
      </c>
      <c r="B616" s="1">
        <v>2008</v>
      </c>
      <c r="C616" s="1">
        <v>5</v>
      </c>
      <c r="D616" s="1">
        <v>13.68</v>
      </c>
      <c r="E616" s="1">
        <v>340.95</v>
      </c>
      <c r="F616" s="1">
        <f t="shared" si="414"/>
        <v>14.139878399999999</v>
      </c>
      <c r="G616" s="1">
        <v>474.29899999999998</v>
      </c>
      <c r="H616" s="1">
        <v>10.807</v>
      </c>
      <c r="I616" s="1">
        <v>707.93335420000005</v>
      </c>
      <c r="J616" s="1">
        <v>127.44854170000001</v>
      </c>
      <c r="K616" s="1">
        <f t="shared" si="445"/>
        <v>9.1748162704320003E-3</v>
      </c>
      <c r="L616" s="1">
        <f t="shared" si="446"/>
        <v>1.651733100432E-3</v>
      </c>
      <c r="M616" s="1">
        <f t="shared" si="415"/>
        <v>7.52308317E-3</v>
      </c>
      <c r="N616" s="1">
        <f t="shared" si="416"/>
        <v>0.18002901112636965</v>
      </c>
      <c r="O616" s="1">
        <f t="shared" si="417"/>
        <v>2.5455883257991139</v>
      </c>
      <c r="P616" s="1">
        <f t="shared" si="418"/>
        <v>11.594290074200885</v>
      </c>
      <c r="Q616" s="1">
        <v>48.7879</v>
      </c>
      <c r="R616" s="1">
        <v>131.99799999999999</v>
      </c>
      <c r="S616" s="1">
        <v>0.26986562600000003</v>
      </c>
      <c r="T616" s="1">
        <v>3.1279300000000001</v>
      </c>
      <c r="U616" s="1">
        <v>0.35536200800000001</v>
      </c>
      <c r="V616" s="1">
        <v>4.3455555999999999E-2</v>
      </c>
      <c r="W616" s="1">
        <v>0.1963</v>
      </c>
      <c r="X616" s="1">
        <v>2.2222222E-2</v>
      </c>
      <c r="Y616" s="1">
        <v>0.16421111099999999</v>
      </c>
      <c r="Z616" s="1">
        <v>0.63750115600000001</v>
      </c>
      <c r="AA616" s="1">
        <v>8.9009431E-2</v>
      </c>
      <c r="AB616" s="1">
        <v>1.7888888890000001</v>
      </c>
      <c r="AC616" s="1">
        <v>0.62250143300000005</v>
      </c>
      <c r="AD616" s="1">
        <v>0.281149655</v>
      </c>
      <c r="AE616" s="1">
        <f t="shared" si="419"/>
        <v>0.11083763448001063</v>
      </c>
      <c r="AF616" s="1">
        <v>0.97087427999999998</v>
      </c>
      <c r="AG616" s="1">
        <v>0.88710107599999999</v>
      </c>
      <c r="AH616" s="1">
        <v>0.65776699000000005</v>
      </c>
      <c r="AI616" s="1">
        <v>0.76718918899999999</v>
      </c>
      <c r="AJ616" s="1">
        <v>0.66000571600000002</v>
      </c>
      <c r="AK616" s="1">
        <v>0.73508363300000001</v>
      </c>
      <c r="AL616" s="1">
        <v>0.514744321</v>
      </c>
      <c r="AM616" s="1">
        <v>0.26986562600000003</v>
      </c>
      <c r="AN616" s="1">
        <f t="shared" si="420"/>
        <v>0.71885034545719051</v>
      </c>
      <c r="AO616" s="1">
        <f t="shared" si="421"/>
        <v>0.23875096313383426</v>
      </c>
      <c r="AP616" s="1">
        <f t="shared" si="422"/>
        <v>3.3759095865952991</v>
      </c>
      <c r="AQ616" s="1">
        <f t="shared" si="423"/>
        <v>10.7639688134047</v>
      </c>
      <c r="AR616" s="1">
        <f t="shared" si="424"/>
        <v>0.34339679040835824</v>
      </c>
      <c r="AS616" s="1">
        <f t="shared" si="425"/>
        <v>0.58172222222500003</v>
      </c>
      <c r="AT616" s="1">
        <f t="shared" si="426"/>
        <v>1.150686599345222</v>
      </c>
      <c r="AU616" s="1">
        <f t="shared" si="427"/>
        <v>0.57974166358384993</v>
      </c>
      <c r="AV616" s="1">
        <f t="shared" si="428"/>
        <v>1.2091472254161502</v>
      </c>
      <c r="AW616" s="1">
        <f t="shared" si="429"/>
        <v>1.5930121927754188</v>
      </c>
      <c r="AX616" s="1">
        <f t="shared" si="447"/>
        <v>8.2277859076212163</v>
      </c>
      <c r="AY616" s="1">
        <f t="shared" si="448"/>
        <v>5.3226261148463196</v>
      </c>
      <c r="AZ616" s="1">
        <f t="shared" si="449"/>
        <v>4.1723134316279831</v>
      </c>
      <c r="BA616" s="1">
        <f t="shared" si="450"/>
        <v>5.6936542587183556</v>
      </c>
      <c r="BB616" s="1">
        <f t="shared" si="451"/>
        <v>5.5148546894334984</v>
      </c>
      <c r="BC616" s="1">
        <f t="shared" si="452"/>
        <v>4.1922981233457826</v>
      </c>
      <c r="BD616" s="1">
        <f t="shared" si="453"/>
        <v>4.5553899870170778</v>
      </c>
      <c r="BE616" s="1">
        <f t="shared" si="430"/>
        <v>0.60469994666230631</v>
      </c>
      <c r="BF616" s="1">
        <f t="shared" si="431"/>
        <v>0.47401370209463078</v>
      </c>
      <c r="BG616" s="1">
        <f t="shared" si="432"/>
        <v>0.64685220270445609</v>
      </c>
      <c r="BH616" s="1">
        <f t="shared" si="433"/>
        <v>0.62653890478029439</v>
      </c>
      <c r="BI616" s="1">
        <f t="shared" si="434"/>
        <v>0.47628414938043739</v>
      </c>
      <c r="BJ616" s="1">
        <f t="shared" si="435"/>
        <v>0.51753477000605852</v>
      </c>
      <c r="BK616" s="1">
        <f t="shared" si="436"/>
        <v>0.35536200802975998</v>
      </c>
      <c r="BL616" s="2">
        <f t="shared" si="437"/>
        <v>1.21</v>
      </c>
      <c r="BM616" s="2">
        <f t="shared" si="438"/>
        <v>0.94849781730641525</v>
      </c>
      <c r="BN616" s="2">
        <f t="shared" si="439"/>
        <v>1.2943463441538627</v>
      </c>
      <c r="BO616" s="2">
        <f t="shared" si="440"/>
        <v>1.2536995893064344</v>
      </c>
      <c r="BP616" s="2">
        <f t="shared" si="441"/>
        <v>0.95304096507910763</v>
      </c>
      <c r="BQ616" s="2">
        <f t="shared" si="442"/>
        <v>1.035583143613275</v>
      </c>
      <c r="BR616" s="2">
        <f t="shared" si="443"/>
        <v>0.71107667875508462</v>
      </c>
      <c r="BS616" s="1">
        <f t="shared" si="454"/>
        <v>10.650534425399353</v>
      </c>
      <c r="BT616" s="1">
        <f t="shared" si="455"/>
        <v>8.3487674839984507</v>
      </c>
      <c r="BU616" s="1">
        <f t="shared" si="456"/>
        <v>11.392958922975632</v>
      </c>
      <c r="BV616" s="1">
        <f t="shared" si="457"/>
        <v>11.035182342989431</v>
      </c>
      <c r="BW616" s="1">
        <f t="shared" si="458"/>
        <v>8.3887567003230235</v>
      </c>
      <c r="BX616" s="1">
        <f t="shared" si="459"/>
        <v>9.1153007615012136</v>
      </c>
      <c r="BY616" s="1">
        <f t="shared" si="444"/>
        <v>6.2589641703964176</v>
      </c>
    </row>
    <row r="617" spans="1:77" x14ac:dyDescent="0.25">
      <c r="A617" s="1">
        <v>20060915</v>
      </c>
      <c r="B617" s="1">
        <v>2006</v>
      </c>
      <c r="C617" s="1">
        <v>9</v>
      </c>
      <c r="D617" s="1">
        <v>16.728999999999999</v>
      </c>
      <c r="E617" s="1">
        <v>207.74199999999999</v>
      </c>
      <c r="F617" s="1">
        <f t="shared" si="414"/>
        <v>8.615476224</v>
      </c>
      <c r="G617" s="1">
        <v>318.209</v>
      </c>
      <c r="H617" s="1">
        <v>7.42</v>
      </c>
      <c r="I617" s="1">
        <v>407.81472919999999</v>
      </c>
      <c r="J617" s="1">
        <v>161.73227080000001</v>
      </c>
      <c r="K617" s="1">
        <f t="shared" si="445"/>
        <v>5.2852788904319999E-3</v>
      </c>
      <c r="L617" s="1">
        <f t="shared" si="446"/>
        <v>2.0960502295679999E-3</v>
      </c>
      <c r="M617" s="1">
        <f t="shared" si="415"/>
        <v>3.1892286608639999E-3</v>
      </c>
      <c r="N617" s="1">
        <f t="shared" si="416"/>
        <v>0.39658271077473389</v>
      </c>
      <c r="O617" s="1">
        <f t="shared" si="417"/>
        <v>3.4167489155291886</v>
      </c>
      <c r="P617" s="1">
        <f t="shared" si="418"/>
        <v>5.1987273084708114</v>
      </c>
      <c r="Q617" s="1">
        <v>52.250599999999999</v>
      </c>
      <c r="R617" s="1">
        <v>51.700899999999997</v>
      </c>
      <c r="S617" s="1">
        <v>0.50264402100000005</v>
      </c>
      <c r="T617" s="1">
        <v>6.2652900000000002</v>
      </c>
      <c r="U617" s="1">
        <v>0.91797135100000005</v>
      </c>
      <c r="V617" s="1">
        <v>3.5777778000000003E-2</v>
      </c>
      <c r="W617" s="1">
        <v>0.28133333300000002</v>
      </c>
      <c r="X617" s="1">
        <v>2.3688889000000001E-2</v>
      </c>
      <c r="Y617" s="1">
        <v>0.140866667</v>
      </c>
      <c r="Z617" s="1">
        <v>0.77435178500000001</v>
      </c>
      <c r="AA617" s="1">
        <v>0.33270171999999998</v>
      </c>
      <c r="AB617" s="1">
        <v>2.888888889</v>
      </c>
      <c r="AC617" s="1">
        <v>0.79219621299999998</v>
      </c>
      <c r="AD617" s="1">
        <v>0.34715234299999997</v>
      </c>
      <c r="AE617" s="1">
        <f t="shared" si="419"/>
        <v>0.19850224863859739</v>
      </c>
      <c r="AF617" s="1">
        <v>0.99990599999999996</v>
      </c>
      <c r="AG617" s="1">
        <v>1.0235395700000001</v>
      </c>
      <c r="AH617" s="1">
        <v>0.75027305799999999</v>
      </c>
      <c r="AI617" s="1">
        <v>0.95027026999999997</v>
      </c>
      <c r="AJ617" s="1">
        <v>0.80769801200000002</v>
      </c>
      <c r="AK617" s="1">
        <v>0.87962464699999998</v>
      </c>
      <c r="AL617" s="1">
        <v>1</v>
      </c>
      <c r="AM617" s="1">
        <v>0.50264402100000005</v>
      </c>
      <c r="AN617" s="1">
        <f t="shared" si="420"/>
        <v>0.65284765672875367</v>
      </c>
      <c r="AO617" s="1">
        <f t="shared" si="421"/>
        <v>0.2990789185181022</v>
      </c>
      <c r="AP617" s="1">
        <f t="shared" si="422"/>
        <v>2.5767073115923429</v>
      </c>
      <c r="AQ617" s="1">
        <f t="shared" si="423"/>
        <v>6.0387689124076571</v>
      </c>
      <c r="AR617" s="1">
        <f t="shared" si="424"/>
        <v>0.1901648180142326</v>
      </c>
      <c r="AS617" s="1">
        <f t="shared" si="425"/>
        <v>0.609222222225</v>
      </c>
      <c r="AT617" s="1">
        <f t="shared" si="426"/>
        <v>0.49009157762555716</v>
      </c>
      <c r="AU617" s="1">
        <f t="shared" si="427"/>
        <v>0.45951101389282784</v>
      </c>
      <c r="AV617" s="1">
        <f t="shared" si="428"/>
        <v>2.4293778751071722</v>
      </c>
      <c r="AW617" s="1">
        <f t="shared" si="429"/>
        <v>1.8398590884138031</v>
      </c>
      <c r="AX617" s="1">
        <f t="shared" si="447"/>
        <v>5.2950798767068328</v>
      </c>
      <c r="AY617" s="1">
        <f t="shared" si="448"/>
        <v>8.2576523494993221</v>
      </c>
      <c r="AZ617" s="1">
        <f t="shared" si="449"/>
        <v>7.3285519146214746</v>
      </c>
      <c r="BA617" s="1">
        <f t="shared" si="450"/>
        <v>9.5388900836078676</v>
      </c>
      <c r="BB617" s="1">
        <f t="shared" si="451"/>
        <v>8.0416179923790381</v>
      </c>
      <c r="BC617" s="1">
        <f t="shared" si="452"/>
        <v>6.4722777017860285</v>
      </c>
      <c r="BD617" s="1">
        <f t="shared" si="453"/>
        <v>7.3974559349059597</v>
      </c>
      <c r="BE617" s="1">
        <f t="shared" si="430"/>
        <v>1.20988626</v>
      </c>
      <c r="BF617" s="1">
        <f t="shared" si="431"/>
        <v>1.0737572728809324</v>
      </c>
      <c r="BG617" s="1">
        <f t="shared" si="432"/>
        <v>1.3976093397183476</v>
      </c>
      <c r="BH617" s="1">
        <f t="shared" si="433"/>
        <v>1.1782335590500002</v>
      </c>
      <c r="BI617" s="1">
        <f t="shared" si="434"/>
        <v>0.94829856366744292</v>
      </c>
      <c r="BJ617" s="1">
        <f t="shared" si="435"/>
        <v>1.0838528816414552</v>
      </c>
      <c r="BK617" s="1">
        <f t="shared" si="436"/>
        <v>0.91797135130967433</v>
      </c>
      <c r="BL617" s="2">
        <f t="shared" si="437"/>
        <v>1.21</v>
      </c>
      <c r="BM617" s="2">
        <f t="shared" si="438"/>
        <v>1.0738582155531944</v>
      </c>
      <c r="BN617" s="2">
        <f t="shared" si="439"/>
        <v>1.3977407273467182</v>
      </c>
      <c r="BO617" s="2">
        <f t="shared" si="440"/>
        <v>1.1783443234164013</v>
      </c>
      <c r="BP617" s="2">
        <f t="shared" si="441"/>
        <v>0.94838771211238149</v>
      </c>
      <c r="BQ617" s="2">
        <f t="shared" si="442"/>
        <v>1.083954773390154</v>
      </c>
      <c r="BR617" s="2">
        <f t="shared" si="443"/>
        <v>0.91805764872865481</v>
      </c>
      <c r="BS617" s="1">
        <f t="shared" si="454"/>
        <v>8.2584286417916513</v>
      </c>
      <c r="BT617" s="1">
        <f t="shared" si="455"/>
        <v>7.3292408632626218</v>
      </c>
      <c r="BU617" s="1">
        <f t="shared" si="456"/>
        <v>9.5397868235692833</v>
      </c>
      <c r="BV617" s="1">
        <f t="shared" si="457"/>
        <v>8.0423739755327386</v>
      </c>
      <c r="BW617" s="1">
        <f t="shared" si="458"/>
        <v>6.4728861530844188</v>
      </c>
      <c r="BX617" s="1">
        <f t="shared" si="459"/>
        <v>7.3981513611339063</v>
      </c>
      <c r="BY617" s="1">
        <f t="shared" si="444"/>
        <v>6.2658789926253071</v>
      </c>
    </row>
    <row r="618" spans="1:77" x14ac:dyDescent="0.25">
      <c r="A618" s="1">
        <v>20090426</v>
      </c>
      <c r="B618" s="1">
        <v>2009</v>
      </c>
      <c r="C618" s="1">
        <v>4</v>
      </c>
      <c r="D618" s="1">
        <v>2.5350000000000001</v>
      </c>
      <c r="E618" s="1">
        <v>195.77600000000001</v>
      </c>
      <c r="F618" s="1">
        <f t="shared" si="414"/>
        <v>8.119222272</v>
      </c>
      <c r="G618" s="1">
        <v>406.29700000000003</v>
      </c>
      <c r="H618" s="1">
        <v>3.3380000000000001</v>
      </c>
      <c r="I618" s="1">
        <v>409.76495829999999</v>
      </c>
      <c r="J618" s="1">
        <v>267.41337499999997</v>
      </c>
      <c r="K618" s="1">
        <f t="shared" si="445"/>
        <v>5.3105538595679992E-3</v>
      </c>
      <c r="L618" s="1">
        <f t="shared" si="446"/>
        <v>3.4656773399999994E-3</v>
      </c>
      <c r="M618" s="1">
        <f t="shared" si="415"/>
        <v>1.8448765195679998E-3</v>
      </c>
      <c r="N618" s="1">
        <f t="shared" si="416"/>
        <v>0.65260186256390285</v>
      </c>
      <c r="O618" s="1">
        <f t="shared" si="417"/>
        <v>5.2986195772775231</v>
      </c>
      <c r="P618" s="1">
        <f t="shared" si="418"/>
        <v>2.8206026947224769</v>
      </c>
      <c r="Q618" s="1">
        <v>15.111700000000001</v>
      </c>
      <c r="R618" s="1">
        <v>45.195399999999999</v>
      </c>
      <c r="S618" s="1">
        <v>0.25057911900000002</v>
      </c>
      <c r="T618" s="1">
        <v>1.9434199999999999</v>
      </c>
      <c r="U618" s="1">
        <v>0.62220911999999995</v>
      </c>
      <c r="V618" s="1">
        <v>8.0388889000000005E-2</v>
      </c>
      <c r="W618" s="1">
        <v>0.20967777800000001</v>
      </c>
      <c r="X618" s="1">
        <v>5.7977778000000001E-2</v>
      </c>
      <c r="Y618" s="1">
        <v>9.4033332999999997E-2</v>
      </c>
      <c r="Z618" s="1">
        <v>0.44572128999999999</v>
      </c>
      <c r="AA618" s="1">
        <v>0.380771203</v>
      </c>
      <c r="AB618" s="1">
        <v>0.77777777800000003</v>
      </c>
      <c r="AC618" s="1">
        <v>0.38469439999999999</v>
      </c>
      <c r="AD618" s="1">
        <v>0.51814559299999996</v>
      </c>
      <c r="AE618" s="1">
        <f t="shared" si="419"/>
        <v>0.4256150790277593</v>
      </c>
      <c r="AF618" s="1">
        <v>0.67750819200000001</v>
      </c>
      <c r="AG618" s="1">
        <v>0.27929947100000002</v>
      </c>
      <c r="AH618" s="1">
        <v>0.31962985399999999</v>
      </c>
      <c r="AI618" s="1">
        <v>1</v>
      </c>
      <c r="AJ618" s="1">
        <v>0.83683103199999997</v>
      </c>
      <c r="AK618" s="1">
        <v>1</v>
      </c>
      <c r="AL618" s="1">
        <v>0.45630036099999999</v>
      </c>
      <c r="AM618" s="1">
        <v>0.25057911900000002</v>
      </c>
      <c r="AN618" s="1">
        <f t="shared" si="420"/>
        <v>0.48185440699783655</v>
      </c>
      <c r="AO618" s="1">
        <f t="shared" si="421"/>
        <v>0.55702205389703741</v>
      </c>
      <c r="AP618" s="1">
        <f t="shared" si="422"/>
        <v>4.5225858659960103</v>
      </c>
      <c r="AQ618" s="1">
        <f t="shared" si="423"/>
        <v>3.5966364060039897</v>
      </c>
      <c r="AR618" s="1">
        <f t="shared" si="424"/>
        <v>0.13383133140436115</v>
      </c>
      <c r="AS618" s="1">
        <f t="shared" si="425"/>
        <v>0.55644444445000008</v>
      </c>
      <c r="AT618" s="1">
        <f t="shared" si="426"/>
        <v>2.772825044035089</v>
      </c>
      <c r="AU618" s="1">
        <f t="shared" si="427"/>
        <v>0.35656887872165655</v>
      </c>
      <c r="AV618" s="1">
        <f t="shared" si="428"/>
        <v>0.42120889927834348</v>
      </c>
      <c r="AW618" s="1">
        <f t="shared" si="429"/>
        <v>0.83328799769000994</v>
      </c>
      <c r="AX618" s="1">
        <f t="shared" si="447"/>
        <v>2.4960683621330788</v>
      </c>
      <c r="AY618" s="1">
        <f t="shared" si="448"/>
        <v>1.1683716988141704</v>
      </c>
      <c r="AZ618" s="1">
        <f t="shared" si="449"/>
        <v>1.3505117343350077</v>
      </c>
      <c r="BA618" s="1">
        <f t="shared" si="450"/>
        <v>1.3617407773603536</v>
      </c>
      <c r="BB618" s="1">
        <f t="shared" si="451"/>
        <v>1.1608189742088177</v>
      </c>
      <c r="BC618" s="1">
        <f t="shared" si="452"/>
        <v>1.1259624630732419</v>
      </c>
      <c r="BD618" s="1">
        <f t="shared" si="453"/>
        <v>1.2517440915935485</v>
      </c>
      <c r="BE618" s="1">
        <f t="shared" si="430"/>
        <v>0.37406815143396932</v>
      </c>
      <c r="BF618" s="1">
        <f t="shared" si="431"/>
        <v>0.43238245882308868</v>
      </c>
      <c r="BG618" s="1">
        <f t="shared" si="432"/>
        <v>0.43597757103877044</v>
      </c>
      <c r="BH618" s="1">
        <f t="shared" si="433"/>
        <v>0.37165005646104116</v>
      </c>
      <c r="BI618" s="1">
        <f t="shared" si="434"/>
        <v>0.36049032818351096</v>
      </c>
      <c r="BJ618" s="1">
        <f t="shared" si="435"/>
        <v>0.40076081857000295</v>
      </c>
      <c r="BK618" s="1">
        <f t="shared" si="436"/>
        <v>0.62220912026338759</v>
      </c>
      <c r="BL618" s="2">
        <f t="shared" si="437"/>
        <v>1.21</v>
      </c>
      <c r="BM618" s="2">
        <f t="shared" si="438"/>
        <v>1.3986295630096959</v>
      </c>
      <c r="BN618" s="2">
        <f t="shared" si="439"/>
        <v>1.4102586893180948</v>
      </c>
      <c r="BO618" s="2">
        <f t="shared" si="440"/>
        <v>1.2021781768749173</v>
      </c>
      <c r="BP618" s="2">
        <f t="shared" si="441"/>
        <v>1.1660797515905208</v>
      </c>
      <c r="BQ618" s="2">
        <f t="shared" si="442"/>
        <v>1.2963428953007297</v>
      </c>
      <c r="BR618" s="2">
        <f t="shared" si="443"/>
        <v>2.0126627531175862</v>
      </c>
      <c r="BS618" s="1">
        <f t="shared" si="454"/>
        <v>3.7793374018763486</v>
      </c>
      <c r="BT618" s="1">
        <f t="shared" si="455"/>
        <v>4.3685066271508406</v>
      </c>
      <c r="BU618" s="1">
        <f t="shared" si="456"/>
        <v>4.4048292651743743</v>
      </c>
      <c r="BV618" s="1">
        <f t="shared" si="457"/>
        <v>3.7549065682503273</v>
      </c>
      <c r="BW618" s="1">
        <f t="shared" si="458"/>
        <v>3.6421560485592868</v>
      </c>
      <c r="BX618" s="1">
        <f t="shared" si="459"/>
        <v>4.0490224709642337</v>
      </c>
      <c r="BY618" s="1">
        <f t="shared" si="444"/>
        <v>6.286389768777453</v>
      </c>
    </row>
    <row r="619" spans="1:77" x14ac:dyDescent="0.25">
      <c r="A619" s="1">
        <v>20040516</v>
      </c>
      <c r="B619" s="1">
        <v>2004</v>
      </c>
      <c r="C619" s="1">
        <v>5</v>
      </c>
      <c r="D619" s="1">
        <v>9.3650000000000002</v>
      </c>
      <c r="E619" s="1">
        <v>190</v>
      </c>
      <c r="F619" s="1">
        <f t="shared" si="414"/>
        <v>7.8796799999999996</v>
      </c>
      <c r="G619" s="1">
        <v>454.37700000000001</v>
      </c>
      <c r="H619" s="1">
        <v>5.3520000000000003</v>
      </c>
      <c r="I619" s="1">
        <v>383.32425000000001</v>
      </c>
      <c r="J619" s="1">
        <v>287.39868749999999</v>
      </c>
      <c r="K619" s="1">
        <f t="shared" si="445"/>
        <v>4.9678822799999996E-3</v>
      </c>
      <c r="L619" s="1">
        <f t="shared" si="446"/>
        <v>3.7246869899999996E-3</v>
      </c>
      <c r="M619" s="1">
        <f t="shared" si="415"/>
        <v>1.24319529E-3</v>
      </c>
      <c r="N619" s="1">
        <f t="shared" si="416"/>
        <v>0.74975347241923773</v>
      </c>
      <c r="O619" s="1">
        <f t="shared" si="417"/>
        <v>5.9078174415524192</v>
      </c>
      <c r="P619" s="1">
        <f t="shared" si="418"/>
        <v>1.9718625584475804</v>
      </c>
      <c r="Q619" s="1">
        <v>62.308300000000003</v>
      </c>
      <c r="R619" s="1">
        <v>44.724800000000002</v>
      </c>
      <c r="S619" s="1">
        <v>0.58214047800000002</v>
      </c>
      <c r="T619" s="1">
        <v>5.5701299999999998</v>
      </c>
      <c r="U619" s="1">
        <v>1.106204738</v>
      </c>
      <c r="V619" s="1">
        <v>3.8300000000000001E-2</v>
      </c>
      <c r="W619" s="1">
        <v>0.18107777799999999</v>
      </c>
      <c r="X619" s="1">
        <v>1.9611111000000001E-2</v>
      </c>
      <c r="Y619" s="1">
        <v>0.147055556</v>
      </c>
      <c r="Z619" s="1">
        <v>0.65083063200000002</v>
      </c>
      <c r="AA619" s="1">
        <v>0.103684138</v>
      </c>
      <c r="AB619" s="1">
        <v>1.6777777780000001</v>
      </c>
      <c r="AC619" s="1">
        <v>0.639029984</v>
      </c>
      <c r="AD619" s="1">
        <v>0.58184503200000004</v>
      </c>
      <c r="AE619" s="1">
        <f t="shared" si="419"/>
        <v>0.51022052330986856</v>
      </c>
      <c r="AF619" s="1">
        <v>0.87801484500000004</v>
      </c>
      <c r="AG619" s="1">
        <v>0.64967023599999996</v>
      </c>
      <c r="AH619" s="1">
        <v>0.52685072799999999</v>
      </c>
      <c r="AI619" s="1">
        <v>1</v>
      </c>
      <c r="AJ619" s="1">
        <v>0.66889947800000005</v>
      </c>
      <c r="AK619" s="1">
        <v>0.98151694599999995</v>
      </c>
      <c r="AL619" s="1">
        <v>1</v>
      </c>
      <c r="AM619" s="1">
        <v>0.58214047800000002</v>
      </c>
      <c r="AN619" s="1">
        <f t="shared" si="420"/>
        <v>0.4181549682312265</v>
      </c>
      <c r="AO619" s="1">
        <f t="shared" si="421"/>
        <v>0.67767544457726403</v>
      </c>
      <c r="AP619" s="1">
        <f t="shared" si="422"/>
        <v>5.339865647126576</v>
      </c>
      <c r="AQ619" s="1">
        <f t="shared" si="423"/>
        <v>2.5398143528734236</v>
      </c>
      <c r="AR619" s="1">
        <f t="shared" si="424"/>
        <v>8.32074864598632E-2</v>
      </c>
      <c r="AS619" s="1">
        <f t="shared" si="425"/>
        <v>0.57894444445000004</v>
      </c>
      <c r="AT619" s="1">
        <f t="shared" si="426"/>
        <v>1.9365391580406026</v>
      </c>
      <c r="AU619" s="1">
        <f t="shared" si="427"/>
        <v>0.5511678211454375</v>
      </c>
      <c r="AV619" s="1">
        <f t="shared" si="428"/>
        <v>1.1266099568545624</v>
      </c>
      <c r="AW619" s="1">
        <f t="shared" si="429"/>
        <v>1.9746031755914339</v>
      </c>
      <c r="AX619" s="1">
        <f t="shared" si="447"/>
        <v>2.7138061753605394</v>
      </c>
      <c r="AY619" s="1">
        <f t="shared" si="448"/>
        <v>5.3495474758859789</v>
      </c>
      <c r="AZ619" s="1">
        <f t="shared" si="449"/>
        <v>6.7183921082586719</v>
      </c>
      <c r="BA619" s="1">
        <f t="shared" si="450"/>
        <v>6.7475861553663048</v>
      </c>
      <c r="BB619" s="1">
        <f t="shared" si="451"/>
        <v>4.6425060090074766</v>
      </c>
      <c r="BC619" s="1">
        <f t="shared" si="452"/>
        <v>5.800921572034297</v>
      </c>
      <c r="BD619" s="1">
        <f t="shared" si="453"/>
        <v>6.0590606121417299</v>
      </c>
      <c r="BE619" s="1">
        <f t="shared" si="430"/>
        <v>1.0623979624500002</v>
      </c>
      <c r="BF619" s="1">
        <f t="shared" si="431"/>
        <v>1.3342448345263185</v>
      </c>
      <c r="BG619" s="1">
        <f t="shared" si="432"/>
        <v>1.3400426513141175</v>
      </c>
      <c r="BH619" s="1">
        <f t="shared" si="433"/>
        <v>0.92198245680856716</v>
      </c>
      <c r="BI619" s="1">
        <f t="shared" si="434"/>
        <v>1.1520389876418109</v>
      </c>
      <c r="BJ619" s="1">
        <f t="shared" si="435"/>
        <v>1.2033043313882024</v>
      </c>
      <c r="BK619" s="1">
        <f t="shared" si="436"/>
        <v>1.1062047377384092</v>
      </c>
      <c r="BL619" s="2">
        <f t="shared" si="437"/>
        <v>1.2100000000000002</v>
      </c>
      <c r="BM619" s="2">
        <f t="shared" si="438"/>
        <v>1.5196153483331121</v>
      </c>
      <c r="BN619" s="2">
        <f t="shared" si="439"/>
        <v>1.5262186726627811</v>
      </c>
      <c r="BO619" s="2">
        <f t="shared" si="440"/>
        <v>1.0500761599407435</v>
      </c>
      <c r="BP619" s="2">
        <f t="shared" si="441"/>
        <v>1.3120951134280774</v>
      </c>
      <c r="BQ619" s="2">
        <f t="shared" si="442"/>
        <v>1.3704829004208947</v>
      </c>
      <c r="BR619" s="2">
        <f t="shared" si="443"/>
        <v>1.2598929779352526</v>
      </c>
      <c r="BS619" s="1">
        <f t="shared" si="454"/>
        <v>6.0927756590333946</v>
      </c>
      <c r="BT619" s="1">
        <f t="shared" si="455"/>
        <v>7.6517978557169748</v>
      </c>
      <c r="BU619" s="1">
        <f t="shared" si="456"/>
        <v>7.6850479166628496</v>
      </c>
      <c r="BV619" s="1">
        <f t="shared" si="457"/>
        <v>5.2875028656348926</v>
      </c>
      <c r="BW619" s="1">
        <f t="shared" si="458"/>
        <v>6.6068604706043406</v>
      </c>
      <c r="BX619" s="1">
        <f t="shared" si="459"/>
        <v>6.9008635180214171</v>
      </c>
      <c r="BY619" s="1">
        <f t="shared" si="444"/>
        <v>6.3440043545049623</v>
      </c>
    </row>
    <row r="620" spans="1:77" x14ac:dyDescent="0.25">
      <c r="A620" s="1">
        <v>20060810</v>
      </c>
      <c r="B620" s="1">
        <v>2006</v>
      </c>
      <c r="C620" s="1">
        <v>8</v>
      </c>
      <c r="D620" s="1">
        <v>14.513999999999999</v>
      </c>
      <c r="E620" s="1">
        <v>139.315</v>
      </c>
      <c r="F620" s="1">
        <f t="shared" si="414"/>
        <v>5.7776716800000001</v>
      </c>
      <c r="G620" s="1">
        <v>414.59399999999999</v>
      </c>
      <c r="H620" s="1">
        <v>4.3780000000000001</v>
      </c>
      <c r="I620" s="1">
        <v>295.85599999999999</v>
      </c>
      <c r="J620" s="1">
        <v>189.43177080000001</v>
      </c>
      <c r="K620" s="1">
        <f t="shared" si="445"/>
        <v>3.8342937599999995E-3</v>
      </c>
      <c r="L620" s="1">
        <f t="shared" si="446"/>
        <v>2.4550357495680001E-3</v>
      </c>
      <c r="M620" s="1">
        <f t="shared" si="415"/>
        <v>1.3792580104319994E-3</v>
      </c>
      <c r="N620" s="1">
        <f t="shared" si="416"/>
        <v>0.64028368801038349</v>
      </c>
      <c r="O620" s="1">
        <f t="shared" si="417"/>
        <v>3.6993489313835481</v>
      </c>
      <c r="P620" s="1">
        <f t="shared" si="418"/>
        <v>2.0783227486164519</v>
      </c>
      <c r="Q620" s="1">
        <v>38.724800000000002</v>
      </c>
      <c r="R620" s="1">
        <v>-0.78660300000000005</v>
      </c>
      <c r="S620" s="1">
        <v>1.0207337999999999</v>
      </c>
      <c r="T620" s="1">
        <v>6.2603499999999999</v>
      </c>
      <c r="U620" s="1">
        <v>2.938244133</v>
      </c>
      <c r="V620" s="1">
        <v>0.117611111</v>
      </c>
      <c r="W620" s="1">
        <v>0.29715555599999999</v>
      </c>
      <c r="X620" s="1">
        <v>0.125966667</v>
      </c>
      <c r="Y620" s="1">
        <v>0.198211111</v>
      </c>
      <c r="Z620" s="1">
        <v>0.43288060299999997</v>
      </c>
      <c r="AA620" s="1">
        <v>0.19973981199999999</v>
      </c>
      <c r="AB620" s="1">
        <v>1.066666667</v>
      </c>
      <c r="AC620" s="1">
        <v>0.36877194800000002</v>
      </c>
      <c r="AD620" s="1">
        <v>0.66397246499999996</v>
      </c>
      <c r="AE620" s="1">
        <f t="shared" si="419"/>
        <v>0.61930198565546546</v>
      </c>
      <c r="AF620" s="1">
        <v>0.983018261</v>
      </c>
      <c r="AG620" s="1">
        <v>0.92686016500000001</v>
      </c>
      <c r="AH620" s="1">
        <v>0.68307038799999997</v>
      </c>
      <c r="AI620" s="1">
        <v>1</v>
      </c>
      <c r="AJ620" s="1">
        <v>0.72711503799999999</v>
      </c>
      <c r="AK620" s="1">
        <v>1</v>
      </c>
      <c r="AL620" s="1">
        <v>1</v>
      </c>
      <c r="AM620" s="1">
        <v>1</v>
      </c>
      <c r="AN620" s="1">
        <f t="shared" si="420"/>
        <v>0.33602753537195423</v>
      </c>
      <c r="AO620" s="1">
        <f t="shared" si="421"/>
        <v>0.83170676387213138</v>
      </c>
      <c r="AP620" s="1">
        <f t="shared" si="422"/>
        <v>4.8053286156884605</v>
      </c>
      <c r="AQ620" s="1">
        <f t="shared" si="423"/>
        <v>0.97234306431153961</v>
      </c>
      <c r="AR620" s="1">
        <f t="shared" si="424"/>
        <v>3.494576293354687E-2</v>
      </c>
      <c r="AS620" s="1">
        <f t="shared" si="425"/>
        <v>0.56366666667499998</v>
      </c>
      <c r="AT620" s="1">
        <f t="shared" si="426"/>
        <v>2.4778604052628466</v>
      </c>
      <c r="AU620" s="1">
        <f t="shared" si="427"/>
        <v>0.4294469017159433</v>
      </c>
      <c r="AV620" s="1">
        <f t="shared" si="428"/>
        <v>0.63721976528405677</v>
      </c>
      <c r="AW620" s="1">
        <f t="shared" si="429"/>
        <v>1.1725265418159141</v>
      </c>
      <c r="AX620" s="1">
        <f t="shared" si="447"/>
        <v>1.3615875093974625</v>
      </c>
      <c r="AY620" s="1">
        <f t="shared" si="448"/>
        <v>2.5342980676434825</v>
      </c>
      <c r="AZ620" s="1">
        <f t="shared" si="449"/>
        <v>3.5094830611178254</v>
      </c>
      <c r="BA620" s="1">
        <f t="shared" si="450"/>
        <v>4.2746668874151306</v>
      </c>
      <c r="BB620" s="1">
        <f t="shared" si="451"/>
        <v>2.8103848148686219</v>
      </c>
      <c r="BC620" s="1">
        <f t="shared" si="452"/>
        <v>2.4090271620148025</v>
      </c>
      <c r="BD620" s="1">
        <f t="shared" si="453"/>
        <v>3.4255621256584035</v>
      </c>
      <c r="BE620" s="1">
        <f t="shared" si="430"/>
        <v>1.1894520958099999</v>
      </c>
      <c r="BF620" s="1">
        <f t="shared" si="431"/>
        <v>1.6471472063812223</v>
      </c>
      <c r="BG620" s="1">
        <f t="shared" si="432"/>
        <v>2.0062799846007735</v>
      </c>
      <c r="BH620" s="1">
        <f t="shared" si="433"/>
        <v>1.3190311553156813</v>
      </c>
      <c r="BI620" s="1">
        <f t="shared" si="434"/>
        <v>1.1306572195693367</v>
      </c>
      <c r="BJ620" s="1">
        <f t="shared" si="435"/>
        <v>1.6077596008588129</v>
      </c>
      <c r="BK620" s="1">
        <f t="shared" si="436"/>
        <v>2.9382441327938023</v>
      </c>
      <c r="BL620" s="2">
        <f t="shared" si="437"/>
        <v>1.21</v>
      </c>
      <c r="BM620" s="2">
        <f t="shared" si="438"/>
        <v>1.6756018394873158</v>
      </c>
      <c r="BN620" s="2">
        <f t="shared" si="439"/>
        <v>2.040938672451349</v>
      </c>
      <c r="BO620" s="2">
        <f t="shared" si="440"/>
        <v>1.3418175507481049</v>
      </c>
      <c r="BP620" s="2">
        <f t="shared" si="441"/>
        <v>1.150189436378473</v>
      </c>
      <c r="BQ620" s="2">
        <f t="shared" si="442"/>
        <v>1.635533809131154</v>
      </c>
      <c r="BR620" s="2">
        <f t="shared" si="443"/>
        <v>2.9890025947277925</v>
      </c>
      <c r="BS620" s="1">
        <f t="shared" si="454"/>
        <v>2.5780783208090194</v>
      </c>
      <c r="BT620" s="1">
        <f t="shared" si="455"/>
        <v>3.570109732801622</v>
      </c>
      <c r="BU620" s="1">
        <f t="shared" si="456"/>
        <v>4.348512186402945</v>
      </c>
      <c r="BV620" s="1">
        <f t="shared" si="457"/>
        <v>2.8589344942683845</v>
      </c>
      <c r="BW620" s="1">
        <f t="shared" si="458"/>
        <v>2.4506433477280058</v>
      </c>
      <c r="BX620" s="1">
        <f t="shared" si="459"/>
        <v>3.4847390547696078</v>
      </c>
      <c r="BY620" s="1">
        <f t="shared" si="444"/>
        <v>6.3684981738096109</v>
      </c>
    </row>
    <row r="621" spans="1:77" x14ac:dyDescent="0.25">
      <c r="A621" s="1">
        <v>20070411</v>
      </c>
      <c r="B621" s="1">
        <v>2007</v>
      </c>
      <c r="C621" s="1">
        <v>4</v>
      </c>
      <c r="D621" s="1">
        <v>12.894</v>
      </c>
      <c r="E621" s="1">
        <v>150.10300000000001</v>
      </c>
      <c r="F621" s="1">
        <f t="shared" si="414"/>
        <v>6.2250716160000001</v>
      </c>
      <c r="G621" s="1">
        <v>348.733</v>
      </c>
      <c r="H621" s="1">
        <v>5.8230000000000004</v>
      </c>
      <c r="I621" s="1">
        <v>317.49543749999998</v>
      </c>
      <c r="J621" s="1">
        <v>251.4415625</v>
      </c>
      <c r="K621" s="1">
        <f t="shared" si="445"/>
        <v>4.1147408699999995E-3</v>
      </c>
      <c r="L621" s="1">
        <f t="shared" si="446"/>
        <v>3.2586826499999997E-3</v>
      </c>
      <c r="M621" s="1">
        <f t="shared" si="415"/>
        <v>8.5605821999999981E-4</v>
      </c>
      <c r="N621" s="1">
        <f t="shared" si="416"/>
        <v>0.79195330956527532</v>
      </c>
      <c r="O621" s="1">
        <f t="shared" si="417"/>
        <v>4.9299660685720568</v>
      </c>
      <c r="P621" s="1">
        <f t="shared" si="418"/>
        <v>1.2951055474279434</v>
      </c>
      <c r="Q621" s="1">
        <v>21.8247</v>
      </c>
      <c r="R621" s="1">
        <v>44.6387</v>
      </c>
      <c r="S621" s="1">
        <v>0.32837170500000001</v>
      </c>
      <c r="T621" s="1">
        <v>4.2193899999999998</v>
      </c>
      <c r="U621" s="1">
        <v>1.137468189</v>
      </c>
      <c r="V621" s="1">
        <v>4.8300000000000003E-2</v>
      </c>
      <c r="W621" s="1">
        <v>0.203288889</v>
      </c>
      <c r="X621" s="1">
        <v>2.8055555999999999E-2</v>
      </c>
      <c r="Y621" s="1">
        <v>0.175166667</v>
      </c>
      <c r="Z621" s="1">
        <v>0.61604027800000005</v>
      </c>
      <c r="AA621" s="1">
        <v>7.4307859000000004E-2</v>
      </c>
      <c r="AB621" s="1">
        <v>1.5555555560000001</v>
      </c>
      <c r="AC621" s="1">
        <v>0.59588994500000003</v>
      </c>
      <c r="AD621" s="1">
        <v>0.56957615100000003</v>
      </c>
      <c r="AE621" s="1">
        <f t="shared" si="419"/>
        <v>0.49392502457165632</v>
      </c>
      <c r="AF621" s="1">
        <v>0.95729264800000002</v>
      </c>
      <c r="AG621" s="1">
        <v>0.847638051</v>
      </c>
      <c r="AH621" s="1">
        <v>0.63391990300000001</v>
      </c>
      <c r="AI621" s="1">
        <v>1</v>
      </c>
      <c r="AJ621" s="1">
        <v>0.65109567199999996</v>
      </c>
      <c r="AK621" s="1">
        <v>0.95731862599999995</v>
      </c>
      <c r="AL621" s="1">
        <v>0.69203546999999999</v>
      </c>
      <c r="AM621" s="1">
        <v>0.32837170500000001</v>
      </c>
      <c r="AN621" s="1">
        <f t="shared" si="420"/>
        <v>0.43042384861771044</v>
      </c>
      <c r="AO621" s="1">
        <f t="shared" si="421"/>
        <v>0.65409067414522704</v>
      </c>
      <c r="AP621" s="1">
        <f t="shared" si="422"/>
        <v>4.0717612899117581</v>
      </c>
      <c r="AQ621" s="1">
        <f t="shared" si="423"/>
        <v>2.153310326088242</v>
      </c>
      <c r="AR621" s="1">
        <f t="shared" si="424"/>
        <v>7.7212392019572557E-2</v>
      </c>
      <c r="AS621" s="1">
        <f t="shared" si="425"/>
        <v>0.57588888890000001</v>
      </c>
      <c r="AT621" s="1">
        <f t="shared" si="426"/>
        <v>1.5819800158395627</v>
      </c>
      <c r="AU621" s="1">
        <f t="shared" si="427"/>
        <v>0.44983610119647821</v>
      </c>
      <c r="AV621" s="1">
        <f t="shared" si="428"/>
        <v>1.1057194548035219</v>
      </c>
      <c r="AW621" s="1">
        <f t="shared" si="429"/>
        <v>1.539783377772272</v>
      </c>
      <c r="AX621" s="1">
        <f t="shared" si="447"/>
        <v>2.2021646218926114</v>
      </c>
      <c r="AY621" s="1">
        <f t="shared" si="448"/>
        <v>2.9735062647365464</v>
      </c>
      <c r="AZ621" s="1">
        <f t="shared" si="449"/>
        <v>3.6771036699269857</v>
      </c>
      <c r="BA621" s="1">
        <f t="shared" si="450"/>
        <v>4.0190533783940756</v>
      </c>
      <c r="BB621" s="1">
        <f t="shared" si="451"/>
        <v>2.7967991085713213</v>
      </c>
      <c r="BC621" s="1">
        <f t="shared" si="452"/>
        <v>3.4072110330199536</v>
      </c>
      <c r="BD621" s="1">
        <f t="shared" si="453"/>
        <v>3.7434599957833621</v>
      </c>
      <c r="BE621" s="1">
        <f t="shared" si="430"/>
        <v>0.80160136577933161</v>
      </c>
      <c r="BF621" s="1">
        <f t="shared" si="431"/>
        <v>0.99127799355311608</v>
      </c>
      <c r="BG621" s="1">
        <f t="shared" si="432"/>
        <v>1.0834612038546252</v>
      </c>
      <c r="BH621" s="1">
        <f t="shared" si="433"/>
        <v>0.75396443983608796</v>
      </c>
      <c r="BI621" s="1">
        <f t="shared" si="434"/>
        <v>0.91852001455567467</v>
      </c>
      <c r="BJ621" s="1">
        <f t="shared" si="435"/>
        <v>1.00916641103028</v>
      </c>
      <c r="BK621" s="1">
        <f t="shared" si="436"/>
        <v>1.1374681892776588</v>
      </c>
      <c r="BL621" s="2">
        <f t="shared" si="437"/>
        <v>1.21</v>
      </c>
      <c r="BM621" s="2">
        <f t="shared" si="438"/>
        <v>1.4963127851374685</v>
      </c>
      <c r="BN621" s="2">
        <f t="shared" si="439"/>
        <v>1.6354613560189355</v>
      </c>
      <c r="BO621" s="2">
        <f t="shared" si="440"/>
        <v>1.138093086099865</v>
      </c>
      <c r="BP621" s="2">
        <f t="shared" si="441"/>
        <v>1.3864861826075281</v>
      </c>
      <c r="BQ621" s="2">
        <f t="shared" si="442"/>
        <v>1.5233149661109562</v>
      </c>
      <c r="BR621" s="2">
        <f t="shared" si="443"/>
        <v>1.7169837375312693</v>
      </c>
      <c r="BS621" s="1">
        <f t="shared" si="454"/>
        <v>4.4884436752839543</v>
      </c>
      <c r="BT621" s="1">
        <f t="shared" si="455"/>
        <v>5.5505088071874296</v>
      </c>
      <c r="BU621" s="1">
        <f t="shared" si="456"/>
        <v>6.0666745285905046</v>
      </c>
      <c r="BV621" s="1">
        <f t="shared" si="457"/>
        <v>4.2217080282556498</v>
      </c>
      <c r="BW621" s="1">
        <f t="shared" si="458"/>
        <v>5.1431116836308703</v>
      </c>
      <c r="BX621" s="1">
        <f t="shared" si="459"/>
        <v>5.6506722521538126</v>
      </c>
      <c r="BY621" s="1">
        <f t="shared" si="444"/>
        <v>6.3690783448658115</v>
      </c>
    </row>
    <row r="622" spans="1:77" x14ac:dyDescent="0.25">
      <c r="A622" s="1">
        <v>20080602</v>
      </c>
      <c r="B622" s="1">
        <v>2008</v>
      </c>
      <c r="C622" s="1">
        <v>6</v>
      </c>
      <c r="D622" s="1">
        <v>13.183</v>
      </c>
      <c r="E622" s="1">
        <v>224.78800000000001</v>
      </c>
      <c r="F622" s="1">
        <f t="shared" si="414"/>
        <v>9.3224079359999994</v>
      </c>
      <c r="G622" s="1">
        <v>478.702</v>
      </c>
      <c r="H622" s="1">
        <v>7.8860000000000001</v>
      </c>
      <c r="I622" s="1">
        <v>458.45972920000003</v>
      </c>
      <c r="J622" s="1">
        <v>256.92583330000002</v>
      </c>
      <c r="K622" s="1">
        <f t="shared" si="445"/>
        <v>5.9416380904320004E-3</v>
      </c>
      <c r="L622" s="1">
        <f t="shared" si="446"/>
        <v>3.3297587995680003E-3</v>
      </c>
      <c r="M622" s="1">
        <f t="shared" si="415"/>
        <v>2.6118792908640001E-3</v>
      </c>
      <c r="N622" s="1">
        <f t="shared" si="416"/>
        <v>0.56041090838737073</v>
      </c>
      <c r="O622" s="1">
        <f t="shared" si="417"/>
        <v>5.2243790997713937</v>
      </c>
      <c r="P622" s="1">
        <f t="shared" si="418"/>
        <v>4.0980288362286057</v>
      </c>
      <c r="Q622" s="1">
        <v>45.499299999999998</v>
      </c>
      <c r="R622" s="1">
        <v>69.9666</v>
      </c>
      <c r="S622" s="1">
        <v>0.39404967200000002</v>
      </c>
      <c r="T622" s="1">
        <v>5.46678</v>
      </c>
      <c r="U622" s="1">
        <v>0.84798696100000004</v>
      </c>
      <c r="V622" s="1">
        <v>3.0588889000000001E-2</v>
      </c>
      <c r="W622" s="1">
        <v>0.16880000000000001</v>
      </c>
      <c r="X622" s="1">
        <v>1.7344444000000001E-2</v>
      </c>
      <c r="Y622" s="1">
        <v>0.12408888899999999</v>
      </c>
      <c r="Z622" s="1">
        <v>0.69317358500000004</v>
      </c>
      <c r="AA622" s="1">
        <v>0.15265553800000001</v>
      </c>
      <c r="AB622" s="1">
        <v>2.0222222219999999</v>
      </c>
      <c r="AC622" s="1">
        <v>0.69153524499999997</v>
      </c>
      <c r="AD622" s="1">
        <v>0.530421849</v>
      </c>
      <c r="AE622" s="1">
        <f t="shared" si="419"/>
        <v>0.44192037322353567</v>
      </c>
      <c r="AF622" s="1">
        <v>0.96250501600000005</v>
      </c>
      <c r="AG622" s="1">
        <v>0.86237512100000002</v>
      </c>
      <c r="AH622" s="1">
        <v>0.64268810700000001</v>
      </c>
      <c r="AI622" s="1">
        <v>0.92508108099999997</v>
      </c>
      <c r="AJ622" s="1">
        <v>0.69857911399999995</v>
      </c>
      <c r="AK622" s="1">
        <v>0.858165764</v>
      </c>
      <c r="AL622" s="1">
        <v>0.89105961199999995</v>
      </c>
      <c r="AM622" s="1">
        <v>0.39404967200000002</v>
      </c>
      <c r="AN622" s="1">
        <f t="shared" si="420"/>
        <v>0.46957815091643657</v>
      </c>
      <c r="AO622" s="1">
        <f t="shared" si="421"/>
        <v>0.5797744948418545</v>
      </c>
      <c r="AP622" s="1">
        <f t="shared" si="422"/>
        <v>5.4048943518040948</v>
      </c>
      <c r="AQ622" s="1">
        <f t="shared" si="423"/>
        <v>3.9175135841959046</v>
      </c>
      <c r="AR622" s="1">
        <f t="shared" si="424"/>
        <v>0.12142058295798207</v>
      </c>
      <c r="AS622" s="1">
        <f t="shared" si="425"/>
        <v>0.58755555555000005</v>
      </c>
      <c r="AT622" s="1">
        <f t="shared" si="426"/>
        <v>1.6204286026053776</v>
      </c>
      <c r="AU622" s="1">
        <f t="shared" si="427"/>
        <v>0.60756845106728807</v>
      </c>
      <c r="AV622" s="1">
        <f t="shared" si="428"/>
        <v>1.4146537709327118</v>
      </c>
      <c r="AW622" s="1">
        <f t="shared" si="429"/>
        <v>2.3399413744752073</v>
      </c>
      <c r="AX622" s="1">
        <f t="shared" si="447"/>
        <v>3.8256641747840412</v>
      </c>
      <c r="AY622" s="1">
        <f t="shared" si="448"/>
        <v>6.6901761647842148</v>
      </c>
      <c r="AZ622" s="1">
        <f t="shared" si="449"/>
        <v>7.8620414308689321</v>
      </c>
      <c r="BA622" s="1">
        <f t="shared" si="450"/>
        <v>8.2602887092147785</v>
      </c>
      <c r="BB622" s="1">
        <f t="shared" si="451"/>
        <v>5.9605733639392255</v>
      </c>
      <c r="BC622" s="1">
        <f t="shared" si="452"/>
        <v>5.8594258002006852</v>
      </c>
      <c r="BD622" s="1">
        <f t="shared" si="453"/>
        <v>6.4739924810263991</v>
      </c>
      <c r="BE622" s="1">
        <f t="shared" si="430"/>
        <v>1.0377557087870668</v>
      </c>
      <c r="BF622" s="1">
        <f t="shared" si="431"/>
        <v>1.2195311717726389</v>
      </c>
      <c r="BG622" s="1">
        <f t="shared" si="432"/>
        <v>1.2813058360614147</v>
      </c>
      <c r="BH622" s="1">
        <f t="shared" si="433"/>
        <v>0.92458238523403247</v>
      </c>
      <c r="BI622" s="1">
        <f t="shared" si="434"/>
        <v>0.90889274431663836</v>
      </c>
      <c r="BJ622" s="1">
        <f t="shared" si="435"/>
        <v>1.0042220847926486</v>
      </c>
      <c r="BK622" s="1">
        <f t="shared" si="436"/>
        <v>0.84798696087339032</v>
      </c>
      <c r="BL622" s="2">
        <f t="shared" si="437"/>
        <v>1.2100000000000002</v>
      </c>
      <c r="BM622" s="2">
        <f t="shared" si="438"/>
        <v>1.4219461337096557</v>
      </c>
      <c r="BN622" s="2">
        <f t="shared" si="439"/>
        <v>1.4939740138326028</v>
      </c>
      <c r="BO622" s="2">
        <f t="shared" si="440"/>
        <v>1.0780424300828688</v>
      </c>
      <c r="BP622" s="2">
        <f t="shared" si="441"/>
        <v>1.059748658871303</v>
      </c>
      <c r="BQ622" s="2">
        <f t="shared" si="442"/>
        <v>1.170900542690658</v>
      </c>
      <c r="BR622" s="2">
        <f t="shared" si="443"/>
        <v>0.98873387442606364</v>
      </c>
      <c r="BS622" s="1">
        <f t="shared" si="454"/>
        <v>7.8005961237741621</v>
      </c>
      <c r="BT622" s="1">
        <f t="shared" si="455"/>
        <v>9.1669648750671051</v>
      </c>
      <c r="BU622" s="1">
        <f t="shared" si="456"/>
        <v>9.6313123151420879</v>
      </c>
      <c r="BV622" s="1">
        <f t="shared" si="457"/>
        <v>6.949895538321079</v>
      </c>
      <c r="BW622" s="1">
        <f t="shared" si="458"/>
        <v>6.83195973600525</v>
      </c>
      <c r="BX622" s="1">
        <f t="shared" si="459"/>
        <v>7.5485307724279425</v>
      </c>
      <c r="BY622" s="1">
        <f t="shared" si="444"/>
        <v>6.3741434944563311</v>
      </c>
    </row>
    <row r="623" spans="1:77" x14ac:dyDescent="0.25">
      <c r="A623" s="1">
        <v>20080423</v>
      </c>
      <c r="B623" s="1">
        <v>2008</v>
      </c>
      <c r="C623" s="1">
        <v>4</v>
      </c>
      <c r="D623" s="1">
        <v>10.503</v>
      </c>
      <c r="E623" s="1">
        <v>278.91199999999998</v>
      </c>
      <c r="F623" s="1">
        <f t="shared" si="414"/>
        <v>11.567038463999999</v>
      </c>
      <c r="G623" s="1">
        <v>400.85399999999998</v>
      </c>
      <c r="H623" s="1">
        <v>6.6420000000000003</v>
      </c>
      <c r="I623" s="1">
        <v>563.36181250000004</v>
      </c>
      <c r="J623" s="1">
        <v>137.42458329999999</v>
      </c>
      <c r="K623" s="1">
        <f t="shared" si="445"/>
        <v>7.3011690899999994E-3</v>
      </c>
      <c r="L623" s="1">
        <f t="shared" si="446"/>
        <v>1.7810225995679998E-3</v>
      </c>
      <c r="M623" s="1">
        <f t="shared" si="415"/>
        <v>5.5201464904319998E-3</v>
      </c>
      <c r="N623" s="1">
        <f t="shared" si="416"/>
        <v>0.2439366322863781</v>
      </c>
      <c r="O623" s="1">
        <f t="shared" si="417"/>
        <v>2.8216244084351598</v>
      </c>
      <c r="P623" s="1">
        <f t="shared" si="418"/>
        <v>8.7454140555648401</v>
      </c>
      <c r="Q623" s="1">
        <v>33.7089</v>
      </c>
      <c r="R623" s="1">
        <v>90.740799999999993</v>
      </c>
      <c r="S623" s="1">
        <v>0.27086365000000001</v>
      </c>
      <c r="T623" s="1">
        <v>2.9922300000000002</v>
      </c>
      <c r="U623" s="1">
        <v>0.56737657200000002</v>
      </c>
      <c r="V623" s="1">
        <v>5.5688888999999998E-2</v>
      </c>
      <c r="W623" s="1">
        <v>0.168488889</v>
      </c>
      <c r="X623" s="1">
        <v>3.5688889000000001E-2</v>
      </c>
      <c r="Y623" s="1">
        <v>8.0422222000000002E-2</v>
      </c>
      <c r="Z623" s="1">
        <v>0.50317208499999999</v>
      </c>
      <c r="AA623" s="1">
        <v>0.35380769699999998</v>
      </c>
      <c r="AB623" s="1">
        <v>1.3555555560000001</v>
      </c>
      <c r="AC623" s="1">
        <v>0.45593338500000002</v>
      </c>
      <c r="AD623" s="1">
        <v>0.30420552099999998</v>
      </c>
      <c r="AE623" s="1">
        <f t="shared" si="419"/>
        <v>0.14146038119272147</v>
      </c>
      <c r="AF623" s="1">
        <v>0.90623836300000005</v>
      </c>
      <c r="AG623" s="1">
        <v>0.71644668499999997</v>
      </c>
      <c r="AH623" s="1">
        <v>0.56137742700000004</v>
      </c>
      <c r="AI623" s="1">
        <v>0.99232432400000004</v>
      </c>
      <c r="AJ623" s="1">
        <v>0.82048951299999995</v>
      </c>
      <c r="AK623" s="1">
        <v>0.91665326199999997</v>
      </c>
      <c r="AL623" s="1">
        <v>0.517768636</v>
      </c>
      <c r="AM623" s="1">
        <v>0.27086365000000001</v>
      </c>
      <c r="AN623" s="1">
        <f t="shared" si="420"/>
        <v>0.695794478787788</v>
      </c>
      <c r="AO623" s="1">
        <f t="shared" si="421"/>
        <v>0.25714758799994963</v>
      </c>
      <c r="AP623" s="1">
        <f t="shared" si="422"/>
        <v>2.9744360413202422</v>
      </c>
      <c r="AQ623" s="1">
        <f t="shared" si="423"/>
        <v>8.5926024226797573</v>
      </c>
      <c r="AR623" s="1">
        <f t="shared" si="424"/>
        <v>0.30286362305073306</v>
      </c>
      <c r="AS623" s="1">
        <f t="shared" si="425"/>
        <v>0.5708888889</v>
      </c>
      <c r="AT623" s="1">
        <f t="shared" si="426"/>
        <v>1.2956231606296804</v>
      </c>
      <c r="AU623" s="1">
        <f t="shared" si="427"/>
        <v>0.47017334818363127</v>
      </c>
      <c r="AV623" s="1">
        <f t="shared" si="428"/>
        <v>0.88538220781636889</v>
      </c>
      <c r="AW623" s="1">
        <f t="shared" si="429"/>
        <v>1.1326744849381793</v>
      </c>
      <c r="AX623" s="1">
        <f t="shared" si="447"/>
        <v>6.3190868179748554</v>
      </c>
      <c r="AY623" s="1">
        <f t="shared" si="448"/>
        <v>2.9942435739138524</v>
      </c>
      <c r="AZ623" s="1">
        <f t="shared" si="449"/>
        <v>2.4554983477702716</v>
      </c>
      <c r="BA623" s="1">
        <f t="shared" si="450"/>
        <v>3.9902446090260866</v>
      </c>
      <c r="BB623" s="1">
        <f t="shared" si="451"/>
        <v>3.9343283315745707</v>
      </c>
      <c r="BC623" s="1">
        <f t="shared" si="452"/>
        <v>2.3105399734457679</v>
      </c>
      <c r="BD623" s="1">
        <f t="shared" si="453"/>
        <v>3.3588383078228135</v>
      </c>
      <c r="BE623" s="1">
        <f t="shared" si="430"/>
        <v>0.56775837933267337</v>
      </c>
      <c r="BF623" s="1">
        <f t="shared" si="431"/>
        <v>0.46560332450235631</v>
      </c>
      <c r="BG623" s="1">
        <f t="shared" si="432"/>
        <v>0.75661674023409564</v>
      </c>
      <c r="BH623" s="1">
        <f t="shared" si="433"/>
        <v>0.74601408407720482</v>
      </c>
      <c r="BI623" s="1">
        <f t="shared" si="434"/>
        <v>0.43811680590574087</v>
      </c>
      <c r="BJ623" s="1">
        <f t="shared" si="435"/>
        <v>0.63689160451208038</v>
      </c>
      <c r="BK623" s="1">
        <f t="shared" si="436"/>
        <v>0.56737657223055404</v>
      </c>
      <c r="BL623" s="2">
        <f t="shared" si="437"/>
        <v>1.2100000000000002</v>
      </c>
      <c r="BM623" s="2">
        <f t="shared" si="438"/>
        <v>0.99228834510559172</v>
      </c>
      <c r="BN623" s="2">
        <f t="shared" si="439"/>
        <v>1.6124927240339724</v>
      </c>
      <c r="BO623" s="2">
        <f t="shared" si="440"/>
        <v>1.5898964675684719</v>
      </c>
      <c r="BP623" s="2">
        <f t="shared" si="441"/>
        <v>0.93370939900356142</v>
      </c>
      <c r="BQ623" s="2">
        <f t="shared" si="442"/>
        <v>1.3573359187853886</v>
      </c>
      <c r="BR623" s="2">
        <f t="shared" si="443"/>
        <v>1.2091862971813689</v>
      </c>
      <c r="BS623" s="1">
        <f t="shared" si="454"/>
        <v>6.3812967915932317</v>
      </c>
      <c r="BT623" s="1">
        <f t="shared" si="455"/>
        <v>5.2331292834360905</v>
      </c>
      <c r="BU623" s="1">
        <f t="shared" si="456"/>
        <v>8.5039625176408418</v>
      </c>
      <c r="BV623" s="1">
        <f t="shared" si="457"/>
        <v>8.3847944028595887</v>
      </c>
      <c r="BW623" s="1">
        <f t="shared" si="458"/>
        <v>4.9241956959850182</v>
      </c>
      <c r="BX623" s="1">
        <f t="shared" si="459"/>
        <v>7.1583168129416954</v>
      </c>
      <c r="BY623" s="1">
        <f t="shared" si="444"/>
        <v>6.377005486480968</v>
      </c>
    </row>
    <row r="624" spans="1:77" x14ac:dyDescent="0.25">
      <c r="A624" s="1">
        <v>20050303</v>
      </c>
      <c r="B624" s="1">
        <v>2005</v>
      </c>
      <c r="C624" s="1">
        <v>3</v>
      </c>
      <c r="D624" s="1">
        <v>2.4089999999999998</v>
      </c>
      <c r="E624" s="1">
        <v>152.11600000000001</v>
      </c>
      <c r="F624" s="1">
        <f t="shared" si="414"/>
        <v>6.3085547520000009</v>
      </c>
      <c r="G624" s="1">
        <v>232.96600000000001</v>
      </c>
      <c r="H624" s="1">
        <v>0.77900000000000003</v>
      </c>
      <c r="I624" s="1">
        <v>284.17874999999998</v>
      </c>
      <c r="J624" s="1">
        <v>128.76641670000001</v>
      </c>
      <c r="K624" s="1">
        <f t="shared" si="445"/>
        <v>3.6829566E-3</v>
      </c>
      <c r="L624" s="1">
        <f t="shared" si="446"/>
        <v>1.6688127604319999E-3</v>
      </c>
      <c r="M624" s="1">
        <f t="shared" si="415"/>
        <v>2.0141438395680001E-3</v>
      </c>
      <c r="N624" s="1">
        <f t="shared" si="416"/>
        <v>0.4531176827964794</v>
      </c>
      <c r="O624" s="1">
        <f t="shared" si="417"/>
        <v>2.8585177110209594</v>
      </c>
      <c r="P624" s="1">
        <f t="shared" si="418"/>
        <v>3.4500370409790415</v>
      </c>
      <c r="Q624" s="1">
        <v>9.1555800000000005</v>
      </c>
      <c r="R624" s="1">
        <v>51.581800000000001</v>
      </c>
      <c r="S624" s="1">
        <v>0.15074045</v>
      </c>
      <c r="T624" s="1">
        <v>0.663022</v>
      </c>
      <c r="U624" s="1">
        <v>0.46835855900000001</v>
      </c>
      <c r="V624" s="1">
        <v>0.123711111</v>
      </c>
      <c r="W624" s="1">
        <v>0.23825555600000001</v>
      </c>
      <c r="X624" s="1">
        <v>0.119355556</v>
      </c>
      <c r="Y624" s="1">
        <v>7.8055555999999998E-2</v>
      </c>
      <c r="Z624" s="1">
        <v>0.31645025799999998</v>
      </c>
      <c r="AA624" s="1">
        <v>0.50646339600000001</v>
      </c>
      <c r="AB624" s="1">
        <v>0.58888888900000003</v>
      </c>
      <c r="AC624" s="1">
        <v>0.22439832000000001</v>
      </c>
      <c r="AD624" s="1">
        <v>0.34704635</v>
      </c>
      <c r="AE624" s="1">
        <f t="shared" si="419"/>
        <v>0.19836146898658522</v>
      </c>
      <c r="AF624" s="1">
        <v>0.67346974199999998</v>
      </c>
      <c r="AG624" s="1">
        <v>0.27395580600000002</v>
      </c>
      <c r="AH624" s="1">
        <v>0.31580703900000001</v>
      </c>
      <c r="AI624" s="1">
        <v>1</v>
      </c>
      <c r="AJ624" s="1">
        <v>0.91300811900000001</v>
      </c>
      <c r="AK624" s="1">
        <v>1</v>
      </c>
      <c r="AL624" s="1">
        <v>0.15375893900000001</v>
      </c>
      <c r="AM624" s="1">
        <v>0.15074045</v>
      </c>
      <c r="AN624" s="1">
        <f t="shared" si="420"/>
        <v>0.65295364988882498</v>
      </c>
      <c r="AO624" s="1">
        <f t="shared" si="421"/>
        <v>0.29896306580677989</v>
      </c>
      <c r="AP624" s="1">
        <f t="shared" si="422"/>
        <v>1.8860248694678503</v>
      </c>
      <c r="AQ624" s="1">
        <f t="shared" si="423"/>
        <v>4.4225298825321504</v>
      </c>
      <c r="AR624" s="1">
        <f t="shared" si="424"/>
        <v>0.19026148451953873</v>
      </c>
      <c r="AS624" s="1">
        <f t="shared" si="425"/>
        <v>0.551722222225</v>
      </c>
      <c r="AT624" s="1">
        <f t="shared" si="426"/>
        <v>1.2980896508890374</v>
      </c>
      <c r="AU624" s="1">
        <f t="shared" si="427"/>
        <v>0.23914544687164868</v>
      </c>
      <c r="AV624" s="1">
        <f t="shared" si="428"/>
        <v>0.34974344212835135</v>
      </c>
      <c r="AW624" s="1">
        <f t="shared" si="429"/>
        <v>0.34504740079226881</v>
      </c>
      <c r="AX624" s="1">
        <f t="shared" si="447"/>
        <v>2.8114071776562781</v>
      </c>
      <c r="AY624" s="1">
        <f t="shared" si="448"/>
        <v>0.1773753681878269</v>
      </c>
      <c r="AZ624" s="1">
        <f t="shared" si="449"/>
        <v>0.15738866781846259</v>
      </c>
      <c r="BA624" s="1">
        <f t="shared" si="450"/>
        <v>0.34719829976088135</v>
      </c>
      <c r="BB624" s="1">
        <f t="shared" si="451"/>
        <v>0.36872188045233339</v>
      </c>
      <c r="BC624" s="1">
        <f t="shared" si="452"/>
        <v>0.14303205982116909</v>
      </c>
      <c r="BD624" s="1">
        <f t="shared" si="453"/>
        <v>0.33952544803983442</v>
      </c>
      <c r="BE624" s="1">
        <f t="shared" si="430"/>
        <v>0.12529791150401376</v>
      </c>
      <c r="BF624" s="1">
        <f t="shared" si="431"/>
        <v>0.11117931183753697</v>
      </c>
      <c r="BG624" s="1">
        <f t="shared" si="432"/>
        <v>0.24526078385199673</v>
      </c>
      <c r="BH624" s="1">
        <f t="shared" si="433"/>
        <v>0.26046503535703819</v>
      </c>
      <c r="BI624" s="1">
        <f t="shared" si="434"/>
        <v>0.10103780788058478</v>
      </c>
      <c r="BJ624" s="1">
        <f t="shared" si="435"/>
        <v>0.23984068349787588</v>
      </c>
      <c r="BK624" s="1">
        <f t="shared" si="436"/>
        <v>0.46835855919545638</v>
      </c>
      <c r="BL624" s="2">
        <f t="shared" si="437"/>
        <v>1.2100000000000004</v>
      </c>
      <c r="BM624" s="2">
        <f t="shared" si="438"/>
        <v>1.0736569006508172</v>
      </c>
      <c r="BN624" s="2">
        <f t="shared" si="439"/>
        <v>2.3684796091067297</v>
      </c>
      <c r="BO624" s="2">
        <f t="shared" si="440"/>
        <v>2.5153068315262419</v>
      </c>
      <c r="BP624" s="2">
        <f t="shared" si="441"/>
        <v>0.97572055326390106</v>
      </c>
      <c r="BQ624" s="2">
        <f t="shared" si="442"/>
        <v>2.3161377835346717</v>
      </c>
      <c r="BR624" s="2">
        <f t="shared" si="443"/>
        <v>4.5229313866763725</v>
      </c>
      <c r="BS624" s="1">
        <f t="shared" si="454"/>
        <v>1.7129111964519486</v>
      </c>
      <c r="BT624" s="1">
        <f t="shared" si="455"/>
        <v>1.5198999390683319</v>
      </c>
      <c r="BU624" s="1">
        <f t="shared" si="456"/>
        <v>3.3528886289314475</v>
      </c>
      <c r="BV624" s="1">
        <f t="shared" si="457"/>
        <v>3.560741515895351</v>
      </c>
      <c r="BW624" s="1">
        <f t="shared" si="458"/>
        <v>1.3812583969372116</v>
      </c>
      <c r="BX624" s="1">
        <f t="shared" si="459"/>
        <v>3.2787920181338337</v>
      </c>
      <c r="BY624" s="1">
        <f t="shared" si="444"/>
        <v>6.4027932339023934</v>
      </c>
    </row>
    <row r="625" spans="1:77" x14ac:dyDescent="0.25">
      <c r="A625" s="1">
        <v>20040528</v>
      </c>
      <c r="B625" s="1">
        <v>2004</v>
      </c>
      <c r="C625" s="1">
        <v>5</v>
      </c>
      <c r="D625" s="1">
        <v>4.4539999999999997</v>
      </c>
      <c r="E625" s="1">
        <v>167.01</v>
      </c>
      <c r="F625" s="1">
        <f t="shared" si="414"/>
        <v>6.9262387199999997</v>
      </c>
      <c r="G625" s="1">
        <v>473.06700000000001</v>
      </c>
      <c r="H625" s="1">
        <v>4.5010000000000003</v>
      </c>
      <c r="I625" s="1">
        <v>331.13881249999997</v>
      </c>
      <c r="J625" s="1">
        <v>269.67962499999999</v>
      </c>
      <c r="K625" s="1">
        <f t="shared" si="445"/>
        <v>4.2915590099999994E-3</v>
      </c>
      <c r="L625" s="1">
        <f t="shared" si="446"/>
        <v>3.4950479399999995E-3</v>
      </c>
      <c r="M625" s="1">
        <f t="shared" si="415"/>
        <v>7.965110699999999E-4</v>
      </c>
      <c r="N625" s="1">
        <f t="shared" si="416"/>
        <v>0.81440053180114613</v>
      </c>
      <c r="O625" s="1">
        <f t="shared" si="417"/>
        <v>5.6407324969496893</v>
      </c>
      <c r="P625" s="1">
        <f t="shared" si="418"/>
        <v>1.2855062230503105</v>
      </c>
      <c r="Q625" s="1">
        <v>54.640099999999997</v>
      </c>
      <c r="R625" s="1">
        <v>58.5627</v>
      </c>
      <c r="S625" s="1">
        <v>0.482674457</v>
      </c>
      <c r="T625" s="1">
        <v>4.72879</v>
      </c>
      <c r="U625" s="1">
        <v>1.0340500850000001</v>
      </c>
      <c r="V625" s="1">
        <v>3.0744443999999999E-2</v>
      </c>
      <c r="W625" s="1">
        <v>0.15443333300000001</v>
      </c>
      <c r="X625" s="1">
        <v>1.7122221999999999E-2</v>
      </c>
      <c r="Y625" s="1">
        <v>0.12364444400000001</v>
      </c>
      <c r="Z625" s="1">
        <v>0.66794672099999997</v>
      </c>
      <c r="AA625" s="1">
        <v>0.110720423</v>
      </c>
      <c r="AB625" s="1">
        <v>1.3555555560000001</v>
      </c>
      <c r="AC625" s="1">
        <v>0.66025393399999999</v>
      </c>
      <c r="AD625" s="1">
        <v>0.64696332700000003</v>
      </c>
      <c r="AE625" s="1">
        <f t="shared" si="419"/>
        <v>0.59671048877673005</v>
      </c>
      <c r="AF625" s="1">
        <v>0.73781817299999997</v>
      </c>
      <c r="AG625" s="1">
        <v>0.36927902099999999</v>
      </c>
      <c r="AH625" s="1">
        <v>0.377851942</v>
      </c>
      <c r="AI625" s="1">
        <v>1</v>
      </c>
      <c r="AJ625" s="1">
        <v>0.67316389300000001</v>
      </c>
      <c r="AK625" s="1">
        <v>1</v>
      </c>
      <c r="AL625" s="1">
        <v>1</v>
      </c>
      <c r="AM625" s="1">
        <v>0.482674457</v>
      </c>
      <c r="AN625" s="1">
        <f t="shared" si="420"/>
        <v>0.35303667345217482</v>
      </c>
      <c r="AO625" s="1">
        <f t="shared" si="421"/>
        <v>0.8010472435729401</v>
      </c>
      <c r="AP625" s="1">
        <f t="shared" si="422"/>
        <v>5.5482444349841691</v>
      </c>
      <c r="AQ625" s="1">
        <f t="shared" si="423"/>
        <v>1.3779942850158307</v>
      </c>
      <c r="AR625" s="1">
        <f t="shared" si="424"/>
        <v>4.6071018885069537E-2</v>
      </c>
      <c r="AS625" s="1">
        <f t="shared" si="425"/>
        <v>0.5708888889</v>
      </c>
      <c r="AT625" s="1">
        <f t="shared" si="426"/>
        <v>2.4167384643475285</v>
      </c>
      <c r="AU625" s="1">
        <f t="shared" si="427"/>
        <v>0.51642307436557888</v>
      </c>
      <c r="AV625" s="1">
        <f t="shared" si="428"/>
        <v>0.83913248163442122</v>
      </c>
      <c r="AW625" s="1">
        <f t="shared" si="429"/>
        <v>1.6410449483644558</v>
      </c>
      <c r="AX625" s="1">
        <f t="shared" si="447"/>
        <v>1.8633289677315392</v>
      </c>
      <c r="AY625" s="1">
        <f t="shared" si="448"/>
        <v>4.0826596047721155</v>
      </c>
      <c r="AZ625" s="1">
        <f t="shared" si="449"/>
        <v>5.5446431352064156</v>
      </c>
      <c r="BA625" s="1">
        <f t="shared" si="450"/>
        <v>4.4635747072275231</v>
      </c>
      <c r="BB625" s="1">
        <f t="shared" si="451"/>
        <v>2.9165540071718161</v>
      </c>
      <c r="BC625" s="1">
        <f t="shared" si="452"/>
        <v>4.8204184477057117</v>
      </c>
      <c r="BD625" s="1">
        <f t="shared" si="453"/>
        <v>4.1592955658656257</v>
      </c>
      <c r="BE625" s="1">
        <f t="shared" si="430"/>
        <v>0.89275998932999989</v>
      </c>
      <c r="BF625" s="1">
        <f t="shared" si="431"/>
        <v>1.2124536516440332</v>
      </c>
      <c r="BG625" s="1">
        <f t="shared" si="432"/>
        <v>0.97605514389204839</v>
      </c>
      <c r="BH625" s="1">
        <f t="shared" si="433"/>
        <v>0.63776630343602103</v>
      </c>
      <c r="BI625" s="1">
        <f t="shared" si="434"/>
        <v>1.05408658534982</v>
      </c>
      <c r="BJ625" s="1">
        <f t="shared" si="435"/>
        <v>0.90951806529797052</v>
      </c>
      <c r="BK625" s="1">
        <f t="shared" si="436"/>
        <v>1.0340500846578549</v>
      </c>
      <c r="BL625" s="2">
        <f t="shared" si="437"/>
        <v>1.21</v>
      </c>
      <c r="BM625" s="2">
        <f t="shared" si="438"/>
        <v>1.6432959989507241</v>
      </c>
      <c r="BN625" s="2">
        <f t="shared" si="439"/>
        <v>1.322893877665505</v>
      </c>
      <c r="BO625" s="2">
        <f t="shared" si="440"/>
        <v>0.8643949509170209</v>
      </c>
      <c r="BP625" s="2">
        <f t="shared" si="441"/>
        <v>1.4286535950501995</v>
      </c>
      <c r="BQ625" s="2">
        <f t="shared" si="442"/>
        <v>1.232713015999364</v>
      </c>
      <c r="BR625" s="2">
        <f t="shared" si="443"/>
        <v>1.4014971743693483</v>
      </c>
      <c r="BS625" s="1">
        <f t="shared" si="454"/>
        <v>5.5334223988707798</v>
      </c>
      <c r="BT625" s="1">
        <f t="shared" si="455"/>
        <v>7.5149180897261738</v>
      </c>
      <c r="BU625" s="1">
        <f t="shared" si="456"/>
        <v>6.0496947223167998</v>
      </c>
      <c r="BV625" s="1">
        <f t="shared" si="457"/>
        <v>3.9529441180785558</v>
      </c>
      <c r="BW625" s="1">
        <f t="shared" si="458"/>
        <v>6.5333419860149089</v>
      </c>
      <c r="BX625" s="1">
        <f t="shared" si="459"/>
        <v>5.6372907554631704</v>
      </c>
      <c r="BY625" s="1">
        <f t="shared" si="444"/>
        <v>6.409153600503684</v>
      </c>
    </row>
    <row r="626" spans="1:77" x14ac:dyDescent="0.25">
      <c r="A626" s="1">
        <v>20080511</v>
      </c>
      <c r="B626" s="1">
        <v>2008</v>
      </c>
      <c r="C626" s="1">
        <v>5</v>
      </c>
      <c r="D626" s="1">
        <v>11.888</v>
      </c>
      <c r="E626" s="1">
        <v>245.49100000000001</v>
      </c>
      <c r="F626" s="1">
        <f t="shared" si="414"/>
        <v>10.181002752000001</v>
      </c>
      <c r="G626" s="1">
        <v>444.58</v>
      </c>
      <c r="H626" s="1">
        <v>9.7040000000000006</v>
      </c>
      <c r="I626" s="1">
        <v>510.1581875</v>
      </c>
      <c r="J626" s="1">
        <v>237.8739583</v>
      </c>
      <c r="K626" s="1">
        <f t="shared" si="445"/>
        <v>6.6116501099999997E-3</v>
      </c>
      <c r="L626" s="1">
        <f t="shared" si="446"/>
        <v>3.0828464995679996E-3</v>
      </c>
      <c r="M626" s="1">
        <f t="shared" si="415"/>
        <v>3.5288036104320001E-3</v>
      </c>
      <c r="N626" s="1">
        <f t="shared" si="416"/>
        <v>0.46627490086101969</v>
      </c>
      <c r="O626" s="1">
        <f t="shared" si="417"/>
        <v>4.7471460488545691</v>
      </c>
      <c r="P626" s="1">
        <f t="shared" si="418"/>
        <v>5.4338567031454321</v>
      </c>
      <c r="Q626" s="1">
        <v>30.988900000000001</v>
      </c>
      <c r="R626" s="1">
        <v>79.155000000000001</v>
      </c>
      <c r="S626" s="1">
        <v>0.28134921699999998</v>
      </c>
      <c r="T626" s="1">
        <v>3.3019500000000002</v>
      </c>
      <c r="U626" s="1">
        <v>0.535810016</v>
      </c>
      <c r="V626" s="1">
        <v>4.4744444000000001E-2</v>
      </c>
      <c r="W626" s="1">
        <v>0.19302222199999999</v>
      </c>
      <c r="X626" s="1">
        <v>2.52E-2</v>
      </c>
      <c r="Y626" s="1">
        <v>0.154655556</v>
      </c>
      <c r="Z626" s="1">
        <v>0.62362727500000004</v>
      </c>
      <c r="AA626" s="1">
        <v>0.110351217</v>
      </c>
      <c r="AB626" s="1">
        <v>1.5888888889999999</v>
      </c>
      <c r="AC626" s="1">
        <v>0.60529782099999996</v>
      </c>
      <c r="AD626" s="1">
        <v>0.44781366700000003</v>
      </c>
      <c r="AE626" s="1">
        <f t="shared" si="419"/>
        <v>0.33220038119272155</v>
      </c>
      <c r="AF626" s="1">
        <v>0.93739323399999996</v>
      </c>
      <c r="AG626" s="1">
        <v>0.79433523399999995</v>
      </c>
      <c r="AH626" s="1">
        <v>0.60339805800000001</v>
      </c>
      <c r="AI626" s="1">
        <v>0.82681081099999998</v>
      </c>
      <c r="AJ626" s="1">
        <v>0.67294013200000002</v>
      </c>
      <c r="AK626" s="1">
        <v>0.77933678200000001</v>
      </c>
      <c r="AL626" s="1">
        <v>0.54954308200000002</v>
      </c>
      <c r="AM626" s="1">
        <v>0.28134921699999998</v>
      </c>
      <c r="AN626" s="1">
        <f t="shared" si="420"/>
        <v>0.55218633316838373</v>
      </c>
      <c r="AO626" s="1">
        <f t="shared" si="421"/>
        <v>0.43544377447696925</v>
      </c>
      <c r="AP626" s="1">
        <f t="shared" si="422"/>
        <v>4.4332542662912919</v>
      </c>
      <c r="AQ626" s="1">
        <f t="shared" si="423"/>
        <v>5.7477484857087093</v>
      </c>
      <c r="AR626" s="1">
        <f t="shared" si="424"/>
        <v>0.19146620608866644</v>
      </c>
      <c r="AS626" s="1">
        <f t="shared" si="425"/>
        <v>0.57672222222500003</v>
      </c>
      <c r="AT626" s="1">
        <f t="shared" si="426"/>
        <v>1.6902429564904162</v>
      </c>
      <c r="AU626" s="1">
        <f t="shared" si="427"/>
        <v>0.53279537323217874</v>
      </c>
      <c r="AV626" s="1">
        <f t="shared" si="428"/>
        <v>1.0560935157678211</v>
      </c>
      <c r="AW626" s="1">
        <f t="shared" si="429"/>
        <v>1.6810945978775402</v>
      </c>
      <c r="AX626" s="1">
        <f t="shared" si="447"/>
        <v>4.7558392374453549</v>
      </c>
      <c r="AY626" s="1">
        <f t="shared" si="448"/>
        <v>3.8412148152163073</v>
      </c>
      <c r="AZ626" s="1">
        <f t="shared" si="449"/>
        <v>4.0159632487585162</v>
      </c>
      <c r="BA626" s="1">
        <f t="shared" si="450"/>
        <v>4.4537737060146974</v>
      </c>
      <c r="BB626" s="1">
        <f t="shared" si="451"/>
        <v>3.7360135476700767</v>
      </c>
      <c r="BC626" s="1">
        <f t="shared" si="452"/>
        <v>3.1224376657886759</v>
      </c>
      <c r="BD626" s="1">
        <f t="shared" si="453"/>
        <v>3.6089458213408872</v>
      </c>
      <c r="BE626" s="1">
        <f t="shared" si="430"/>
        <v>0.62331693989855153</v>
      </c>
      <c r="BF626" s="1">
        <f t="shared" si="431"/>
        <v>0.65167350522682044</v>
      </c>
      <c r="BG626" s="1">
        <f t="shared" si="432"/>
        <v>0.72271735140576454</v>
      </c>
      <c r="BH626" s="1">
        <f t="shared" si="433"/>
        <v>0.60624584772723999</v>
      </c>
      <c r="BI626" s="1">
        <f t="shared" si="434"/>
        <v>0.50668040827958105</v>
      </c>
      <c r="BJ626" s="1">
        <f t="shared" si="435"/>
        <v>0.58562646814408681</v>
      </c>
      <c r="BK626" s="1">
        <f t="shared" si="436"/>
        <v>0.53581001550472329</v>
      </c>
      <c r="BL626" s="2">
        <f t="shared" si="437"/>
        <v>1.2099999999999997</v>
      </c>
      <c r="BM626" s="2">
        <f t="shared" si="438"/>
        <v>1.2650465451055919</v>
      </c>
      <c r="BN626" s="2">
        <f t="shared" si="439"/>
        <v>1.4029588147296348</v>
      </c>
      <c r="BO626" s="2">
        <f t="shared" si="440"/>
        <v>1.1768611260097486</v>
      </c>
      <c r="BP626" s="2">
        <f t="shared" si="441"/>
        <v>0.98358195449986607</v>
      </c>
      <c r="BQ626" s="2">
        <f t="shared" si="442"/>
        <v>1.1368342188320357</v>
      </c>
      <c r="BR626" s="2">
        <f t="shared" si="443"/>
        <v>1.0401291498129901</v>
      </c>
      <c r="BS626" s="1">
        <f t="shared" si="454"/>
        <v>7.4566719254705296</v>
      </c>
      <c r="BT626" s="1">
        <f t="shared" si="455"/>
        <v>7.7958983944647571</v>
      </c>
      <c r="BU626" s="1">
        <f t="shared" si="456"/>
        <v>8.6457881044511389</v>
      </c>
      <c r="BV626" s="1">
        <f t="shared" si="457"/>
        <v>7.2524523293343215</v>
      </c>
      <c r="BW626" s="1">
        <f t="shared" si="458"/>
        <v>6.0613619392715563</v>
      </c>
      <c r="BX626" s="1">
        <f t="shared" si="459"/>
        <v>7.0057849615529433</v>
      </c>
      <c r="BY626" s="1">
        <f t="shared" si="444"/>
        <v>6.4098362233669874</v>
      </c>
    </row>
    <row r="627" spans="1:77" x14ac:dyDescent="0.25">
      <c r="A627" s="1">
        <v>20100315</v>
      </c>
      <c r="B627" s="1">
        <v>2010</v>
      </c>
      <c r="C627" s="1">
        <v>3</v>
      </c>
      <c r="D627" s="1">
        <v>7.7069999999999999</v>
      </c>
      <c r="E627" s="1">
        <v>203.637</v>
      </c>
      <c r="F627" s="1">
        <f t="shared" si="414"/>
        <v>8.4452336639999999</v>
      </c>
      <c r="G627" s="1">
        <v>273.16199999999998</v>
      </c>
      <c r="H627" s="1">
        <v>8.9979999999999993</v>
      </c>
      <c r="I627" s="1">
        <v>403.36543749999998</v>
      </c>
      <c r="J627" s="1">
        <v>91.433354170000001</v>
      </c>
      <c r="K627" s="1">
        <f t="shared" si="445"/>
        <v>5.2276160699999998E-3</v>
      </c>
      <c r="L627" s="1">
        <f t="shared" si="446"/>
        <v>1.1849762700432E-3</v>
      </c>
      <c r="M627" s="1">
        <f t="shared" si="415"/>
        <v>4.0426397999567994E-3</v>
      </c>
      <c r="N627" s="1">
        <f t="shared" si="416"/>
        <v>0.22667622376545341</v>
      </c>
      <c r="O627" s="1">
        <f t="shared" si="417"/>
        <v>1.9143336757724039</v>
      </c>
      <c r="P627" s="1">
        <f t="shared" si="418"/>
        <v>6.5308999882275955</v>
      </c>
      <c r="Q627" s="1">
        <v>8.8893400000000007</v>
      </c>
      <c r="R627" s="1">
        <v>50.652700000000003</v>
      </c>
      <c r="S627" s="1">
        <v>0.149295187</v>
      </c>
      <c r="T627" s="1">
        <v>0.79882500000000001</v>
      </c>
      <c r="U627" s="1">
        <v>0.16875635999999999</v>
      </c>
      <c r="V627" s="1">
        <v>5.8833333000000002E-2</v>
      </c>
      <c r="W627" s="1">
        <v>0.22642222200000001</v>
      </c>
      <c r="X627" s="1">
        <v>3.3433333000000003E-2</v>
      </c>
      <c r="Y627" s="1">
        <v>0.142666667</v>
      </c>
      <c r="Z627" s="1">
        <v>0.58750438400000005</v>
      </c>
      <c r="AA627" s="1">
        <v>0.22692515899999999</v>
      </c>
      <c r="AB627" s="1">
        <v>1.1444444439999999</v>
      </c>
      <c r="AC627" s="1">
        <v>0.56050543600000002</v>
      </c>
      <c r="AD627" s="1">
        <v>0.25451929600000001</v>
      </c>
      <c r="AE627" s="1">
        <f t="shared" si="419"/>
        <v>7.5467254615486812E-2</v>
      </c>
      <c r="AF627" s="1">
        <v>0.83355184800000004</v>
      </c>
      <c r="AG627" s="1">
        <v>0.55093695600000003</v>
      </c>
      <c r="AH627" s="1">
        <v>0.47654732999999999</v>
      </c>
      <c r="AI627" s="1">
        <v>0.86497297299999998</v>
      </c>
      <c r="AJ627" s="1">
        <v>0.74359100499999997</v>
      </c>
      <c r="AK627" s="1">
        <v>0.80905045200000003</v>
      </c>
      <c r="AL627" s="1">
        <v>0.14937935499999999</v>
      </c>
      <c r="AM627" s="1">
        <v>0.149295187</v>
      </c>
      <c r="AN627" s="1">
        <f t="shared" si="420"/>
        <v>0.74548070375820952</v>
      </c>
      <c r="AO627" s="1">
        <f t="shared" si="421"/>
        <v>0.22096241032221098</v>
      </c>
      <c r="AP627" s="1">
        <f t="shared" si="422"/>
        <v>1.8660791861317172</v>
      </c>
      <c r="AQ627" s="1">
        <f t="shared" si="423"/>
        <v>6.5791544778682827</v>
      </c>
      <c r="AR627" s="1">
        <f t="shared" si="424"/>
        <v>0.26017405758814827</v>
      </c>
      <c r="AS627" s="1">
        <f t="shared" si="425"/>
        <v>0.56561111110000006</v>
      </c>
      <c r="AT627" s="1">
        <f t="shared" si="426"/>
        <v>0.91911652485612949</v>
      </c>
      <c r="AU627" s="1">
        <f t="shared" si="427"/>
        <v>0.34580887348149947</v>
      </c>
      <c r="AV627" s="1">
        <f t="shared" si="428"/>
        <v>0.79863557051850043</v>
      </c>
      <c r="AW627" s="1">
        <f t="shared" si="429"/>
        <v>0.72094609339497107</v>
      </c>
      <c r="AX627" s="1">
        <f t="shared" si="447"/>
        <v>5.0371773196606213</v>
      </c>
      <c r="AY627" s="1">
        <f t="shared" si="448"/>
        <v>0.71318149832373323</v>
      </c>
      <c r="AZ627" s="1">
        <f t="shared" si="449"/>
        <v>0.52923853617921746</v>
      </c>
      <c r="BA627" s="1">
        <f t="shared" si="450"/>
        <v>0.7826712183078719</v>
      </c>
      <c r="BB627" s="1">
        <f t="shared" si="451"/>
        <v>0.80762324043274547</v>
      </c>
      <c r="BC627" s="1">
        <f t="shared" si="452"/>
        <v>0.55264039501962314</v>
      </c>
      <c r="BD627" s="1">
        <f t="shared" si="453"/>
        <v>0.69063134195633114</v>
      </c>
      <c r="BE627" s="1">
        <f t="shared" si="430"/>
        <v>0.15066367927009058</v>
      </c>
      <c r="BF627" s="1">
        <f t="shared" si="431"/>
        <v>0.11180467420942961</v>
      </c>
      <c r="BG627" s="1">
        <f t="shared" si="432"/>
        <v>0.16534378091163127</v>
      </c>
      <c r="BH627" s="1">
        <f t="shared" si="433"/>
        <v>0.17061503860325422</v>
      </c>
      <c r="BI627" s="1">
        <f t="shared" si="434"/>
        <v>0.11674845102212301</v>
      </c>
      <c r="BJ627" s="1">
        <f t="shared" si="435"/>
        <v>0.14589982948653041</v>
      </c>
      <c r="BK627" s="1">
        <f t="shared" si="436"/>
        <v>0.16875635988287807</v>
      </c>
      <c r="BL627" s="2">
        <f t="shared" si="437"/>
        <v>1.2099999999999997</v>
      </c>
      <c r="BM627" s="2">
        <f t="shared" si="438"/>
        <v>0.89791817410014607</v>
      </c>
      <c r="BN627" s="2">
        <f t="shared" si="439"/>
        <v>1.3278978442071701</v>
      </c>
      <c r="BO627" s="2">
        <f t="shared" si="440"/>
        <v>1.3702320141794149</v>
      </c>
      <c r="BP627" s="2">
        <f t="shared" si="441"/>
        <v>0.93762230167979543</v>
      </c>
      <c r="BQ627" s="2">
        <f t="shared" si="442"/>
        <v>1.1717408902660977</v>
      </c>
      <c r="BR627" s="2">
        <f t="shared" si="443"/>
        <v>1.3553047187453013</v>
      </c>
      <c r="BS627" s="1">
        <f t="shared" si="454"/>
        <v>5.7276552461242582</v>
      </c>
      <c r="BT627" s="1">
        <f t="shared" si="455"/>
        <v>4.2503849094834862</v>
      </c>
      <c r="BU627" s="1">
        <f t="shared" si="456"/>
        <v>6.2857364080085052</v>
      </c>
      <c r="BV627" s="1">
        <f t="shared" si="457"/>
        <v>6.4861294086133343</v>
      </c>
      <c r="BW627" s="1">
        <f t="shared" si="458"/>
        <v>4.438328343057341</v>
      </c>
      <c r="BX627" s="1">
        <f t="shared" si="459"/>
        <v>5.5465519481247298</v>
      </c>
      <c r="BY627" s="1">
        <f t="shared" si="444"/>
        <v>6.4154695722466846</v>
      </c>
    </row>
    <row r="628" spans="1:77" x14ac:dyDescent="0.25">
      <c r="A628" s="1">
        <v>20070416</v>
      </c>
      <c r="B628" s="1">
        <v>2007</v>
      </c>
      <c r="C628" s="1">
        <v>4</v>
      </c>
      <c r="D628" s="1">
        <v>18.507999999999999</v>
      </c>
      <c r="E628" s="1">
        <v>233.03200000000001</v>
      </c>
      <c r="F628" s="1">
        <f t="shared" si="414"/>
        <v>9.664303104</v>
      </c>
      <c r="G628" s="1">
        <v>365.17700000000002</v>
      </c>
      <c r="H628" s="1">
        <v>11.964</v>
      </c>
      <c r="I628" s="1">
        <v>484.90104170000001</v>
      </c>
      <c r="J628" s="1">
        <v>195.2374375</v>
      </c>
      <c r="K628" s="1">
        <f t="shared" si="445"/>
        <v>6.2843175004319999E-3</v>
      </c>
      <c r="L628" s="1">
        <f t="shared" si="446"/>
        <v>2.5302771899999997E-3</v>
      </c>
      <c r="M628" s="1">
        <f t="shared" si="415"/>
        <v>3.7540403104320001E-3</v>
      </c>
      <c r="N628" s="1">
        <f t="shared" si="416"/>
        <v>0.40263356996619953</v>
      </c>
      <c r="O628" s="1">
        <f t="shared" si="417"/>
        <v>3.8911728599989432</v>
      </c>
      <c r="P628" s="1">
        <f t="shared" si="418"/>
        <v>5.7731302440010568</v>
      </c>
      <c r="Q628" s="1">
        <v>37.594299999999997</v>
      </c>
      <c r="R628" s="1">
        <v>72.965000000000003</v>
      </c>
      <c r="S628" s="1">
        <v>0.34003742799999997</v>
      </c>
      <c r="T628" s="1">
        <v>4.6190300000000004</v>
      </c>
      <c r="U628" s="1">
        <v>0.75976938599999999</v>
      </c>
      <c r="V628" s="1">
        <v>4.5366666999999999E-2</v>
      </c>
      <c r="W628" s="1">
        <v>0.20864444400000001</v>
      </c>
      <c r="X628" s="1">
        <v>2.5855555999999998E-2</v>
      </c>
      <c r="Y628" s="1">
        <v>0.17150000000000001</v>
      </c>
      <c r="Z628" s="1">
        <v>0.64279777500000002</v>
      </c>
      <c r="AA628" s="1">
        <v>9.7711395000000006E-2</v>
      </c>
      <c r="AB628" s="1">
        <v>2.3111111110000002</v>
      </c>
      <c r="AC628" s="1">
        <v>0.62906924099999995</v>
      </c>
      <c r="AD628" s="1">
        <v>0.361865616</v>
      </c>
      <c r="AE628" s="1">
        <f t="shared" si="419"/>
        <v>0.21804438305219817</v>
      </c>
      <c r="AF628" s="1">
        <v>0.98862917100000003</v>
      </c>
      <c r="AG628" s="1">
        <v>1.096880766</v>
      </c>
      <c r="AH628" s="1">
        <v>0.80424757300000005</v>
      </c>
      <c r="AI628" s="1">
        <v>0.70464864900000002</v>
      </c>
      <c r="AJ628" s="1">
        <v>0.66527963300000004</v>
      </c>
      <c r="AK628" s="1">
        <v>0.69136180199999997</v>
      </c>
      <c r="AL628" s="1">
        <v>0.72738614499999998</v>
      </c>
      <c r="AM628" s="1">
        <v>0.34003742799999997</v>
      </c>
      <c r="AN628" s="1">
        <f t="shared" si="420"/>
        <v>0.63813438414796109</v>
      </c>
      <c r="AO628" s="1">
        <f t="shared" si="421"/>
        <v>0.315751182640303</v>
      </c>
      <c r="AP628" s="1">
        <f t="shared" si="422"/>
        <v>3.0515151344823512</v>
      </c>
      <c r="AQ628" s="1">
        <f t="shared" si="423"/>
        <v>6.6127879695176492</v>
      </c>
      <c r="AR628" s="1">
        <f t="shared" si="424"/>
        <v>0.21554034189951857</v>
      </c>
      <c r="AS628" s="1">
        <f t="shared" si="425"/>
        <v>0.59477777777500007</v>
      </c>
      <c r="AT628" s="1">
        <f t="shared" si="426"/>
        <v>0.78321595033732883</v>
      </c>
      <c r="AU628" s="1">
        <f t="shared" si="427"/>
        <v>0.50840919214154856</v>
      </c>
      <c r="AV628" s="1">
        <f t="shared" si="428"/>
        <v>1.8027019188584517</v>
      </c>
      <c r="AW628" s="1">
        <f t="shared" si="429"/>
        <v>1.7910262491791336</v>
      </c>
      <c r="AX628" s="1">
        <f t="shared" si="447"/>
        <v>5.7280100455184719</v>
      </c>
      <c r="AY628" s="1">
        <f t="shared" si="448"/>
        <v>5.2899651197359265</v>
      </c>
      <c r="AZ628" s="1">
        <f t="shared" si="449"/>
        <v>4.8169437299826861</v>
      </c>
      <c r="BA628" s="1">
        <f t="shared" si="450"/>
        <v>7.0327807210419584</v>
      </c>
      <c r="BB628" s="1">
        <f t="shared" si="451"/>
        <v>6.0918309451699182</v>
      </c>
      <c r="BC628" s="1">
        <f t="shared" si="452"/>
        <v>4.1562591120181427</v>
      </c>
      <c r="BD628" s="1">
        <f t="shared" si="453"/>
        <v>5.6172885449738734</v>
      </c>
      <c r="BE628" s="1">
        <f t="shared" si="430"/>
        <v>0.87012934544916531</v>
      </c>
      <c r="BF628" s="1">
        <f t="shared" si="431"/>
        <v>0.79232357869394177</v>
      </c>
      <c r="BG628" s="1">
        <f t="shared" si="432"/>
        <v>1.1567994773079389</v>
      </c>
      <c r="BH628" s="1">
        <f t="shared" si="433"/>
        <v>1.0020256755818231</v>
      </c>
      <c r="BI628" s="1">
        <f t="shared" si="434"/>
        <v>0.6836496912172475</v>
      </c>
      <c r="BJ628" s="1">
        <f t="shared" si="435"/>
        <v>0.92396972271174571</v>
      </c>
      <c r="BK628" s="1">
        <f t="shared" si="436"/>
        <v>0.75976938591056209</v>
      </c>
      <c r="BL628" s="2">
        <f t="shared" si="437"/>
        <v>1.21</v>
      </c>
      <c r="BM628" s="2">
        <f t="shared" si="438"/>
        <v>1.1018034677646433</v>
      </c>
      <c r="BN628" s="2">
        <f t="shared" si="439"/>
        <v>1.6086428700092392</v>
      </c>
      <c r="BO628" s="2">
        <f t="shared" si="440"/>
        <v>1.3934147535595782</v>
      </c>
      <c r="BP628" s="2">
        <f t="shared" si="441"/>
        <v>0.95068179311416756</v>
      </c>
      <c r="BQ628" s="2">
        <f t="shared" si="442"/>
        <v>1.2848703130499444</v>
      </c>
      <c r="BR628" s="2">
        <f t="shared" si="443"/>
        <v>1.0565336771594824</v>
      </c>
      <c r="BS628" s="1">
        <f t="shared" si="454"/>
        <v>7.3562141402969399</v>
      </c>
      <c r="BT628" s="1">
        <f t="shared" si="455"/>
        <v>6.6984316110731177</v>
      </c>
      <c r="BU628" s="1">
        <f t="shared" si="456"/>
        <v>9.7797697744213377</v>
      </c>
      <c r="BV628" s="1">
        <f t="shared" si="457"/>
        <v>8.4712870358953278</v>
      </c>
      <c r="BW628" s="1">
        <f t="shared" si="458"/>
        <v>5.7796849995283379</v>
      </c>
      <c r="BX628" s="1">
        <f t="shared" si="459"/>
        <v>7.811389392814676</v>
      </c>
      <c r="BY628" s="1">
        <f t="shared" si="444"/>
        <v>6.4232132029921543</v>
      </c>
    </row>
    <row r="629" spans="1:77" x14ac:dyDescent="0.25">
      <c r="A629" s="1">
        <v>20071016</v>
      </c>
      <c r="B629" s="1">
        <v>2007</v>
      </c>
      <c r="C629" s="1">
        <v>10</v>
      </c>
      <c r="D629" s="1">
        <v>4.0609999999999999</v>
      </c>
      <c r="E629" s="1">
        <v>129.63900000000001</v>
      </c>
      <c r="F629" s="1">
        <f t="shared" si="414"/>
        <v>5.3763886080000001</v>
      </c>
      <c r="G629" s="1">
        <v>217.483</v>
      </c>
      <c r="H629" s="1">
        <v>2.7360000000000002</v>
      </c>
      <c r="I629" s="1">
        <v>255.04766670000001</v>
      </c>
      <c r="J629" s="1">
        <v>103.0997917</v>
      </c>
      <c r="K629" s="1">
        <f t="shared" si="445"/>
        <v>3.3054177604319997E-3</v>
      </c>
      <c r="L629" s="1">
        <f t="shared" si="446"/>
        <v>1.336173300432E-3</v>
      </c>
      <c r="M629" s="1">
        <f t="shared" si="415"/>
        <v>1.9692444599999997E-3</v>
      </c>
      <c r="N629" s="1">
        <f t="shared" si="416"/>
        <v>0.40423734525386268</v>
      </c>
      <c r="O629" s="1">
        <f t="shared" si="417"/>
        <v>2.1733370579510303</v>
      </c>
      <c r="P629" s="1">
        <f t="shared" si="418"/>
        <v>3.2030515500489698</v>
      </c>
      <c r="Q629" s="1">
        <v>10.2019</v>
      </c>
      <c r="R629" s="1">
        <v>28.0519</v>
      </c>
      <c r="S629" s="1">
        <v>0.26668984499999998</v>
      </c>
      <c r="T629" s="1">
        <v>2.3574799999999998</v>
      </c>
      <c r="U629" s="1">
        <v>0.66541212900000002</v>
      </c>
      <c r="V629" s="1">
        <v>2.5088889E-2</v>
      </c>
      <c r="W629" s="1">
        <v>0.12555555600000001</v>
      </c>
      <c r="X629" s="1">
        <v>1.4955556E-2</v>
      </c>
      <c r="Y629" s="1">
        <v>9.0244443999999993E-2</v>
      </c>
      <c r="Z629" s="1">
        <v>0.66691252400000001</v>
      </c>
      <c r="AA629" s="1">
        <v>0.163628879</v>
      </c>
      <c r="AB629" s="1">
        <v>0.75555555600000002</v>
      </c>
      <c r="AC629" s="1">
        <v>0.65897152999999997</v>
      </c>
      <c r="AD629" s="1">
        <v>0.40391202999999998</v>
      </c>
      <c r="AE629" s="1">
        <f t="shared" si="419"/>
        <v>0.27389033072121127</v>
      </c>
      <c r="AF629" s="1">
        <v>0.72566273400000003</v>
      </c>
      <c r="AG629" s="1">
        <v>0.34959009200000002</v>
      </c>
      <c r="AH629" s="1">
        <v>0.36592839799999999</v>
      </c>
      <c r="AI629" s="1">
        <v>1</v>
      </c>
      <c r="AJ629" s="1">
        <v>0.705229624</v>
      </c>
      <c r="AK629" s="1">
        <v>1</v>
      </c>
      <c r="AL629" s="1">
        <v>0.50512074200000001</v>
      </c>
      <c r="AM629" s="1">
        <v>0.26668984499999998</v>
      </c>
      <c r="AN629" s="1">
        <f t="shared" si="420"/>
        <v>0.59608797009421433</v>
      </c>
      <c r="AO629" s="1">
        <f t="shared" si="421"/>
        <v>0.36972477844295992</v>
      </c>
      <c r="AP629" s="1">
        <f t="shared" si="422"/>
        <v>1.9877840869160537</v>
      </c>
      <c r="AQ629" s="1">
        <f t="shared" si="423"/>
        <v>3.3886045210839466</v>
      </c>
      <c r="AR629" s="1">
        <f t="shared" si="424"/>
        <v>0.14508123841882645</v>
      </c>
      <c r="AS629" s="1">
        <f t="shared" si="425"/>
        <v>0.55588888889999999</v>
      </c>
      <c r="AT629" s="1">
        <f t="shared" si="426"/>
        <v>1.2352902004740922</v>
      </c>
      <c r="AU629" s="1">
        <f t="shared" si="427"/>
        <v>0.25782149141514504</v>
      </c>
      <c r="AV629" s="1">
        <f t="shared" si="428"/>
        <v>0.49773406458485497</v>
      </c>
      <c r="AW629" s="1">
        <f t="shared" si="429"/>
        <v>0.47138108350422747</v>
      </c>
      <c r="AX629" s="1">
        <f t="shared" si="447"/>
        <v>2.523102540955886</v>
      </c>
      <c r="AY629" s="1">
        <f t="shared" si="448"/>
        <v>1.5713491596013336</v>
      </c>
      <c r="AZ629" s="1">
        <f t="shared" si="449"/>
        <v>1.5345499452210698</v>
      </c>
      <c r="BA629" s="1">
        <f t="shared" si="450"/>
        <v>1.2636025058541913</v>
      </c>
      <c r="BB629" s="1">
        <f t="shared" si="451"/>
        <v>1.2383194895238607</v>
      </c>
      <c r="BC629" s="1">
        <f t="shared" si="452"/>
        <v>1.2356483979694426</v>
      </c>
      <c r="BD629" s="1">
        <f t="shared" si="453"/>
        <v>1.130329702842616</v>
      </c>
      <c r="BE629" s="1">
        <f t="shared" si="430"/>
        <v>0.44352223135419266</v>
      </c>
      <c r="BF629" s="1">
        <f t="shared" si="431"/>
        <v>0.43313544394014852</v>
      </c>
      <c r="BG629" s="1">
        <f t="shared" si="432"/>
        <v>0.35665898919842115</v>
      </c>
      <c r="BH629" s="1">
        <f t="shared" si="433"/>
        <v>0.34952271413843528</v>
      </c>
      <c r="BI629" s="1">
        <f t="shared" si="434"/>
        <v>0.34876878336555256</v>
      </c>
      <c r="BJ629" s="1">
        <f t="shared" si="435"/>
        <v>0.31904198306751241</v>
      </c>
      <c r="BK629" s="1">
        <f t="shared" si="436"/>
        <v>0.6654121291783166</v>
      </c>
      <c r="BL629" s="2">
        <f t="shared" si="437"/>
        <v>1.2100000000000002</v>
      </c>
      <c r="BM629" s="2">
        <f t="shared" si="438"/>
        <v>1.1816631729313321</v>
      </c>
      <c r="BN629" s="2">
        <f t="shared" si="439"/>
        <v>0.97302310103470768</v>
      </c>
      <c r="BO629" s="2">
        <f t="shared" si="440"/>
        <v>0.95355419460307678</v>
      </c>
      <c r="BP629" s="2">
        <f t="shared" si="441"/>
        <v>0.9514973501639542</v>
      </c>
      <c r="BQ629" s="2">
        <f t="shared" si="442"/>
        <v>0.87039785656967772</v>
      </c>
      <c r="BR629" s="2">
        <f t="shared" si="443"/>
        <v>1.8153513384152753</v>
      </c>
      <c r="BS629" s="1">
        <f t="shared" si="454"/>
        <v>4.286893302534879</v>
      </c>
      <c r="BT629" s="1">
        <f t="shared" si="455"/>
        <v>4.1864991255301183</v>
      </c>
      <c r="BU629" s="1">
        <f t="shared" si="456"/>
        <v>3.4473109215185187</v>
      </c>
      <c r="BV629" s="1">
        <f t="shared" si="457"/>
        <v>3.3783347854941912</v>
      </c>
      <c r="BW629" s="1">
        <f t="shared" si="458"/>
        <v>3.3710476180144959</v>
      </c>
      <c r="BX629" s="1">
        <f t="shared" si="459"/>
        <v>3.0837212742721207</v>
      </c>
      <c r="BY629" s="1">
        <f t="shared" si="444"/>
        <v>6.4315847061158467</v>
      </c>
    </row>
    <row r="630" spans="1:77" x14ac:dyDescent="0.25">
      <c r="A630" s="1">
        <v>20040530</v>
      </c>
      <c r="B630" s="1">
        <v>2004</v>
      </c>
      <c r="C630" s="1">
        <v>5</v>
      </c>
      <c r="D630" s="1">
        <v>14.275</v>
      </c>
      <c r="E630" s="1">
        <v>360.03100000000001</v>
      </c>
      <c r="F630" s="1">
        <f t="shared" si="414"/>
        <v>14.931205632000001</v>
      </c>
      <c r="G630" s="1">
        <v>475.47800000000001</v>
      </c>
      <c r="H630" s="1">
        <v>11.846</v>
      </c>
      <c r="I630" s="1">
        <v>717.10560420000002</v>
      </c>
      <c r="J630" s="1">
        <v>121.2765208</v>
      </c>
      <c r="K630" s="1">
        <f t="shared" si="445"/>
        <v>9.2936886304319996E-3</v>
      </c>
      <c r="L630" s="1">
        <f t="shared" si="446"/>
        <v>1.5717437095679999E-3</v>
      </c>
      <c r="M630" s="1">
        <f t="shared" si="415"/>
        <v>7.7219449208639993E-3</v>
      </c>
      <c r="N630" s="1">
        <f t="shared" si="416"/>
        <v>0.16911947151116685</v>
      </c>
      <c r="O630" s="1">
        <f t="shared" si="417"/>
        <v>2.5251576055083982</v>
      </c>
      <c r="P630" s="1">
        <f t="shared" si="418"/>
        <v>12.406048026491604</v>
      </c>
      <c r="Q630" s="1">
        <v>68.250799999999998</v>
      </c>
      <c r="R630" s="1">
        <v>80.808400000000006</v>
      </c>
      <c r="S630" s="1">
        <v>0.45787713899999999</v>
      </c>
      <c r="T630" s="1">
        <v>6.3142300000000002</v>
      </c>
      <c r="U630" s="1">
        <v>0.64049319999999998</v>
      </c>
      <c r="V630" s="1">
        <v>3.0744443999999999E-2</v>
      </c>
      <c r="W630" s="1">
        <v>0.15443333300000001</v>
      </c>
      <c r="X630" s="1">
        <v>1.7122221999999999E-2</v>
      </c>
      <c r="Y630" s="1">
        <v>0.12364444400000001</v>
      </c>
      <c r="Z630" s="1">
        <v>0.66794672099999997</v>
      </c>
      <c r="AA630" s="1">
        <v>0.110720423</v>
      </c>
      <c r="AB630" s="1">
        <v>1.3555555560000001</v>
      </c>
      <c r="AC630" s="1">
        <v>0.66025393399999999</v>
      </c>
      <c r="AD630" s="1">
        <v>0.24280198</v>
      </c>
      <c r="AE630" s="1">
        <f t="shared" si="419"/>
        <v>5.9904343206269112E-2</v>
      </c>
      <c r="AF630" s="1">
        <v>0.97980167399999996</v>
      </c>
      <c r="AG630" s="1">
        <v>0.91568333999999996</v>
      </c>
      <c r="AH630" s="1">
        <v>0.67581917499999999</v>
      </c>
      <c r="AI630" s="1">
        <v>0.71102702699999998</v>
      </c>
      <c r="AJ630" s="1">
        <v>0.67316389300000001</v>
      </c>
      <c r="AK630" s="1">
        <v>0.695699128</v>
      </c>
      <c r="AL630" s="1">
        <v>1</v>
      </c>
      <c r="AM630" s="1">
        <v>0.45787713899999999</v>
      </c>
      <c r="AN630" s="1">
        <f t="shared" si="420"/>
        <v>0.75719801967704081</v>
      </c>
      <c r="AO630" s="1">
        <f t="shared" si="421"/>
        <v>0.21426380942211232</v>
      </c>
      <c r="AP630" s="1">
        <f t="shared" si="422"/>
        <v>3.1992169979772185</v>
      </c>
      <c r="AQ630" s="1">
        <f t="shared" si="423"/>
        <v>11.731988634022782</v>
      </c>
      <c r="AR630" s="1">
        <f t="shared" si="424"/>
        <v>0.39154894845243898</v>
      </c>
      <c r="AS630" s="1">
        <f t="shared" si="425"/>
        <v>0.5708888889</v>
      </c>
      <c r="AT630" s="1">
        <f t="shared" si="426"/>
        <v>1.39353463341563</v>
      </c>
      <c r="AU630" s="1">
        <f t="shared" si="427"/>
        <v>0.51782309532668114</v>
      </c>
      <c r="AV630" s="1">
        <f t="shared" si="428"/>
        <v>0.83773246067331897</v>
      </c>
      <c r="AW630" s="1">
        <f t="shared" si="429"/>
        <v>1.1984567561232553</v>
      </c>
      <c r="AX630" s="1">
        <f t="shared" si="447"/>
        <v>7.9891469825593209</v>
      </c>
      <c r="AY630" s="1">
        <f t="shared" si="448"/>
        <v>11.687709849248414</v>
      </c>
      <c r="AZ630" s="1">
        <f t="shared" si="449"/>
        <v>8.4582624242280371</v>
      </c>
      <c r="BA630" s="1">
        <f t="shared" si="450"/>
        <v>9.9141077713128922</v>
      </c>
      <c r="BB630" s="1">
        <f t="shared" si="451"/>
        <v>10.112148613086195</v>
      </c>
      <c r="BC630" s="1">
        <f t="shared" si="452"/>
        <v>9.2522333739665719</v>
      </c>
      <c r="BD630" s="1">
        <f t="shared" si="453"/>
        <v>8.4634719235344971</v>
      </c>
      <c r="BE630" s="1">
        <f t="shared" si="430"/>
        <v>1.1855600255400001</v>
      </c>
      <c r="BF630" s="1">
        <f t="shared" si="431"/>
        <v>0.8579762797873236</v>
      </c>
      <c r="BG630" s="1">
        <f t="shared" si="432"/>
        <v>1.0056520921692678</v>
      </c>
      <c r="BH630" s="1">
        <f t="shared" si="433"/>
        <v>1.0257406560076161</v>
      </c>
      <c r="BI630" s="1">
        <f t="shared" si="434"/>
        <v>0.93851388994288076</v>
      </c>
      <c r="BJ630" s="1">
        <f t="shared" si="435"/>
        <v>0.85850471300567688</v>
      </c>
      <c r="BK630" s="1">
        <f t="shared" si="436"/>
        <v>0.64049319983305542</v>
      </c>
      <c r="BL630" s="2">
        <f t="shared" si="437"/>
        <v>1.2100000000000002</v>
      </c>
      <c r="BM630" s="2">
        <f t="shared" si="438"/>
        <v>0.87566321078496512</v>
      </c>
      <c r="BN630" s="2">
        <f t="shared" si="439"/>
        <v>1.0263833170071393</v>
      </c>
      <c r="BO630" s="2">
        <f t="shared" si="440"/>
        <v>1.046886000735304</v>
      </c>
      <c r="BP630" s="2">
        <f t="shared" si="441"/>
        <v>0.95786108030560557</v>
      </c>
      <c r="BQ630" s="2">
        <f t="shared" si="442"/>
        <v>0.87620253750013177</v>
      </c>
      <c r="BR630" s="2">
        <f t="shared" si="443"/>
        <v>0.65369678051096636</v>
      </c>
      <c r="BS630" s="1">
        <f t="shared" si="454"/>
        <v>11.928648582048059</v>
      </c>
      <c r="BT630" s="1">
        <f t="shared" si="455"/>
        <v>8.6326270394063833</v>
      </c>
      <c r="BU630" s="1">
        <f t="shared" si="456"/>
        <v>10.118484214095037</v>
      </c>
      <c r="BV630" s="1">
        <f t="shared" si="457"/>
        <v>10.320607610113345</v>
      </c>
      <c r="BW630" s="1">
        <f t="shared" si="458"/>
        <v>9.4429654689144495</v>
      </c>
      <c r="BX630" s="1">
        <f t="shared" si="459"/>
        <v>8.6379439310230222</v>
      </c>
      <c r="BY630" s="1">
        <f t="shared" si="444"/>
        <v>6.4443960115136534</v>
      </c>
    </row>
    <row r="631" spans="1:77" x14ac:dyDescent="0.25">
      <c r="A631" s="1">
        <v>20060528</v>
      </c>
      <c r="B631" s="1">
        <v>2006</v>
      </c>
      <c r="C631" s="1">
        <v>5</v>
      </c>
      <c r="D631" s="1">
        <v>18.695</v>
      </c>
      <c r="E631" s="1">
        <v>232.55199999999999</v>
      </c>
      <c r="F631" s="1">
        <f t="shared" si="414"/>
        <v>9.6443965439999992</v>
      </c>
      <c r="G631" s="1">
        <v>471.78399999999999</v>
      </c>
      <c r="H631" s="1">
        <v>6.8570000000000002</v>
      </c>
      <c r="I631" s="1">
        <v>470.62414580000001</v>
      </c>
      <c r="J631" s="1">
        <v>230.4472083</v>
      </c>
      <c r="K631" s="1">
        <f t="shared" si="445"/>
        <v>6.0992889295680003E-3</v>
      </c>
      <c r="L631" s="1">
        <f t="shared" si="446"/>
        <v>2.9865958195680001E-3</v>
      </c>
      <c r="M631" s="1">
        <f t="shared" si="415"/>
        <v>3.1126931100000001E-3</v>
      </c>
      <c r="N631" s="1">
        <f t="shared" si="416"/>
        <v>0.48966295154335876</v>
      </c>
      <c r="O631" s="1">
        <f t="shared" si="417"/>
        <v>4.7225036775896081</v>
      </c>
      <c r="P631" s="1">
        <f t="shared" si="418"/>
        <v>4.9218928664103911</v>
      </c>
      <c r="Q631" s="1">
        <v>60.7896</v>
      </c>
      <c r="R631" s="1">
        <v>67.443100000000001</v>
      </c>
      <c r="S631" s="1">
        <v>0.47405692900000002</v>
      </c>
      <c r="T631" s="1">
        <v>6.3585599999999998</v>
      </c>
      <c r="U631" s="1">
        <v>0.81063526600000002</v>
      </c>
      <c r="V631" s="1">
        <v>2.6144443999999999E-2</v>
      </c>
      <c r="W631" s="1">
        <v>0.22450000000000001</v>
      </c>
      <c r="X631" s="1">
        <v>1.6277778E-2</v>
      </c>
      <c r="Y631" s="1">
        <v>0.13150000000000001</v>
      </c>
      <c r="Z631" s="1">
        <v>0.79138221799999997</v>
      </c>
      <c r="AA631" s="1">
        <v>0.26123595500000002</v>
      </c>
      <c r="AB631" s="1">
        <v>2.7888888889999999</v>
      </c>
      <c r="AC631" s="1">
        <v>0.81331394999999995</v>
      </c>
      <c r="AD631" s="1">
        <v>0.50707951100000004</v>
      </c>
      <c r="AE631" s="1">
        <f t="shared" si="419"/>
        <v>0.41091713507769961</v>
      </c>
      <c r="AF631" s="1">
        <v>0.98554855100000005</v>
      </c>
      <c r="AG631" s="1">
        <v>1.1047194170000001</v>
      </c>
      <c r="AH631" s="1">
        <v>0.80992111700000002</v>
      </c>
      <c r="AI631" s="1">
        <v>0.98070270299999995</v>
      </c>
      <c r="AJ631" s="1">
        <v>0.76438542700000001</v>
      </c>
      <c r="AK631" s="1">
        <v>0.90626728499999998</v>
      </c>
      <c r="AL631" s="1">
        <v>1</v>
      </c>
      <c r="AM631" s="1">
        <v>0.47405692900000002</v>
      </c>
      <c r="AN631" s="1">
        <f t="shared" si="420"/>
        <v>0.49292048903735608</v>
      </c>
      <c r="AO631" s="1">
        <f t="shared" si="421"/>
        <v>0.53682866248363825</v>
      </c>
      <c r="AP631" s="1">
        <f t="shared" si="422"/>
        <v>5.1773884971773425</v>
      </c>
      <c r="AQ631" s="1">
        <f t="shared" si="423"/>
        <v>4.4670080468226567</v>
      </c>
      <c r="AR631" s="1">
        <f t="shared" si="424"/>
        <v>0.12727099997642136</v>
      </c>
      <c r="AS631" s="1">
        <f t="shared" si="425"/>
        <v>0.60672222222500005</v>
      </c>
      <c r="AT631" s="1">
        <f t="shared" si="426"/>
        <v>1.0361104472524674</v>
      </c>
      <c r="AU631" s="1">
        <f t="shared" si="427"/>
        <v>0.64944424862032379</v>
      </c>
      <c r="AV631" s="1">
        <f t="shared" si="428"/>
        <v>2.1394446403796761</v>
      </c>
      <c r="AW631" s="1">
        <f t="shared" si="429"/>
        <v>2.862831256308191</v>
      </c>
      <c r="AX631" s="1">
        <f t="shared" si="447"/>
        <v>4.3574796747162026</v>
      </c>
      <c r="AY631" s="1">
        <f t="shared" si="448"/>
        <v>9.3539851095405471</v>
      </c>
      <c r="AZ631" s="1">
        <f t="shared" si="449"/>
        <v>10.64971693165355</v>
      </c>
      <c r="BA631" s="1">
        <f t="shared" si="450"/>
        <v>11.339431112585162</v>
      </c>
      <c r="BB631" s="1">
        <f t="shared" si="451"/>
        <v>8.0199188925468761</v>
      </c>
      <c r="BC631" s="1">
        <f t="shared" si="452"/>
        <v>7.7264674718163482</v>
      </c>
      <c r="BD631" s="1">
        <f t="shared" si="453"/>
        <v>8.219396853965387</v>
      </c>
      <c r="BE631" s="1">
        <f t="shared" si="430"/>
        <v>1.19251374671</v>
      </c>
      <c r="BF631" s="1">
        <f t="shared" si="431"/>
        <v>1.3577030207813643</v>
      </c>
      <c r="BG631" s="1">
        <f t="shared" si="432"/>
        <v>1.4456327782515657</v>
      </c>
      <c r="BH631" s="1">
        <f t="shared" si="433"/>
        <v>1.0224373264296496</v>
      </c>
      <c r="BI631" s="1">
        <f t="shared" si="434"/>
        <v>0.98502601466095641</v>
      </c>
      <c r="BJ631" s="1">
        <f t="shared" si="435"/>
        <v>1.0478682212163686</v>
      </c>
      <c r="BK631" s="1">
        <f t="shared" si="436"/>
        <v>0.81063526619755188</v>
      </c>
      <c r="BL631" s="2">
        <f t="shared" si="437"/>
        <v>1.21</v>
      </c>
      <c r="BM631" s="2">
        <f t="shared" si="438"/>
        <v>1.3776115031611103</v>
      </c>
      <c r="BN631" s="2">
        <f t="shared" si="439"/>
        <v>1.4668306059450191</v>
      </c>
      <c r="BO631" s="2">
        <f t="shared" si="440"/>
        <v>1.0374296886664993</v>
      </c>
      <c r="BP631" s="2">
        <f t="shared" si="441"/>
        <v>0.99946980152473108</v>
      </c>
      <c r="BQ631" s="2">
        <f t="shared" si="442"/>
        <v>1.0632334857102017</v>
      </c>
      <c r="BR631" s="2">
        <f t="shared" si="443"/>
        <v>0.82252189947925947</v>
      </c>
      <c r="BS631" s="1">
        <f t="shared" si="454"/>
        <v>9.4911459207660549</v>
      </c>
      <c r="BT631" s="1">
        <f t="shared" si="455"/>
        <v>10.805877519527245</v>
      </c>
      <c r="BU631" s="1">
        <f t="shared" si="456"/>
        <v>11.50570522485113</v>
      </c>
      <c r="BV631" s="1">
        <f t="shared" si="457"/>
        <v>8.1375178162550768</v>
      </c>
      <c r="BW631" s="1">
        <f t="shared" si="458"/>
        <v>7.8397634129506706</v>
      </c>
      <c r="BX631" s="1">
        <f t="shared" si="459"/>
        <v>8.3399207939836817</v>
      </c>
      <c r="BY631" s="1">
        <f t="shared" si="444"/>
        <v>6.4517978272589431</v>
      </c>
    </row>
    <row r="632" spans="1:77" x14ac:dyDescent="0.25">
      <c r="A632" s="1">
        <v>20040518</v>
      </c>
      <c r="B632" s="1">
        <v>2004</v>
      </c>
      <c r="C632" s="1">
        <v>5</v>
      </c>
      <c r="D632" s="1">
        <v>10.07</v>
      </c>
      <c r="E632" s="1">
        <v>326.94499999999999</v>
      </c>
      <c r="F632" s="1">
        <f t="shared" si="414"/>
        <v>13.55906304</v>
      </c>
      <c r="G632" s="1">
        <v>457.976</v>
      </c>
      <c r="H632" s="1">
        <v>7.024</v>
      </c>
      <c r="I632" s="1">
        <v>645.1016042</v>
      </c>
      <c r="J632" s="1">
        <v>175.90891669999999</v>
      </c>
      <c r="K632" s="1">
        <f t="shared" si="445"/>
        <v>8.3605167904319995E-3</v>
      </c>
      <c r="L632" s="1">
        <f t="shared" si="446"/>
        <v>2.2797795604319994E-3</v>
      </c>
      <c r="M632" s="1">
        <f t="shared" si="415"/>
        <v>6.0807372300000001E-3</v>
      </c>
      <c r="N632" s="1">
        <f t="shared" si="416"/>
        <v>0.27268404783793282</v>
      </c>
      <c r="O632" s="1">
        <f t="shared" si="417"/>
        <v>3.6973401946369067</v>
      </c>
      <c r="P632" s="1">
        <f t="shared" si="418"/>
        <v>9.8617228453630936</v>
      </c>
      <c r="Q632" s="1">
        <v>112.658</v>
      </c>
      <c r="R632" s="1">
        <v>107.093</v>
      </c>
      <c r="S632" s="1">
        <v>0.51266205799999998</v>
      </c>
      <c r="T632" s="1">
        <v>5.77956</v>
      </c>
      <c r="U632" s="1">
        <v>0.66702768599999995</v>
      </c>
      <c r="V632" s="1">
        <v>3.8300000000000001E-2</v>
      </c>
      <c r="W632" s="1">
        <v>0.18107777799999999</v>
      </c>
      <c r="X632" s="1">
        <v>1.9611111000000001E-2</v>
      </c>
      <c r="Y632" s="1">
        <v>0.147055556</v>
      </c>
      <c r="Z632" s="1">
        <v>0.65083063200000002</v>
      </c>
      <c r="AA632" s="1">
        <v>0.103684138</v>
      </c>
      <c r="AB632" s="1">
        <v>1.6777777780000001</v>
      </c>
      <c r="AC632" s="1">
        <v>0.639029984</v>
      </c>
      <c r="AD632" s="1">
        <v>0.28610887899999998</v>
      </c>
      <c r="AE632" s="1">
        <f t="shared" si="419"/>
        <v>0.11742446407225395</v>
      </c>
      <c r="AF632" s="1">
        <v>0.895749507</v>
      </c>
      <c r="AG632" s="1">
        <v>0.69125627300000003</v>
      </c>
      <c r="AH632" s="1">
        <v>0.54824029100000005</v>
      </c>
      <c r="AI632" s="1">
        <v>0.97167567600000004</v>
      </c>
      <c r="AJ632" s="1">
        <v>0.66889947800000005</v>
      </c>
      <c r="AK632" s="1">
        <v>0.89828130699999997</v>
      </c>
      <c r="AL632" s="1">
        <v>1</v>
      </c>
      <c r="AM632" s="1">
        <v>0.51266205799999998</v>
      </c>
      <c r="AN632" s="1">
        <f t="shared" si="420"/>
        <v>0.71389112093210128</v>
      </c>
      <c r="AO632" s="1">
        <f t="shared" si="421"/>
        <v>0.242469378561051</v>
      </c>
      <c r="AP632" s="1">
        <f t="shared" si="422"/>
        <v>3.2876575891789148</v>
      </c>
      <c r="AQ632" s="1">
        <f t="shared" si="423"/>
        <v>10.271405450821085</v>
      </c>
      <c r="AR632" s="1">
        <f t="shared" si="424"/>
        <v>0.33561928209847514</v>
      </c>
      <c r="AS632" s="1">
        <f t="shared" si="425"/>
        <v>0.57894444445000004</v>
      </c>
      <c r="AT632" s="1">
        <f t="shared" si="426"/>
        <v>1.1922917317405342</v>
      </c>
      <c r="AU632" s="1">
        <f t="shared" si="427"/>
        <v>0.55393258176275906</v>
      </c>
      <c r="AV632" s="1">
        <f t="shared" si="428"/>
        <v>1.1238451962372409</v>
      </c>
      <c r="AW632" s="1">
        <f t="shared" si="429"/>
        <v>1.478020128587062</v>
      </c>
      <c r="AX632" s="1">
        <f t="shared" si="447"/>
        <v>7.7764173114152069</v>
      </c>
      <c r="AY632" s="1">
        <f t="shared" si="448"/>
        <v>9.3912383748174921</v>
      </c>
      <c r="AZ632" s="1">
        <f t="shared" si="449"/>
        <v>7.4347328400766708</v>
      </c>
      <c r="BA632" s="1">
        <f t="shared" si="450"/>
        <v>9.578386918830347</v>
      </c>
      <c r="BB632" s="1">
        <f t="shared" si="451"/>
        <v>9.3234377286832064</v>
      </c>
      <c r="BC632" s="1">
        <f t="shared" si="452"/>
        <v>7.2165479725909014</v>
      </c>
      <c r="BD632" s="1">
        <f t="shared" si="453"/>
        <v>8.0493837362788216</v>
      </c>
      <c r="BE632" s="1">
        <f t="shared" si="430"/>
        <v>1.0838569034700001</v>
      </c>
      <c r="BF632" s="1">
        <f t="shared" si="431"/>
        <v>0.85805366582751885</v>
      </c>
      <c r="BG632" s="1">
        <f t="shared" si="432"/>
        <v>1.1054559975731388</v>
      </c>
      <c r="BH632" s="1">
        <f t="shared" si="433"/>
        <v>1.0760319292291773</v>
      </c>
      <c r="BI632" s="1">
        <f t="shared" si="434"/>
        <v>0.83287262309184928</v>
      </c>
      <c r="BJ632" s="1">
        <f t="shared" si="435"/>
        <v>0.92899144745801332</v>
      </c>
      <c r="BK632" s="1">
        <f t="shared" si="436"/>
        <v>0.66702768633969534</v>
      </c>
      <c r="BL632" s="2">
        <f t="shared" si="437"/>
        <v>1.2100000000000002</v>
      </c>
      <c r="BM632" s="2">
        <f t="shared" si="438"/>
        <v>0.95791698362332323</v>
      </c>
      <c r="BN632" s="2">
        <f t="shared" si="439"/>
        <v>1.2341128730011557</v>
      </c>
      <c r="BO632" s="2">
        <f t="shared" si="440"/>
        <v>1.2012643276053485</v>
      </c>
      <c r="BP632" s="2">
        <f t="shared" si="441"/>
        <v>0.92980528214998981</v>
      </c>
      <c r="BQ632" s="2">
        <f t="shared" si="442"/>
        <v>1.0371107549579854</v>
      </c>
      <c r="BR632" s="2">
        <f t="shared" si="443"/>
        <v>0.74465872560027579</v>
      </c>
      <c r="BS632" s="1">
        <f t="shared" si="454"/>
        <v>10.484223883382491</v>
      </c>
      <c r="BT632" s="1">
        <f t="shared" si="455"/>
        <v>8.3000133206622806</v>
      </c>
      <c r="BU632" s="1">
        <f t="shared" si="456"/>
        <v>10.693153436288016</v>
      </c>
      <c r="BV632" s="1">
        <f t="shared" si="457"/>
        <v>10.408532358459011</v>
      </c>
      <c r="BW632" s="1">
        <f t="shared" si="458"/>
        <v>8.0564353272827436</v>
      </c>
      <c r="BX632" s="1">
        <f t="shared" si="459"/>
        <v>8.9861994602011226</v>
      </c>
      <c r="BY632" s="1">
        <f t="shared" si="444"/>
        <v>6.452205616452547</v>
      </c>
    </row>
    <row r="633" spans="1:77" x14ac:dyDescent="0.25">
      <c r="A633" s="1">
        <v>20060627</v>
      </c>
      <c r="B633" s="1">
        <v>2006</v>
      </c>
      <c r="C633" s="1">
        <v>6</v>
      </c>
      <c r="D633" s="1">
        <v>13.601000000000001</v>
      </c>
      <c r="E633" s="1">
        <v>103.992</v>
      </c>
      <c r="F633" s="1">
        <f t="shared" si="414"/>
        <v>4.3127562240000001</v>
      </c>
      <c r="G633" s="1">
        <v>485.26900000000001</v>
      </c>
      <c r="H633" s="1">
        <v>3.4049999999999998</v>
      </c>
      <c r="I633" s="1">
        <v>221.3261875</v>
      </c>
      <c r="J633" s="1">
        <v>213.66725</v>
      </c>
      <c r="K633" s="1">
        <f t="shared" si="445"/>
        <v>2.8683873899999998E-3</v>
      </c>
      <c r="L633" s="1">
        <f t="shared" si="446"/>
        <v>2.7691275600000001E-3</v>
      </c>
      <c r="M633" s="1">
        <f t="shared" si="415"/>
        <v>9.9259829999999698E-5</v>
      </c>
      <c r="N633" s="1">
        <f t="shared" si="416"/>
        <v>0.96539524948894717</v>
      </c>
      <c r="O633" s="1">
        <f t="shared" si="417"/>
        <v>4.1635143708534903</v>
      </c>
      <c r="P633" s="1">
        <f t="shared" si="418"/>
        <v>0.14924185314650984</v>
      </c>
      <c r="Q633" s="1">
        <v>40.836300000000001</v>
      </c>
      <c r="R633" s="1">
        <v>6.0084799999999996</v>
      </c>
      <c r="S633" s="1">
        <v>0.87173640299999999</v>
      </c>
      <c r="T633" s="1">
        <v>6.2817100000000003</v>
      </c>
      <c r="U633" s="1">
        <v>1.8676524839999999</v>
      </c>
      <c r="V633" s="1">
        <v>3.9055555999999998E-2</v>
      </c>
      <c r="W633" s="1">
        <v>0.29251111099999999</v>
      </c>
      <c r="X633" s="1">
        <v>2.5411111E-2</v>
      </c>
      <c r="Y633" s="1">
        <v>0.17018888900000001</v>
      </c>
      <c r="Z633" s="1">
        <v>0.76441808</v>
      </c>
      <c r="AA633" s="1">
        <v>0.26436615899999999</v>
      </c>
      <c r="AB633" s="1">
        <v>2.0777777780000002</v>
      </c>
      <c r="AC633" s="1">
        <v>0.77987841899999999</v>
      </c>
      <c r="AD633" s="1">
        <v>0.78570236299999996</v>
      </c>
      <c r="AE633" s="1">
        <f t="shared" si="419"/>
        <v>0.78098334838623984</v>
      </c>
      <c r="AF633" s="1">
        <v>0.96959677099999997</v>
      </c>
      <c r="AG633" s="1">
        <v>0.88322302100000005</v>
      </c>
      <c r="AH633" s="1">
        <v>0.65537014599999999</v>
      </c>
      <c r="AI633" s="1">
        <v>1</v>
      </c>
      <c r="AJ633" s="1">
        <v>0.76628252100000005</v>
      </c>
      <c r="AK633" s="1">
        <v>1</v>
      </c>
      <c r="AL633" s="1">
        <v>1</v>
      </c>
      <c r="AM633" s="1">
        <v>0.87173640299999999</v>
      </c>
      <c r="AN633" s="1">
        <f t="shared" si="420"/>
        <v>0.21429763698072615</v>
      </c>
      <c r="AO633" s="1">
        <f t="shared" si="421"/>
        <v>0.99912994107724273</v>
      </c>
      <c r="AP633" s="1">
        <f t="shared" si="422"/>
        <v>4.3090038719656318</v>
      </c>
      <c r="AQ633" s="1">
        <f t="shared" si="423"/>
        <v>3.7523520343683003E-3</v>
      </c>
      <c r="AR633" s="1">
        <f t="shared" si="424"/>
        <v>1.1502791128079412E-4</v>
      </c>
      <c r="AS633" s="1">
        <f t="shared" si="425"/>
        <v>0.58894444445000005</v>
      </c>
      <c r="AT633" s="1">
        <f t="shared" si="426"/>
        <v>1.2534723576716724</v>
      </c>
      <c r="AU633" s="1">
        <f t="shared" si="427"/>
        <v>0.61844802193740755</v>
      </c>
      <c r="AV633" s="1">
        <f t="shared" si="428"/>
        <v>1.4593297560625926</v>
      </c>
      <c r="AW633" s="1">
        <f t="shared" si="429"/>
        <v>1.7813660434169063</v>
      </c>
      <c r="AX633" s="1">
        <f t="shared" si="447"/>
        <v>0.75763642955859523</v>
      </c>
      <c r="AY633" s="1">
        <f t="shared" si="448"/>
        <v>3.9460114766610168</v>
      </c>
      <c r="AZ633" s="1">
        <f t="shared" si="449"/>
        <v>6.2184124813017805</v>
      </c>
      <c r="BA633" s="1">
        <f t="shared" si="450"/>
        <v>5.3124879082301764</v>
      </c>
      <c r="BB633" s="1">
        <f t="shared" si="451"/>
        <v>2.7771359264290183</v>
      </c>
      <c r="BC633" s="1">
        <f t="shared" si="452"/>
        <v>5.7435035426533227</v>
      </c>
      <c r="BD633" s="1">
        <f t="shared" si="453"/>
        <v>5.4273159184795352</v>
      </c>
      <c r="BE633" s="1">
        <f t="shared" si="430"/>
        <v>1.1732120929099996</v>
      </c>
      <c r="BF633" s="1">
        <f t="shared" si="431"/>
        <v>1.8488331229940946</v>
      </c>
      <c r="BG633" s="1">
        <f t="shared" si="432"/>
        <v>1.5794873112350076</v>
      </c>
      <c r="BH633" s="1">
        <f t="shared" si="433"/>
        <v>0.82568676543695563</v>
      </c>
      <c r="BI633" s="1">
        <f t="shared" si="434"/>
        <v>1.7076351277148509</v>
      </c>
      <c r="BJ633" s="1">
        <f t="shared" si="435"/>
        <v>1.6136275085015741</v>
      </c>
      <c r="BK633" s="1">
        <f t="shared" si="436"/>
        <v>1.8676524839683779</v>
      </c>
      <c r="BL633" s="2">
        <f t="shared" si="437"/>
        <v>1.2099999999999997</v>
      </c>
      <c r="BM633" s="2">
        <f t="shared" si="438"/>
        <v>1.9068061881923231</v>
      </c>
      <c r="BN633" s="2">
        <f t="shared" si="439"/>
        <v>1.6290146156386154</v>
      </c>
      <c r="BO633" s="2">
        <f t="shared" si="440"/>
        <v>0.8515774702770289</v>
      </c>
      <c r="BP633" s="2">
        <f t="shared" si="441"/>
        <v>1.7611807080933968</v>
      </c>
      <c r="BQ633" s="2">
        <f t="shared" si="442"/>
        <v>1.6642253323898231</v>
      </c>
      <c r="BR633" s="2">
        <f t="shared" si="443"/>
        <v>1.9262156597759317</v>
      </c>
      <c r="BS633" s="1">
        <f t="shared" si="454"/>
        <v>4.0697448616616905</v>
      </c>
      <c r="BT633" s="1">
        <f t="shared" si="455"/>
        <v>6.4134005674218368</v>
      </c>
      <c r="BU633" s="1">
        <f t="shared" si="456"/>
        <v>5.4790693070802075</v>
      </c>
      <c r="BV633" s="1">
        <f t="shared" si="457"/>
        <v>2.864217383443636</v>
      </c>
      <c r="BW633" s="1">
        <f t="shared" si="458"/>
        <v>5.9236001134056195</v>
      </c>
      <c r="BX633" s="1">
        <f t="shared" si="459"/>
        <v>5.5974979298683492</v>
      </c>
      <c r="BY633" s="1">
        <f t="shared" si="444"/>
        <v>6.4786828791945315</v>
      </c>
    </row>
    <row r="634" spans="1:77" x14ac:dyDescent="0.25">
      <c r="A634" s="1">
        <v>20040605</v>
      </c>
      <c r="B634" s="1">
        <v>2004</v>
      </c>
      <c r="C634" s="1">
        <v>6</v>
      </c>
      <c r="D634" s="1">
        <v>16.695</v>
      </c>
      <c r="E634" s="1">
        <v>334.90600000000001</v>
      </c>
      <c r="F634" s="1">
        <f t="shared" si="414"/>
        <v>13.889221632000002</v>
      </c>
      <c r="G634" s="1">
        <v>481.44400000000002</v>
      </c>
      <c r="H634" s="1">
        <v>12.474</v>
      </c>
      <c r="I634" s="1">
        <v>676.1836667</v>
      </c>
      <c r="J634" s="1">
        <v>186.64387500000001</v>
      </c>
      <c r="K634" s="1">
        <f t="shared" si="445"/>
        <v>8.763340320432E-3</v>
      </c>
      <c r="L634" s="1">
        <f t="shared" si="446"/>
        <v>2.4189046200000001E-3</v>
      </c>
      <c r="M634" s="1">
        <f t="shared" si="415"/>
        <v>6.3444357004319996E-3</v>
      </c>
      <c r="N634" s="1">
        <f t="shared" si="416"/>
        <v>0.27602541172117312</v>
      </c>
      <c r="O634" s="1">
        <f t="shared" si="417"/>
        <v>3.8337781194594247</v>
      </c>
      <c r="P634" s="1">
        <f t="shared" si="418"/>
        <v>10.055443512540577</v>
      </c>
      <c r="Q634" s="1">
        <v>94.190799999999996</v>
      </c>
      <c r="R634" s="1">
        <v>118.05200000000001</v>
      </c>
      <c r="S634" s="1">
        <v>0.44378796399999998</v>
      </c>
      <c r="T634" s="1">
        <v>6.5032800000000002</v>
      </c>
      <c r="U634" s="1">
        <v>0.69812388999999997</v>
      </c>
      <c r="V634" s="1">
        <v>4.1844444000000001E-2</v>
      </c>
      <c r="W634" s="1">
        <v>0.21674444400000001</v>
      </c>
      <c r="X634" s="1">
        <v>2.4122221999999999E-2</v>
      </c>
      <c r="Y634" s="1">
        <v>0.158455556</v>
      </c>
      <c r="Z634" s="1">
        <v>0.67636317000000001</v>
      </c>
      <c r="AA634" s="1">
        <v>0.15535417900000001</v>
      </c>
      <c r="AB634" s="1">
        <v>2.2111111110000001</v>
      </c>
      <c r="AC634" s="1">
        <v>0.67069033099999997</v>
      </c>
      <c r="AD634" s="1">
        <v>0.304371848</v>
      </c>
      <c r="AE634" s="1">
        <f t="shared" si="419"/>
        <v>0.14168129632089257</v>
      </c>
      <c r="AF634" s="1">
        <v>0.99986253999999997</v>
      </c>
      <c r="AG634" s="1">
        <v>1.022126702</v>
      </c>
      <c r="AH634" s="1">
        <v>0.74924150499999997</v>
      </c>
      <c r="AI634" s="1">
        <v>0.67708108099999997</v>
      </c>
      <c r="AJ634" s="1">
        <v>0.70021465400000005</v>
      </c>
      <c r="AK634" s="1">
        <v>0.67292459400000004</v>
      </c>
      <c r="AL634" s="1">
        <v>1</v>
      </c>
      <c r="AM634" s="1">
        <v>0.44378796399999998</v>
      </c>
      <c r="AN634" s="1">
        <f t="shared" si="420"/>
        <v>0.69562815197613848</v>
      </c>
      <c r="AO634" s="1">
        <f t="shared" si="421"/>
        <v>0.25729064556894099</v>
      </c>
      <c r="AP634" s="1">
        <f t="shared" si="422"/>
        <v>3.5735668001473804</v>
      </c>
      <c r="AQ634" s="1">
        <f t="shared" si="423"/>
        <v>10.315654831852621</v>
      </c>
      <c r="AR634" s="1">
        <f t="shared" si="424"/>
        <v>0.31237235852546846</v>
      </c>
      <c r="AS634" s="1">
        <f t="shared" si="425"/>
        <v>0.59227777777500001</v>
      </c>
      <c r="AT634" s="1">
        <f t="shared" si="426"/>
        <v>0.96747330392515207</v>
      </c>
      <c r="AU634" s="1">
        <f t="shared" si="427"/>
        <v>0.62612655729310607</v>
      </c>
      <c r="AV634" s="1">
        <f t="shared" si="428"/>
        <v>1.5849845537068941</v>
      </c>
      <c r="AW634" s="1">
        <f t="shared" si="429"/>
        <v>1.9614759435299813</v>
      </c>
      <c r="AX634" s="1">
        <f t="shared" si="447"/>
        <v>8.38564471231137</v>
      </c>
      <c r="AY634" s="1">
        <f t="shared" si="448"/>
        <v>11.27004425771185</v>
      </c>
      <c r="AZ634" s="1">
        <f t="shared" si="449"/>
        <v>9.2452015454794871</v>
      </c>
      <c r="BA634" s="1">
        <f t="shared" si="450"/>
        <v>12.525532263183509</v>
      </c>
      <c r="BB634" s="1">
        <f t="shared" si="451"/>
        <v>11.634624256365761</v>
      </c>
      <c r="BC634" s="1">
        <f t="shared" si="452"/>
        <v>8.6577447412854838</v>
      </c>
      <c r="BD634" s="1">
        <f t="shared" si="453"/>
        <v>9.9889361293932364</v>
      </c>
      <c r="BE634" s="1">
        <f t="shared" si="430"/>
        <v>1.2098336733999999</v>
      </c>
      <c r="BF634" s="1">
        <f t="shared" si="431"/>
        <v>0.99246781035815734</v>
      </c>
      <c r="BG634" s="1">
        <f t="shared" si="432"/>
        <v>1.3446096894329489</v>
      </c>
      <c r="BH634" s="1">
        <f t="shared" si="433"/>
        <v>1.2489711558209589</v>
      </c>
      <c r="BI634" s="1">
        <f t="shared" si="434"/>
        <v>0.92940461316658274</v>
      </c>
      <c r="BJ634" s="1">
        <f t="shared" si="435"/>
        <v>1.0723073498591031</v>
      </c>
      <c r="BK634" s="1">
        <f t="shared" si="436"/>
        <v>0.69812388945721526</v>
      </c>
      <c r="BL634" s="2">
        <f t="shared" si="437"/>
        <v>1.21</v>
      </c>
      <c r="BM634" s="2">
        <f t="shared" si="438"/>
        <v>0.99260425373887629</v>
      </c>
      <c r="BN634" s="2">
        <f t="shared" si="439"/>
        <v>1.3447945448910896</v>
      </c>
      <c r="BO634" s="2">
        <f t="shared" si="440"/>
        <v>1.2491428629989068</v>
      </c>
      <c r="BP634" s="2">
        <f t="shared" si="441"/>
        <v>0.92953238668845695</v>
      </c>
      <c r="BQ634" s="2">
        <f t="shared" si="442"/>
        <v>1.0724547694917175</v>
      </c>
      <c r="BR634" s="2">
        <f t="shared" si="443"/>
        <v>0.69821986676010017</v>
      </c>
      <c r="BS634" s="1">
        <f t="shared" si="454"/>
        <v>11.271593650975113</v>
      </c>
      <c r="BT634" s="1">
        <f t="shared" si="455"/>
        <v>9.2464725655983546</v>
      </c>
      <c r="BU634" s="1">
        <f t="shared" si="456"/>
        <v>12.527254259554027</v>
      </c>
      <c r="BV634" s="1">
        <f t="shared" si="457"/>
        <v>11.636223771685417</v>
      </c>
      <c r="BW634" s="1">
        <f t="shared" si="458"/>
        <v>8.658934998490377</v>
      </c>
      <c r="BX634" s="1">
        <f t="shared" si="459"/>
        <v>9.9903093973229922</v>
      </c>
      <c r="BY634" s="1">
        <f t="shared" si="444"/>
        <v>6.504174063766806</v>
      </c>
    </row>
    <row r="635" spans="1:77" x14ac:dyDescent="0.25">
      <c r="A635" s="1">
        <v>20100916</v>
      </c>
      <c r="B635" s="1">
        <v>2010</v>
      </c>
      <c r="C635" s="1">
        <v>9</v>
      </c>
      <c r="D635" s="1">
        <v>8.4580000000000002</v>
      </c>
      <c r="E635" s="1">
        <v>158.71899999999999</v>
      </c>
      <c r="F635" s="1">
        <f t="shared" si="414"/>
        <v>6.5823943680000001</v>
      </c>
      <c r="G635" s="1">
        <v>314.96100000000001</v>
      </c>
      <c r="H635" s="1">
        <v>3.2410000000000001</v>
      </c>
      <c r="I635" s="1">
        <v>328.30439580000001</v>
      </c>
      <c r="J635" s="1">
        <v>210.723625</v>
      </c>
      <c r="K635" s="1">
        <f t="shared" si="445"/>
        <v>4.2548249695679996E-3</v>
      </c>
      <c r="L635" s="1">
        <f t="shared" si="446"/>
        <v>2.7309781799999999E-3</v>
      </c>
      <c r="M635" s="1">
        <f t="shared" si="415"/>
        <v>1.5238467895679997E-3</v>
      </c>
      <c r="N635" s="1">
        <f t="shared" si="416"/>
        <v>0.64185441223385531</v>
      </c>
      <c r="O635" s="1">
        <f t="shared" si="417"/>
        <v>4.2249388681640792</v>
      </c>
      <c r="P635" s="1">
        <f t="shared" si="418"/>
        <v>2.357455499835921</v>
      </c>
      <c r="Q635" s="1">
        <v>29.424700000000001</v>
      </c>
      <c r="R635" s="1">
        <v>41.634599999999999</v>
      </c>
      <c r="S635" s="1">
        <v>0.41408654499999997</v>
      </c>
      <c r="T635" s="1">
        <v>5.3174999999999999</v>
      </c>
      <c r="U635" s="1">
        <v>0.94235902800000004</v>
      </c>
      <c r="V635" s="1">
        <v>2.0366667000000001E-2</v>
      </c>
      <c r="W635" s="1">
        <v>0.21483333299999999</v>
      </c>
      <c r="X635" s="1">
        <v>1.2022222000000001E-2</v>
      </c>
      <c r="Y635" s="1">
        <v>9.5277777999999994E-2</v>
      </c>
      <c r="Z635" s="1">
        <v>0.82681405600000002</v>
      </c>
      <c r="AA635" s="1">
        <v>0.3855249</v>
      </c>
      <c r="AB635" s="1">
        <v>2.233333333</v>
      </c>
      <c r="AC635" s="1">
        <v>0.85724942900000001</v>
      </c>
      <c r="AD635" s="1">
        <v>0.49606776699999999</v>
      </c>
      <c r="AE635" s="1">
        <f t="shared" si="419"/>
        <v>0.39629136273077437</v>
      </c>
      <c r="AF635" s="1">
        <v>0.85413006199999997</v>
      </c>
      <c r="AG635" s="1">
        <v>0.59562456200000002</v>
      </c>
      <c r="AH635" s="1">
        <v>0.499332524</v>
      </c>
      <c r="AI635" s="1">
        <v>1</v>
      </c>
      <c r="AJ635" s="1">
        <v>0.83971206099999995</v>
      </c>
      <c r="AK635" s="1">
        <v>1</v>
      </c>
      <c r="AL635" s="1">
        <v>0.95177740899999996</v>
      </c>
      <c r="AM635" s="1">
        <v>0.41408654499999997</v>
      </c>
      <c r="AN635" s="1">
        <f t="shared" si="420"/>
        <v>0.5039322328796263</v>
      </c>
      <c r="AO635" s="1">
        <f t="shared" si="421"/>
        <v>0.51707514324404413</v>
      </c>
      <c r="AP635" s="1">
        <f t="shared" si="422"/>
        <v>3.4035925107223894</v>
      </c>
      <c r="AQ635" s="1">
        <f t="shared" si="423"/>
        <v>3.1788018572776107</v>
      </c>
      <c r="AR635" s="1">
        <f t="shared" si="424"/>
        <v>0.10845042266623264</v>
      </c>
      <c r="AS635" s="1">
        <f t="shared" si="425"/>
        <v>0.59283333332499999</v>
      </c>
      <c r="AT635" s="1">
        <f t="shared" si="426"/>
        <v>0.91056011876411502</v>
      </c>
      <c r="AU635" s="1">
        <f t="shared" si="427"/>
        <v>0.44531339406227788</v>
      </c>
      <c r="AV635" s="1">
        <f t="shared" si="428"/>
        <v>1.788019938937722</v>
      </c>
      <c r="AW635" s="1">
        <f t="shared" si="429"/>
        <v>1.817573895631434</v>
      </c>
      <c r="AX635" s="1">
        <f t="shared" si="447"/>
        <v>3.0023737042051413</v>
      </c>
      <c r="AY635" s="1">
        <f t="shared" si="448"/>
        <v>5.5505481340646803</v>
      </c>
      <c r="AZ635" s="1">
        <f t="shared" si="449"/>
        <v>6.2234793817862677</v>
      </c>
      <c r="BA635" s="1">
        <f t="shared" si="450"/>
        <v>6.1032952637879463</v>
      </c>
      <c r="BB635" s="1">
        <f t="shared" si="451"/>
        <v>4.4201981315313992</v>
      </c>
      <c r="BC635" s="1">
        <f t="shared" si="452"/>
        <v>5.2852444770595568</v>
      </c>
      <c r="BD635" s="1">
        <f t="shared" si="453"/>
        <v>5.130034271186811</v>
      </c>
      <c r="BE635" s="1">
        <f t="shared" si="430"/>
        <v>0.98365945380483688</v>
      </c>
      <c r="BF635" s="1">
        <f t="shared" si="431"/>
        <v>1.1029152764000167</v>
      </c>
      <c r="BG635" s="1">
        <f t="shared" si="432"/>
        <v>1.0816164350944695</v>
      </c>
      <c r="BH635" s="1">
        <f t="shared" si="433"/>
        <v>0.78334059533455624</v>
      </c>
      <c r="BI635" s="1">
        <f t="shared" si="434"/>
        <v>0.93664275490613236</v>
      </c>
      <c r="BJ635" s="1">
        <f t="shared" si="435"/>
        <v>0.90913664512271575</v>
      </c>
      <c r="BK635" s="1">
        <f t="shared" si="436"/>
        <v>0.9423590282022889</v>
      </c>
      <c r="BL635" s="2">
        <f t="shared" si="437"/>
        <v>1.21</v>
      </c>
      <c r="BM635" s="2">
        <f t="shared" si="438"/>
        <v>1.3566966487050076</v>
      </c>
      <c r="BN635" s="2">
        <f t="shared" si="439"/>
        <v>1.3304969330615228</v>
      </c>
      <c r="BO635" s="2">
        <f t="shared" si="440"/>
        <v>0.9635876691760743</v>
      </c>
      <c r="BP635" s="2">
        <f t="shared" si="441"/>
        <v>1.1521647345050376</v>
      </c>
      <c r="BQ635" s="2">
        <f t="shared" si="442"/>
        <v>1.1183294547146627</v>
      </c>
      <c r="BR635" s="2">
        <f t="shared" si="443"/>
        <v>1.159196325226395</v>
      </c>
      <c r="BS635" s="1">
        <f t="shared" si="454"/>
        <v>6.8277321142391871</v>
      </c>
      <c r="BT635" s="1">
        <f t="shared" si="455"/>
        <v>7.6555051881354217</v>
      </c>
      <c r="BU635" s="1">
        <f t="shared" si="456"/>
        <v>7.5076666427776084</v>
      </c>
      <c r="BV635" s="1">
        <f t="shared" si="457"/>
        <v>5.4372879948085684</v>
      </c>
      <c r="BW635" s="1">
        <f t="shared" si="458"/>
        <v>6.5013819493172829</v>
      </c>
      <c r="BX635" s="1">
        <f t="shared" si="459"/>
        <v>6.3104577952519838</v>
      </c>
      <c r="BY635" s="1">
        <f t="shared" si="444"/>
        <v>6.5410594846746362</v>
      </c>
    </row>
    <row r="636" spans="1:77" x14ac:dyDescent="0.25">
      <c r="A636" s="1">
        <v>20050422</v>
      </c>
      <c r="B636" s="1">
        <v>2005</v>
      </c>
      <c r="C636" s="1">
        <v>4</v>
      </c>
      <c r="D636" s="1">
        <v>2.1320000000000001</v>
      </c>
      <c r="E636" s="1">
        <v>109.21899999999999</v>
      </c>
      <c r="F636" s="1">
        <f t="shared" si="414"/>
        <v>4.5295303680000005</v>
      </c>
      <c r="G636" s="1">
        <v>395.28100000000001</v>
      </c>
      <c r="H636" s="1">
        <v>0.80900000000000005</v>
      </c>
      <c r="I636" s="1">
        <v>221.7263542</v>
      </c>
      <c r="J636" s="1">
        <v>179.28387499999999</v>
      </c>
      <c r="K636" s="1">
        <f t="shared" si="445"/>
        <v>2.8735735504319998E-3</v>
      </c>
      <c r="L636" s="1">
        <f t="shared" si="446"/>
        <v>2.3235190199999995E-3</v>
      </c>
      <c r="M636" s="1">
        <f t="shared" si="415"/>
        <v>5.5005453043200031E-4</v>
      </c>
      <c r="N636" s="1">
        <f t="shared" si="416"/>
        <v>0.80858171166375492</v>
      </c>
      <c r="O636" s="1">
        <f t="shared" si="417"/>
        <v>3.6624954179903981</v>
      </c>
      <c r="P636" s="1">
        <f t="shared" si="418"/>
        <v>0.8670349500096024</v>
      </c>
      <c r="Q636" s="1">
        <v>16.8993</v>
      </c>
      <c r="R636" s="1">
        <v>34.734999999999999</v>
      </c>
      <c r="S636" s="1">
        <v>0.327288256</v>
      </c>
      <c r="T636" s="1">
        <v>3.0100899999999999</v>
      </c>
      <c r="U636" s="1">
        <v>1.092479258</v>
      </c>
      <c r="V636" s="1">
        <v>4.0333332999999999E-2</v>
      </c>
      <c r="W636" s="1">
        <v>0.17537777800000001</v>
      </c>
      <c r="X636" s="1">
        <v>2.2411111000000001E-2</v>
      </c>
      <c r="Y636" s="1">
        <v>0.14517777800000001</v>
      </c>
      <c r="Z636" s="1">
        <v>0.62604306499999995</v>
      </c>
      <c r="AA636" s="1">
        <v>9.4211437999999995E-2</v>
      </c>
      <c r="AB636" s="1">
        <v>1.3555555560000001</v>
      </c>
      <c r="AC636" s="1">
        <v>0.60829340099999996</v>
      </c>
      <c r="AD636" s="1">
        <v>0.72369276500000002</v>
      </c>
      <c r="AE636" s="1">
        <f t="shared" si="419"/>
        <v>0.69862234692522251</v>
      </c>
      <c r="AF636" s="1">
        <v>0.66456064800000003</v>
      </c>
      <c r="AG636" s="1">
        <v>0.26246165199999999</v>
      </c>
      <c r="AH636" s="1">
        <v>0.307402913</v>
      </c>
      <c r="AI636" s="1">
        <v>1</v>
      </c>
      <c r="AJ636" s="1">
        <v>0.66315844700000004</v>
      </c>
      <c r="AK636" s="1">
        <v>1</v>
      </c>
      <c r="AL636" s="1">
        <v>0.68875229100000002</v>
      </c>
      <c r="AM636" s="1">
        <v>0.327288256</v>
      </c>
      <c r="AN636" s="1">
        <f t="shared" si="420"/>
        <v>0.27630723460019579</v>
      </c>
      <c r="AO636" s="1">
        <f t="shared" si="421"/>
        <v>0.92826070538446015</v>
      </c>
      <c r="AP636" s="1">
        <f t="shared" si="422"/>
        <v>4.2045850544600141</v>
      </c>
      <c r="AQ636" s="1">
        <f t="shared" si="423"/>
        <v>0.32494531353998646</v>
      </c>
      <c r="AR636" s="1">
        <f t="shared" si="424"/>
        <v>1.1500142185621526E-2</v>
      </c>
      <c r="AS636" s="1">
        <f t="shared" si="425"/>
        <v>0.5708888889</v>
      </c>
      <c r="AT636" s="1">
        <f t="shared" si="426"/>
        <v>1.8314590402077802</v>
      </c>
      <c r="AU636" s="1">
        <f t="shared" si="427"/>
        <v>0.46622305911289852</v>
      </c>
      <c r="AV636" s="1">
        <f t="shared" si="428"/>
        <v>0.88933249688710159</v>
      </c>
      <c r="AW636" s="1">
        <f t="shared" si="429"/>
        <v>1.300736380352973</v>
      </c>
      <c r="AX636" s="1">
        <f t="shared" si="447"/>
        <v>0.8993247628045733</v>
      </c>
      <c r="AY636" s="1">
        <f t="shared" si="448"/>
        <v>1.5259817106770213</v>
      </c>
      <c r="AZ636" s="1">
        <f t="shared" si="449"/>
        <v>2.2562206552616502</v>
      </c>
      <c r="BA636" s="1">
        <f t="shared" si="450"/>
        <v>1.9674604415861718</v>
      </c>
      <c r="BB636" s="1">
        <f t="shared" si="451"/>
        <v>1.1363561536005504</v>
      </c>
      <c r="BC636" s="1">
        <f t="shared" si="452"/>
        <v>1.7879854035843519</v>
      </c>
      <c r="BD636" s="1">
        <f t="shared" si="453"/>
        <v>1.7684684139888798</v>
      </c>
      <c r="BE636" s="1">
        <f t="shared" si="430"/>
        <v>0.55383837927031798</v>
      </c>
      <c r="BF636" s="1">
        <f t="shared" si="431"/>
        <v>0.81887062095386087</v>
      </c>
      <c r="BG636" s="1">
        <f t="shared" si="432"/>
        <v>0.71406825823823938</v>
      </c>
      <c r="BH636" s="1">
        <f t="shared" si="433"/>
        <v>0.41242804286609624</v>
      </c>
      <c r="BI636" s="1">
        <f t="shared" si="434"/>
        <v>0.6489297552857326</v>
      </c>
      <c r="BJ636" s="1">
        <f t="shared" si="435"/>
        <v>0.64184627727930466</v>
      </c>
      <c r="BK636" s="1">
        <f t="shared" si="436"/>
        <v>1.092479258036559</v>
      </c>
      <c r="BL636" s="2">
        <f t="shared" si="437"/>
        <v>1.21</v>
      </c>
      <c r="BM636" s="2">
        <f t="shared" si="438"/>
        <v>1.7890299561030685</v>
      </c>
      <c r="BN636" s="2">
        <f t="shared" si="439"/>
        <v>1.560062691225226</v>
      </c>
      <c r="BO636" s="2">
        <f t="shared" si="440"/>
        <v>0.90105335878936177</v>
      </c>
      <c r="BP636" s="2">
        <f t="shared" si="441"/>
        <v>1.4177511586146196</v>
      </c>
      <c r="BQ636" s="2">
        <f t="shared" si="442"/>
        <v>1.4022755095650357</v>
      </c>
      <c r="BR636" s="2">
        <f t="shared" si="443"/>
        <v>2.3867972168448119</v>
      </c>
      <c r="BS636" s="1">
        <f t="shared" si="454"/>
        <v>3.3338929533050372</v>
      </c>
      <c r="BT636" s="1">
        <f t="shared" si="455"/>
        <v>4.9292845982674711</v>
      </c>
      <c r="BU636" s="1">
        <f t="shared" si="456"/>
        <v>4.2984148867684899</v>
      </c>
      <c r="BV636" s="1">
        <f t="shared" si="457"/>
        <v>2.4826573912559411</v>
      </c>
      <c r="BW636" s="1">
        <f t="shared" si="458"/>
        <v>3.9063062787151503</v>
      </c>
      <c r="BX636" s="1">
        <f t="shared" si="459"/>
        <v>3.8636664792819024</v>
      </c>
      <c r="BY636" s="1">
        <f t="shared" si="444"/>
        <v>6.5763028282702436</v>
      </c>
    </row>
    <row r="637" spans="1:77" x14ac:dyDescent="0.25">
      <c r="A637" s="1">
        <v>20050730</v>
      </c>
      <c r="B637" s="1">
        <v>2005</v>
      </c>
      <c r="C637" s="1">
        <v>7</v>
      </c>
      <c r="D637" s="1">
        <v>17.109000000000002</v>
      </c>
      <c r="E637" s="1">
        <v>206.20599999999999</v>
      </c>
      <c r="F637" s="1">
        <f t="shared" si="414"/>
        <v>8.5517752320000007</v>
      </c>
      <c r="G637" s="1">
        <v>441.28199999999998</v>
      </c>
      <c r="H637" s="1">
        <v>3.694</v>
      </c>
      <c r="I637" s="1">
        <v>454.72416670000001</v>
      </c>
      <c r="J637" s="1">
        <v>267.10020830000002</v>
      </c>
      <c r="K637" s="1">
        <f t="shared" si="445"/>
        <v>5.8932252004319993E-3</v>
      </c>
      <c r="L637" s="1">
        <f t="shared" si="446"/>
        <v>3.461618699568E-3</v>
      </c>
      <c r="M637" s="1">
        <f t="shared" si="415"/>
        <v>2.4316065008639994E-3</v>
      </c>
      <c r="N637" s="1">
        <f t="shared" si="416"/>
        <v>0.58738951623879021</v>
      </c>
      <c r="O637" s="1">
        <f t="shared" si="417"/>
        <v>5.0232231165073484</v>
      </c>
      <c r="P637" s="1">
        <f t="shared" si="418"/>
        <v>3.5285521154926522</v>
      </c>
      <c r="Q637" s="1">
        <v>47.667299999999997</v>
      </c>
      <c r="R637" s="1">
        <v>24.8444</v>
      </c>
      <c r="S637" s="1">
        <v>0.65737391300000003</v>
      </c>
      <c r="T637" s="1">
        <v>6.6142200000000004</v>
      </c>
      <c r="U637" s="1">
        <v>0.92420198200000003</v>
      </c>
      <c r="V637" s="1">
        <v>3.2411110999999999E-2</v>
      </c>
      <c r="W637" s="1">
        <v>0.30943333299999998</v>
      </c>
      <c r="X637" s="1">
        <v>2.1766667E-2</v>
      </c>
      <c r="Y637" s="1">
        <v>0.159377778</v>
      </c>
      <c r="Z637" s="1">
        <v>0.81037508999999996</v>
      </c>
      <c r="AA637" s="1">
        <v>0.32007678899999997</v>
      </c>
      <c r="AB637" s="1">
        <v>2.755555556</v>
      </c>
      <c r="AC637" s="1">
        <v>0.83686511200000002</v>
      </c>
      <c r="AD637" s="1">
        <v>0.53271150899999997</v>
      </c>
      <c r="AE637" s="1">
        <f t="shared" si="419"/>
        <v>0.44496149422234027</v>
      </c>
      <c r="AF637" s="1">
        <v>0.99981971700000005</v>
      </c>
      <c r="AG637" s="1">
        <v>1.03924963</v>
      </c>
      <c r="AH637" s="1">
        <v>0.76180218399999999</v>
      </c>
      <c r="AI637" s="1">
        <v>1</v>
      </c>
      <c r="AJ637" s="1">
        <v>0.800046539</v>
      </c>
      <c r="AK637" s="1">
        <v>1</v>
      </c>
      <c r="AL637" s="1">
        <v>1</v>
      </c>
      <c r="AM637" s="1">
        <v>0.65737391300000003</v>
      </c>
      <c r="AN637" s="1">
        <f t="shared" si="420"/>
        <v>0.46728849125955735</v>
      </c>
      <c r="AO637" s="1">
        <f t="shared" si="421"/>
        <v>0.58405426027850493</v>
      </c>
      <c r="AP637" s="1">
        <f t="shared" si="422"/>
        <v>4.9947007571938</v>
      </c>
      <c r="AQ637" s="1">
        <f t="shared" si="423"/>
        <v>3.5570744748062006</v>
      </c>
      <c r="AR637" s="1">
        <f t="shared" si="424"/>
        <v>0.10405323822420841</v>
      </c>
      <c r="AS637" s="1">
        <f t="shared" si="425"/>
        <v>0.60588888890000003</v>
      </c>
      <c r="AT637" s="1">
        <f t="shared" si="426"/>
        <v>1.0167315938472621</v>
      </c>
      <c r="AU637" s="1">
        <f t="shared" si="427"/>
        <v>0.61307800803175472</v>
      </c>
      <c r="AV637" s="1">
        <f t="shared" si="428"/>
        <v>2.1424775479682454</v>
      </c>
      <c r="AW637" s="1">
        <f t="shared" si="429"/>
        <v>2.7521559478094102</v>
      </c>
      <c r="AX637" s="1">
        <f t="shared" si="447"/>
        <v>3.5910948639469935</v>
      </c>
      <c r="AY637" s="1">
        <f t="shared" si="448"/>
        <v>8.658024452089272</v>
      </c>
      <c r="AZ637" s="1">
        <f t="shared" si="449"/>
        <v>10.205699535676251</v>
      </c>
      <c r="BA637" s="1">
        <f t="shared" si="450"/>
        <v>10.544782813690007</v>
      </c>
      <c r="BB637" s="1">
        <f t="shared" si="451"/>
        <v>7.1488854117533513</v>
      </c>
      <c r="BC637" s="1">
        <f t="shared" si="452"/>
        <v>7.7822313220144315</v>
      </c>
      <c r="BD637" s="1">
        <f t="shared" si="453"/>
        <v>8.1678985967501383</v>
      </c>
      <c r="BE637" s="1">
        <f t="shared" si="430"/>
        <v>1.2097818575700001</v>
      </c>
      <c r="BF637" s="1">
        <f t="shared" si="431"/>
        <v>1.4260378000078671</v>
      </c>
      <c r="BG637" s="1">
        <f t="shared" si="432"/>
        <v>1.4734177537393927</v>
      </c>
      <c r="BH637" s="1">
        <f t="shared" si="433"/>
        <v>0.9989105391009897</v>
      </c>
      <c r="BI637" s="1">
        <f t="shared" si="434"/>
        <v>1.0874076779159669</v>
      </c>
      <c r="BJ637" s="1">
        <f t="shared" si="435"/>
        <v>1.1412967925304602</v>
      </c>
      <c r="BK637" s="1">
        <f t="shared" si="436"/>
        <v>0.92420198190197278</v>
      </c>
      <c r="BL637" s="2">
        <f t="shared" si="437"/>
        <v>1.21</v>
      </c>
      <c r="BM637" s="2">
        <f t="shared" si="438"/>
        <v>1.4262949367379469</v>
      </c>
      <c r="BN637" s="2">
        <f t="shared" si="439"/>
        <v>1.4736834338098901</v>
      </c>
      <c r="BO637" s="2">
        <f t="shared" si="440"/>
        <v>0.99909065816211506</v>
      </c>
      <c r="BP637" s="2">
        <f t="shared" si="441"/>
        <v>1.0876037543836183</v>
      </c>
      <c r="BQ637" s="2">
        <f t="shared" si="442"/>
        <v>1.1415025860411794</v>
      </c>
      <c r="BR637" s="2">
        <f t="shared" si="443"/>
        <v>0.92436862985166823</v>
      </c>
      <c r="BS637" s="1">
        <f t="shared" si="454"/>
        <v>8.6595856281650736</v>
      </c>
      <c r="BT637" s="1">
        <f t="shared" si="455"/>
        <v>10.207539781570691</v>
      </c>
      <c r="BU637" s="1">
        <f t="shared" si="456"/>
        <v>10.546684201557916</v>
      </c>
      <c r="BV637" s="1">
        <f t="shared" si="457"/>
        <v>7.1501744666567228</v>
      </c>
      <c r="BW637" s="1">
        <f t="shared" si="458"/>
        <v>7.7836345790072379</v>
      </c>
      <c r="BX637" s="1">
        <f t="shared" si="459"/>
        <v>8.1693713955334388</v>
      </c>
      <c r="BY637" s="1">
        <f t="shared" si="444"/>
        <v>6.6154126464381378</v>
      </c>
    </row>
    <row r="638" spans="1:77" x14ac:dyDescent="0.25">
      <c r="A638" s="1">
        <v>20120404</v>
      </c>
      <c r="B638" s="1">
        <v>2012</v>
      </c>
      <c r="C638" s="1">
        <v>4</v>
      </c>
      <c r="D638" s="1">
        <v>8.8999999999999996E-2</v>
      </c>
      <c r="E638" s="1">
        <v>76.090999999999994</v>
      </c>
      <c r="F638" s="1">
        <f t="shared" si="414"/>
        <v>3.1556459519999995</v>
      </c>
      <c r="G638" s="1">
        <v>343.52499999999998</v>
      </c>
      <c r="H638" s="1">
        <v>1.7529999999999999</v>
      </c>
      <c r="I638" s="1">
        <v>160.98893749999999</v>
      </c>
      <c r="J638" s="1">
        <v>160.86583329999999</v>
      </c>
      <c r="K638" s="1">
        <f t="shared" si="445"/>
        <v>2.0864166299999994E-3</v>
      </c>
      <c r="L638" s="1">
        <f t="shared" si="446"/>
        <v>2.0848211995679999E-3</v>
      </c>
      <c r="M638" s="1">
        <f t="shared" si="415"/>
        <v>1.5954304319995734E-6</v>
      </c>
      <c r="N638" s="1">
        <f t="shared" si="416"/>
        <v>0.99923532509803659</v>
      </c>
      <c r="O638" s="1">
        <f t="shared" si="417"/>
        <v>3.1532329087410229</v>
      </c>
      <c r="P638" s="1">
        <f t="shared" si="418"/>
        <v>2.4130432589766215E-3</v>
      </c>
      <c r="Q638" s="1">
        <v>10.966699999999999</v>
      </c>
      <c r="R638" s="1">
        <v>48.694000000000003</v>
      </c>
      <c r="S638" s="1">
        <v>0.18381782299999999</v>
      </c>
      <c r="T638" s="1">
        <v>1.0075400000000001</v>
      </c>
      <c r="U638" s="1">
        <v>0.49424220200000002</v>
      </c>
      <c r="V638" s="1">
        <v>2.7533333E-2</v>
      </c>
      <c r="W638" s="1">
        <v>0.132755556</v>
      </c>
      <c r="X638" s="1">
        <v>1.55E-2</v>
      </c>
      <c r="Y638" s="1">
        <v>8.5888888999999996E-2</v>
      </c>
      <c r="Z638" s="1">
        <v>0.65645363000000001</v>
      </c>
      <c r="AA638" s="1">
        <v>0.21435105300000001</v>
      </c>
      <c r="AB638" s="1">
        <v>1.044444444</v>
      </c>
      <c r="AC638" s="1">
        <v>0.64600250100000001</v>
      </c>
      <c r="AD638" s="1">
        <v>0.77849938100000005</v>
      </c>
      <c r="AE638" s="1">
        <f t="shared" si="419"/>
        <v>0.77141636472307085</v>
      </c>
      <c r="AF638" s="1">
        <v>0.59765657599999999</v>
      </c>
      <c r="AG638" s="1">
        <v>0.18843277899999999</v>
      </c>
      <c r="AH638" s="1">
        <v>0.245418689</v>
      </c>
      <c r="AI638" s="1">
        <v>1</v>
      </c>
      <c r="AJ638" s="1">
        <v>0.73597033499999998</v>
      </c>
      <c r="AK638" s="1">
        <v>1</v>
      </c>
      <c r="AL638" s="1">
        <v>0.25399340300000001</v>
      </c>
      <c r="AM638" s="1">
        <v>0.18381782299999999</v>
      </c>
      <c r="AN638" s="1">
        <f t="shared" si="420"/>
        <v>0.2215006185867113</v>
      </c>
      <c r="AO638" s="1">
        <f t="shared" si="421"/>
        <v>0.99295646434751961</v>
      </c>
      <c r="AP638" s="1">
        <f t="shared" si="422"/>
        <v>3.1334190472304821</v>
      </c>
      <c r="AQ638" s="1">
        <f t="shared" si="423"/>
        <v>2.2226904769517386E-2</v>
      </c>
      <c r="AR638" s="1">
        <f t="shared" si="424"/>
        <v>8.4334064726277868E-4</v>
      </c>
      <c r="AS638" s="1">
        <f t="shared" si="425"/>
        <v>0.56311111110000001</v>
      </c>
      <c r="AT638" s="1">
        <f t="shared" si="426"/>
        <v>1.637144368302875</v>
      </c>
      <c r="AU638" s="1">
        <f t="shared" si="427"/>
        <v>0.38525153966214348</v>
      </c>
      <c r="AV638" s="1">
        <f t="shared" si="428"/>
        <v>0.6591929043378566</v>
      </c>
      <c r="AW638" s="1">
        <f t="shared" si="429"/>
        <v>0.78428188283477251</v>
      </c>
      <c r="AX638" s="1">
        <f t="shared" si="447"/>
        <v>0.47249823256198326</v>
      </c>
      <c r="AY638" s="1">
        <f t="shared" si="448"/>
        <v>0.3744397791603617</v>
      </c>
      <c r="AZ638" s="1">
        <f t="shared" si="449"/>
        <v>0.58583591510805599</v>
      </c>
      <c r="BA638" s="1">
        <f t="shared" si="450"/>
        <v>0.38432210684734008</v>
      </c>
      <c r="BB638" s="1">
        <f t="shared" si="451"/>
        <v>0.21534080790193247</v>
      </c>
      <c r="BC638" s="1">
        <f t="shared" si="452"/>
        <v>0.57169459518211652</v>
      </c>
      <c r="BD638" s="1">
        <f t="shared" si="453"/>
        <v>0.40672362678519808</v>
      </c>
      <c r="BE638" s="1">
        <f t="shared" si="430"/>
        <v>0.18367900135191739</v>
      </c>
      <c r="BF638" s="1">
        <f t="shared" si="431"/>
        <v>0.28737800263750812</v>
      </c>
      <c r="BG638" s="1">
        <f t="shared" si="432"/>
        <v>0.18852671300436769</v>
      </c>
      <c r="BH638" s="1">
        <f t="shared" si="433"/>
        <v>0.10563403448863372</v>
      </c>
      <c r="BI638" s="1">
        <f t="shared" si="434"/>
        <v>0.28044107000813034</v>
      </c>
      <c r="BJ638" s="1">
        <f t="shared" si="435"/>
        <v>0.19951563309233897</v>
      </c>
      <c r="BK638" s="1">
        <f t="shared" si="436"/>
        <v>0.49424220214288012</v>
      </c>
      <c r="BL638" s="2">
        <f t="shared" si="437"/>
        <v>1.2099999999999997</v>
      </c>
      <c r="BM638" s="2">
        <f t="shared" si="438"/>
        <v>1.8931254015539913</v>
      </c>
      <c r="BN638" s="2">
        <f t="shared" si="439"/>
        <v>1.2419346852731763</v>
      </c>
      <c r="BO638" s="2">
        <f t="shared" si="440"/>
        <v>0.69587258636253746</v>
      </c>
      <c r="BP638" s="2">
        <f t="shared" si="441"/>
        <v>1.8474278072739283</v>
      </c>
      <c r="BQ638" s="2">
        <f t="shared" si="442"/>
        <v>1.3143250685427903</v>
      </c>
      <c r="BR638" s="2">
        <f t="shared" si="443"/>
        <v>3.2558597345980287</v>
      </c>
      <c r="BS638" s="1">
        <f t="shared" si="454"/>
        <v>2.466651764487656</v>
      </c>
      <c r="BT638" s="1">
        <f t="shared" si="455"/>
        <v>3.8592405885450871</v>
      </c>
      <c r="BU638" s="1">
        <f t="shared" si="456"/>
        <v>2.5317523824855388</v>
      </c>
      <c r="BV638" s="1">
        <f t="shared" si="457"/>
        <v>1.4185746636444148</v>
      </c>
      <c r="BW638" s="1">
        <f t="shared" si="458"/>
        <v>3.7660835211370216</v>
      </c>
      <c r="BX638" s="1">
        <f t="shared" si="459"/>
        <v>2.6793241730838289</v>
      </c>
      <c r="BY638" s="1">
        <f t="shared" si="444"/>
        <v>6.6372497184054051</v>
      </c>
    </row>
    <row r="639" spans="1:77" x14ac:dyDescent="0.25">
      <c r="A639" s="1">
        <v>20130604</v>
      </c>
      <c r="B639" s="1">
        <v>2013</v>
      </c>
      <c r="C639" s="1">
        <v>6</v>
      </c>
      <c r="D639" s="1">
        <v>11.073</v>
      </c>
      <c r="E639" s="1">
        <v>349.08</v>
      </c>
      <c r="F639" s="1">
        <f t="shared" si="414"/>
        <v>14.477045759999999</v>
      </c>
      <c r="G639" s="1">
        <v>479.67</v>
      </c>
      <c r="H639" s="1">
        <v>7.7210000000000001</v>
      </c>
      <c r="I639" s="1">
        <v>689.64993749999996</v>
      </c>
      <c r="J639" s="1">
        <v>170.29395830000001</v>
      </c>
      <c r="K639" s="1">
        <f t="shared" si="445"/>
        <v>8.9378631899999991E-3</v>
      </c>
      <c r="L639" s="1">
        <f t="shared" si="446"/>
        <v>2.2070096995680001E-3</v>
      </c>
      <c r="M639" s="1">
        <f t="shared" si="415"/>
        <v>6.730853490431999E-3</v>
      </c>
      <c r="N639" s="1">
        <f t="shared" si="416"/>
        <v>0.24692811387371441</v>
      </c>
      <c r="O639" s="1">
        <f t="shared" si="417"/>
        <v>3.5747896039802542</v>
      </c>
      <c r="P639" s="1">
        <f t="shared" si="418"/>
        <v>10.902256156019746</v>
      </c>
      <c r="Q639" s="1">
        <v>59.001199999999997</v>
      </c>
      <c r="R639" s="1">
        <v>110.995</v>
      </c>
      <c r="S639" s="1">
        <v>0.34707364000000002</v>
      </c>
      <c r="T639" s="1">
        <v>4.59396</v>
      </c>
      <c r="U639" s="1">
        <v>0.420322688</v>
      </c>
      <c r="V639" s="1">
        <v>2.3833333000000002E-2</v>
      </c>
      <c r="W639" s="1">
        <v>0.16259999999999999</v>
      </c>
      <c r="X639" s="1">
        <v>1.4877777999999999E-2</v>
      </c>
      <c r="Y639" s="1">
        <v>9.8000000000000004E-2</v>
      </c>
      <c r="Z639" s="1">
        <v>0.74432326400000004</v>
      </c>
      <c r="AA639" s="1">
        <v>0.24788948599999999</v>
      </c>
      <c r="AB639" s="1">
        <v>2.011111111</v>
      </c>
      <c r="AC639" s="1">
        <v>0.75496084699999999</v>
      </c>
      <c r="AD639" s="1">
        <v>0.272249672</v>
      </c>
      <c r="AE639" s="1">
        <f t="shared" si="419"/>
        <v>9.9016698100677397E-2</v>
      </c>
      <c r="AF639" s="1">
        <v>0.91952905200000001</v>
      </c>
      <c r="AG639" s="1">
        <v>0.74905540299999995</v>
      </c>
      <c r="AH639" s="1">
        <v>0.57867111699999996</v>
      </c>
      <c r="AI639" s="1">
        <v>0.93400000000000005</v>
      </c>
      <c r="AJ639" s="1">
        <v>0.75629665800000001</v>
      </c>
      <c r="AK639" s="1">
        <v>0.86570333399999999</v>
      </c>
      <c r="AL639" s="1">
        <v>0.74870800000000004</v>
      </c>
      <c r="AM639" s="1">
        <v>0.34707364000000002</v>
      </c>
      <c r="AN639" s="1">
        <f t="shared" si="420"/>
        <v>0.72775032835074105</v>
      </c>
      <c r="AO639" s="1">
        <f t="shared" si="421"/>
        <v>0.23240077319858909</v>
      </c>
      <c r="AP639" s="1">
        <f t="shared" si="422"/>
        <v>3.3644766282553555</v>
      </c>
      <c r="AQ639" s="1">
        <f t="shared" si="423"/>
        <v>11.112569131744644</v>
      </c>
      <c r="AR639" s="1">
        <f t="shared" si="424"/>
        <v>0.34460843743132885</v>
      </c>
      <c r="AS639" s="1">
        <f t="shared" si="425"/>
        <v>0.58727777777500001</v>
      </c>
      <c r="AT639" s="1">
        <f t="shared" si="426"/>
        <v>1.0148190423908816</v>
      </c>
      <c r="AU639" s="1">
        <f t="shared" si="427"/>
        <v>0.60737644386247547</v>
      </c>
      <c r="AV639" s="1">
        <f t="shared" si="428"/>
        <v>1.4037346671375244</v>
      </c>
      <c r="AW639" s="1">
        <f t="shared" si="429"/>
        <v>1.762733582416137</v>
      </c>
      <c r="AX639" s="1">
        <f t="shared" si="447"/>
        <v>8.7453489947111809</v>
      </c>
      <c r="AY639" s="1">
        <f t="shared" si="448"/>
        <v>9.1047426644363867</v>
      </c>
      <c r="AZ639" s="1">
        <f t="shared" si="449"/>
        <v>7.0098533301981893</v>
      </c>
      <c r="BA639" s="1">
        <f t="shared" si="450"/>
        <v>8.4666714059722867</v>
      </c>
      <c r="BB639" s="1">
        <f t="shared" si="451"/>
        <v>8.1330974282308492</v>
      </c>
      <c r="BC639" s="1">
        <f t="shared" si="452"/>
        <v>7.0208842186945857</v>
      </c>
      <c r="BD639" s="1">
        <f t="shared" si="453"/>
        <v>6.9226493155551037</v>
      </c>
      <c r="BE639" s="1">
        <f t="shared" si="430"/>
        <v>0.83303509653242735</v>
      </c>
      <c r="BF639" s="1">
        <f t="shared" si="431"/>
        <v>0.64136396390521011</v>
      </c>
      <c r="BG639" s="1">
        <f t="shared" si="432"/>
        <v>0.77465500035843926</v>
      </c>
      <c r="BH639" s="1">
        <f t="shared" si="433"/>
        <v>0.74413477139755335</v>
      </c>
      <c r="BI639" s="1">
        <f t="shared" si="434"/>
        <v>0.64237323100941157</v>
      </c>
      <c r="BJ639" s="1">
        <f t="shared" si="435"/>
        <v>0.63338526451374144</v>
      </c>
      <c r="BK639" s="1">
        <f t="shared" si="436"/>
        <v>0.42032268819791074</v>
      </c>
      <c r="BL639" s="2">
        <f t="shared" si="437"/>
        <v>1.2099999999999997</v>
      </c>
      <c r="BM639" s="2">
        <f t="shared" si="438"/>
        <v>0.93159387828396867</v>
      </c>
      <c r="BN639" s="2">
        <f t="shared" si="439"/>
        <v>1.1252017524056672</v>
      </c>
      <c r="BO639" s="2">
        <f t="shared" si="440"/>
        <v>1.0808705145065756</v>
      </c>
      <c r="BP639" s="2">
        <f t="shared" si="441"/>
        <v>0.93305985877046571</v>
      </c>
      <c r="BQ639" s="2">
        <f t="shared" si="442"/>
        <v>0.92000465916959573</v>
      </c>
      <c r="BR639" s="2">
        <f t="shared" si="443"/>
        <v>0.61052704122133483</v>
      </c>
      <c r="BS639" s="1">
        <f t="shared" si="454"/>
        <v>13.224819302123102</v>
      </c>
      <c r="BT639" s="1">
        <f t="shared" si="455"/>
        <v>10.181950994437644</v>
      </c>
      <c r="BU639" s="1">
        <f t="shared" si="456"/>
        <v>12.298008143799347</v>
      </c>
      <c r="BV639" s="1">
        <f t="shared" si="457"/>
        <v>11.813485325076273</v>
      </c>
      <c r="BW639" s="1">
        <f t="shared" si="458"/>
        <v>10.197973578763563</v>
      </c>
      <c r="BX639" s="1">
        <f t="shared" si="459"/>
        <v>10.055285433577897</v>
      </c>
      <c r="BY639" s="1">
        <f t="shared" si="444"/>
        <v>6.6728180158776995</v>
      </c>
    </row>
    <row r="640" spans="1:77" x14ac:dyDescent="0.25">
      <c r="A640" s="1">
        <v>20120504</v>
      </c>
      <c r="B640" s="1">
        <v>2012</v>
      </c>
      <c r="C640" s="1">
        <v>5</v>
      </c>
      <c r="D640" s="1">
        <v>3.794</v>
      </c>
      <c r="E640" s="1">
        <v>169.56</v>
      </c>
      <c r="F640" s="1">
        <f t="shared" si="414"/>
        <v>7.0319923200000005</v>
      </c>
      <c r="G640" s="1">
        <v>429.05700000000002</v>
      </c>
      <c r="H640" s="1">
        <v>2.27</v>
      </c>
      <c r="I640" s="1">
        <v>352.44908329999998</v>
      </c>
      <c r="J640" s="1">
        <v>253.31537499999999</v>
      </c>
      <c r="K640" s="1">
        <f t="shared" si="445"/>
        <v>4.5677401195679994E-3</v>
      </c>
      <c r="L640" s="1">
        <f t="shared" si="446"/>
        <v>3.2829672599999997E-3</v>
      </c>
      <c r="M640" s="1">
        <f t="shared" si="415"/>
        <v>1.2847728595679997E-3</v>
      </c>
      <c r="N640" s="1">
        <f t="shared" si="416"/>
        <v>0.71872899378314259</v>
      </c>
      <c r="O640" s="1">
        <f t="shared" si="417"/>
        <v>5.0540967644443864</v>
      </c>
      <c r="P640" s="1">
        <f t="shared" si="418"/>
        <v>1.9778955555556141</v>
      </c>
      <c r="Q640" s="1">
        <v>27.2544</v>
      </c>
      <c r="R640" s="1">
        <v>62.570999999999998</v>
      </c>
      <c r="S640" s="1">
        <v>0.303415292</v>
      </c>
      <c r="T640" s="1">
        <v>2.9542199999999998</v>
      </c>
      <c r="U640" s="1">
        <v>0.73816996800000001</v>
      </c>
      <c r="V640" s="1">
        <v>5.0555556000000001E-2</v>
      </c>
      <c r="W640" s="1">
        <v>0.19876666700000001</v>
      </c>
      <c r="X640" s="1">
        <v>2.7644444000000001E-2</v>
      </c>
      <c r="Y640" s="1">
        <v>0.15178888900000001</v>
      </c>
      <c r="Z640" s="1">
        <v>0.59445607899999997</v>
      </c>
      <c r="AA640" s="1">
        <v>0.134009509</v>
      </c>
      <c r="AB640" s="1">
        <v>1.3333333329999999</v>
      </c>
      <c r="AC640" s="1">
        <v>0.56912553799999999</v>
      </c>
      <c r="AD640" s="1">
        <v>0.604807753</v>
      </c>
      <c r="AE640" s="1">
        <f t="shared" si="419"/>
        <v>0.54071955505379199</v>
      </c>
      <c r="AF640" s="1">
        <v>0.71734390299999995</v>
      </c>
      <c r="AG640" s="1">
        <v>0.33656984600000001</v>
      </c>
      <c r="AH640" s="1">
        <v>0.35782766999999999</v>
      </c>
      <c r="AI640" s="1">
        <v>1</v>
      </c>
      <c r="AJ640" s="1">
        <v>0.68727848999999996</v>
      </c>
      <c r="AK640" s="1">
        <v>1</v>
      </c>
      <c r="AL640" s="1">
        <v>0.61640997600000003</v>
      </c>
      <c r="AM640" s="1">
        <v>0.303415292</v>
      </c>
      <c r="AN640" s="1">
        <f t="shared" si="420"/>
        <v>0.39519224718394058</v>
      </c>
      <c r="AO640" s="1">
        <f t="shared" si="421"/>
        <v>0.72178831298954205</v>
      </c>
      <c r="AP640" s="1">
        <f t="shared" si="422"/>
        <v>5.075609873608216</v>
      </c>
      <c r="AQ640" s="1">
        <f t="shared" si="423"/>
        <v>1.9563824463917845</v>
      </c>
      <c r="AR640" s="1">
        <f t="shared" si="424"/>
        <v>6.7704200950646262E-2</v>
      </c>
      <c r="AS640" s="1">
        <f t="shared" si="425"/>
        <v>0.57033333332500002</v>
      </c>
      <c r="AT640" s="1">
        <f t="shared" si="426"/>
        <v>2.239408435554648</v>
      </c>
      <c r="AU640" s="1">
        <f t="shared" si="427"/>
        <v>0.48581116372947286</v>
      </c>
      <c r="AV640" s="1">
        <f t="shared" si="428"/>
        <v>0.84752216927052704</v>
      </c>
      <c r="AW640" s="1">
        <f t="shared" si="429"/>
        <v>1.5439564617724952</v>
      </c>
      <c r="AX640" s="1">
        <f t="shared" si="447"/>
        <v>2.1416914016736892</v>
      </c>
      <c r="AY640" s="1">
        <f t="shared" si="448"/>
        <v>2.1412575243331413</v>
      </c>
      <c r="AZ640" s="1">
        <f t="shared" si="449"/>
        <v>2.7663436205254319</v>
      </c>
      <c r="BA640" s="1">
        <f t="shared" si="450"/>
        <v>2.6645539150644693</v>
      </c>
      <c r="BB640" s="1">
        <f t="shared" si="451"/>
        <v>1.838221723085274</v>
      </c>
      <c r="BC640" s="1">
        <f t="shared" si="452"/>
        <v>2.2328054212434525</v>
      </c>
      <c r="BD640" s="1">
        <f t="shared" si="453"/>
        <v>2.3352286179915893</v>
      </c>
      <c r="BE640" s="1">
        <f t="shared" si="430"/>
        <v>0.53503530501869134</v>
      </c>
      <c r="BF640" s="1">
        <f t="shared" si="431"/>
        <v>0.69122535985263389</v>
      </c>
      <c r="BG640" s="1">
        <f t="shared" si="432"/>
        <v>0.66579120002357273</v>
      </c>
      <c r="BH640" s="1">
        <f t="shared" si="433"/>
        <v>0.45931585020779447</v>
      </c>
      <c r="BI640" s="1">
        <f t="shared" si="434"/>
        <v>0.55791034755355995</v>
      </c>
      <c r="BJ640" s="1">
        <f t="shared" si="435"/>
        <v>0.58350279763972857</v>
      </c>
      <c r="BK640" s="1">
        <f t="shared" si="436"/>
        <v>0.73816996826879722</v>
      </c>
      <c r="BL640" s="2">
        <f t="shared" si="437"/>
        <v>1.21</v>
      </c>
      <c r="BM640" s="2">
        <f t="shared" si="438"/>
        <v>1.563228963726923</v>
      </c>
      <c r="BN640" s="2">
        <f t="shared" si="439"/>
        <v>1.5057087718732491</v>
      </c>
      <c r="BO640" s="2">
        <f t="shared" si="440"/>
        <v>1.038757953985888</v>
      </c>
      <c r="BP640" s="2">
        <f t="shared" si="441"/>
        <v>1.2617326636346438</v>
      </c>
      <c r="BQ640" s="2">
        <f t="shared" si="442"/>
        <v>1.3196108341287986</v>
      </c>
      <c r="BR640" s="2">
        <f t="shared" si="443"/>
        <v>1.6693957449668511</v>
      </c>
      <c r="BS640" s="1">
        <f t="shared" si="454"/>
        <v>4.8425245589215606</v>
      </c>
      <c r="BT640" s="1">
        <f t="shared" si="455"/>
        <v>6.2561773950951451</v>
      </c>
      <c r="BU640" s="1">
        <f t="shared" si="456"/>
        <v>6.0259766168428346</v>
      </c>
      <c r="BV640" s="1">
        <f t="shared" si="457"/>
        <v>4.1571990933485745</v>
      </c>
      <c r="BW640" s="1">
        <f t="shared" si="458"/>
        <v>5.0495631491275041</v>
      </c>
      <c r="BX640" s="1">
        <f t="shared" si="459"/>
        <v>5.2811965888327883</v>
      </c>
      <c r="BY640" s="1">
        <f t="shared" si="444"/>
        <v>6.6810660277364722</v>
      </c>
    </row>
    <row r="641" spans="1:77" x14ac:dyDescent="0.25">
      <c r="A641" s="1">
        <v>20060812</v>
      </c>
      <c r="B641" s="1">
        <v>2006</v>
      </c>
      <c r="C641" s="1">
        <v>8</v>
      </c>
      <c r="D641" s="1">
        <v>13.135</v>
      </c>
      <c r="E641" s="1">
        <v>153.62799999999999</v>
      </c>
      <c r="F641" s="1">
        <f t="shared" si="414"/>
        <v>6.3712604159999993</v>
      </c>
      <c r="G641" s="1">
        <v>409.23700000000002</v>
      </c>
      <c r="H641" s="1">
        <v>2.7810000000000001</v>
      </c>
      <c r="I641" s="1">
        <v>323.7555208</v>
      </c>
      <c r="J641" s="1">
        <v>247.3071875</v>
      </c>
      <c r="K641" s="1">
        <f t="shared" si="445"/>
        <v>4.1958715495679999E-3</v>
      </c>
      <c r="L641" s="1">
        <f t="shared" si="446"/>
        <v>3.2051011499999995E-3</v>
      </c>
      <c r="M641" s="1">
        <f t="shared" si="415"/>
        <v>9.9077039956800041E-4</v>
      </c>
      <c r="N641" s="1">
        <f t="shared" si="416"/>
        <v>0.76387017861163831</v>
      </c>
      <c r="O641" s="1">
        <f t="shared" si="417"/>
        <v>4.8668158319511807</v>
      </c>
      <c r="P641" s="1">
        <f t="shared" si="418"/>
        <v>1.5044445840488185</v>
      </c>
      <c r="Q641" s="1">
        <v>40.029400000000003</v>
      </c>
      <c r="R641" s="1">
        <v>35.110399999999998</v>
      </c>
      <c r="S641" s="1">
        <v>0.53273232000000004</v>
      </c>
      <c r="T641" s="1">
        <v>6.4583000000000004</v>
      </c>
      <c r="U641" s="1">
        <v>2.7487483450000001</v>
      </c>
      <c r="V641" s="1">
        <v>0.117611111</v>
      </c>
      <c r="W641" s="1">
        <v>0.29715555599999999</v>
      </c>
      <c r="X641" s="1">
        <v>0.125966667</v>
      </c>
      <c r="Y641" s="1">
        <v>0.198211111</v>
      </c>
      <c r="Z641" s="1">
        <v>0.43288060299999997</v>
      </c>
      <c r="AA641" s="1">
        <v>0.19973981199999999</v>
      </c>
      <c r="AB641" s="1">
        <v>1.066666667</v>
      </c>
      <c r="AC641" s="1">
        <v>0.36877194800000002</v>
      </c>
      <c r="AD641" s="1">
        <v>0.62459894900000001</v>
      </c>
      <c r="AE641" s="1">
        <f t="shared" si="419"/>
        <v>0.56700617479080895</v>
      </c>
      <c r="AF641" s="1">
        <v>0.96165623300000003</v>
      </c>
      <c r="AG641" s="1">
        <v>0.85994568999999998</v>
      </c>
      <c r="AH641" s="1">
        <v>0.64123179600000002</v>
      </c>
      <c r="AI641" s="1">
        <v>1</v>
      </c>
      <c r="AJ641" s="1">
        <v>0.72711503799999999</v>
      </c>
      <c r="AK641" s="1">
        <v>1</v>
      </c>
      <c r="AL641" s="1">
        <v>1</v>
      </c>
      <c r="AM641" s="1">
        <v>0.53273232000000004</v>
      </c>
      <c r="AN641" s="1">
        <f t="shared" si="420"/>
        <v>0.37540105122459594</v>
      </c>
      <c r="AO641" s="1">
        <f t="shared" si="421"/>
        <v>0.75942912800202711</v>
      </c>
      <c r="AP641" s="1">
        <f t="shared" si="422"/>
        <v>4.838520741996712</v>
      </c>
      <c r="AQ641" s="1">
        <f t="shared" si="423"/>
        <v>1.5327396740032873</v>
      </c>
      <c r="AR641" s="1">
        <f t="shared" si="424"/>
        <v>5.5302570490230997E-2</v>
      </c>
      <c r="AS641" s="1">
        <f t="shared" si="425"/>
        <v>0.56366666667499998</v>
      </c>
      <c r="AT641" s="1">
        <f t="shared" si="426"/>
        <v>2.4949758748016384</v>
      </c>
      <c r="AU641" s="1">
        <f t="shared" si="427"/>
        <v>0.42669267871680117</v>
      </c>
      <c r="AV641" s="1">
        <f t="shared" si="428"/>
        <v>0.63997398828319885</v>
      </c>
      <c r="AW641" s="1">
        <f t="shared" si="429"/>
        <v>1.1964134407670608</v>
      </c>
      <c r="AX641" s="1">
        <f t="shared" si="447"/>
        <v>1.7043100369250157</v>
      </c>
      <c r="AY641" s="1">
        <f t="shared" si="448"/>
        <v>2.733936701493513</v>
      </c>
      <c r="AZ641" s="1">
        <f t="shared" si="449"/>
        <v>3.6169730178880579</v>
      </c>
      <c r="BA641" s="1">
        <f t="shared" si="450"/>
        <v>4.5274650975109871</v>
      </c>
      <c r="BB641" s="1">
        <f t="shared" si="451"/>
        <v>3.1469832089413692</v>
      </c>
      <c r="BC641" s="1">
        <f t="shared" si="452"/>
        <v>3.0193233991253159</v>
      </c>
      <c r="BD641" s="1">
        <f t="shared" si="453"/>
        <v>4.1248566581885155</v>
      </c>
      <c r="BE641" s="1">
        <f t="shared" si="430"/>
        <v>1.16360404193</v>
      </c>
      <c r="BF641" s="1">
        <f t="shared" si="431"/>
        <v>1.5394374057260085</v>
      </c>
      <c r="BG641" s="1">
        <f t="shared" si="432"/>
        <v>1.9269563498975129</v>
      </c>
      <c r="BH641" s="1">
        <f t="shared" si="433"/>
        <v>1.3394027666440131</v>
      </c>
      <c r="BI641" s="1">
        <f t="shared" si="434"/>
        <v>1.2850688566406008</v>
      </c>
      <c r="BJ641" s="1">
        <f t="shared" si="435"/>
        <v>1.7556002219173608</v>
      </c>
      <c r="BK641" s="1">
        <f t="shared" si="436"/>
        <v>2.7487483451578187</v>
      </c>
      <c r="BL641" s="2">
        <f t="shared" si="437"/>
        <v>1.21</v>
      </c>
      <c r="BM641" s="2">
        <f t="shared" si="438"/>
        <v>1.6008188299508568</v>
      </c>
      <c r="BN641" s="2">
        <f t="shared" si="439"/>
        <v>2.0037891751464505</v>
      </c>
      <c r="BO641" s="2">
        <f t="shared" si="440"/>
        <v>1.3928082829199664</v>
      </c>
      <c r="BP641" s="2">
        <f t="shared" si="441"/>
        <v>1.3363079368098898</v>
      </c>
      <c r="BQ641" s="2">
        <f t="shared" si="442"/>
        <v>1.8256006269938674</v>
      </c>
      <c r="BR641" s="2">
        <f t="shared" si="443"/>
        <v>2.8583481818474508</v>
      </c>
      <c r="BS641" s="1">
        <f t="shared" si="454"/>
        <v>2.8429459589365682</v>
      </c>
      <c r="BT641" s="1">
        <f t="shared" si="455"/>
        <v>3.7611912591721932</v>
      </c>
      <c r="BU641" s="1">
        <f t="shared" si="456"/>
        <v>4.7079870562342485</v>
      </c>
      <c r="BV641" s="1">
        <f t="shared" si="457"/>
        <v>3.2724617185956193</v>
      </c>
      <c r="BW641" s="1">
        <f t="shared" si="458"/>
        <v>3.1397117759078839</v>
      </c>
      <c r="BX641" s="1">
        <f t="shared" si="459"/>
        <v>4.2893255579704803</v>
      </c>
      <c r="BY641" s="1">
        <f t="shared" si="444"/>
        <v>6.7158094320800812</v>
      </c>
    </row>
    <row r="642" spans="1:77" x14ac:dyDescent="0.25">
      <c r="A642" s="1">
        <v>20120903</v>
      </c>
      <c r="B642" s="1">
        <v>2012</v>
      </c>
      <c r="C642" s="1">
        <v>9</v>
      </c>
      <c r="D642" s="1">
        <v>21.876000000000001</v>
      </c>
      <c r="E642" s="1">
        <v>155.24600000000001</v>
      </c>
      <c r="F642" s="1">
        <f t="shared" ref="F642:F705" si="460">0.0864*E642*0.48</f>
        <v>6.4383621120000001</v>
      </c>
      <c r="G642" s="1">
        <v>353.12299999999999</v>
      </c>
      <c r="H642" s="1">
        <v>10.987</v>
      </c>
      <c r="I642" s="1">
        <v>324.83656250000001</v>
      </c>
      <c r="J642" s="1">
        <v>244.2576875</v>
      </c>
      <c r="K642" s="1">
        <f t="shared" si="445"/>
        <v>4.2098818499999996E-3</v>
      </c>
      <c r="L642" s="1">
        <f t="shared" si="446"/>
        <v>3.1655796299999996E-3</v>
      </c>
      <c r="M642" s="1">
        <f t="shared" ref="M642:M705" si="461">K642-L642</f>
        <v>1.04430222E-3</v>
      </c>
      <c r="N642" s="1">
        <f t="shared" ref="N642:N705" si="462">J642/I642</f>
        <v>0.7519402545703272</v>
      </c>
      <c r="O642" s="1">
        <f t="shared" ref="O642:O705" si="463">N642*F642</f>
        <v>4.8412636455132292</v>
      </c>
      <c r="P642" s="1">
        <f t="shared" ref="P642:P705" si="464">F642-O642</f>
        <v>1.5970984664867709</v>
      </c>
      <c r="Q642" s="1">
        <v>41.453200000000002</v>
      </c>
      <c r="R642" s="1">
        <v>20.529</v>
      </c>
      <c r="S642" s="1">
        <v>0.66879200800000005</v>
      </c>
      <c r="T642" s="1">
        <v>5.57036</v>
      </c>
      <c r="U642" s="1">
        <v>1.0457534639999999</v>
      </c>
      <c r="V642" s="1">
        <v>2.5311111000000001E-2</v>
      </c>
      <c r="W642" s="1">
        <v>0.23124444399999999</v>
      </c>
      <c r="X642" s="1">
        <v>1.7466667000000002E-2</v>
      </c>
      <c r="Y642" s="1">
        <v>0.1235</v>
      </c>
      <c r="Z642" s="1">
        <v>0.80268514599999996</v>
      </c>
      <c r="AA642" s="1">
        <v>0.30372411999999999</v>
      </c>
      <c r="AB642" s="1">
        <v>3.0333333329999999</v>
      </c>
      <c r="AC642" s="1">
        <v>0.82732958099999998</v>
      </c>
      <c r="AD642" s="1">
        <v>0.56036282000000004</v>
      </c>
      <c r="AE642" s="1">
        <f t="shared" ref="AE642:AE705" si="465">(AD642-0.1977)/(0.9506-0.1977)</f>
        <v>0.48168790011953783</v>
      </c>
      <c r="AF642" s="1">
        <v>0.82741303600000005</v>
      </c>
      <c r="AG642" s="1">
        <v>1.262988545</v>
      </c>
      <c r="AH642" s="1">
        <v>0.90643203900000002</v>
      </c>
      <c r="AI642" s="1">
        <v>0.757459459</v>
      </c>
      <c r="AJ642" s="1">
        <v>0.79013582999999998</v>
      </c>
      <c r="AK642" s="1">
        <v>0.72810427899999997</v>
      </c>
      <c r="AL642" s="1">
        <v>1</v>
      </c>
      <c r="AM642" s="1">
        <v>0.66879200800000005</v>
      </c>
      <c r="AN642" s="1">
        <f t="shared" ref="AN642:AN705" si="466">E642/G642</f>
        <v>0.43963718024597664</v>
      </c>
      <c r="AO642" s="1">
        <f t="shared" ref="AO642:AO705" si="467">0.7527+3.8453*AN642-16.316*AN642*AN642+18.962*AN642*AN642*AN642-7.0802*AN642*AN642*AN642*AN642</f>
        <v>0.63643453746003997</v>
      </c>
      <c r="AP642" s="1">
        <f t="shared" ref="AP642:AP705" si="468">F642*AO642</f>
        <v>4.0975960127509659</v>
      </c>
      <c r="AQ642" s="1">
        <f t="shared" ref="AQ642:AQ705" si="469">F642-AP642</f>
        <v>2.3407660992490342</v>
      </c>
      <c r="AR642" s="1">
        <f t="shared" ref="AR642:AR705" si="470">0.07*0.7*AQ642*(1.1-0.1*AB642)*EXP(-G642/1367)</f>
        <v>7.0573870229669641E-2</v>
      </c>
      <c r="AS642" s="1">
        <f t="shared" ref="AS642:AS705" si="471">0.537+0.025*AB642</f>
        <v>0.61283333332500001</v>
      </c>
      <c r="AT642" s="1">
        <f t="shared" ref="AT642:AT705" si="472">AP642*EXP(-0.5*0.7*AB642/AS642)</f>
        <v>0.72470538502231741</v>
      </c>
      <c r="AU642" s="1">
        <f t="shared" ref="AU642:AU705" si="473">2*G642/1367*(1-EXP(-0.5*0.7*AB642/(G642/1367)))</f>
        <v>0.50816156120946576</v>
      </c>
      <c r="AV642" s="1">
        <f t="shared" ref="AV642:AV705" si="474">AB642-AU642</f>
        <v>2.525171771790534</v>
      </c>
      <c r="AW642" s="1">
        <f t="shared" ref="AW642:AW705" si="475">(1-0.17)*((AP642-AT642)/AB642+AR642)*AV642</f>
        <v>2.4784261543027362</v>
      </c>
      <c r="AX642" s="1">
        <f t="shared" si="447"/>
        <v>2.4097094388519258</v>
      </c>
      <c r="AY642" s="1">
        <f t="shared" si="448"/>
        <v>5.3328783997724747</v>
      </c>
      <c r="AZ642" s="1">
        <f t="shared" si="449"/>
        <v>6.5176310933310555</v>
      </c>
      <c r="BA642" s="1">
        <f t="shared" si="450"/>
        <v>7.272038017241961</v>
      </c>
      <c r="BB642" s="1">
        <f t="shared" si="451"/>
        <v>4.5619800058019289</v>
      </c>
      <c r="BC642" s="1">
        <f t="shared" si="452"/>
        <v>5.7995123494813967</v>
      </c>
      <c r="BD642" s="1">
        <f t="shared" si="453"/>
        <v>6.3465981629002082</v>
      </c>
      <c r="BE642" s="1">
        <f t="shared" ref="BE642:BE705" si="476">AY642/AC642/F642</f>
        <v>1.00116977356</v>
      </c>
      <c r="BF642" s="1">
        <f t="shared" ref="BF642:BF705" si="477">AZ642/AC642/F642</f>
        <v>1.2235897308545918</v>
      </c>
      <c r="BG642" s="1">
        <f t="shared" ref="BG642:BG705" si="478">BA642/AC642/F642</f>
        <v>1.3652185760231226</v>
      </c>
      <c r="BH642" s="1">
        <f t="shared" ref="BH642:BH705" si="479">BB642/AC642/F642</f>
        <v>0.85644489654758071</v>
      </c>
      <c r="BI642" s="1">
        <f t="shared" ref="BI642:BI705" si="480">BC642/AC642/F642</f>
        <v>1.0887734597391978</v>
      </c>
      <c r="BJ642" s="1">
        <f t="shared" ref="BJ642:BJ705" si="481">BD642/AC642/F642</f>
        <v>1.1914808044185303</v>
      </c>
      <c r="BK642" s="1">
        <f t="shared" ref="BK642:BK705" si="482">T642/AC642/F642</f>
        <v>1.0457534640365356</v>
      </c>
      <c r="BL642" s="2">
        <f t="shared" ref="BL642:BL705" si="483">BE642/AF642/AL642</f>
        <v>1.21</v>
      </c>
      <c r="BM642" s="2">
        <f t="shared" ref="BM642:BM705" si="484">BF642/AF642/AL642</f>
        <v>1.4788136971709396</v>
      </c>
      <c r="BN642" s="2">
        <f t="shared" ref="BN642:BN705" si="485">BG642/AF642/AL642</f>
        <v>1.6499843688988272</v>
      </c>
      <c r="BO642" s="2">
        <f t="shared" ref="BO642:BO705" si="486">BH642/AF642/AL642</f>
        <v>1.0350875068248027</v>
      </c>
      <c r="BP642" s="2">
        <f t="shared" ref="BP642:BP705" si="487">BI642/AF642/AL642</f>
        <v>1.3158766086194438</v>
      </c>
      <c r="BQ642" s="2">
        <f t="shared" ref="BQ642:BQ705" si="488">BJ642/AF642/AL642</f>
        <v>1.4400072908913297</v>
      </c>
      <c r="BR642" s="2">
        <f t="shared" ref="BR642:BR705" si="489">BK642/AF642/AL642</f>
        <v>1.2638832342938038</v>
      </c>
      <c r="BS642" s="1">
        <f t="shared" si="454"/>
        <v>6.4452433884211544</v>
      </c>
      <c r="BT642" s="1">
        <f t="shared" si="455"/>
        <v>7.877119177188133</v>
      </c>
      <c r="BU642" s="1">
        <f t="shared" si="456"/>
        <v>8.7888849955730706</v>
      </c>
      <c r="BV642" s="1">
        <f t="shared" si="457"/>
        <v>5.5135462064461942</v>
      </c>
      <c r="BW642" s="1">
        <f t="shared" si="458"/>
        <v>7.0092107534566281</v>
      </c>
      <c r="BX642" s="1">
        <f t="shared" si="459"/>
        <v>7.6704111329715721</v>
      </c>
      <c r="BY642" s="1">
        <f t="shared" ref="BY642:BY705" si="490">T642/AF642/AL642</f>
        <v>6.7322603798086638</v>
      </c>
    </row>
    <row r="643" spans="1:77" x14ac:dyDescent="0.25">
      <c r="A643" s="1">
        <v>20101009</v>
      </c>
      <c r="B643" s="1">
        <v>2010</v>
      </c>
      <c r="C643" s="1">
        <v>10</v>
      </c>
      <c r="D643" s="1">
        <v>5.7640000000000002</v>
      </c>
      <c r="E643" s="1">
        <v>160.434</v>
      </c>
      <c r="F643" s="1">
        <f t="shared" si="460"/>
        <v>6.653518848</v>
      </c>
      <c r="G643" s="1">
        <v>239.614</v>
      </c>
      <c r="H643" s="1">
        <v>4.41</v>
      </c>
      <c r="I643" s="1">
        <v>330.17141670000001</v>
      </c>
      <c r="J643" s="1">
        <v>89.890229169999998</v>
      </c>
      <c r="K643" s="1">
        <f t="shared" ref="K643:K706" si="491">I643*0.0036*0.0036</f>
        <v>4.2790215604320003E-3</v>
      </c>
      <c r="L643" s="1">
        <f t="shared" ref="L643:L706" si="492">J643*0.0036*0.0036</f>
        <v>1.1649773700432001E-3</v>
      </c>
      <c r="M643" s="1">
        <f t="shared" si="461"/>
        <v>3.1140441903888001E-3</v>
      </c>
      <c r="N643" s="1">
        <f t="shared" si="462"/>
        <v>0.27225321340180081</v>
      </c>
      <c r="O643" s="1">
        <f t="shared" si="463"/>
        <v>1.811441886797448</v>
      </c>
      <c r="P643" s="1">
        <f t="shared" si="464"/>
        <v>4.8420769612025518</v>
      </c>
      <c r="Q643" s="1">
        <v>17.662600000000001</v>
      </c>
      <c r="R643" s="1">
        <v>54.770099999999999</v>
      </c>
      <c r="S643" s="1">
        <v>0.24384842800000001</v>
      </c>
      <c r="T643" s="1">
        <v>2.28877</v>
      </c>
      <c r="U643" s="1">
        <v>0.542014259</v>
      </c>
      <c r="V643" s="1">
        <v>3.9300000000000002E-2</v>
      </c>
      <c r="W643" s="1">
        <v>0.18355555600000001</v>
      </c>
      <c r="X643" s="1">
        <v>1.89E-2</v>
      </c>
      <c r="Y643" s="1">
        <v>0.127577778</v>
      </c>
      <c r="Z643" s="1">
        <v>0.64730518100000001</v>
      </c>
      <c r="AA643" s="1">
        <v>0.179915721</v>
      </c>
      <c r="AB643" s="1">
        <v>1.0888888889999999</v>
      </c>
      <c r="AC643" s="1">
        <v>0.63465842400000005</v>
      </c>
      <c r="AD643" s="1">
        <v>0.33044813699999998</v>
      </c>
      <c r="AE643" s="1">
        <f t="shared" si="465"/>
        <v>0.17631576172134411</v>
      </c>
      <c r="AF643" s="1">
        <v>0.77750021400000002</v>
      </c>
      <c r="AG643" s="1">
        <v>0.43899335499999997</v>
      </c>
      <c r="AH643" s="1">
        <v>0.41759708699999998</v>
      </c>
      <c r="AI643" s="1">
        <v>1</v>
      </c>
      <c r="AJ643" s="1">
        <v>0.71510043700000003</v>
      </c>
      <c r="AK643" s="1">
        <v>1</v>
      </c>
      <c r="AL643" s="1">
        <v>0.43590432699999998</v>
      </c>
      <c r="AM643" s="1">
        <v>0.24384842800000001</v>
      </c>
      <c r="AN643" s="1">
        <f t="shared" si="466"/>
        <v>0.66955186257898114</v>
      </c>
      <c r="AO643" s="1">
        <f t="shared" si="467"/>
        <v>0.2815755609692272</v>
      </c>
      <c r="AP643" s="1">
        <f t="shared" si="468"/>
        <v>1.8734683020449263</v>
      </c>
      <c r="AQ643" s="1">
        <f t="shared" si="469"/>
        <v>4.7800505459550742</v>
      </c>
      <c r="AR643" s="1">
        <f t="shared" si="470"/>
        <v>0.19481652603717312</v>
      </c>
      <c r="AS643" s="1">
        <f t="shared" si="471"/>
        <v>0.56422222222500007</v>
      </c>
      <c r="AT643" s="1">
        <f t="shared" si="472"/>
        <v>0.95344707578359011</v>
      </c>
      <c r="AU643" s="1">
        <f t="shared" si="473"/>
        <v>0.31071142828541293</v>
      </c>
      <c r="AV643" s="1">
        <f t="shared" si="474"/>
        <v>0.77817746071458704</v>
      </c>
      <c r="AW643" s="1">
        <f t="shared" si="475"/>
        <v>0.67155096427286309</v>
      </c>
      <c r="AX643" s="1">
        <f t="shared" ref="AX643:AX706" si="493">(1-0.17)*(AQ643*0.5/(G643/1367)+(AP643-AT643)/AB643+AR643)*AU643</f>
        <v>3.7845040377738228</v>
      </c>
      <c r="AY643" s="1">
        <f t="shared" ref="AY643:AY706" si="494">F643*AC643*1.21*AF643*AL643</f>
        <v>1.7316834567347825</v>
      </c>
      <c r="AZ643" s="1">
        <f t="shared" ref="AZ643:AZ706" si="495">F643*AC643*((2.22-0.79)*AE643+0.79)*AL643*AF643</f>
        <v>1.4914396250253985</v>
      </c>
      <c r="BA643" s="1">
        <f t="shared" ref="BA643:BA706" si="496">(AW643*2.71+AX643*0.86)*AL643*AF643</f>
        <v>1.7198537139256402</v>
      </c>
      <c r="BB643" s="1">
        <f t="shared" ref="BB643:BB706" si="497">(AW643/(0.86*L643+1)+AX643/(0.86*M643+1))*1.13*AL643*AF643</f>
        <v>1.7024279780929408</v>
      </c>
      <c r="BC643" s="1">
        <f t="shared" ref="BC643:BC706" si="498">AC643*(N643*O643*1.85/(0.15*L643+1)+P643*1.09/(0.1*M643+1))*AF643*AL643</f>
        <v>1.331104212883939</v>
      </c>
      <c r="BD643" s="1">
        <f t="shared" ref="BD643:BD706" si="499">(N643*AW643*2.81/(0.01*L643+1)+AX643*1.01/(0.01*M643+1))*AF643*AL643</f>
        <v>1.469532315358085</v>
      </c>
      <c r="BE643" s="1">
        <f t="shared" si="476"/>
        <v>0.41008800610649143</v>
      </c>
      <c r="BF643" s="1">
        <f t="shared" si="477"/>
        <v>0.35319474796400524</v>
      </c>
      <c r="BG643" s="1">
        <f t="shared" si="478"/>
        <v>0.40728654974188477</v>
      </c>
      <c r="BH643" s="1">
        <f t="shared" si="479"/>
        <v>0.40315988026613386</v>
      </c>
      <c r="BI643" s="1">
        <f t="shared" si="480"/>
        <v>0.3152249739746335</v>
      </c>
      <c r="BJ643" s="1">
        <f t="shared" si="481"/>
        <v>0.3480067761636822</v>
      </c>
      <c r="BK643" s="1">
        <f t="shared" si="482"/>
        <v>0.5420142590644994</v>
      </c>
      <c r="BL643" s="2">
        <f t="shared" si="483"/>
        <v>1.21</v>
      </c>
      <c r="BM643" s="2">
        <f t="shared" si="484"/>
        <v>1.042131539261522</v>
      </c>
      <c r="BN643" s="2">
        <f t="shared" si="485"/>
        <v>1.2017340615899559</v>
      </c>
      <c r="BO643" s="2">
        <f t="shared" si="486"/>
        <v>1.1895579676996071</v>
      </c>
      <c r="BP643" s="2">
        <f t="shared" si="487"/>
        <v>0.93009844918570728</v>
      </c>
      <c r="BQ643" s="2">
        <f t="shared" si="488"/>
        <v>1.0268239814082918</v>
      </c>
      <c r="BR643" s="2">
        <f t="shared" si="489"/>
        <v>1.5992597776627899</v>
      </c>
      <c r="BS643" s="1">
        <f t="shared" ref="BS643:BS706" si="500">AY643/AL643/AF643</f>
        <v>5.109481261212431</v>
      </c>
      <c r="BT643" s="1">
        <f t="shared" ref="BT643:BT706" si="501">AZ643/AL643/AF643</f>
        <v>4.4006211335332344</v>
      </c>
      <c r="BU643" s="1">
        <f t="shared" ref="BU643:BU706" si="502">BA643/AL643/AF643</f>
        <v>5.0745765856649463</v>
      </c>
      <c r="BV643" s="1">
        <f t="shared" ref="BV643:BV706" si="503">BB643/AL643/AF643</f>
        <v>5.0231604504851939</v>
      </c>
      <c r="BW643" s="1">
        <f t="shared" ref="BW643:BW706" si="504">BC643/AL643/AF643</f>
        <v>3.9275376836339788</v>
      </c>
      <c r="BX643" s="1">
        <f t="shared" ref="BX643:BX706" si="505">BD643/AL643/AF643</f>
        <v>4.3359817285695943</v>
      </c>
      <c r="BY643" s="1">
        <f t="shared" si="490"/>
        <v>6.7532131122138717</v>
      </c>
    </row>
    <row r="644" spans="1:77" x14ac:dyDescent="0.25">
      <c r="A644" s="1">
        <v>20110510</v>
      </c>
      <c r="B644" s="1">
        <v>2011</v>
      </c>
      <c r="C644" s="1">
        <v>5</v>
      </c>
      <c r="D644" s="1">
        <v>14.18</v>
      </c>
      <c r="E644" s="1">
        <v>212.011</v>
      </c>
      <c r="F644" s="1">
        <f t="shared" si="460"/>
        <v>8.7925201919999996</v>
      </c>
      <c r="G644" s="1">
        <v>440.35399999999998</v>
      </c>
      <c r="H644" s="1">
        <v>11.891</v>
      </c>
      <c r="I644" s="1">
        <v>447.98343749999998</v>
      </c>
      <c r="J644" s="1">
        <v>397.42129169999998</v>
      </c>
      <c r="K644" s="1">
        <f t="shared" si="491"/>
        <v>5.8058653499999989E-3</v>
      </c>
      <c r="L644" s="1">
        <f t="shared" si="492"/>
        <v>5.1505799404319994E-3</v>
      </c>
      <c r="M644" s="1">
        <f t="shared" si="461"/>
        <v>6.5528540956799955E-4</v>
      </c>
      <c r="N644" s="1">
        <f t="shared" si="462"/>
        <v>0.88713389476591975</v>
      </c>
      <c r="O644" s="1">
        <f t="shared" si="463"/>
        <v>7.8001426827369524</v>
      </c>
      <c r="P644" s="1">
        <f t="shared" si="464"/>
        <v>0.99237750926304713</v>
      </c>
      <c r="Q644" s="1">
        <v>28.840800000000002</v>
      </c>
      <c r="R644" s="1">
        <v>79.172399999999996</v>
      </c>
      <c r="S644" s="1">
        <v>0.26701181000000002</v>
      </c>
      <c r="T644" s="1">
        <v>3.34917</v>
      </c>
      <c r="U644" s="1">
        <v>0.60348551100000003</v>
      </c>
      <c r="V644" s="1">
        <v>4.3933332999999998E-2</v>
      </c>
      <c r="W644" s="1">
        <v>0.20323333299999999</v>
      </c>
      <c r="X644" s="1">
        <v>2.4244444E-2</v>
      </c>
      <c r="Y644" s="1">
        <v>0.155733333</v>
      </c>
      <c r="Z644" s="1">
        <v>0.64450438499999996</v>
      </c>
      <c r="AA644" s="1">
        <v>0.132324264</v>
      </c>
      <c r="AB644" s="1">
        <v>1.688888889</v>
      </c>
      <c r="AC644" s="1">
        <v>0.63118543699999996</v>
      </c>
      <c r="AD644" s="1">
        <v>0.51854417100000005</v>
      </c>
      <c r="AE644" s="1">
        <f t="shared" si="465"/>
        <v>0.42614446938504458</v>
      </c>
      <c r="AF644" s="1">
        <v>0.97846210899999997</v>
      </c>
      <c r="AG644" s="1">
        <v>0.911192997</v>
      </c>
      <c r="AH644" s="1">
        <v>0.67293689300000004</v>
      </c>
      <c r="AI644" s="1">
        <v>0.70859459499999999</v>
      </c>
      <c r="AJ644" s="1">
        <v>0.68625712999999999</v>
      </c>
      <c r="AK644" s="1">
        <v>0.69404186199999995</v>
      </c>
      <c r="AL644" s="1">
        <v>0.50609639399999995</v>
      </c>
      <c r="AM644" s="1">
        <v>0.26701181000000002</v>
      </c>
      <c r="AN644" s="1">
        <f t="shared" si="466"/>
        <v>0.48145582871962106</v>
      </c>
      <c r="AO644" s="1">
        <f t="shared" si="467"/>
        <v>0.55775526163683664</v>
      </c>
      <c r="AP644" s="1">
        <f t="shared" si="468"/>
        <v>4.9040744001361292</v>
      </c>
      <c r="AQ644" s="1">
        <f t="shared" si="469"/>
        <v>3.8884457918638704</v>
      </c>
      <c r="AR644" s="1">
        <f t="shared" si="470"/>
        <v>0.1285504582520027</v>
      </c>
      <c r="AS644" s="1">
        <f t="shared" si="471"/>
        <v>0.57922222222500008</v>
      </c>
      <c r="AT644" s="1">
        <f t="shared" si="472"/>
        <v>1.7674551801799137</v>
      </c>
      <c r="AU644" s="1">
        <f t="shared" si="473"/>
        <v>0.54143005726993221</v>
      </c>
      <c r="AV644" s="1">
        <f t="shared" si="474"/>
        <v>1.1474588317300678</v>
      </c>
      <c r="AW644" s="1">
        <f t="shared" si="475"/>
        <v>1.8912188598001916</v>
      </c>
      <c r="AX644" s="1">
        <f t="shared" si="493"/>
        <v>3.6046452427074667</v>
      </c>
      <c r="AY644" s="1">
        <f t="shared" si="494"/>
        <v>3.3253163668879346</v>
      </c>
      <c r="AZ644" s="1">
        <f t="shared" si="495"/>
        <v>3.8457877151978708</v>
      </c>
      <c r="BA644" s="1">
        <f t="shared" si="496"/>
        <v>4.0730863510160864</v>
      </c>
      <c r="BB644" s="1">
        <f t="shared" si="497"/>
        <v>3.069526702928131</v>
      </c>
      <c r="BC644" s="1">
        <f t="shared" si="498"/>
        <v>4.3362513387973678</v>
      </c>
      <c r="BD644" s="1">
        <f t="shared" si="499"/>
        <v>4.137335495060392</v>
      </c>
      <c r="BE644" s="1">
        <f t="shared" si="476"/>
        <v>0.59918733548694714</v>
      </c>
      <c r="BF644" s="1">
        <f t="shared" si="477"/>
        <v>0.69297084537986886</v>
      </c>
      <c r="BG644" s="1">
        <f t="shared" si="478"/>
        <v>0.7339276894599992</v>
      </c>
      <c r="BH644" s="1">
        <f t="shared" si="479"/>
        <v>0.55309670521810039</v>
      </c>
      <c r="BI644" s="1">
        <f t="shared" si="480"/>
        <v>0.78134727617730582</v>
      </c>
      <c r="BJ644" s="1">
        <f t="shared" si="481"/>
        <v>0.74550471527641893</v>
      </c>
      <c r="BK644" s="1">
        <f t="shared" si="482"/>
        <v>0.60348551144651097</v>
      </c>
      <c r="BL644" s="2">
        <f t="shared" si="483"/>
        <v>1.21</v>
      </c>
      <c r="BM644" s="2">
        <f t="shared" si="484"/>
        <v>1.3993865912206138</v>
      </c>
      <c r="BN644" s="2">
        <f t="shared" si="485"/>
        <v>1.4820949169843469</v>
      </c>
      <c r="BO644" s="2">
        <f t="shared" si="486"/>
        <v>1.1169244970273249</v>
      </c>
      <c r="BP644" s="2">
        <f t="shared" si="487"/>
        <v>1.5778541170370504</v>
      </c>
      <c r="BQ644" s="2">
        <f t="shared" si="488"/>
        <v>1.5054735840692974</v>
      </c>
      <c r="BR644" s="2">
        <f t="shared" si="489"/>
        <v>1.2186797443855277</v>
      </c>
      <c r="BS644" s="1">
        <f t="shared" si="500"/>
        <v>6.7151499466597997</v>
      </c>
      <c r="BT644" s="1">
        <f t="shared" si="501"/>
        <v>7.7661907383401196</v>
      </c>
      <c r="BU644" s="1">
        <f t="shared" si="502"/>
        <v>8.2251980187869425</v>
      </c>
      <c r="BV644" s="1">
        <f t="shared" si="503"/>
        <v>6.1986078319306328</v>
      </c>
      <c r="BW644" s="1">
        <f t="shared" si="504"/>
        <v>8.7566338759159468</v>
      </c>
      <c r="BX644" s="1">
        <f t="shared" si="505"/>
        <v>8.3549428576534552</v>
      </c>
      <c r="BY644" s="1">
        <f t="shared" si="490"/>
        <v>6.7633200169469871</v>
      </c>
    </row>
    <row r="645" spans="1:77" x14ac:dyDescent="0.25">
      <c r="A645" s="1">
        <v>20120320</v>
      </c>
      <c r="B645" s="1">
        <v>2012</v>
      </c>
      <c r="C645" s="1">
        <v>3</v>
      </c>
      <c r="D645" s="1">
        <v>19.541</v>
      </c>
      <c r="E645" s="1">
        <v>187.584</v>
      </c>
      <c r="F645" s="1">
        <f t="shared" si="460"/>
        <v>7.7794836480000003</v>
      </c>
      <c r="G645" s="1">
        <v>293.55</v>
      </c>
      <c r="H645" s="1">
        <v>10.552</v>
      </c>
      <c r="I645" s="1">
        <v>397.38822920000001</v>
      </c>
      <c r="J645" s="1">
        <v>147.8340417</v>
      </c>
      <c r="K645" s="1">
        <f t="shared" si="491"/>
        <v>5.1501514504320002E-3</v>
      </c>
      <c r="L645" s="1">
        <f t="shared" si="492"/>
        <v>1.9159291804319997E-3</v>
      </c>
      <c r="M645" s="1">
        <f t="shared" si="461"/>
        <v>3.2342222700000008E-3</v>
      </c>
      <c r="N645" s="1">
        <f t="shared" si="462"/>
        <v>0.37201414344257583</v>
      </c>
      <c r="O645" s="1">
        <f t="shared" si="463"/>
        <v>2.8940779457362451</v>
      </c>
      <c r="P645" s="1">
        <f t="shared" si="464"/>
        <v>4.8854057022637551</v>
      </c>
      <c r="Q645" s="1">
        <v>7.5992300000000004</v>
      </c>
      <c r="R645" s="1">
        <v>37.381700000000002</v>
      </c>
      <c r="S645" s="1">
        <v>0.16894337200000001</v>
      </c>
      <c r="T645" s="1">
        <v>1.3666199999999999</v>
      </c>
      <c r="U645" s="1">
        <v>0.37360410799999999</v>
      </c>
      <c r="V645" s="1">
        <v>5.4733333000000002E-2</v>
      </c>
      <c r="W645" s="1">
        <v>0.170822222</v>
      </c>
      <c r="X645" s="1">
        <v>3.6844443999999997E-2</v>
      </c>
      <c r="Y645" s="1">
        <v>7.8344443999999999E-2</v>
      </c>
      <c r="Z645" s="1">
        <v>0.51467980499999999</v>
      </c>
      <c r="AA645" s="1">
        <v>0.371148274</v>
      </c>
      <c r="AB645" s="1">
        <v>0.92222222200000004</v>
      </c>
      <c r="AC645" s="1">
        <v>0.470202958</v>
      </c>
      <c r="AD645" s="1">
        <v>0.360981094</v>
      </c>
      <c r="AE645" s="1">
        <f t="shared" si="465"/>
        <v>0.21686956302297783</v>
      </c>
      <c r="AF645" s="1">
        <v>0.96551569800000003</v>
      </c>
      <c r="AG645" s="1">
        <v>1.14128539</v>
      </c>
      <c r="AH645" s="1">
        <v>0.83558859200000002</v>
      </c>
      <c r="AI645" s="1">
        <v>0.78097297300000001</v>
      </c>
      <c r="AJ645" s="1">
        <v>0.83099895400000001</v>
      </c>
      <c r="AK645" s="1">
        <v>0.74508572500000003</v>
      </c>
      <c r="AL645" s="1">
        <v>0.208919309</v>
      </c>
      <c r="AM645" s="1">
        <v>0.16894337200000001</v>
      </c>
      <c r="AN645" s="1">
        <f t="shared" si="466"/>
        <v>0.63901890648952475</v>
      </c>
      <c r="AO645" s="1">
        <f t="shared" si="467"/>
        <v>0.31471588761638092</v>
      </c>
      <c r="AP645" s="1">
        <f t="shared" si="468"/>
        <v>2.448327101477441</v>
      </c>
      <c r="AQ645" s="1">
        <f t="shared" si="469"/>
        <v>5.3311565465225588</v>
      </c>
      <c r="AR645" s="1">
        <f t="shared" si="470"/>
        <v>0.21238398374150239</v>
      </c>
      <c r="AS645" s="1">
        <f t="shared" si="471"/>
        <v>0.56005555555000008</v>
      </c>
      <c r="AT645" s="1">
        <f t="shared" si="472"/>
        <v>1.3758521197417093</v>
      </c>
      <c r="AU645" s="1">
        <f t="shared" si="473"/>
        <v>0.33394787098801931</v>
      </c>
      <c r="AV645" s="1">
        <f t="shared" si="474"/>
        <v>0.58827435101198078</v>
      </c>
      <c r="AW645" s="1">
        <f t="shared" si="475"/>
        <v>0.67151881327500318</v>
      </c>
      <c r="AX645" s="1">
        <f t="shared" si="493"/>
        <v>3.8218071757677388</v>
      </c>
      <c r="AY645" s="1">
        <f t="shared" si="494"/>
        <v>0.8928107677915883</v>
      </c>
      <c r="AZ645" s="1">
        <f t="shared" si="495"/>
        <v>0.8117372599090823</v>
      </c>
      <c r="BA645" s="1">
        <f t="shared" si="496"/>
        <v>1.0300711475247131</v>
      </c>
      <c r="BB645" s="1">
        <f t="shared" si="497"/>
        <v>1.0215307981308464</v>
      </c>
      <c r="BC645" s="1">
        <f t="shared" si="498"/>
        <v>0.69376530651989166</v>
      </c>
      <c r="BD645" s="1">
        <f t="shared" si="499"/>
        <v>0.92019615676709687</v>
      </c>
      <c r="BE645" s="1">
        <f t="shared" si="476"/>
        <v>0.24407499567032329</v>
      </c>
      <c r="BF645" s="1">
        <f t="shared" si="477"/>
        <v>0.22191126646895268</v>
      </c>
      <c r="BG645" s="1">
        <f t="shared" si="478"/>
        <v>0.28159899044912484</v>
      </c>
      <c r="BH645" s="1">
        <f t="shared" si="479"/>
        <v>0.27926424515199189</v>
      </c>
      <c r="BI645" s="1">
        <f t="shared" si="480"/>
        <v>0.18966030685753388</v>
      </c>
      <c r="BJ645" s="1">
        <f t="shared" si="481"/>
        <v>0.25156156386232753</v>
      </c>
      <c r="BK645" s="1">
        <f t="shared" si="482"/>
        <v>0.37360410807773847</v>
      </c>
      <c r="BL645" s="2">
        <f t="shared" si="483"/>
        <v>1.2099999999999997</v>
      </c>
      <c r="BM645" s="2">
        <f t="shared" si="484"/>
        <v>1.1001234751228584</v>
      </c>
      <c r="BN645" s="2">
        <f t="shared" si="485"/>
        <v>1.3960249287627886</v>
      </c>
      <c r="BO645" s="2">
        <f t="shared" si="486"/>
        <v>1.38445044608474</v>
      </c>
      <c r="BP645" s="2">
        <f t="shared" si="487"/>
        <v>0.94023957950855008</v>
      </c>
      <c r="BQ645" s="2">
        <f t="shared" si="488"/>
        <v>1.247114606875015</v>
      </c>
      <c r="BR645" s="2">
        <f t="shared" si="489"/>
        <v>1.8521396242680703</v>
      </c>
      <c r="BS645" s="1">
        <f t="shared" si="500"/>
        <v>4.4261028298326988</v>
      </c>
      <c r="BT645" s="1">
        <f t="shared" si="501"/>
        <v>4.024181509426997</v>
      </c>
      <c r="BU645" s="1">
        <f t="shared" si="502"/>
        <v>5.1065701551355138</v>
      </c>
      <c r="BV645" s="1">
        <f t="shared" si="503"/>
        <v>5.0642314356849685</v>
      </c>
      <c r="BW645" s="1">
        <f t="shared" si="504"/>
        <v>3.4393364161847115</v>
      </c>
      <c r="BX645" s="1">
        <f t="shared" si="505"/>
        <v>4.5618656947233047</v>
      </c>
      <c r="BY645" s="1">
        <f t="shared" si="490"/>
        <v>6.775008621667916</v>
      </c>
    </row>
    <row r="646" spans="1:77" x14ac:dyDescent="0.25">
      <c r="A646" s="1">
        <v>20070528</v>
      </c>
      <c r="B646" s="1">
        <v>2007</v>
      </c>
      <c r="C646" s="1">
        <v>5</v>
      </c>
      <c r="D646" s="1">
        <v>11.666</v>
      </c>
      <c r="E646" s="1">
        <v>202.738</v>
      </c>
      <c r="F646" s="1">
        <f t="shared" si="460"/>
        <v>8.407950335999999</v>
      </c>
      <c r="G646" s="1">
        <v>471.78399999999999</v>
      </c>
      <c r="H646" s="1">
        <v>5.181</v>
      </c>
      <c r="I646" s="1">
        <v>393.95612499999999</v>
      </c>
      <c r="J646" s="1">
        <v>246.1980417</v>
      </c>
      <c r="K646" s="1">
        <f t="shared" si="491"/>
        <v>5.1056713799999993E-3</v>
      </c>
      <c r="L646" s="1">
        <f t="shared" si="492"/>
        <v>3.1907266204320001E-3</v>
      </c>
      <c r="M646" s="1">
        <f t="shared" si="461"/>
        <v>1.9149447595679992E-3</v>
      </c>
      <c r="N646" s="1">
        <f t="shared" si="462"/>
        <v>0.62493771787403996</v>
      </c>
      <c r="O646" s="1">
        <f t="shared" si="463"/>
        <v>5.2544452949781064</v>
      </c>
      <c r="P646" s="1">
        <f t="shared" si="464"/>
        <v>3.1535050410218926</v>
      </c>
      <c r="Q646" s="1">
        <v>42.850999999999999</v>
      </c>
      <c r="R646" s="1">
        <v>69.5107</v>
      </c>
      <c r="S646" s="1">
        <v>0.381366604</v>
      </c>
      <c r="T646" s="1">
        <v>5.4038599999999999</v>
      </c>
      <c r="U646" s="1">
        <v>2.2890556399999999</v>
      </c>
      <c r="V646" s="1">
        <v>9.0044444000000001E-2</v>
      </c>
      <c r="W646" s="1">
        <v>0.192188889</v>
      </c>
      <c r="X646" s="1">
        <v>7.9066666999999993E-2</v>
      </c>
      <c r="Y646" s="1">
        <v>0.14818888899999999</v>
      </c>
      <c r="Z646" s="1">
        <v>0.36191488799999999</v>
      </c>
      <c r="AA646" s="1">
        <v>0.12926813300000001</v>
      </c>
      <c r="AB646" s="1">
        <v>0.95555555599999997</v>
      </c>
      <c r="AC646" s="1">
        <v>0.28077446099999998</v>
      </c>
      <c r="AD646" s="1">
        <v>0.57027368499999997</v>
      </c>
      <c r="AE646" s="1">
        <f t="shared" si="465"/>
        <v>0.49485148758135206</v>
      </c>
      <c r="AF646" s="1">
        <v>0.93266977600000001</v>
      </c>
      <c r="AG646" s="1">
        <v>0.78217463399999998</v>
      </c>
      <c r="AH646" s="1">
        <v>0.596662621</v>
      </c>
      <c r="AI646" s="1">
        <v>1</v>
      </c>
      <c r="AJ646" s="1">
        <v>0.68440492900000005</v>
      </c>
      <c r="AK646" s="1">
        <v>0.99045286600000004</v>
      </c>
      <c r="AL646" s="1">
        <v>0.85262607300000004</v>
      </c>
      <c r="AM646" s="1">
        <v>0.381366604</v>
      </c>
      <c r="AN646" s="1">
        <f t="shared" si="466"/>
        <v>0.42972631543248607</v>
      </c>
      <c r="AO646" s="1">
        <f t="shared" si="467"/>
        <v>0.65542986526677416</v>
      </c>
      <c r="AP646" s="1">
        <f t="shared" si="468"/>
        <v>5.5108217558942076</v>
      </c>
      <c r="AQ646" s="1">
        <f t="shared" si="469"/>
        <v>2.8971285801057913</v>
      </c>
      <c r="AR646" s="1">
        <f t="shared" si="470"/>
        <v>0.100972819668911</v>
      </c>
      <c r="AS646" s="1">
        <f t="shared" si="471"/>
        <v>0.56088888889999999</v>
      </c>
      <c r="AT646" s="1">
        <f t="shared" si="472"/>
        <v>3.0356877284652346</v>
      </c>
      <c r="AU646" s="1">
        <f t="shared" si="473"/>
        <v>0.42833934918285932</v>
      </c>
      <c r="AV646" s="1">
        <f t="shared" si="474"/>
        <v>0.52721620681714065</v>
      </c>
      <c r="AW646" s="1">
        <f t="shared" si="475"/>
        <v>1.177653579402407</v>
      </c>
      <c r="AX646" s="1">
        <f t="shared" si="493"/>
        <v>2.448997579580622</v>
      </c>
      <c r="AY646" s="1">
        <f t="shared" si="494"/>
        <v>2.2715359926786314</v>
      </c>
      <c r="AZ646" s="1">
        <f t="shared" si="495"/>
        <v>2.8115188217095155</v>
      </c>
      <c r="BA646" s="1">
        <f t="shared" si="496"/>
        <v>4.2127332833126836</v>
      </c>
      <c r="BB646" s="1">
        <f t="shared" si="497"/>
        <v>3.2523837015567501</v>
      </c>
      <c r="BC646" s="1">
        <f t="shared" si="498"/>
        <v>2.1230530259762617</v>
      </c>
      <c r="BD646" s="1">
        <f t="shared" si="499"/>
        <v>3.6114232618016038</v>
      </c>
      <c r="BE646" s="1">
        <f t="shared" si="476"/>
        <v>0.96221446790517018</v>
      </c>
      <c r="BF646" s="1">
        <f t="shared" si="477"/>
        <v>1.1909492500915553</v>
      </c>
      <c r="BG646" s="1">
        <f t="shared" si="478"/>
        <v>1.7844986509983056</v>
      </c>
      <c r="BH646" s="1">
        <f t="shared" si="479"/>
        <v>1.3776980258747875</v>
      </c>
      <c r="BI646" s="1">
        <f t="shared" si="480"/>
        <v>0.89931761781827191</v>
      </c>
      <c r="BJ646" s="1">
        <f t="shared" si="481"/>
        <v>1.5297858908839266</v>
      </c>
      <c r="BK646" s="1">
        <f t="shared" si="482"/>
        <v>2.289055639572982</v>
      </c>
      <c r="BL646" s="2">
        <f t="shared" si="483"/>
        <v>1.2099999999999997</v>
      </c>
      <c r="BM646" s="2">
        <f t="shared" si="484"/>
        <v>1.4976376272413339</v>
      </c>
      <c r="BN646" s="2">
        <f t="shared" si="485"/>
        <v>2.2440354408813055</v>
      </c>
      <c r="BO646" s="2">
        <f t="shared" si="486"/>
        <v>1.7324771835303385</v>
      </c>
      <c r="BP646" s="2">
        <f t="shared" si="487"/>
        <v>1.1309062104721463</v>
      </c>
      <c r="BQ646" s="2">
        <f t="shared" si="488"/>
        <v>1.9237300931459054</v>
      </c>
      <c r="BR646" s="2">
        <f t="shared" si="489"/>
        <v>2.8785238803500071</v>
      </c>
      <c r="BS646" s="1">
        <f t="shared" si="500"/>
        <v>2.8564926456832533</v>
      </c>
      <c r="BT646" s="1">
        <f t="shared" si="501"/>
        <v>3.5355296430689163</v>
      </c>
      <c r="BU646" s="1">
        <f t="shared" si="502"/>
        <v>5.2975791186198578</v>
      </c>
      <c r="BV646" s="1">
        <f t="shared" si="503"/>
        <v>4.0899242426185527</v>
      </c>
      <c r="BW646" s="1">
        <f t="shared" si="504"/>
        <v>2.669772953034053</v>
      </c>
      <c r="BX646" s="1">
        <f t="shared" si="505"/>
        <v>4.5414222011163963</v>
      </c>
      <c r="BY646" s="1">
        <f t="shared" si="490"/>
        <v>6.795439912928444</v>
      </c>
    </row>
    <row r="647" spans="1:77" x14ac:dyDescent="0.25">
      <c r="A647" s="1">
        <v>20130916</v>
      </c>
      <c r="B647" s="1">
        <v>2013</v>
      </c>
      <c r="C647" s="1">
        <v>9</v>
      </c>
      <c r="D647" s="1">
        <v>7.6230000000000002</v>
      </c>
      <c r="E647" s="1">
        <v>223.10300000000001</v>
      </c>
      <c r="F647" s="1">
        <f t="shared" si="460"/>
        <v>9.2525276160000001</v>
      </c>
      <c r="G647" s="1">
        <v>314.96100000000001</v>
      </c>
      <c r="H647" s="1">
        <v>4.6079999999999997</v>
      </c>
      <c r="I647" s="1">
        <v>440.27439579999998</v>
      </c>
      <c r="J647" s="1">
        <v>99.633729169999995</v>
      </c>
      <c r="K647" s="1">
        <f t="shared" si="491"/>
        <v>5.7059561695679993E-3</v>
      </c>
      <c r="L647" s="1">
        <f t="shared" si="492"/>
        <v>1.2912531300431998E-3</v>
      </c>
      <c r="M647" s="1">
        <f t="shared" si="461"/>
        <v>4.4147030395247991E-3</v>
      </c>
      <c r="N647" s="1">
        <f t="shared" si="462"/>
        <v>0.22629916733849731</v>
      </c>
      <c r="O647" s="1">
        <f t="shared" si="463"/>
        <v>2.0938392952772515</v>
      </c>
      <c r="P647" s="1">
        <f t="shared" si="464"/>
        <v>7.1586883207227485</v>
      </c>
      <c r="Q647" s="1">
        <v>33.843400000000003</v>
      </c>
      <c r="R647" s="1">
        <v>53.871099999999998</v>
      </c>
      <c r="S647" s="1">
        <v>0.385835865</v>
      </c>
      <c r="T647" s="1">
        <v>4.9051799999999997</v>
      </c>
      <c r="U647" s="1">
        <v>0.63447325200000004</v>
      </c>
      <c r="V647" s="1">
        <v>2.2688889E-2</v>
      </c>
      <c r="W647" s="1">
        <v>0.21529999999999999</v>
      </c>
      <c r="X647" s="1">
        <v>1.4644444E-2</v>
      </c>
      <c r="Y647" s="1">
        <v>0.109677778</v>
      </c>
      <c r="Z647" s="1">
        <v>0.80932816600000002</v>
      </c>
      <c r="AA647" s="1">
        <v>0.325013675</v>
      </c>
      <c r="AB647" s="1">
        <v>3.1666666669999999</v>
      </c>
      <c r="AC647" s="1">
        <v>0.83556692600000004</v>
      </c>
      <c r="AD647" s="1">
        <v>0.29164880700000001</v>
      </c>
      <c r="AE647" s="1">
        <f t="shared" si="465"/>
        <v>0.12478258334440168</v>
      </c>
      <c r="AF647" s="1">
        <v>0.83120896399999999</v>
      </c>
      <c r="AG647" s="1">
        <v>0.54596457499999995</v>
      </c>
      <c r="AH647" s="1">
        <v>0.47399878600000001</v>
      </c>
      <c r="AI647" s="1">
        <v>1</v>
      </c>
      <c r="AJ647" s="1">
        <v>0.80303859099999997</v>
      </c>
      <c r="AK647" s="1">
        <v>1</v>
      </c>
      <c r="AL647" s="1">
        <v>0.86616928800000004</v>
      </c>
      <c r="AM647" s="1">
        <v>0.385835865</v>
      </c>
      <c r="AN647" s="1">
        <f t="shared" si="466"/>
        <v>0.70835119268734859</v>
      </c>
      <c r="AO647" s="1">
        <f t="shared" si="467"/>
        <v>0.24677703802332385</v>
      </c>
      <c r="AP647" s="1">
        <f t="shared" si="468"/>
        <v>2.2833113593054861</v>
      </c>
      <c r="AQ647" s="1">
        <f t="shared" si="469"/>
        <v>6.9692162566945139</v>
      </c>
      <c r="AR647" s="1">
        <f t="shared" si="470"/>
        <v>0.21245347821447744</v>
      </c>
      <c r="AS647" s="1">
        <f t="shared" si="471"/>
        <v>0.61616666667500009</v>
      </c>
      <c r="AT647" s="1">
        <f t="shared" si="472"/>
        <v>0.37789873798837631</v>
      </c>
      <c r="AU647" s="1">
        <f t="shared" si="473"/>
        <v>0.45705310155401396</v>
      </c>
      <c r="AV647" s="1">
        <f t="shared" si="474"/>
        <v>2.7096135654459861</v>
      </c>
      <c r="AW647" s="1">
        <f t="shared" si="475"/>
        <v>1.8310350867078344</v>
      </c>
      <c r="AX647" s="1">
        <f t="shared" si="493"/>
        <v>6.0461938958484671</v>
      </c>
      <c r="AY647" s="1">
        <f t="shared" si="494"/>
        <v>6.7350372231839959</v>
      </c>
      <c r="AZ647" s="1">
        <f t="shared" si="495"/>
        <v>5.3904738410790847</v>
      </c>
      <c r="BA647" s="1">
        <f t="shared" si="496"/>
        <v>7.3161904557977273</v>
      </c>
      <c r="BB647" s="1">
        <f t="shared" si="497"/>
        <v>6.3883684611414839</v>
      </c>
      <c r="BC647" s="1">
        <f t="shared" si="498"/>
        <v>5.2192884176232344</v>
      </c>
      <c r="BD647" s="1">
        <f t="shared" si="499"/>
        <v>5.2346888870133093</v>
      </c>
      <c r="BE647" s="1">
        <f t="shared" si="476"/>
        <v>0.87116088859778817</v>
      </c>
      <c r="BF647" s="1">
        <f t="shared" si="477"/>
        <v>0.69724484449657764</v>
      </c>
      <c r="BG647" s="1">
        <f t="shared" si="478"/>
        <v>0.94633166342179309</v>
      </c>
      <c r="BH647" s="1">
        <f t="shared" si="479"/>
        <v>0.82632011685706752</v>
      </c>
      <c r="BI647" s="1">
        <f t="shared" si="480"/>
        <v>0.67510242112593355</v>
      </c>
      <c r="BJ647" s="1">
        <f t="shared" si="481"/>
        <v>0.67709443485267251</v>
      </c>
      <c r="BK647" s="1">
        <f t="shared" si="482"/>
        <v>0.63447325173236946</v>
      </c>
      <c r="BL647" s="2">
        <f t="shared" si="483"/>
        <v>1.21</v>
      </c>
      <c r="BM647" s="2">
        <f t="shared" si="484"/>
        <v>0.96843909418249452</v>
      </c>
      <c r="BN647" s="2">
        <f t="shared" si="485"/>
        <v>1.3144085412092466</v>
      </c>
      <c r="BO647" s="2">
        <f t="shared" si="486"/>
        <v>1.1477183543058229</v>
      </c>
      <c r="BP647" s="2">
        <f t="shared" si="487"/>
        <v>0.93768434769519049</v>
      </c>
      <c r="BQ647" s="2">
        <f t="shared" si="488"/>
        <v>0.94045115763914233</v>
      </c>
      <c r="BR647" s="2">
        <f t="shared" si="489"/>
        <v>0.88125241232061002</v>
      </c>
      <c r="BS647" s="1">
        <f t="shared" si="500"/>
        <v>9.3546383299757867</v>
      </c>
      <c r="BT647" s="1">
        <f t="shared" si="501"/>
        <v>7.4871053476748708</v>
      </c>
      <c r="BU647" s="1">
        <f t="shared" si="502"/>
        <v>10.161831835407913</v>
      </c>
      <c r="BV647" s="1">
        <f t="shared" si="503"/>
        <v>8.8731323216578364</v>
      </c>
      <c r="BW647" s="1">
        <f t="shared" si="504"/>
        <v>7.2493371407998124</v>
      </c>
      <c r="BX647" s="1">
        <f t="shared" si="505"/>
        <v>7.2707276419183655</v>
      </c>
      <c r="BY647" s="1">
        <f t="shared" si="490"/>
        <v>6.813055863370252</v>
      </c>
    </row>
    <row r="648" spans="1:77" x14ac:dyDescent="0.25">
      <c r="A648" s="1">
        <v>20070313</v>
      </c>
      <c r="B648" s="1">
        <v>2007</v>
      </c>
      <c r="C648" s="1">
        <v>3</v>
      </c>
      <c r="D648" s="1">
        <v>9.4179999999999993</v>
      </c>
      <c r="E648" s="1">
        <v>156.916</v>
      </c>
      <c r="F648" s="1">
        <f t="shared" si="460"/>
        <v>6.507620352</v>
      </c>
      <c r="G648" s="1">
        <v>246.875</v>
      </c>
      <c r="H648" s="1">
        <v>3.7530000000000001</v>
      </c>
      <c r="I648" s="1">
        <v>329.41183330000001</v>
      </c>
      <c r="J648" s="1">
        <v>130.03835419999999</v>
      </c>
      <c r="K648" s="1">
        <f t="shared" si="491"/>
        <v>4.2691773595680002E-3</v>
      </c>
      <c r="L648" s="1">
        <f t="shared" si="492"/>
        <v>1.6852970704319997E-3</v>
      </c>
      <c r="M648" s="1">
        <f t="shared" si="461"/>
        <v>2.5838802891360005E-3</v>
      </c>
      <c r="N648" s="1">
        <f t="shared" si="462"/>
        <v>0.39475920733415859</v>
      </c>
      <c r="O648" s="1">
        <f t="shared" si="463"/>
        <v>2.5689430517871581</v>
      </c>
      <c r="P648" s="1">
        <f t="shared" si="464"/>
        <v>3.9386773002128419</v>
      </c>
      <c r="Q648" s="1">
        <v>18.236999999999998</v>
      </c>
      <c r="R648" s="1">
        <v>46.749000000000002</v>
      </c>
      <c r="S648" s="1">
        <v>0.280629674</v>
      </c>
      <c r="T648" s="1">
        <v>3.2829000000000002</v>
      </c>
      <c r="U648" s="1">
        <v>0.87316504800000005</v>
      </c>
      <c r="V648" s="1">
        <v>4.2077778000000003E-2</v>
      </c>
      <c r="W648" s="1">
        <v>0.169055556</v>
      </c>
      <c r="X648" s="1">
        <v>2.4022221999999999E-2</v>
      </c>
      <c r="Y648" s="1">
        <v>0.143522222</v>
      </c>
      <c r="Z648" s="1">
        <v>0.601410377</v>
      </c>
      <c r="AA648" s="1">
        <v>8.1686337999999997E-2</v>
      </c>
      <c r="AB648" s="1">
        <v>1.044444444</v>
      </c>
      <c r="AC648" s="1">
        <v>0.57774886700000005</v>
      </c>
      <c r="AD648" s="1">
        <v>0.36439088600000002</v>
      </c>
      <c r="AE648" s="1">
        <f t="shared" si="465"/>
        <v>0.22139844069597561</v>
      </c>
      <c r="AF648" s="1">
        <v>0.87937468799999996</v>
      </c>
      <c r="AG648" s="1">
        <v>0.65281515300000004</v>
      </c>
      <c r="AH648" s="1">
        <v>0.52845873799999998</v>
      </c>
      <c r="AI648" s="1">
        <v>1</v>
      </c>
      <c r="AJ648" s="1">
        <v>0.65556747800000004</v>
      </c>
      <c r="AK648" s="1">
        <v>1</v>
      </c>
      <c r="AL648" s="1">
        <v>0.54736264800000001</v>
      </c>
      <c r="AM648" s="1">
        <v>0.280629674</v>
      </c>
      <c r="AN648" s="1">
        <f t="shared" si="466"/>
        <v>0.63560911392405062</v>
      </c>
      <c r="AO648" s="1">
        <f t="shared" si="467"/>
        <v>0.31873001642871879</v>
      </c>
      <c r="AP648" s="1">
        <f t="shared" si="468"/>
        <v>2.0741739417048248</v>
      </c>
      <c r="AQ648" s="1">
        <f t="shared" si="469"/>
        <v>4.4334464102951756</v>
      </c>
      <c r="AR648" s="1">
        <f t="shared" si="470"/>
        <v>0.18053903306683267</v>
      </c>
      <c r="AS648" s="1">
        <f t="shared" si="471"/>
        <v>0.56311111110000001</v>
      </c>
      <c r="AT648" s="1">
        <f t="shared" si="472"/>
        <v>1.0837114782154618</v>
      </c>
      <c r="AU648" s="1">
        <f t="shared" si="473"/>
        <v>0.3134771453884041</v>
      </c>
      <c r="AV648" s="1">
        <f t="shared" si="474"/>
        <v>0.73096729861159593</v>
      </c>
      <c r="AW648" s="1">
        <f t="shared" si="475"/>
        <v>0.68487904380507048</v>
      </c>
      <c r="AX648" s="1">
        <f t="shared" si="493"/>
        <v>3.4873585959960591</v>
      </c>
      <c r="AY648" s="1">
        <f t="shared" si="494"/>
        <v>2.1897563783604674</v>
      </c>
      <c r="AZ648" s="1">
        <f t="shared" si="495"/>
        <v>2.0026313265101372</v>
      </c>
      <c r="BA648" s="1">
        <f t="shared" si="496"/>
        <v>2.3369629345984211</v>
      </c>
      <c r="BB648" s="1">
        <f t="shared" si="497"/>
        <v>2.2645797318324488</v>
      </c>
      <c r="BC648" s="1">
        <f t="shared" si="498"/>
        <v>1.7151830092656026</v>
      </c>
      <c r="BD648" s="1">
        <f t="shared" si="499"/>
        <v>2.0610105194708823</v>
      </c>
      <c r="BE648" s="1">
        <f t="shared" si="476"/>
        <v>0.58241759794750314</v>
      </c>
      <c r="BF648" s="1">
        <f t="shared" si="477"/>
        <v>0.53264725623667253</v>
      </c>
      <c r="BG648" s="1">
        <f t="shared" si="478"/>
        <v>0.62157066982960241</v>
      </c>
      <c r="BH648" s="1">
        <f t="shared" si="479"/>
        <v>0.60231864183995509</v>
      </c>
      <c r="BI648" s="1">
        <f t="shared" si="480"/>
        <v>0.45619356480412976</v>
      </c>
      <c r="BJ648" s="1">
        <f t="shared" si="481"/>
        <v>0.54817458597541202</v>
      </c>
      <c r="BK648" s="1">
        <f t="shared" si="482"/>
        <v>0.87316504758097357</v>
      </c>
      <c r="BL648" s="2">
        <f t="shared" si="483"/>
        <v>1.21</v>
      </c>
      <c r="BM648" s="2">
        <f t="shared" si="484"/>
        <v>1.1065997701952452</v>
      </c>
      <c r="BN648" s="2">
        <f t="shared" si="485"/>
        <v>1.2913423515091149</v>
      </c>
      <c r="BO648" s="2">
        <f t="shared" si="486"/>
        <v>1.2513453563125978</v>
      </c>
      <c r="BP648" s="2">
        <f t="shared" si="487"/>
        <v>0.94776362417323734</v>
      </c>
      <c r="BQ648" s="2">
        <f t="shared" si="488"/>
        <v>1.1388585292885245</v>
      </c>
      <c r="BR648" s="2">
        <f t="shared" si="489"/>
        <v>1.814041525009362</v>
      </c>
      <c r="BS648" s="1">
        <f t="shared" si="500"/>
        <v>4.5493220451333114</v>
      </c>
      <c r="BT648" s="1">
        <f t="shared" si="501"/>
        <v>4.1605609336270133</v>
      </c>
      <c r="BU648" s="1">
        <f t="shared" si="502"/>
        <v>4.8551506012683525</v>
      </c>
      <c r="BV648" s="1">
        <f t="shared" si="503"/>
        <v>4.7047710872298349</v>
      </c>
      <c r="BW648" s="1">
        <f t="shared" si="504"/>
        <v>3.5633735115923564</v>
      </c>
      <c r="BX648" s="1">
        <f t="shared" si="505"/>
        <v>4.281846457504451</v>
      </c>
      <c r="BY648" s="1">
        <f t="shared" si="490"/>
        <v>6.820379421911027</v>
      </c>
    </row>
    <row r="649" spans="1:77" x14ac:dyDescent="0.25">
      <c r="A649" s="1">
        <v>20070427</v>
      </c>
      <c r="B649" s="1">
        <v>2007</v>
      </c>
      <c r="C649" s="1">
        <v>4</v>
      </c>
      <c r="D649" s="1">
        <v>19.155999999999999</v>
      </c>
      <c r="E649" s="1">
        <v>260.08499999999998</v>
      </c>
      <c r="F649" s="1">
        <f t="shared" si="460"/>
        <v>10.786245119999998</v>
      </c>
      <c r="G649" s="1">
        <v>398.96499999999997</v>
      </c>
      <c r="H649" s="1">
        <v>11.452999999999999</v>
      </c>
      <c r="I649" s="1">
        <v>544.39314579999996</v>
      </c>
      <c r="J649" s="1">
        <v>222.65639580000001</v>
      </c>
      <c r="K649" s="1">
        <f t="shared" si="491"/>
        <v>7.0553351695679997E-3</v>
      </c>
      <c r="L649" s="1">
        <f t="shared" si="492"/>
        <v>2.8856268895679996E-3</v>
      </c>
      <c r="M649" s="1">
        <f t="shared" si="461"/>
        <v>4.16970828E-3</v>
      </c>
      <c r="N649" s="1">
        <f t="shared" si="462"/>
        <v>0.40899926370821699</v>
      </c>
      <c r="O649" s="1">
        <f t="shared" si="463"/>
        <v>4.4115663122563475</v>
      </c>
      <c r="P649" s="1">
        <f t="shared" si="464"/>
        <v>6.3746788077436509</v>
      </c>
      <c r="Q649" s="1">
        <v>46.495800000000003</v>
      </c>
      <c r="R649" s="1">
        <v>82.983999999999995</v>
      </c>
      <c r="S649" s="1">
        <v>0.35909693999999998</v>
      </c>
      <c r="T649" s="1">
        <v>5.23325</v>
      </c>
      <c r="U649" s="1">
        <v>0.64956046099999998</v>
      </c>
      <c r="V649" s="1">
        <v>4.0722222000000002E-2</v>
      </c>
      <c r="W649" s="1">
        <v>0.26995555599999999</v>
      </c>
      <c r="X649" s="1">
        <v>2.5588889E-2</v>
      </c>
      <c r="Y649" s="1">
        <v>0.156122222</v>
      </c>
      <c r="Z649" s="1">
        <v>0.73784914899999998</v>
      </c>
      <c r="AA649" s="1">
        <v>0.26716562100000002</v>
      </c>
      <c r="AB649" s="1">
        <v>2.622222222</v>
      </c>
      <c r="AC649" s="1">
        <v>0.74693294499999996</v>
      </c>
      <c r="AD649" s="1">
        <v>0.34810071100000001</v>
      </c>
      <c r="AE649" s="1">
        <f t="shared" si="465"/>
        <v>0.19976186877407359</v>
      </c>
      <c r="AF649" s="1">
        <v>0.97596642300000003</v>
      </c>
      <c r="AG649" s="1">
        <v>1.124377307</v>
      </c>
      <c r="AH649" s="1">
        <v>0.82390776700000001</v>
      </c>
      <c r="AI649" s="1">
        <v>0.73227027</v>
      </c>
      <c r="AJ649" s="1">
        <v>0.76797916399999999</v>
      </c>
      <c r="AK649" s="1">
        <v>0.71034181200000002</v>
      </c>
      <c r="AL649" s="1">
        <v>0.78514224200000005</v>
      </c>
      <c r="AM649" s="1">
        <v>0.35909693999999998</v>
      </c>
      <c r="AN649" s="1">
        <f t="shared" si="466"/>
        <v>0.65189928941135189</v>
      </c>
      <c r="AO649" s="1">
        <f t="shared" si="467"/>
        <v>0.30011821892569435</v>
      </c>
      <c r="AP649" s="1">
        <f t="shared" si="468"/>
        <v>3.2371486743103617</v>
      </c>
      <c r="AQ649" s="1">
        <f t="shared" si="469"/>
        <v>7.5490964456896368</v>
      </c>
      <c r="AR649" s="1">
        <f t="shared" si="470"/>
        <v>0.23145636256122384</v>
      </c>
      <c r="AS649" s="1">
        <f t="shared" si="471"/>
        <v>0.60255555555000007</v>
      </c>
      <c r="AT649" s="1">
        <f t="shared" si="472"/>
        <v>0.70578171943535639</v>
      </c>
      <c r="AU649" s="1">
        <f t="shared" si="473"/>
        <v>0.55856131349544347</v>
      </c>
      <c r="AV649" s="1">
        <f t="shared" si="474"/>
        <v>2.0636609085045565</v>
      </c>
      <c r="AW649" s="1">
        <f t="shared" si="475"/>
        <v>2.0499391710520527</v>
      </c>
      <c r="AX649" s="1">
        <f t="shared" si="493"/>
        <v>6.5506542475837319</v>
      </c>
      <c r="AY649" s="1">
        <f t="shared" si="494"/>
        <v>7.4699981013430445</v>
      </c>
      <c r="AZ649" s="1">
        <f t="shared" si="495"/>
        <v>6.6406398480356961</v>
      </c>
      <c r="BA649" s="1">
        <f t="shared" si="496"/>
        <v>8.5737443080685178</v>
      </c>
      <c r="BB649" s="1">
        <f t="shared" si="497"/>
        <v>7.422488305213454</v>
      </c>
      <c r="BC649" s="1">
        <f t="shared" si="498"/>
        <v>5.8849827140008255</v>
      </c>
      <c r="BD649" s="1">
        <f t="shared" si="499"/>
        <v>6.8748335687042532</v>
      </c>
      <c r="BE649" s="1">
        <f t="shared" si="476"/>
        <v>0.92718968321983797</v>
      </c>
      <c r="BF649" s="1">
        <f t="shared" si="477"/>
        <v>0.82424823588244933</v>
      </c>
      <c r="BG649" s="1">
        <f t="shared" si="478"/>
        <v>1.064188659910996</v>
      </c>
      <c r="BH649" s="1">
        <f t="shared" si="479"/>
        <v>0.92129268134304843</v>
      </c>
      <c r="BI649" s="1">
        <f t="shared" si="480"/>
        <v>0.73045470485027508</v>
      </c>
      <c r="BJ649" s="1">
        <f t="shared" si="481"/>
        <v>0.85331678432554936</v>
      </c>
      <c r="BK649" s="1">
        <f t="shared" si="482"/>
        <v>0.64956046091066999</v>
      </c>
      <c r="BL649" s="2">
        <f t="shared" si="483"/>
        <v>1.2100000000000002</v>
      </c>
      <c r="BM649" s="2">
        <f t="shared" si="484"/>
        <v>1.0756594723469253</v>
      </c>
      <c r="BN649" s="2">
        <f t="shared" si="485"/>
        <v>1.3887862449252439</v>
      </c>
      <c r="BO649" s="2">
        <f t="shared" si="486"/>
        <v>1.2023043014821557</v>
      </c>
      <c r="BP649" s="2">
        <f t="shared" si="487"/>
        <v>0.95325714777099257</v>
      </c>
      <c r="BQ649" s="2">
        <f t="shared" si="488"/>
        <v>1.1135944755643969</v>
      </c>
      <c r="BR649" s="2">
        <f t="shared" si="489"/>
        <v>0.84768863580588028</v>
      </c>
      <c r="BS649" s="1">
        <f t="shared" si="500"/>
        <v>9.7484882178979095</v>
      </c>
      <c r="BT649" s="1">
        <f t="shared" si="501"/>
        <v>8.6661600765655216</v>
      </c>
      <c r="BU649" s="1">
        <f t="shared" si="502"/>
        <v>11.18889780647307</v>
      </c>
      <c r="BV649" s="1">
        <f t="shared" si="503"/>
        <v>9.6864870391130324</v>
      </c>
      <c r="BW649" s="1">
        <f t="shared" si="504"/>
        <v>7.6800132840268471</v>
      </c>
      <c r="BX649" s="1">
        <f t="shared" si="505"/>
        <v>8.9717872930212579</v>
      </c>
      <c r="BY649" s="1">
        <f t="shared" si="490"/>
        <v>6.8294898170244407</v>
      </c>
    </row>
    <row r="650" spans="1:77" x14ac:dyDescent="0.25">
      <c r="A650" s="1">
        <v>20081007</v>
      </c>
      <c r="B650" s="1">
        <v>2008</v>
      </c>
      <c r="C650" s="1">
        <v>10</v>
      </c>
      <c r="D650" s="1">
        <v>7.577</v>
      </c>
      <c r="E650" s="1">
        <v>164.643</v>
      </c>
      <c r="F650" s="1">
        <f t="shared" si="460"/>
        <v>6.8280744960000002</v>
      </c>
      <c r="G650" s="1">
        <v>242.83500000000001</v>
      </c>
      <c r="H650" s="1">
        <v>4.5919999999999996</v>
      </c>
      <c r="I650" s="1">
        <v>309.41591670000003</v>
      </c>
      <c r="J650" s="1">
        <v>77.693479170000003</v>
      </c>
      <c r="K650" s="1">
        <f t="shared" si="491"/>
        <v>4.010030280432E-3</v>
      </c>
      <c r="L650" s="1">
        <f t="shared" si="492"/>
        <v>1.0069074900431998E-3</v>
      </c>
      <c r="M650" s="1">
        <f t="shared" si="461"/>
        <v>3.0031227903888E-3</v>
      </c>
      <c r="N650" s="1">
        <f t="shared" si="462"/>
        <v>0.25109722860614558</v>
      </c>
      <c r="O650" s="1">
        <f t="shared" si="463"/>
        <v>1.7145105826619043</v>
      </c>
      <c r="P650" s="1">
        <f t="shared" si="464"/>
        <v>5.1135639133380959</v>
      </c>
      <c r="Q650" s="1">
        <v>14.474299999999999</v>
      </c>
      <c r="R650" s="1">
        <v>35.9694</v>
      </c>
      <c r="S650" s="1">
        <v>0.28693969699999999</v>
      </c>
      <c r="T650" s="1">
        <v>3.2127500000000002</v>
      </c>
      <c r="U650" s="1">
        <v>0.67565559799999997</v>
      </c>
      <c r="V650" s="1">
        <v>2.8044444000000002E-2</v>
      </c>
      <c r="W650" s="1">
        <v>0.15712222200000001</v>
      </c>
      <c r="X650" s="1">
        <v>1.6433333000000001E-2</v>
      </c>
      <c r="Y650" s="1">
        <v>9.7466667000000007E-2</v>
      </c>
      <c r="Z650" s="1">
        <v>0.697089713</v>
      </c>
      <c r="AA650" s="1">
        <v>0.23432112499999999</v>
      </c>
      <c r="AB650" s="1">
        <v>0.96666666700000003</v>
      </c>
      <c r="AC650" s="1">
        <v>0.69639124399999996</v>
      </c>
      <c r="AD650" s="1">
        <v>0.32199641699999998</v>
      </c>
      <c r="AE650" s="1">
        <f t="shared" si="465"/>
        <v>0.16509020719883116</v>
      </c>
      <c r="AF650" s="1">
        <v>0.82992259899999998</v>
      </c>
      <c r="AG650" s="1">
        <v>0.54324478600000004</v>
      </c>
      <c r="AH650" s="1">
        <v>0.472603155</v>
      </c>
      <c r="AI650" s="1">
        <v>1</v>
      </c>
      <c r="AJ650" s="1">
        <v>0.74807340899999997</v>
      </c>
      <c r="AK650" s="1">
        <v>1</v>
      </c>
      <c r="AL650" s="1">
        <v>0.56648392999999997</v>
      </c>
      <c r="AM650" s="1">
        <v>0.28693969699999999</v>
      </c>
      <c r="AN650" s="1">
        <f t="shared" si="466"/>
        <v>0.67800358267959726</v>
      </c>
      <c r="AO650" s="1">
        <f t="shared" si="467"/>
        <v>0.27329914831744784</v>
      </c>
      <c r="AP650" s="1">
        <f t="shared" si="468"/>
        <v>1.866106944404887</v>
      </c>
      <c r="AQ650" s="1">
        <f t="shared" si="469"/>
        <v>4.9619675515951132</v>
      </c>
      <c r="AR650" s="1">
        <f t="shared" si="470"/>
        <v>0.2042428270672553</v>
      </c>
      <c r="AS650" s="1">
        <f t="shared" si="471"/>
        <v>0.56116666667500004</v>
      </c>
      <c r="AT650" s="1">
        <f t="shared" si="472"/>
        <v>1.0211646705654911</v>
      </c>
      <c r="AU650" s="1">
        <f t="shared" si="473"/>
        <v>0.30238612423786226</v>
      </c>
      <c r="AV650" s="1">
        <f t="shared" si="474"/>
        <v>0.66428054276213777</v>
      </c>
      <c r="AW650" s="1">
        <f t="shared" si="475"/>
        <v>0.59453537974693771</v>
      </c>
      <c r="AX650" s="1">
        <f t="shared" si="493"/>
        <v>3.7759045632477957</v>
      </c>
      <c r="AY650" s="1">
        <f t="shared" si="494"/>
        <v>2.70496785210723</v>
      </c>
      <c r="AZ650" s="1">
        <f t="shared" si="495"/>
        <v>2.293810494792242</v>
      </c>
      <c r="BA650" s="1">
        <f t="shared" si="496"/>
        <v>2.2841499098457012</v>
      </c>
      <c r="BB650" s="1">
        <f t="shared" si="497"/>
        <v>2.3163805515370379</v>
      </c>
      <c r="BC650" s="1">
        <f t="shared" si="498"/>
        <v>2.0850238651679995</v>
      </c>
      <c r="BD650" s="1">
        <f t="shared" si="499"/>
        <v>1.9901117282995</v>
      </c>
      <c r="BE650" s="1">
        <f t="shared" si="476"/>
        <v>0.56886675672757425</v>
      </c>
      <c r="BF650" s="1">
        <f t="shared" si="477"/>
        <v>0.4823985378249912</v>
      </c>
      <c r="BG650" s="1">
        <f t="shared" si="478"/>
        <v>0.48036687389140748</v>
      </c>
      <c r="BH650" s="1">
        <f t="shared" si="479"/>
        <v>0.48714512103098656</v>
      </c>
      <c r="BI650" s="1">
        <f t="shared" si="480"/>
        <v>0.43848978203334732</v>
      </c>
      <c r="BJ650" s="1">
        <f t="shared" si="481"/>
        <v>0.41852933798133912</v>
      </c>
      <c r="BK650" s="1">
        <f t="shared" si="482"/>
        <v>0.67565559836607758</v>
      </c>
      <c r="BL650" s="2">
        <f t="shared" si="483"/>
        <v>1.2100000000000002</v>
      </c>
      <c r="BM650" s="2">
        <f t="shared" si="484"/>
        <v>1.0260789962943286</v>
      </c>
      <c r="BN650" s="2">
        <f t="shared" si="485"/>
        <v>1.0217575742204184</v>
      </c>
      <c r="BO650" s="2">
        <f t="shared" si="486"/>
        <v>1.0361751490600366</v>
      </c>
      <c r="BP650" s="2">
        <f t="shared" si="487"/>
        <v>0.93268349747221613</v>
      </c>
      <c r="BQ650" s="2">
        <f t="shared" si="488"/>
        <v>0.89022691688053968</v>
      </c>
      <c r="BR650" s="2">
        <f t="shared" si="489"/>
        <v>1.4371436972796583</v>
      </c>
      <c r="BS650" s="1">
        <f t="shared" si="500"/>
        <v>5.7535636637968768</v>
      </c>
      <c r="BT650" s="1">
        <f t="shared" si="501"/>
        <v>4.8790172142679511</v>
      </c>
      <c r="BU650" s="1">
        <f t="shared" si="502"/>
        <v>4.8584688035073045</v>
      </c>
      <c r="BV650" s="1">
        <f t="shared" si="503"/>
        <v>4.927024534678627</v>
      </c>
      <c r="BW650" s="1">
        <f t="shared" si="504"/>
        <v>4.4349205627100234</v>
      </c>
      <c r="BX650" s="1">
        <f t="shared" si="505"/>
        <v>4.2330390425601614</v>
      </c>
      <c r="BY650" s="1">
        <f t="shared" si="490"/>
        <v>6.8336345093578013</v>
      </c>
    </row>
    <row r="651" spans="1:77" x14ac:dyDescent="0.25">
      <c r="A651" s="1">
        <v>20120904</v>
      </c>
      <c r="B651" s="1">
        <v>2012</v>
      </c>
      <c r="C651" s="1">
        <v>9</v>
      </c>
      <c r="D651" s="1">
        <v>22.800999999999998</v>
      </c>
      <c r="E651" s="1">
        <v>203.87</v>
      </c>
      <c r="F651" s="1">
        <f t="shared" si="460"/>
        <v>8.4548966400000012</v>
      </c>
      <c r="G651" s="1">
        <v>350.02600000000001</v>
      </c>
      <c r="H651" s="1">
        <v>13.878</v>
      </c>
      <c r="I651" s="1">
        <v>421.686125</v>
      </c>
      <c r="J651" s="1">
        <v>167.7553125</v>
      </c>
      <c r="K651" s="1">
        <f t="shared" si="491"/>
        <v>5.4650521799999999E-3</v>
      </c>
      <c r="L651" s="1">
        <f t="shared" si="492"/>
        <v>2.1741088499999998E-3</v>
      </c>
      <c r="M651" s="1">
        <f t="shared" si="461"/>
        <v>3.2909433300000001E-3</v>
      </c>
      <c r="N651" s="1">
        <f t="shared" si="462"/>
        <v>0.39782032785641214</v>
      </c>
      <c r="O651" s="1">
        <f t="shared" si="463"/>
        <v>3.363529753316878</v>
      </c>
      <c r="P651" s="1">
        <f t="shared" si="464"/>
        <v>5.0913668866831232</v>
      </c>
      <c r="Q651" s="1">
        <v>53.532499999999999</v>
      </c>
      <c r="R651" s="1">
        <v>42.792000000000002</v>
      </c>
      <c r="S651" s="1">
        <v>0.55575165199999998</v>
      </c>
      <c r="T651" s="1">
        <v>4.8590200000000001</v>
      </c>
      <c r="U651" s="1">
        <v>0.69464326799999998</v>
      </c>
      <c r="V651" s="1">
        <v>2.5311111000000001E-2</v>
      </c>
      <c r="W651" s="1">
        <v>0.23124444399999999</v>
      </c>
      <c r="X651" s="1">
        <v>1.7466667000000002E-2</v>
      </c>
      <c r="Y651" s="1">
        <v>0.1235</v>
      </c>
      <c r="Z651" s="1">
        <v>0.80268514599999996</v>
      </c>
      <c r="AA651" s="1">
        <v>0.30372411999999999</v>
      </c>
      <c r="AB651" s="1">
        <v>3.0333333329999999</v>
      </c>
      <c r="AC651" s="1">
        <v>0.82732958099999998</v>
      </c>
      <c r="AD651" s="1">
        <v>0.41755755300000003</v>
      </c>
      <c r="AE651" s="1">
        <f t="shared" si="465"/>
        <v>0.2920142821091779</v>
      </c>
      <c r="AF651" s="1">
        <v>0.70973794000000001</v>
      </c>
      <c r="AG651" s="1">
        <v>1.3271631880000001</v>
      </c>
      <c r="AH651" s="1">
        <v>0.93449635900000005</v>
      </c>
      <c r="AI651" s="1">
        <v>0.60118918899999996</v>
      </c>
      <c r="AJ651" s="1">
        <v>0.79013582999999998</v>
      </c>
      <c r="AK651" s="1">
        <v>0.62466860599999996</v>
      </c>
      <c r="AL651" s="1">
        <v>1</v>
      </c>
      <c r="AM651" s="1">
        <v>0.55575165199999998</v>
      </c>
      <c r="AN651" s="1">
        <f t="shared" si="466"/>
        <v>0.58244244713249871</v>
      </c>
      <c r="AO651" s="1">
        <f t="shared" si="467"/>
        <v>0.38917736171551898</v>
      </c>
      <c r="AP651" s="1">
        <f t="shared" si="468"/>
        <v>3.2904543679326066</v>
      </c>
      <c r="AQ651" s="1">
        <f t="shared" si="469"/>
        <v>5.1644422720673946</v>
      </c>
      <c r="AR651" s="1">
        <f t="shared" si="470"/>
        <v>0.15606059430371361</v>
      </c>
      <c r="AS651" s="1">
        <f t="shared" si="471"/>
        <v>0.61283333332500001</v>
      </c>
      <c r="AT651" s="1">
        <f t="shared" si="472"/>
        <v>0.58195341663514355</v>
      </c>
      <c r="AU651" s="1">
        <f t="shared" si="473"/>
        <v>0.50400491752923648</v>
      </c>
      <c r="AV651" s="1">
        <f t="shared" si="474"/>
        <v>2.5293284154707631</v>
      </c>
      <c r="AW651" s="1">
        <f t="shared" si="475"/>
        <v>2.2021536807006061</v>
      </c>
      <c r="AX651" s="1">
        <f t="shared" si="493"/>
        <v>4.6574704924069934</v>
      </c>
      <c r="AY651" s="1">
        <f t="shared" si="494"/>
        <v>6.0071744955169732</v>
      </c>
      <c r="AZ651" s="1">
        <f t="shared" si="495"/>
        <v>5.9951622486206038</v>
      </c>
      <c r="BA651" s="1">
        <f t="shared" si="496"/>
        <v>7.07840178689636</v>
      </c>
      <c r="BB651" s="1">
        <f t="shared" si="497"/>
        <v>5.4876072290522373</v>
      </c>
      <c r="BC651" s="1">
        <f t="shared" si="498"/>
        <v>4.7106541090407541</v>
      </c>
      <c r="BD651" s="1">
        <f t="shared" si="499"/>
        <v>5.085676669471531</v>
      </c>
      <c r="BE651" s="1">
        <f t="shared" si="476"/>
        <v>0.85878290739999985</v>
      </c>
      <c r="BF651" s="1">
        <f t="shared" si="477"/>
        <v>0.85706564209968783</v>
      </c>
      <c r="BG651" s="1">
        <f t="shared" si="478"/>
        <v>1.0119250690707748</v>
      </c>
      <c r="BH651" s="1">
        <f t="shared" si="479"/>
        <v>0.78450580957015614</v>
      </c>
      <c r="BI651" s="1">
        <f t="shared" si="480"/>
        <v>0.67343294830819256</v>
      </c>
      <c r="BJ651" s="1">
        <f t="shared" si="481"/>
        <v>0.72704600133797959</v>
      </c>
      <c r="BK651" s="1">
        <f t="shared" si="482"/>
        <v>0.69464326795049025</v>
      </c>
      <c r="BL651" s="2">
        <f t="shared" si="483"/>
        <v>1.2099999999999997</v>
      </c>
      <c r="BM651" s="2">
        <f t="shared" si="484"/>
        <v>1.2075804234161243</v>
      </c>
      <c r="BN651" s="2">
        <f t="shared" si="485"/>
        <v>1.4257728268982983</v>
      </c>
      <c r="BO651" s="2">
        <f t="shared" si="486"/>
        <v>1.1053457415143344</v>
      </c>
      <c r="BP651" s="2">
        <f t="shared" si="487"/>
        <v>0.94884732850577569</v>
      </c>
      <c r="BQ651" s="2">
        <f t="shared" si="488"/>
        <v>1.024386552222331</v>
      </c>
      <c r="BR651" s="2">
        <f t="shared" si="489"/>
        <v>0.97873204855089224</v>
      </c>
      <c r="BS651" s="1">
        <f t="shared" si="500"/>
        <v>8.4639331744291049</v>
      </c>
      <c r="BT651" s="1">
        <f t="shared" si="501"/>
        <v>8.4470082698701496</v>
      </c>
      <c r="BU651" s="1">
        <f t="shared" si="502"/>
        <v>9.9732610981686562</v>
      </c>
      <c r="BV651" s="1">
        <f t="shared" si="503"/>
        <v>7.7318780915843917</v>
      </c>
      <c r="BW651" s="1">
        <f t="shared" si="504"/>
        <v>6.6371738687673281</v>
      </c>
      <c r="BX651" s="1">
        <f t="shared" si="505"/>
        <v>7.1655696882592057</v>
      </c>
      <c r="BY651" s="1">
        <f t="shared" si="490"/>
        <v>6.8462170699230196</v>
      </c>
    </row>
    <row r="652" spans="1:77" x14ac:dyDescent="0.25">
      <c r="A652" s="1">
        <v>20050301</v>
      </c>
      <c r="B652" s="1">
        <v>2005</v>
      </c>
      <c r="C652" s="1">
        <v>3</v>
      </c>
      <c r="D652" s="1">
        <v>1.06</v>
      </c>
      <c r="E652" s="1">
        <v>97.787999999999997</v>
      </c>
      <c r="F652" s="1">
        <f t="shared" si="460"/>
        <v>4.0554639360000007</v>
      </c>
      <c r="G652" s="1">
        <v>226.447</v>
      </c>
      <c r="H652" s="1">
        <v>0.26400000000000001</v>
      </c>
      <c r="I652" s="1">
        <v>192.12756250000001</v>
      </c>
      <c r="J652" s="1">
        <v>165.23643749999999</v>
      </c>
      <c r="K652" s="1">
        <f t="shared" si="491"/>
        <v>2.48997321E-3</v>
      </c>
      <c r="L652" s="1">
        <f t="shared" si="492"/>
        <v>2.14146423E-3</v>
      </c>
      <c r="M652" s="1">
        <f t="shared" si="461"/>
        <v>3.4850897999999996E-4</v>
      </c>
      <c r="N652" s="1">
        <f t="shared" si="462"/>
        <v>0.86003504832889344</v>
      </c>
      <c r="O652" s="1">
        <f t="shared" si="463"/>
        <v>3.4878411221938448</v>
      </c>
      <c r="P652" s="1">
        <f t="shared" si="464"/>
        <v>0.56762281380615587</v>
      </c>
      <c r="Q652" s="1">
        <v>11.3581</v>
      </c>
      <c r="R652" s="1">
        <v>48.393300000000004</v>
      </c>
      <c r="S652" s="1">
        <v>0.19008927</v>
      </c>
      <c r="T652" s="1">
        <v>1.1798599999999999</v>
      </c>
      <c r="U652" s="1">
        <v>1.296493468</v>
      </c>
      <c r="V652" s="1">
        <v>0.123711111</v>
      </c>
      <c r="W652" s="1">
        <v>0.23825555600000001</v>
      </c>
      <c r="X652" s="1">
        <v>0.119355556</v>
      </c>
      <c r="Y652" s="1">
        <v>7.8055555999999998E-2</v>
      </c>
      <c r="Z652" s="1">
        <v>0.31645025799999998</v>
      </c>
      <c r="AA652" s="1">
        <v>0.50646339600000001</v>
      </c>
      <c r="AB652" s="1">
        <v>0.58888888900000003</v>
      </c>
      <c r="AC652" s="1">
        <v>0.22439832000000001</v>
      </c>
      <c r="AD652" s="1">
        <v>0.56816385300000005</v>
      </c>
      <c r="AE652" s="1">
        <f t="shared" si="465"/>
        <v>0.49204921370699967</v>
      </c>
      <c r="AF652" s="1">
        <v>0.62970399099999996</v>
      </c>
      <c r="AG652" s="1">
        <v>0.221273999</v>
      </c>
      <c r="AH652" s="1">
        <v>0.27487864099999998</v>
      </c>
      <c r="AI652" s="1">
        <v>1</v>
      </c>
      <c r="AJ652" s="1">
        <v>0.91300811900000001</v>
      </c>
      <c r="AK652" s="1">
        <v>1</v>
      </c>
      <c r="AL652" s="1">
        <v>0.27299778800000002</v>
      </c>
      <c r="AM652" s="1">
        <v>0.19008927</v>
      </c>
      <c r="AN652" s="1">
        <f t="shared" si="466"/>
        <v>0.43183614708960594</v>
      </c>
      <c r="AO652" s="1">
        <f t="shared" si="467"/>
        <v>0.65138011286389497</v>
      </c>
      <c r="AP652" s="1">
        <f t="shared" si="468"/>
        <v>2.6416485563471364</v>
      </c>
      <c r="AQ652" s="1">
        <f t="shared" si="469"/>
        <v>1.4138153796528643</v>
      </c>
      <c r="AR652" s="1">
        <f t="shared" si="470"/>
        <v>6.1114446969425536E-2</v>
      </c>
      <c r="AS652" s="1">
        <f t="shared" si="471"/>
        <v>0.551722222225</v>
      </c>
      <c r="AT652" s="1">
        <f t="shared" si="472"/>
        <v>1.818160888433946</v>
      </c>
      <c r="AU652" s="1">
        <f t="shared" si="473"/>
        <v>0.23583602066088782</v>
      </c>
      <c r="AV652" s="1">
        <f t="shared" si="474"/>
        <v>0.3530528683391122</v>
      </c>
      <c r="AW652" s="1">
        <f t="shared" si="475"/>
        <v>0.42767993999455067</v>
      </c>
      <c r="AX652" s="1">
        <f t="shared" si="493"/>
        <v>1.1210062077863472</v>
      </c>
      <c r="AY652" s="1">
        <f t="shared" si="494"/>
        <v>0.18929584837352348</v>
      </c>
      <c r="AZ652" s="1">
        <f t="shared" si="495"/>
        <v>0.23366779264946916</v>
      </c>
      <c r="BA652" s="1">
        <f t="shared" si="496"/>
        <v>0.36497365695834927</v>
      </c>
      <c r="BB652" s="1">
        <f t="shared" si="497"/>
        <v>0.30062331229622835</v>
      </c>
      <c r="BC652" s="1">
        <f t="shared" si="498"/>
        <v>0.23786956981614002</v>
      </c>
      <c r="BD652" s="1">
        <f t="shared" si="499"/>
        <v>0.37231165784272957</v>
      </c>
      <c r="BE652" s="1">
        <f t="shared" si="476"/>
        <v>0.20800843393170398</v>
      </c>
      <c r="BF652" s="1">
        <f t="shared" si="477"/>
        <v>0.25676670686081721</v>
      </c>
      <c r="BG652" s="1">
        <f t="shared" si="478"/>
        <v>0.40105263513455724</v>
      </c>
      <c r="BH652" s="1">
        <f t="shared" si="479"/>
        <v>0.33034102401818077</v>
      </c>
      <c r="BI652" s="1">
        <f t="shared" si="480"/>
        <v>0.26138384503726891</v>
      </c>
      <c r="BJ652" s="1">
        <f t="shared" si="481"/>
        <v>0.40911602419070575</v>
      </c>
      <c r="BK652" s="1">
        <f t="shared" si="482"/>
        <v>1.2964934675925355</v>
      </c>
      <c r="BL652" s="2">
        <f t="shared" si="483"/>
        <v>1.21</v>
      </c>
      <c r="BM652" s="2">
        <f t="shared" si="484"/>
        <v>1.4936303756010094</v>
      </c>
      <c r="BN652" s="2">
        <f t="shared" si="485"/>
        <v>2.3329519834380634</v>
      </c>
      <c r="BO652" s="2">
        <f t="shared" si="486"/>
        <v>1.9216174628440188</v>
      </c>
      <c r="BP652" s="2">
        <f t="shared" si="487"/>
        <v>1.5204885999907998</v>
      </c>
      <c r="BQ652" s="2">
        <f t="shared" si="488"/>
        <v>2.3798572967156164</v>
      </c>
      <c r="BR652" s="2">
        <f t="shared" si="489"/>
        <v>7.5417956192201432</v>
      </c>
      <c r="BS652" s="1">
        <f t="shared" si="500"/>
        <v>1.1011475458113751</v>
      </c>
      <c r="BT652" s="1">
        <f t="shared" si="501"/>
        <v>1.3592623325970035</v>
      </c>
      <c r="BU652" s="1">
        <f t="shared" si="502"/>
        <v>2.1230779760814906</v>
      </c>
      <c r="BV652" s="1">
        <f t="shared" si="503"/>
        <v>1.7487473993379941</v>
      </c>
      <c r="BW652" s="1">
        <f t="shared" si="504"/>
        <v>1.3837043721603657</v>
      </c>
      <c r="BX652" s="1">
        <f t="shared" si="505"/>
        <v>2.16576365426421</v>
      </c>
      <c r="BY652" s="1">
        <f t="shared" si="490"/>
        <v>6.863330361252264</v>
      </c>
    </row>
    <row r="653" spans="1:77" x14ac:dyDescent="0.25">
      <c r="A653" s="1">
        <v>20080928</v>
      </c>
      <c r="B653" s="1">
        <v>2008</v>
      </c>
      <c r="C653" s="1">
        <v>9</v>
      </c>
      <c r="D653" s="1">
        <v>5.2439999999999998</v>
      </c>
      <c r="E653" s="1">
        <v>140.5</v>
      </c>
      <c r="F653" s="1">
        <f t="shared" si="460"/>
        <v>5.826816</v>
      </c>
      <c r="G653" s="1">
        <v>272.24299999999999</v>
      </c>
      <c r="H653" s="1">
        <v>2.0529999999999999</v>
      </c>
      <c r="I653" s="1">
        <v>272.1263333</v>
      </c>
      <c r="J653" s="1">
        <v>126.9075417</v>
      </c>
      <c r="K653" s="1">
        <f t="shared" si="491"/>
        <v>3.5267572795679995E-3</v>
      </c>
      <c r="L653" s="1">
        <f t="shared" si="492"/>
        <v>1.6447217404319998E-3</v>
      </c>
      <c r="M653" s="1">
        <f t="shared" si="461"/>
        <v>1.8820355391359997E-3</v>
      </c>
      <c r="N653" s="1">
        <f t="shared" si="462"/>
        <v>0.46635524082152469</v>
      </c>
      <c r="O653" s="1">
        <f t="shared" si="463"/>
        <v>2.7173661789027133</v>
      </c>
      <c r="P653" s="1">
        <f t="shared" si="464"/>
        <v>3.1094498210972867</v>
      </c>
      <c r="Q653" s="1">
        <v>22.3126</v>
      </c>
      <c r="R653" s="1">
        <v>51.821800000000003</v>
      </c>
      <c r="S653" s="1">
        <v>0.300974986</v>
      </c>
      <c r="T653" s="1">
        <v>3.1865700000000001</v>
      </c>
      <c r="U653" s="1">
        <v>0.64490233299999999</v>
      </c>
      <c r="V653" s="1">
        <v>2.0933332999999998E-2</v>
      </c>
      <c r="W653" s="1">
        <v>0.21083333300000001</v>
      </c>
      <c r="X653" s="1">
        <v>1.4133333E-2</v>
      </c>
      <c r="Y653" s="1">
        <v>9.6299999999999997E-2</v>
      </c>
      <c r="Z653" s="1">
        <v>0.81935855300000004</v>
      </c>
      <c r="AA653" s="1">
        <v>0.37291078700000002</v>
      </c>
      <c r="AB653" s="1">
        <v>2.4111111109999999</v>
      </c>
      <c r="AC653" s="1">
        <v>0.84800460600000005</v>
      </c>
      <c r="AD653" s="1">
        <v>0.48391694200000002</v>
      </c>
      <c r="AE653" s="1">
        <f t="shared" si="465"/>
        <v>0.3801526656926551</v>
      </c>
      <c r="AF653" s="1">
        <v>0.761910702</v>
      </c>
      <c r="AG653" s="1">
        <v>0.41062207299999998</v>
      </c>
      <c r="AH653" s="1">
        <v>0.40182038799999997</v>
      </c>
      <c r="AI653" s="1">
        <v>1</v>
      </c>
      <c r="AJ653" s="1">
        <v>0.83206714400000004</v>
      </c>
      <c r="AK653" s="1">
        <v>1</v>
      </c>
      <c r="AL653" s="1">
        <v>0.609015109</v>
      </c>
      <c r="AM653" s="1">
        <v>0.300974986</v>
      </c>
      <c r="AN653" s="1">
        <f t="shared" si="466"/>
        <v>0.51608305815025546</v>
      </c>
      <c r="AO653" s="1">
        <f t="shared" si="467"/>
        <v>0.49571931576060968</v>
      </c>
      <c r="AP653" s="1">
        <f t="shared" si="468"/>
        <v>2.8884652405829727</v>
      </c>
      <c r="AQ653" s="1">
        <f t="shared" si="469"/>
        <v>2.9383507594170273</v>
      </c>
      <c r="AR653" s="1">
        <f t="shared" si="470"/>
        <v>0.10133171275735732</v>
      </c>
      <c r="AS653" s="1">
        <f t="shared" si="471"/>
        <v>0.59727777777500002</v>
      </c>
      <c r="AT653" s="1">
        <f t="shared" si="472"/>
        <v>0.70316302045387524</v>
      </c>
      <c r="AU653" s="1">
        <f t="shared" si="473"/>
        <v>0.39255351928830645</v>
      </c>
      <c r="AV653" s="1">
        <f t="shared" si="474"/>
        <v>2.0185575917116934</v>
      </c>
      <c r="AW653" s="1">
        <f t="shared" si="475"/>
        <v>1.6882669722446422</v>
      </c>
      <c r="AX653" s="1">
        <f t="shared" si="493"/>
        <v>2.7319222905765135</v>
      </c>
      <c r="AY653" s="1">
        <f t="shared" si="494"/>
        <v>2.7742591465374455</v>
      </c>
      <c r="AZ653" s="1">
        <f t="shared" si="495"/>
        <v>3.0576882643725223</v>
      </c>
      <c r="BA653" s="1">
        <f t="shared" si="496"/>
        <v>3.2131454571121227</v>
      </c>
      <c r="BB653" s="1">
        <f t="shared" si="497"/>
        <v>2.3141041168857286</v>
      </c>
      <c r="BC653" s="1">
        <f t="shared" si="498"/>
        <v>2.2556685717329605</v>
      </c>
      <c r="BD653" s="1">
        <f t="shared" si="499"/>
        <v>2.3068774503346998</v>
      </c>
      <c r="BE653" s="1">
        <f t="shared" si="476"/>
        <v>0.56145830636442373</v>
      </c>
      <c r="BF653" s="1">
        <f t="shared" si="477"/>
        <v>0.61881907335429187</v>
      </c>
      <c r="BG653" s="1">
        <f t="shared" si="478"/>
        <v>0.6502807096101122</v>
      </c>
      <c r="BH653" s="1">
        <f t="shared" si="479"/>
        <v>0.46833151107719156</v>
      </c>
      <c r="BI653" s="1">
        <f t="shared" si="480"/>
        <v>0.45650524666569847</v>
      </c>
      <c r="BJ653" s="1">
        <f t="shared" si="481"/>
        <v>0.46686896855751908</v>
      </c>
      <c r="BK653" s="1">
        <f t="shared" si="482"/>
        <v>0.64490233277042308</v>
      </c>
      <c r="BL653" s="2">
        <f t="shared" si="483"/>
        <v>1.2099999999999997</v>
      </c>
      <c r="BM653" s="2">
        <f t="shared" si="484"/>
        <v>1.333618311940497</v>
      </c>
      <c r="BN653" s="2">
        <f t="shared" si="485"/>
        <v>1.4014213516996656</v>
      </c>
      <c r="BO653" s="2">
        <f t="shared" si="486"/>
        <v>1.00930224378155</v>
      </c>
      <c r="BP653" s="2">
        <f t="shared" si="487"/>
        <v>0.98381543598888244</v>
      </c>
      <c r="BQ653" s="2">
        <f t="shared" si="488"/>
        <v>1.0061503152612243</v>
      </c>
      <c r="BR653" s="2">
        <f t="shared" si="489"/>
        <v>1.3898304002394162</v>
      </c>
      <c r="BS653" s="1">
        <f t="shared" si="500"/>
        <v>5.9788118356405402</v>
      </c>
      <c r="BT653" s="1">
        <f t="shared" si="501"/>
        <v>6.5896305352535549</v>
      </c>
      <c r="BU653" s="1">
        <f t="shared" si="502"/>
        <v>6.9246566646787819</v>
      </c>
      <c r="BV653" s="1">
        <f t="shared" si="503"/>
        <v>4.987130744512136</v>
      </c>
      <c r="BW653" s="1">
        <f t="shared" si="504"/>
        <v>4.8611961758480904</v>
      </c>
      <c r="BX653" s="1">
        <f t="shared" si="505"/>
        <v>4.9715565399316288</v>
      </c>
      <c r="BY653" s="1">
        <f t="shared" si="490"/>
        <v>6.8673838400697944</v>
      </c>
    </row>
    <row r="654" spans="1:77" x14ac:dyDescent="0.25">
      <c r="A654" s="1">
        <v>20070916</v>
      </c>
      <c r="B654" s="1">
        <v>2007</v>
      </c>
      <c r="C654" s="1">
        <v>9</v>
      </c>
      <c r="D654" s="1">
        <v>9.3239999999999998</v>
      </c>
      <c r="E654" s="1">
        <v>210.249</v>
      </c>
      <c r="F654" s="1">
        <f t="shared" si="460"/>
        <v>8.7194465280000006</v>
      </c>
      <c r="G654" s="1">
        <v>314.96100000000001</v>
      </c>
      <c r="H654" s="1">
        <v>4.8129999999999997</v>
      </c>
      <c r="I654" s="1">
        <v>381.0656042</v>
      </c>
      <c r="J654" s="1">
        <v>129.25666670000001</v>
      </c>
      <c r="K654" s="1">
        <f t="shared" si="491"/>
        <v>4.9386102304319994E-3</v>
      </c>
      <c r="L654" s="1">
        <f t="shared" si="492"/>
        <v>1.6751664004320001E-3</v>
      </c>
      <c r="M654" s="1">
        <f t="shared" si="461"/>
        <v>3.2634438299999993E-3</v>
      </c>
      <c r="N654" s="1">
        <f t="shared" si="462"/>
        <v>0.33919793672104931</v>
      </c>
      <c r="O654" s="1">
        <f t="shared" si="463"/>
        <v>2.9576182716471173</v>
      </c>
      <c r="P654" s="1">
        <f t="shared" si="464"/>
        <v>5.7618282563528833</v>
      </c>
      <c r="Q654" s="1">
        <v>57.859900000000003</v>
      </c>
      <c r="R654" s="1">
        <v>32.377299999999998</v>
      </c>
      <c r="S654" s="1">
        <v>0.64119786499999998</v>
      </c>
      <c r="T654" s="1">
        <v>6.04148</v>
      </c>
      <c r="U654" s="1">
        <v>0.88747340500000005</v>
      </c>
      <c r="V654" s="1">
        <v>2.7888889E-2</v>
      </c>
      <c r="W654" s="1">
        <v>0.20956666700000001</v>
      </c>
      <c r="X654" s="1">
        <v>1.8455556000000001E-2</v>
      </c>
      <c r="Y654" s="1">
        <v>0.101188889</v>
      </c>
      <c r="Z654" s="1">
        <v>0.76510224100000002</v>
      </c>
      <c r="AA654" s="1">
        <v>0.34875572100000002</v>
      </c>
      <c r="AB654" s="1">
        <v>2.0444444439999998</v>
      </c>
      <c r="AC654" s="1">
        <v>0.78072677899999998</v>
      </c>
      <c r="AD654" s="1">
        <v>0.33246020900000001</v>
      </c>
      <c r="AE654" s="1">
        <f t="shared" si="465"/>
        <v>0.17898819099482005</v>
      </c>
      <c r="AF654" s="1">
        <v>0.87696004599999999</v>
      </c>
      <c r="AG654" s="1">
        <v>0.64723578699999995</v>
      </c>
      <c r="AH654" s="1">
        <v>0.52560679600000004</v>
      </c>
      <c r="AI654" s="1">
        <v>1</v>
      </c>
      <c r="AJ654" s="1">
        <v>0.81742771000000003</v>
      </c>
      <c r="AK654" s="1">
        <v>1</v>
      </c>
      <c r="AL654" s="1">
        <v>1</v>
      </c>
      <c r="AM654" s="1">
        <v>0.64119786499999998</v>
      </c>
      <c r="AN654" s="1">
        <f t="shared" si="466"/>
        <v>0.66753979064074598</v>
      </c>
      <c r="AO654" s="1">
        <f t="shared" si="467"/>
        <v>0.28360332053385706</v>
      </c>
      <c r="AP654" s="1">
        <f t="shared" si="468"/>
        <v>2.4728639885582111</v>
      </c>
      <c r="AQ654" s="1">
        <f t="shared" si="469"/>
        <v>6.2465825394417891</v>
      </c>
      <c r="AR654" s="1">
        <f t="shared" si="470"/>
        <v>0.21770495429740211</v>
      </c>
      <c r="AS654" s="1">
        <f t="shared" si="471"/>
        <v>0.58811111110000003</v>
      </c>
      <c r="AT654" s="1">
        <f t="shared" si="472"/>
        <v>0.73247628437024004</v>
      </c>
      <c r="AU654" s="1">
        <f t="shared" si="473"/>
        <v>0.44016453398130118</v>
      </c>
      <c r="AV654" s="1">
        <f t="shared" si="474"/>
        <v>1.6042799100186986</v>
      </c>
      <c r="AW654" s="1">
        <f t="shared" si="475"/>
        <v>1.4234048671867825</v>
      </c>
      <c r="AX654" s="1">
        <f t="shared" si="493"/>
        <v>5.3429568058424621</v>
      </c>
      <c r="AY654" s="1">
        <f t="shared" si="494"/>
        <v>7.2235914035814224</v>
      </c>
      <c r="AZ654" s="1">
        <f t="shared" si="495"/>
        <v>6.2442462119847839</v>
      </c>
      <c r="BA654" s="1">
        <f t="shared" si="496"/>
        <v>7.4123908218066106</v>
      </c>
      <c r="BB654" s="1">
        <f t="shared" si="497"/>
        <v>6.6883791618648543</v>
      </c>
      <c r="BC654" s="1">
        <f t="shared" si="498"/>
        <v>5.5689590892093452</v>
      </c>
      <c r="BD654" s="1">
        <f t="shared" si="499"/>
        <v>5.9220239226981377</v>
      </c>
      <c r="BE654" s="1">
        <f t="shared" si="476"/>
        <v>1.0611216556599998</v>
      </c>
      <c r="BF654" s="1">
        <f t="shared" si="477"/>
        <v>0.91725909019783203</v>
      </c>
      <c r="BG654" s="1">
        <f t="shared" si="478"/>
        <v>1.0888556649722416</v>
      </c>
      <c r="BH654" s="1">
        <f t="shared" si="479"/>
        <v>0.9825007497518653</v>
      </c>
      <c r="BI654" s="1">
        <f t="shared" si="480"/>
        <v>0.81806164813181448</v>
      </c>
      <c r="BJ654" s="1">
        <f t="shared" si="481"/>
        <v>0.86992570296764071</v>
      </c>
      <c r="BK654" s="1">
        <f t="shared" si="482"/>
        <v>0.88747340513450956</v>
      </c>
      <c r="BL654" s="2">
        <f t="shared" si="483"/>
        <v>1.2099999999999997</v>
      </c>
      <c r="BM654" s="2">
        <f t="shared" si="484"/>
        <v>1.0459531131225925</v>
      </c>
      <c r="BN654" s="2">
        <f t="shared" si="485"/>
        <v>1.2416251686023123</v>
      </c>
      <c r="BO654" s="2">
        <f t="shared" si="486"/>
        <v>1.1203483604906048</v>
      </c>
      <c r="BP654" s="2">
        <f t="shared" si="487"/>
        <v>0.93283799172284576</v>
      </c>
      <c r="BQ654" s="2">
        <f t="shared" si="488"/>
        <v>0.99197871891148925</v>
      </c>
      <c r="BR654" s="2">
        <f t="shared" si="489"/>
        <v>1.0119884129071366</v>
      </c>
      <c r="BS654" s="1">
        <f t="shared" si="500"/>
        <v>8.2370815369864889</v>
      </c>
      <c r="BT654" s="1">
        <f t="shared" si="501"/>
        <v>7.1203314683104546</v>
      </c>
      <c r="BU654" s="1">
        <f t="shared" si="502"/>
        <v>8.4523700431006983</v>
      </c>
      <c r="BV654" s="1">
        <f t="shared" si="503"/>
        <v>7.6267775166861531</v>
      </c>
      <c r="BW654" s="1">
        <f t="shared" si="504"/>
        <v>6.3502996682808348</v>
      </c>
      <c r="BX654" s="1">
        <f t="shared" si="505"/>
        <v>6.7529004881234211</v>
      </c>
      <c r="BY654" s="1">
        <f t="shared" si="490"/>
        <v>6.8891165881005261</v>
      </c>
    </row>
    <row r="655" spans="1:77" x14ac:dyDescent="0.25">
      <c r="A655" s="1">
        <v>20060524</v>
      </c>
      <c r="B655" s="1">
        <v>2006</v>
      </c>
      <c r="C655" s="1">
        <v>5</v>
      </c>
      <c r="D655" s="1">
        <v>16.613</v>
      </c>
      <c r="E655" s="1">
        <v>305.87799999999999</v>
      </c>
      <c r="F655" s="1">
        <f t="shared" si="460"/>
        <v>12.685372416</v>
      </c>
      <c r="G655" s="1">
        <v>466.14100000000002</v>
      </c>
      <c r="H655" s="1">
        <v>12.234999999999999</v>
      </c>
      <c r="I655" s="1">
        <v>617.84137499999997</v>
      </c>
      <c r="J655" s="1">
        <v>217.74841670000001</v>
      </c>
      <c r="K655" s="1">
        <f t="shared" si="491"/>
        <v>8.0072242199999977E-3</v>
      </c>
      <c r="L655" s="1">
        <f t="shared" si="492"/>
        <v>2.822019480432E-3</v>
      </c>
      <c r="M655" s="1">
        <f t="shared" si="461"/>
        <v>5.1852047395679977E-3</v>
      </c>
      <c r="N655" s="1">
        <f t="shared" si="462"/>
        <v>0.3524341772999583</v>
      </c>
      <c r="O655" s="1">
        <f t="shared" si="463"/>
        <v>4.4707587911765438</v>
      </c>
      <c r="P655" s="1">
        <f t="shared" si="464"/>
        <v>8.2146136248234569</v>
      </c>
      <c r="Q655" s="1">
        <v>55.259700000000002</v>
      </c>
      <c r="R655" s="1">
        <v>114.872</v>
      </c>
      <c r="S655" s="1">
        <v>0.32480543000000001</v>
      </c>
      <c r="T655" s="1">
        <v>4.7340999999999998</v>
      </c>
      <c r="U655" s="1">
        <v>0.55327919400000003</v>
      </c>
      <c r="V655" s="1">
        <v>3.4422222000000002E-2</v>
      </c>
      <c r="W655" s="1">
        <v>0.18034444399999999</v>
      </c>
      <c r="X655" s="1">
        <v>1.8588889000000001E-2</v>
      </c>
      <c r="Y655" s="1">
        <v>0.13128888899999999</v>
      </c>
      <c r="Z655" s="1">
        <v>0.67944539400000004</v>
      </c>
      <c r="AA655" s="1">
        <v>0.15741433899999999</v>
      </c>
      <c r="AB655" s="1">
        <v>1.733333333</v>
      </c>
      <c r="AC655" s="1">
        <v>0.67451228900000004</v>
      </c>
      <c r="AD655" s="1">
        <v>0.34380798899999998</v>
      </c>
      <c r="AE655" s="1">
        <f t="shared" si="465"/>
        <v>0.19406028556249169</v>
      </c>
      <c r="AF655" s="1">
        <v>0.99972471399999996</v>
      </c>
      <c r="AG655" s="1">
        <v>1.0187133450000001</v>
      </c>
      <c r="AH655" s="1">
        <v>0.74675364099999997</v>
      </c>
      <c r="AI655" s="1">
        <v>0.69</v>
      </c>
      <c r="AJ655" s="1">
        <v>0.70146323600000005</v>
      </c>
      <c r="AK655" s="1">
        <v>0.68150274499999997</v>
      </c>
      <c r="AL655" s="1">
        <v>0.68122857599999997</v>
      </c>
      <c r="AM655" s="1">
        <v>0.32480543000000001</v>
      </c>
      <c r="AN655" s="1">
        <f t="shared" si="466"/>
        <v>0.65619201057190846</v>
      </c>
      <c r="AO655" s="1">
        <f t="shared" si="467"/>
        <v>0.2954529021716612</v>
      </c>
      <c r="AP655" s="1">
        <f t="shared" si="468"/>
        <v>3.7479300954355375</v>
      </c>
      <c r="AQ655" s="1">
        <f t="shared" si="469"/>
        <v>8.9374423205644629</v>
      </c>
      <c r="AR655" s="1">
        <f t="shared" si="470"/>
        <v>0.28856281177560628</v>
      </c>
      <c r="AS655" s="1">
        <f t="shared" si="471"/>
        <v>0.58033333332500003</v>
      </c>
      <c r="AT655" s="1">
        <f t="shared" si="472"/>
        <v>1.3176205452065755</v>
      </c>
      <c r="AU655" s="1">
        <f t="shared" si="473"/>
        <v>0.56687839450719779</v>
      </c>
      <c r="AV655" s="1">
        <f t="shared" si="474"/>
        <v>1.1664549384928022</v>
      </c>
      <c r="AW655" s="1">
        <f t="shared" si="475"/>
        <v>1.6368296593629454</v>
      </c>
      <c r="AX655" s="1">
        <f t="shared" si="493"/>
        <v>6.9614579785607846</v>
      </c>
      <c r="AY655" s="1">
        <f t="shared" si="494"/>
        <v>7.0510167159171981</v>
      </c>
      <c r="AZ655" s="1">
        <f t="shared" si="495"/>
        <v>6.2206645615305804</v>
      </c>
      <c r="BA655" s="1">
        <f t="shared" si="496"/>
        <v>7.098260764934464</v>
      </c>
      <c r="BB655" s="1">
        <f t="shared" si="497"/>
        <v>6.5902053897839075</v>
      </c>
      <c r="BC655" s="1">
        <f t="shared" si="498"/>
        <v>5.4495148186650466</v>
      </c>
      <c r="BD655" s="1">
        <f t="shared" si="499"/>
        <v>5.8921493131941851</v>
      </c>
      <c r="BE655" s="1">
        <f t="shared" si="476"/>
        <v>0.82405966240537487</v>
      </c>
      <c r="BF655" s="1">
        <f t="shared" si="477"/>
        <v>0.72701554187780038</v>
      </c>
      <c r="BG655" s="1">
        <f t="shared" si="478"/>
        <v>0.82958112358641933</v>
      </c>
      <c r="BH655" s="1">
        <f t="shared" si="479"/>
        <v>0.77020416310004158</v>
      </c>
      <c r="BI655" s="1">
        <f t="shared" si="480"/>
        <v>0.63689046880355482</v>
      </c>
      <c r="BJ655" s="1">
        <f t="shared" si="481"/>
        <v>0.68862162288056072</v>
      </c>
      <c r="BK655" s="1">
        <f t="shared" si="482"/>
        <v>0.55327919433046169</v>
      </c>
      <c r="BL655" s="2">
        <f t="shared" si="483"/>
        <v>1.21</v>
      </c>
      <c r="BM655" s="2">
        <f t="shared" si="484"/>
        <v>1.0675062083543634</v>
      </c>
      <c r="BN655" s="2">
        <f t="shared" si="485"/>
        <v>1.2181073838871841</v>
      </c>
      <c r="BO655" s="2">
        <f t="shared" si="486"/>
        <v>1.1309218007719968</v>
      </c>
      <c r="BP655" s="2">
        <f t="shared" si="487"/>
        <v>0.93517193282202671</v>
      </c>
      <c r="BQ655" s="2">
        <f t="shared" si="488"/>
        <v>1.0111308703708777</v>
      </c>
      <c r="BR655" s="2">
        <f t="shared" si="489"/>
        <v>0.81240213018766982</v>
      </c>
      <c r="BS655" s="1">
        <f t="shared" si="500"/>
        <v>10.353291898011681</v>
      </c>
      <c r="BT655" s="1">
        <f t="shared" si="501"/>
        <v>9.1340523785391721</v>
      </c>
      <c r="BU655" s="1">
        <f t="shared" si="502"/>
        <v>10.422662238435857</v>
      </c>
      <c r="BV655" s="1">
        <f t="shared" si="503"/>
        <v>9.6766640638161121</v>
      </c>
      <c r="BW655" s="1">
        <f t="shared" si="504"/>
        <v>8.0017421449043109</v>
      </c>
      <c r="BX655" s="1">
        <f t="shared" si="505"/>
        <v>8.6516802049919903</v>
      </c>
      <c r="BY655" s="1">
        <f t="shared" si="490"/>
        <v>6.9512697457846562</v>
      </c>
    </row>
    <row r="656" spans="1:77" x14ac:dyDescent="0.25">
      <c r="A656" s="1">
        <v>20120830</v>
      </c>
      <c r="B656" s="1">
        <v>2012</v>
      </c>
      <c r="C656" s="1">
        <v>8</v>
      </c>
      <c r="D656" s="1">
        <v>23.728999999999999</v>
      </c>
      <c r="E656" s="1">
        <v>182.065</v>
      </c>
      <c r="F656" s="1">
        <f t="shared" si="460"/>
        <v>7.5505996799999995</v>
      </c>
      <c r="G656" s="1">
        <v>365.32400000000001</v>
      </c>
      <c r="H656" s="1">
        <v>11.398999999999999</v>
      </c>
      <c r="I656" s="1">
        <v>371.87106249999999</v>
      </c>
      <c r="J656" s="1">
        <v>250.31043750000001</v>
      </c>
      <c r="K656" s="1">
        <f t="shared" si="491"/>
        <v>4.8194489699999992E-3</v>
      </c>
      <c r="L656" s="1">
        <f t="shared" si="492"/>
        <v>3.2440232699999997E-3</v>
      </c>
      <c r="M656" s="1">
        <f t="shared" si="461"/>
        <v>1.5754256999999995E-3</v>
      </c>
      <c r="N656" s="1">
        <f t="shared" si="462"/>
        <v>0.67311082453478077</v>
      </c>
      <c r="O656" s="1">
        <f t="shared" si="463"/>
        <v>5.0823903763368516</v>
      </c>
      <c r="P656" s="1">
        <f t="shared" si="464"/>
        <v>2.4682093036631478</v>
      </c>
      <c r="Q656" s="1">
        <v>51.750399999999999</v>
      </c>
      <c r="R656" s="1">
        <v>12.5923</v>
      </c>
      <c r="S656" s="1">
        <v>0.80429326099999998</v>
      </c>
      <c r="T656" s="1">
        <v>3.5901900000000002</v>
      </c>
      <c r="U656" s="1">
        <v>0.574721488</v>
      </c>
      <c r="V656" s="1">
        <v>2.5311111000000001E-2</v>
      </c>
      <c r="W656" s="1">
        <v>0.23124444399999999</v>
      </c>
      <c r="X656" s="1">
        <v>1.7466667000000002E-2</v>
      </c>
      <c r="Y656" s="1">
        <v>0.1235</v>
      </c>
      <c r="Z656" s="1">
        <v>0.80268514599999996</v>
      </c>
      <c r="AA656" s="1">
        <v>0.30372411999999999</v>
      </c>
      <c r="AB656" s="1">
        <v>3.0333333329999999</v>
      </c>
      <c r="AC656" s="1">
        <v>0.82732958099999998</v>
      </c>
      <c r="AD656" s="1">
        <v>0.50163416599999999</v>
      </c>
      <c r="AE656" s="1">
        <f t="shared" si="465"/>
        <v>0.40368464072253951</v>
      </c>
      <c r="AF656" s="1">
        <v>0.51594985800000004</v>
      </c>
      <c r="AG656" s="1">
        <v>1.406772321</v>
      </c>
      <c r="AH656" s="1">
        <v>0.96265169900000003</v>
      </c>
      <c r="AI656" s="1">
        <v>0.73518918899999997</v>
      </c>
      <c r="AJ656" s="1">
        <v>0.79013582999999998</v>
      </c>
      <c r="AK656" s="1">
        <v>0.71237772200000005</v>
      </c>
      <c r="AL656" s="1">
        <v>1</v>
      </c>
      <c r="AM656" s="1">
        <v>0.80429326099999998</v>
      </c>
      <c r="AN656" s="1">
        <f t="shared" si="466"/>
        <v>0.49836583416364649</v>
      </c>
      <c r="AO656" s="1">
        <f t="shared" si="467"/>
        <v>0.52701551556544413</v>
      </c>
      <c r="AP656" s="1">
        <f t="shared" si="468"/>
        <v>3.979283183183477</v>
      </c>
      <c r="AQ656" s="1">
        <f t="shared" si="469"/>
        <v>3.5713164968165225</v>
      </c>
      <c r="AR656" s="1">
        <f t="shared" si="470"/>
        <v>0.10671808177962738</v>
      </c>
      <c r="AS656" s="1">
        <f t="shared" si="471"/>
        <v>0.61283333332500001</v>
      </c>
      <c r="AT656" s="1">
        <f t="shared" si="472"/>
        <v>0.70378044648811988</v>
      </c>
      <c r="AU656" s="1">
        <f t="shared" si="473"/>
        <v>0.52442899088908146</v>
      </c>
      <c r="AV656" s="1">
        <f t="shared" si="474"/>
        <v>2.5089043421109185</v>
      </c>
      <c r="AW656" s="1">
        <f t="shared" si="475"/>
        <v>2.4708692108344832</v>
      </c>
      <c r="AX656" s="1">
        <f t="shared" si="493"/>
        <v>3.4248739493815337</v>
      </c>
      <c r="AY656" s="1">
        <f t="shared" si="494"/>
        <v>3.8998945625936887</v>
      </c>
      <c r="AZ656" s="1">
        <f t="shared" si="495"/>
        <v>4.4067810578584234</v>
      </c>
      <c r="BA656" s="1">
        <f t="shared" si="496"/>
        <v>4.974503291996669</v>
      </c>
      <c r="BB656" s="1">
        <f t="shared" si="497"/>
        <v>3.4306463355898269</v>
      </c>
      <c r="BC656" s="1">
        <f t="shared" si="498"/>
        <v>3.8484547698099316</v>
      </c>
      <c r="BD656" s="1">
        <f t="shared" si="499"/>
        <v>4.1959214345530818</v>
      </c>
      <c r="BE656" s="1">
        <f t="shared" si="476"/>
        <v>0.62429932818000011</v>
      </c>
      <c r="BF656" s="1">
        <f t="shared" si="477"/>
        <v>0.70544226509233277</v>
      </c>
      <c r="BG656" s="1">
        <f t="shared" si="478"/>
        <v>0.79632385270367501</v>
      </c>
      <c r="BH656" s="1">
        <f t="shared" si="479"/>
        <v>0.54918156584918087</v>
      </c>
      <c r="BI656" s="1">
        <f t="shared" si="480"/>
        <v>0.61606479066592434</v>
      </c>
      <c r="BJ656" s="1">
        <f t="shared" si="481"/>
        <v>0.67168762915103086</v>
      </c>
      <c r="BK656" s="1">
        <f t="shared" si="482"/>
        <v>0.57472148773886489</v>
      </c>
      <c r="BL656" s="2">
        <f t="shared" si="483"/>
        <v>1.2100000000000002</v>
      </c>
      <c r="BM656" s="2">
        <f t="shared" si="484"/>
        <v>1.3672690362332316</v>
      </c>
      <c r="BN656" s="2">
        <f t="shared" si="485"/>
        <v>1.5434132607197557</v>
      </c>
      <c r="BO656" s="2">
        <f t="shared" si="486"/>
        <v>1.0644087934784949</v>
      </c>
      <c r="BP656" s="2">
        <f t="shared" si="487"/>
        <v>1.1940400430654334</v>
      </c>
      <c r="BQ656" s="2">
        <f t="shared" si="488"/>
        <v>1.3018467177309134</v>
      </c>
      <c r="BR656" s="2">
        <f t="shared" si="489"/>
        <v>1.1139095763427167</v>
      </c>
      <c r="BS656" s="1">
        <f t="shared" si="500"/>
        <v>7.5586697081592922</v>
      </c>
      <c r="BT656" s="1">
        <f t="shared" si="501"/>
        <v>8.5411033446944433</v>
      </c>
      <c r="BU656" s="1">
        <f t="shared" si="502"/>
        <v>9.6414471578295675</v>
      </c>
      <c r="BV656" s="1">
        <f t="shared" si="503"/>
        <v>6.6491855407969247</v>
      </c>
      <c r="BW656" s="1">
        <f t="shared" si="504"/>
        <v>7.458970499047858</v>
      </c>
      <c r="BX656" s="1">
        <f t="shared" si="505"/>
        <v>8.132420950396078</v>
      </c>
      <c r="BY656" s="1">
        <f t="shared" si="490"/>
        <v>6.958408737463011</v>
      </c>
    </row>
    <row r="657" spans="1:77" x14ac:dyDescent="0.25">
      <c r="A657" s="1">
        <v>20110530</v>
      </c>
      <c r="B657" s="1">
        <v>2011</v>
      </c>
      <c r="C657" s="1">
        <v>5</v>
      </c>
      <c r="D657" s="1">
        <v>14.005000000000001</v>
      </c>
      <c r="E657" s="1">
        <v>191.70599999999999</v>
      </c>
      <c r="F657" s="1">
        <f t="shared" si="460"/>
        <v>7.9504312319999997</v>
      </c>
      <c r="G657" s="1">
        <v>474.29899999999998</v>
      </c>
      <c r="H657" s="1">
        <v>5.1989999999999998</v>
      </c>
      <c r="I657" s="1">
        <v>417.31754169999999</v>
      </c>
      <c r="J657" s="1">
        <v>272.22502079999998</v>
      </c>
      <c r="K657" s="1">
        <f t="shared" si="491"/>
        <v>5.4084353404319999E-3</v>
      </c>
      <c r="L657" s="1">
        <f t="shared" si="492"/>
        <v>3.5280362695679995E-3</v>
      </c>
      <c r="M657" s="1">
        <f t="shared" si="461"/>
        <v>1.8803990708640005E-3</v>
      </c>
      <c r="N657" s="1">
        <f t="shared" si="462"/>
        <v>0.65232105914132965</v>
      </c>
      <c r="O657" s="1">
        <f t="shared" si="463"/>
        <v>5.1862337218885459</v>
      </c>
      <c r="P657" s="1">
        <f t="shared" si="464"/>
        <v>2.7641975101114538</v>
      </c>
      <c r="Q657" s="1">
        <v>26.375299999999999</v>
      </c>
      <c r="R657" s="1">
        <v>55.407200000000003</v>
      </c>
      <c r="S657" s="1">
        <v>0.32250542599999998</v>
      </c>
      <c r="T657" s="1">
        <v>4.5814500000000002</v>
      </c>
      <c r="U657" s="1">
        <v>0.82641636699999999</v>
      </c>
      <c r="V657" s="1">
        <v>3.0955555999999999E-2</v>
      </c>
      <c r="W657" s="1">
        <v>0.17392222199999999</v>
      </c>
      <c r="X657" s="1">
        <v>1.8100000000000002E-2</v>
      </c>
      <c r="Y657" s="1">
        <v>0.120988889</v>
      </c>
      <c r="Z657" s="1">
        <v>0.69781441099999997</v>
      </c>
      <c r="AA657" s="1">
        <v>0.17948911100000001</v>
      </c>
      <c r="AB657" s="1">
        <v>1.9</v>
      </c>
      <c r="AC657" s="1">
        <v>0.69728986999999998</v>
      </c>
      <c r="AD657" s="1">
        <v>0.59581192500000002</v>
      </c>
      <c r="AE657" s="1">
        <f t="shared" si="465"/>
        <v>0.52877131757205476</v>
      </c>
      <c r="AF657" s="1">
        <v>0.97590706800000004</v>
      </c>
      <c r="AG657" s="1">
        <v>0.90284908799999997</v>
      </c>
      <c r="AH657" s="1">
        <v>0.667627427</v>
      </c>
      <c r="AI657" s="1">
        <v>1</v>
      </c>
      <c r="AJ657" s="1">
        <v>0.71484188500000001</v>
      </c>
      <c r="AK657" s="1">
        <v>0.98950842500000002</v>
      </c>
      <c r="AL657" s="1">
        <v>0.67425886700000004</v>
      </c>
      <c r="AM657" s="1">
        <v>0.32250542599999998</v>
      </c>
      <c r="AN657" s="1">
        <f t="shared" si="466"/>
        <v>0.40418807545451285</v>
      </c>
      <c r="AO657" s="1">
        <f t="shared" si="467"/>
        <v>0.70453528435941126</v>
      </c>
      <c r="AP657" s="1">
        <f t="shared" si="468"/>
        <v>5.6013593288170638</v>
      </c>
      <c r="AQ657" s="1">
        <f t="shared" si="469"/>
        <v>2.3490719031829359</v>
      </c>
      <c r="AR657" s="1">
        <f t="shared" si="470"/>
        <v>7.4037114177827268E-2</v>
      </c>
      <c r="AS657" s="1">
        <f t="shared" si="471"/>
        <v>0.58450000000000002</v>
      </c>
      <c r="AT657" s="1">
        <f t="shared" si="472"/>
        <v>1.795502190496491</v>
      </c>
      <c r="AU657" s="1">
        <f t="shared" si="473"/>
        <v>0.59184876747156945</v>
      </c>
      <c r="AV657" s="1">
        <f t="shared" si="474"/>
        <v>1.3081512325284304</v>
      </c>
      <c r="AW657" s="1">
        <f t="shared" si="475"/>
        <v>2.255265086126375</v>
      </c>
      <c r="AX657" s="1">
        <f t="shared" si="493"/>
        <v>2.6832732643243626</v>
      </c>
      <c r="AY657" s="1">
        <f t="shared" si="494"/>
        <v>4.4139208541953936</v>
      </c>
      <c r="AZ657" s="1">
        <f t="shared" si="495"/>
        <v>5.6401262489344175</v>
      </c>
      <c r="BA657" s="1">
        <f t="shared" si="496"/>
        <v>5.5400720916677946</v>
      </c>
      <c r="BB657" s="1">
        <f t="shared" si="497"/>
        <v>3.6637850860754653</v>
      </c>
      <c r="BC657" s="1">
        <f t="shared" si="498"/>
        <v>4.25231857350024</v>
      </c>
      <c r="BD657" s="1">
        <f t="shared" si="499"/>
        <v>4.50335572580732</v>
      </c>
      <c r="BE657" s="1">
        <f t="shared" si="476"/>
        <v>0.79619693270003622</v>
      </c>
      <c r="BF657" s="1">
        <f t="shared" si="477"/>
        <v>1.017383720230103</v>
      </c>
      <c r="BG657" s="1">
        <f t="shared" si="478"/>
        <v>0.99933563650792823</v>
      </c>
      <c r="BH657" s="1">
        <f t="shared" si="479"/>
        <v>0.66088508243928989</v>
      </c>
      <c r="BI657" s="1">
        <f t="shared" si="480"/>
        <v>0.76704660480403086</v>
      </c>
      <c r="BJ657" s="1">
        <f t="shared" si="481"/>
        <v>0.81232947626074714</v>
      </c>
      <c r="BK657" s="1">
        <f t="shared" si="482"/>
        <v>0.82641636717419598</v>
      </c>
      <c r="BL657" s="2">
        <f t="shared" si="483"/>
        <v>1.2100000000000002</v>
      </c>
      <c r="BM657" s="2">
        <f t="shared" si="484"/>
        <v>1.5461429841280381</v>
      </c>
      <c r="BN657" s="2">
        <f t="shared" si="485"/>
        <v>1.51871486878756</v>
      </c>
      <c r="BO657" s="2">
        <f t="shared" si="486"/>
        <v>1.0043632635455197</v>
      </c>
      <c r="BP657" s="2">
        <f t="shared" si="487"/>
        <v>1.1656995319806702</v>
      </c>
      <c r="BQ657" s="2">
        <f t="shared" si="488"/>
        <v>1.2345170219913602</v>
      </c>
      <c r="BR657" s="2">
        <f t="shared" si="489"/>
        <v>1.255925215498801</v>
      </c>
      <c r="BS657" s="1">
        <f t="shared" si="500"/>
        <v>6.7079437438483156</v>
      </c>
      <c r="BT657" s="1">
        <f t="shared" si="501"/>
        <v>8.5714381466749092</v>
      </c>
      <c r="BU657" s="1">
        <f t="shared" si="502"/>
        <v>8.4193833907214302</v>
      </c>
      <c r="BV657" s="1">
        <f t="shared" si="503"/>
        <v>5.5679440250010286</v>
      </c>
      <c r="BW657" s="1">
        <f t="shared" si="504"/>
        <v>6.46235279566665</v>
      </c>
      <c r="BX657" s="1">
        <f t="shared" si="505"/>
        <v>6.8438601110257826</v>
      </c>
      <c r="BY657" s="1">
        <f t="shared" si="490"/>
        <v>6.9625418942533299</v>
      </c>
    </row>
    <row r="658" spans="1:77" x14ac:dyDescent="0.25">
      <c r="A658" s="1">
        <v>20080504</v>
      </c>
      <c r="B658" s="1">
        <v>2008</v>
      </c>
      <c r="C658" s="1">
        <v>5</v>
      </c>
      <c r="D658" s="1">
        <v>5.1689999999999996</v>
      </c>
      <c r="E658" s="1">
        <v>275.07299999999998</v>
      </c>
      <c r="F658" s="1">
        <f t="shared" si="460"/>
        <v>11.407827456</v>
      </c>
      <c r="G658" s="1">
        <v>429.05700000000002</v>
      </c>
      <c r="H658" s="1">
        <v>4.1689999999999996</v>
      </c>
      <c r="I658" s="1">
        <v>541.37725</v>
      </c>
      <c r="J658" s="1">
        <v>172.8358542</v>
      </c>
      <c r="K658" s="1">
        <f t="shared" si="491"/>
        <v>7.0162491599999998E-3</v>
      </c>
      <c r="L658" s="1">
        <f t="shared" si="492"/>
        <v>2.2399526704319998E-3</v>
      </c>
      <c r="M658" s="1">
        <f t="shared" si="461"/>
        <v>4.776296489568E-3</v>
      </c>
      <c r="N658" s="1">
        <f t="shared" si="462"/>
        <v>0.31925215586728106</v>
      </c>
      <c r="O658" s="1">
        <f t="shared" si="463"/>
        <v>3.6419735090899601</v>
      </c>
      <c r="P658" s="1">
        <f t="shared" si="464"/>
        <v>7.7658539469100401</v>
      </c>
      <c r="Q658" s="1">
        <v>40.873899999999999</v>
      </c>
      <c r="R658" s="1">
        <v>114.506</v>
      </c>
      <c r="S658" s="1">
        <v>0.26305783399999999</v>
      </c>
      <c r="T658" s="1">
        <v>2.6211899999999999</v>
      </c>
      <c r="U658" s="1">
        <v>0.35893044800000001</v>
      </c>
      <c r="V658" s="1">
        <v>3.5511110999999998E-2</v>
      </c>
      <c r="W658" s="1">
        <v>0.16842222200000001</v>
      </c>
      <c r="X658" s="1">
        <v>1.9711111E-2</v>
      </c>
      <c r="Y658" s="1">
        <v>0.135255556</v>
      </c>
      <c r="Z658" s="1">
        <v>0.65173804099999999</v>
      </c>
      <c r="AA658" s="1">
        <v>0.109216638</v>
      </c>
      <c r="AB658" s="1">
        <v>1.6</v>
      </c>
      <c r="AC658" s="1">
        <v>0.64015517099999997</v>
      </c>
      <c r="AD658" s="1">
        <v>0.35888937799999998</v>
      </c>
      <c r="AE658" s="1">
        <f t="shared" si="465"/>
        <v>0.21409135077699559</v>
      </c>
      <c r="AF658" s="1">
        <v>0.75964403800000002</v>
      </c>
      <c r="AG658" s="1">
        <v>0.40660207300000001</v>
      </c>
      <c r="AH658" s="1">
        <v>0.39954490300000001</v>
      </c>
      <c r="AI658" s="1">
        <v>1</v>
      </c>
      <c r="AJ658" s="1">
        <v>0.67225250800000003</v>
      </c>
      <c r="AK658" s="1">
        <v>1</v>
      </c>
      <c r="AL658" s="1">
        <v>0.49411464799999999</v>
      </c>
      <c r="AM658" s="1">
        <v>0.26305783399999999</v>
      </c>
      <c r="AN658" s="1">
        <f t="shared" si="466"/>
        <v>0.64111062166565269</v>
      </c>
      <c r="AO658" s="1">
        <f t="shared" si="467"/>
        <v>0.31228436756844435</v>
      </c>
      <c r="AP658" s="1">
        <f t="shared" si="468"/>
        <v>3.5624861824268952</v>
      </c>
      <c r="AQ658" s="1">
        <f t="shared" si="469"/>
        <v>7.845341273573105</v>
      </c>
      <c r="AR658" s="1">
        <f t="shared" si="470"/>
        <v>0.26401269481489248</v>
      </c>
      <c r="AS658" s="1">
        <f t="shared" si="471"/>
        <v>0.57700000000000007</v>
      </c>
      <c r="AT658" s="1">
        <f t="shared" si="472"/>
        <v>1.349752719958925</v>
      </c>
      <c r="AU658" s="1">
        <f t="shared" si="473"/>
        <v>0.52231790795874933</v>
      </c>
      <c r="AV658" s="1">
        <f t="shared" si="474"/>
        <v>1.0776820920412509</v>
      </c>
      <c r="AW658" s="1">
        <f t="shared" si="475"/>
        <v>1.473176354203678</v>
      </c>
      <c r="AX658" s="1">
        <f t="shared" si="493"/>
        <v>6.1321182377929695</v>
      </c>
      <c r="AY658" s="1">
        <f t="shared" si="494"/>
        <v>3.3167400463645236</v>
      </c>
      <c r="AZ658" s="1">
        <f t="shared" si="495"/>
        <v>3.0046666914977802</v>
      </c>
      <c r="BA658" s="1">
        <f t="shared" si="496"/>
        <v>3.4779782264500159</v>
      </c>
      <c r="BB658" s="1">
        <f t="shared" si="497"/>
        <v>3.2139209616823012</v>
      </c>
      <c r="BC658" s="1">
        <f t="shared" si="498"/>
        <v>2.5496497974656309</v>
      </c>
      <c r="BD658" s="1">
        <f t="shared" si="499"/>
        <v>2.8206514103543641</v>
      </c>
      <c r="BE658" s="1">
        <f t="shared" si="476"/>
        <v>0.45417500819441903</v>
      </c>
      <c r="BF658" s="1">
        <f t="shared" si="477"/>
        <v>0.41144150586305012</v>
      </c>
      <c r="BG658" s="1">
        <f t="shared" si="478"/>
        <v>0.47625402275024759</v>
      </c>
      <c r="BH658" s="1">
        <f t="shared" si="479"/>
        <v>0.44009556332526911</v>
      </c>
      <c r="BI658" s="1">
        <f t="shared" si="480"/>
        <v>0.34913415024072231</v>
      </c>
      <c r="BJ658" s="1">
        <f t="shared" si="481"/>
        <v>0.38624352813404</v>
      </c>
      <c r="BK658" s="1">
        <f t="shared" si="482"/>
        <v>0.35893044769487209</v>
      </c>
      <c r="BL658" s="2">
        <f t="shared" si="483"/>
        <v>1.21</v>
      </c>
      <c r="BM658" s="2">
        <f t="shared" si="484"/>
        <v>1.0961506316111038</v>
      </c>
      <c r="BN658" s="2">
        <f t="shared" si="485"/>
        <v>1.2688222758419951</v>
      </c>
      <c r="BO658" s="2">
        <f t="shared" si="486"/>
        <v>1.1724899477419535</v>
      </c>
      <c r="BP658" s="2">
        <f t="shared" si="487"/>
        <v>0.93015316600255227</v>
      </c>
      <c r="BQ658" s="2">
        <f t="shared" si="488"/>
        <v>1.0290189037485029</v>
      </c>
      <c r="BR658" s="2">
        <f t="shared" si="489"/>
        <v>0.95625218005144308</v>
      </c>
      <c r="BS658" s="1">
        <f t="shared" si="500"/>
        <v>8.8363634803593509</v>
      </c>
      <c r="BT658" s="1">
        <f t="shared" si="501"/>
        <v>8.0049466199514008</v>
      </c>
      <c r="BU658" s="1">
        <f t="shared" si="502"/>
        <v>9.2659296043939214</v>
      </c>
      <c r="BV658" s="1">
        <f t="shared" si="503"/>
        <v>8.5624358308392079</v>
      </c>
      <c r="BW658" s="1">
        <f t="shared" si="504"/>
        <v>6.7927036919054391</v>
      </c>
      <c r="BX658" s="1">
        <f t="shared" si="505"/>
        <v>7.5146983980848638</v>
      </c>
      <c r="BY658" s="1">
        <f t="shared" si="490"/>
        <v>6.983299042826931</v>
      </c>
    </row>
    <row r="659" spans="1:77" x14ac:dyDescent="0.25">
      <c r="A659" s="1">
        <v>20090505</v>
      </c>
      <c r="B659" s="1">
        <v>2009</v>
      </c>
      <c r="C659" s="1">
        <v>5</v>
      </c>
      <c r="D659" s="1">
        <v>12.339</v>
      </c>
      <c r="E659" s="1">
        <v>300.20499999999998</v>
      </c>
      <c r="F659" s="1">
        <f t="shared" si="460"/>
        <v>12.450101760000001</v>
      </c>
      <c r="G659" s="1">
        <v>429.05700000000002</v>
      </c>
      <c r="H659" s="1">
        <v>10.907999999999999</v>
      </c>
      <c r="I659" s="1">
        <v>609.49204169999996</v>
      </c>
      <c r="J659" s="1">
        <v>190.26012499999999</v>
      </c>
      <c r="K659" s="1">
        <f t="shared" si="491"/>
        <v>7.899016860432E-3</v>
      </c>
      <c r="L659" s="1">
        <f t="shared" si="492"/>
        <v>2.4657712199999998E-3</v>
      </c>
      <c r="M659" s="1">
        <f t="shared" si="461"/>
        <v>5.4332456404320006E-3</v>
      </c>
      <c r="N659" s="1">
        <f t="shared" si="462"/>
        <v>0.31216178716513665</v>
      </c>
      <c r="O659" s="1">
        <f t="shared" si="463"/>
        <v>3.8864460157894136</v>
      </c>
      <c r="P659" s="1">
        <f t="shared" si="464"/>
        <v>8.5636557442105872</v>
      </c>
      <c r="Q659" s="1">
        <v>42.002099999999999</v>
      </c>
      <c r="R659" s="1">
        <v>103.08799999999999</v>
      </c>
      <c r="S659" s="1">
        <v>0.28948977199999998</v>
      </c>
      <c r="T659" s="1">
        <v>3.80227</v>
      </c>
      <c r="U659" s="1">
        <v>0.51567305900000004</v>
      </c>
      <c r="V659" s="1">
        <v>4.7866667000000002E-2</v>
      </c>
      <c r="W659" s="1">
        <v>0.199566667</v>
      </c>
      <c r="X659" s="1">
        <v>2.6644444E-2</v>
      </c>
      <c r="Y659" s="1">
        <v>0.1406</v>
      </c>
      <c r="Z659" s="1">
        <v>0.61309443500000005</v>
      </c>
      <c r="AA659" s="1">
        <v>0.17334640000000001</v>
      </c>
      <c r="AB659" s="1">
        <v>1.433333333</v>
      </c>
      <c r="AC659" s="1">
        <v>0.59223709899999999</v>
      </c>
      <c r="AD659" s="1">
        <v>0.30031440999999998</v>
      </c>
      <c r="AE659" s="1">
        <f t="shared" si="465"/>
        <v>0.13629221676185416</v>
      </c>
      <c r="AF659" s="1">
        <v>0.94663282900000001</v>
      </c>
      <c r="AG659" s="1">
        <v>0.81860737500000003</v>
      </c>
      <c r="AH659" s="1">
        <v>0.61708131099999997</v>
      </c>
      <c r="AI659" s="1">
        <v>0.76172972999999999</v>
      </c>
      <c r="AJ659" s="1">
        <v>0.71111902999999999</v>
      </c>
      <c r="AK659" s="1">
        <v>0.73115924300000001</v>
      </c>
      <c r="AL659" s="1">
        <v>0.57421142999999997</v>
      </c>
      <c r="AM659" s="1">
        <v>0.28948977199999998</v>
      </c>
      <c r="AN659" s="1">
        <f t="shared" si="466"/>
        <v>0.69968558956036142</v>
      </c>
      <c r="AO659" s="1">
        <f t="shared" si="467"/>
        <v>0.25384340556409679</v>
      </c>
      <c r="AP659" s="1">
        <f t="shared" si="468"/>
        <v>3.1603762303779557</v>
      </c>
      <c r="AQ659" s="1">
        <f t="shared" si="469"/>
        <v>9.2897255296220447</v>
      </c>
      <c r="AR659" s="1">
        <f t="shared" si="470"/>
        <v>0.31816224391290182</v>
      </c>
      <c r="AS659" s="1">
        <f t="shared" si="471"/>
        <v>0.57283333332500008</v>
      </c>
      <c r="AT659" s="1">
        <f t="shared" si="472"/>
        <v>1.316435010660129</v>
      </c>
      <c r="AU659" s="1">
        <f t="shared" si="473"/>
        <v>0.50078689205335658</v>
      </c>
      <c r="AV659" s="1">
        <f t="shared" si="474"/>
        <v>0.93254644094664341</v>
      </c>
      <c r="AW659" s="1">
        <f t="shared" si="475"/>
        <v>1.2420075720016104</v>
      </c>
      <c r="AX659" s="1">
        <f t="shared" si="493"/>
        <v>6.8181367642021629</v>
      </c>
      <c r="AY659" s="1">
        <f t="shared" si="494"/>
        <v>4.8496151441708895</v>
      </c>
      <c r="AZ659" s="1">
        <f t="shared" si="495"/>
        <v>3.9474178724508291</v>
      </c>
      <c r="BA659" s="1">
        <f t="shared" si="496"/>
        <v>5.0168216034022386</v>
      </c>
      <c r="BB659" s="1">
        <f t="shared" si="497"/>
        <v>4.9297000317604365</v>
      </c>
      <c r="BC659" s="1">
        <f t="shared" si="498"/>
        <v>3.725558850705684</v>
      </c>
      <c r="BD659" s="1">
        <f t="shared" si="499"/>
        <v>4.3351535922145432</v>
      </c>
      <c r="BE659" s="1">
        <f t="shared" si="476"/>
        <v>0.65771654241429289</v>
      </c>
      <c r="BF659" s="1">
        <f t="shared" si="477"/>
        <v>0.53535836501447065</v>
      </c>
      <c r="BG659" s="1">
        <f t="shared" si="478"/>
        <v>0.68039348707188407</v>
      </c>
      <c r="BH659" s="1">
        <f t="shared" si="479"/>
        <v>0.6685778486827596</v>
      </c>
      <c r="BI659" s="1">
        <f t="shared" si="480"/>
        <v>0.50526930756399924</v>
      </c>
      <c r="BJ659" s="1">
        <f t="shared" si="481"/>
        <v>0.58794402168869864</v>
      </c>
      <c r="BK659" s="1">
        <f t="shared" si="482"/>
        <v>0.5156730592800769</v>
      </c>
      <c r="BL659" s="2">
        <f t="shared" si="483"/>
        <v>1.21</v>
      </c>
      <c r="BM659" s="2">
        <f t="shared" si="484"/>
        <v>0.98489786996945161</v>
      </c>
      <c r="BN659" s="2">
        <f t="shared" si="485"/>
        <v>1.251718736364702</v>
      </c>
      <c r="BO659" s="2">
        <f t="shared" si="486"/>
        <v>1.229981526595946</v>
      </c>
      <c r="BP659" s="2">
        <f t="shared" si="487"/>
        <v>0.92954308235619232</v>
      </c>
      <c r="BQ659" s="2">
        <f t="shared" si="488"/>
        <v>1.0816396127607351</v>
      </c>
      <c r="BR659" s="2">
        <f t="shared" si="489"/>
        <v>0.9486828466234023</v>
      </c>
      <c r="BS659" s="1">
        <f t="shared" si="500"/>
        <v>8.9218286998026048</v>
      </c>
      <c r="BT659" s="1">
        <f t="shared" si="501"/>
        <v>7.2620579195602533</v>
      </c>
      <c r="BU659" s="1">
        <f t="shared" si="502"/>
        <v>9.2294381373382244</v>
      </c>
      <c r="BV659" s="1">
        <f t="shared" si="503"/>
        <v>9.0691607307526692</v>
      </c>
      <c r="BW659" s="1">
        <f t="shared" si="504"/>
        <v>6.8539042560896304</v>
      </c>
      <c r="BX659" s="1">
        <f t="shared" si="505"/>
        <v>7.9753746611339693</v>
      </c>
      <c r="BY659" s="1">
        <f t="shared" si="490"/>
        <v>6.9950296264587628</v>
      </c>
    </row>
    <row r="660" spans="1:77" x14ac:dyDescent="0.25">
      <c r="A660" s="1">
        <v>20111104</v>
      </c>
      <c r="B660" s="1">
        <v>2011</v>
      </c>
      <c r="C660" s="1">
        <v>11</v>
      </c>
      <c r="D660" s="1">
        <v>0.23599999999999999</v>
      </c>
      <c r="E660" s="1">
        <v>110.92</v>
      </c>
      <c r="F660" s="1">
        <f t="shared" si="460"/>
        <v>4.6000742400000005</v>
      </c>
      <c r="G660" s="1">
        <v>163.46</v>
      </c>
      <c r="H660" s="1">
        <v>2.121</v>
      </c>
      <c r="I660" s="1">
        <v>220.90275</v>
      </c>
      <c r="J660" s="1">
        <v>63.124062500000001</v>
      </c>
      <c r="K660" s="1">
        <f t="shared" si="491"/>
        <v>2.86289964E-3</v>
      </c>
      <c r="L660" s="1">
        <f t="shared" si="492"/>
        <v>8.1808784999999997E-4</v>
      </c>
      <c r="M660" s="1">
        <f t="shared" si="461"/>
        <v>2.04481179E-3</v>
      </c>
      <c r="N660" s="1">
        <f t="shared" si="462"/>
        <v>0.28575498720590847</v>
      </c>
      <c r="O660" s="1">
        <f t="shared" si="463"/>
        <v>1.3144941555974292</v>
      </c>
      <c r="P660" s="1">
        <f t="shared" si="464"/>
        <v>3.2855800844025715</v>
      </c>
      <c r="Q660" s="1">
        <v>5.2769399999999997</v>
      </c>
      <c r="R660" s="1">
        <v>23.738099999999999</v>
      </c>
      <c r="S660" s="1">
        <v>0.18186912699999999</v>
      </c>
      <c r="T660" s="1">
        <v>1.0460499999999999</v>
      </c>
      <c r="U660" s="1">
        <v>0.32367493200000003</v>
      </c>
      <c r="V660" s="1">
        <v>2.0266666999999999E-2</v>
      </c>
      <c r="W660" s="1">
        <v>0.115777778</v>
      </c>
      <c r="X660" s="1">
        <v>1.2377778000000001E-2</v>
      </c>
      <c r="Y660" s="1">
        <v>6.8211111000000005E-2</v>
      </c>
      <c r="Z660" s="1">
        <v>0.70205814700000002</v>
      </c>
      <c r="AA660" s="1">
        <v>0.25853010599999998</v>
      </c>
      <c r="AB660" s="1">
        <v>0.88888888899999996</v>
      </c>
      <c r="AC660" s="1">
        <v>0.70255210199999996</v>
      </c>
      <c r="AD660" s="1">
        <v>0.32142420199999999</v>
      </c>
      <c r="AE660" s="1">
        <f t="shared" si="465"/>
        <v>0.16433019258865719</v>
      </c>
      <c r="AF660" s="1">
        <v>0.60253522100000001</v>
      </c>
      <c r="AG660" s="1">
        <v>0.1931378</v>
      </c>
      <c r="AH660" s="1">
        <v>0.24987864100000001</v>
      </c>
      <c r="AI660" s="1">
        <v>1</v>
      </c>
      <c r="AJ660" s="1">
        <v>0.76274551899999998</v>
      </c>
      <c r="AK660" s="1">
        <v>1</v>
      </c>
      <c r="AL660" s="1">
        <v>0.248088264</v>
      </c>
      <c r="AM660" s="1">
        <v>0.18186912699999999</v>
      </c>
      <c r="AN660" s="1">
        <f t="shared" si="466"/>
        <v>0.67857579836045512</v>
      </c>
      <c r="AO660" s="1">
        <f t="shared" si="467"/>
        <v>0.27275287872630494</v>
      </c>
      <c r="AP660" s="1">
        <f t="shared" si="468"/>
        <v>1.2546834913147196</v>
      </c>
      <c r="AQ660" s="1">
        <f t="shared" si="469"/>
        <v>3.345390748685281</v>
      </c>
      <c r="AR660" s="1">
        <f t="shared" si="470"/>
        <v>0.14706547908497017</v>
      </c>
      <c r="AS660" s="1">
        <f t="shared" si="471"/>
        <v>0.55922222222500007</v>
      </c>
      <c r="AT660" s="1">
        <f t="shared" si="472"/>
        <v>0.71932292517924279</v>
      </c>
      <c r="AU660" s="1">
        <f t="shared" si="473"/>
        <v>0.22142059303152961</v>
      </c>
      <c r="AV660" s="1">
        <f t="shared" si="474"/>
        <v>0.66746829596847035</v>
      </c>
      <c r="AW660" s="1">
        <f t="shared" si="475"/>
        <v>0.41513676331510424</v>
      </c>
      <c r="AX660" s="1">
        <f t="shared" si="493"/>
        <v>2.7085241330035461</v>
      </c>
      <c r="AY660" s="1">
        <f t="shared" si="494"/>
        <v>0.58454426939934667</v>
      </c>
      <c r="AZ660" s="1">
        <f t="shared" si="495"/>
        <v>0.49516801843824826</v>
      </c>
      <c r="BA660" s="1">
        <f t="shared" si="496"/>
        <v>0.51636306663717924</v>
      </c>
      <c r="BB660" s="1">
        <f t="shared" si="497"/>
        <v>0.52677938971857563</v>
      </c>
      <c r="BC660" s="1">
        <f t="shared" si="498"/>
        <v>0.44899415658315545</v>
      </c>
      <c r="BD660" s="1">
        <f t="shared" si="499"/>
        <v>0.45874411413704369</v>
      </c>
      <c r="BE660" s="1">
        <f t="shared" si="476"/>
        <v>0.18087311954186305</v>
      </c>
      <c r="BF660" s="1">
        <f t="shared" si="477"/>
        <v>0.15321779526522347</v>
      </c>
      <c r="BG660" s="1">
        <f t="shared" si="478"/>
        <v>0.1597760915094413</v>
      </c>
      <c r="BH660" s="1">
        <f t="shared" si="479"/>
        <v>0.16299917134875619</v>
      </c>
      <c r="BI660" s="1">
        <f t="shared" si="480"/>
        <v>0.13893040785552832</v>
      </c>
      <c r="BJ660" s="1">
        <f t="shared" si="481"/>
        <v>0.1419472969612664</v>
      </c>
      <c r="BK660" s="1">
        <f t="shared" si="482"/>
        <v>0.32367493208201714</v>
      </c>
      <c r="BL660" s="2">
        <f t="shared" si="483"/>
        <v>1.2099999999999997</v>
      </c>
      <c r="BM660" s="2">
        <f t="shared" si="484"/>
        <v>1.0249921754017797</v>
      </c>
      <c r="BN660" s="2">
        <f t="shared" si="485"/>
        <v>1.0688656844981212</v>
      </c>
      <c r="BO660" s="2">
        <f t="shared" si="486"/>
        <v>1.0904273549964749</v>
      </c>
      <c r="BP660" s="2">
        <f t="shared" si="487"/>
        <v>0.92941280567829865</v>
      </c>
      <c r="BQ660" s="2">
        <f t="shared" si="488"/>
        <v>0.94959510710146944</v>
      </c>
      <c r="BR660" s="2">
        <f t="shared" si="489"/>
        <v>2.165311621822247</v>
      </c>
      <c r="BS660" s="1">
        <f t="shared" si="500"/>
        <v>3.9104681102683432</v>
      </c>
      <c r="BT660" s="1">
        <f t="shared" si="501"/>
        <v>3.312561334862179</v>
      </c>
      <c r="BU660" s="1">
        <f t="shared" si="502"/>
        <v>3.4543513829669812</v>
      </c>
      <c r="BV660" s="1">
        <f t="shared" si="503"/>
        <v>3.5240342134528704</v>
      </c>
      <c r="BW660" s="1">
        <f t="shared" si="504"/>
        <v>3.0036687089917486</v>
      </c>
      <c r="BX660" s="1">
        <f t="shared" si="505"/>
        <v>3.0688937057745029</v>
      </c>
      <c r="BY660" s="1">
        <f t="shared" si="490"/>
        <v>6.9978364015944825</v>
      </c>
    </row>
    <row r="661" spans="1:77" x14ac:dyDescent="0.25">
      <c r="A661" s="1">
        <v>20060808</v>
      </c>
      <c r="B661" s="1">
        <v>2006</v>
      </c>
      <c r="C661" s="1">
        <v>8</v>
      </c>
      <c r="D661" s="1">
        <v>16.167999999999999</v>
      </c>
      <c r="E661" s="1">
        <v>138.47999999999999</v>
      </c>
      <c r="F661" s="1">
        <f t="shared" si="460"/>
        <v>5.7430425600000001</v>
      </c>
      <c r="G661" s="1">
        <v>419.80599999999998</v>
      </c>
      <c r="H661" s="1">
        <v>5.4850000000000003</v>
      </c>
      <c r="I661" s="1">
        <v>294.49302080000001</v>
      </c>
      <c r="J661" s="1">
        <v>255.438875</v>
      </c>
      <c r="K661" s="1">
        <f t="shared" si="491"/>
        <v>3.8166295495679998E-3</v>
      </c>
      <c r="L661" s="1">
        <f t="shared" si="492"/>
        <v>3.3104878199999997E-3</v>
      </c>
      <c r="M661" s="1">
        <f t="shared" si="461"/>
        <v>5.0614172956800008E-4</v>
      </c>
      <c r="N661" s="1">
        <f t="shared" si="462"/>
        <v>0.86738515672151373</v>
      </c>
      <c r="O661" s="1">
        <f t="shared" si="463"/>
        <v>4.9814298709639235</v>
      </c>
      <c r="P661" s="1">
        <f t="shared" si="464"/>
        <v>0.7616126890360766</v>
      </c>
      <c r="Q661" s="1">
        <v>48.405299999999997</v>
      </c>
      <c r="R661" s="1">
        <v>4.2707199999999998</v>
      </c>
      <c r="S661" s="1">
        <v>0.91892477800000005</v>
      </c>
      <c r="T661" s="1">
        <v>6.9978600000000002</v>
      </c>
      <c r="U661" s="1">
        <v>3.3041924730000001</v>
      </c>
      <c r="V661" s="1">
        <v>0.117611111</v>
      </c>
      <c r="W661" s="1">
        <v>0.29715555599999999</v>
      </c>
      <c r="X661" s="1">
        <v>0.125966667</v>
      </c>
      <c r="Y661" s="1">
        <v>0.198211111</v>
      </c>
      <c r="Z661" s="1">
        <v>0.43288060299999997</v>
      </c>
      <c r="AA661" s="1">
        <v>0.19973981199999999</v>
      </c>
      <c r="AB661" s="1">
        <v>1.066666667</v>
      </c>
      <c r="AC661" s="1">
        <v>0.36877194800000002</v>
      </c>
      <c r="AD661" s="1">
        <v>0.67013334700000005</v>
      </c>
      <c r="AE661" s="1">
        <f t="shared" si="465"/>
        <v>0.62748485456235892</v>
      </c>
      <c r="AF661" s="1">
        <v>0.99820316399999998</v>
      </c>
      <c r="AG661" s="1">
        <v>1.000020379</v>
      </c>
      <c r="AH661" s="1">
        <v>0.73325242700000004</v>
      </c>
      <c r="AI661" s="1">
        <v>1</v>
      </c>
      <c r="AJ661" s="1">
        <v>0.72711503799999999</v>
      </c>
      <c r="AK661" s="1">
        <v>0.974622561</v>
      </c>
      <c r="AL661" s="1">
        <v>1</v>
      </c>
      <c r="AM661" s="1">
        <v>0.91892477800000005</v>
      </c>
      <c r="AN661" s="1">
        <f t="shared" si="466"/>
        <v>0.3298666526919577</v>
      </c>
      <c r="AO661" s="1">
        <f t="shared" si="467"/>
        <v>0.84254121971288531</v>
      </c>
      <c r="AP661" s="1">
        <f t="shared" si="468"/>
        <v>4.8387500833654116</v>
      </c>
      <c r="AQ661" s="1">
        <f t="shared" si="469"/>
        <v>0.90429247663458856</v>
      </c>
      <c r="AR661" s="1">
        <f t="shared" si="470"/>
        <v>3.237636416981398E-2</v>
      </c>
      <c r="AS661" s="1">
        <f t="shared" si="471"/>
        <v>0.56366666667499998</v>
      </c>
      <c r="AT661" s="1">
        <f t="shared" si="472"/>
        <v>2.4950941343302238</v>
      </c>
      <c r="AU661" s="1">
        <f t="shared" si="473"/>
        <v>0.43208355757076267</v>
      </c>
      <c r="AV661" s="1">
        <f t="shared" si="474"/>
        <v>0.63458310942923735</v>
      </c>
      <c r="AW661" s="1">
        <f t="shared" si="475"/>
        <v>1.1743148701975239</v>
      </c>
      <c r="AX661" s="1">
        <f t="shared" si="493"/>
        <v>1.3275964570128307</v>
      </c>
      <c r="AY661" s="1">
        <f t="shared" si="494"/>
        <v>2.5580217014531628</v>
      </c>
      <c r="AZ661" s="1">
        <f t="shared" si="495"/>
        <v>3.5670731949027141</v>
      </c>
      <c r="BA661" s="1">
        <f t="shared" si="496"/>
        <v>4.3163565055495035</v>
      </c>
      <c r="BB661" s="1">
        <f t="shared" si="497"/>
        <v>2.8176678795800103</v>
      </c>
      <c r="BC661" s="1">
        <f t="shared" si="498"/>
        <v>3.2465999496413303</v>
      </c>
      <c r="BD661" s="1">
        <f t="shared" si="499"/>
        <v>4.1954378395369361</v>
      </c>
      <c r="BE661" s="1">
        <f t="shared" si="476"/>
        <v>1.2078258284400001</v>
      </c>
      <c r="BF661" s="1">
        <f t="shared" si="477"/>
        <v>1.6842715346363042</v>
      </c>
      <c r="BG661" s="1">
        <f t="shared" si="478"/>
        <v>2.0380620184715696</v>
      </c>
      <c r="BH661" s="1">
        <f t="shared" si="479"/>
        <v>1.3304234436280125</v>
      </c>
      <c r="BI661" s="1">
        <f t="shared" si="480"/>
        <v>1.5329530908831506</v>
      </c>
      <c r="BJ661" s="1">
        <f t="shared" si="481"/>
        <v>1.9809676287455087</v>
      </c>
      <c r="BK661" s="1">
        <f t="shared" si="482"/>
        <v>3.3041924730371162</v>
      </c>
      <c r="BL661" s="2">
        <f t="shared" si="483"/>
        <v>1.2100000000000002</v>
      </c>
      <c r="BM661" s="2">
        <f t="shared" si="484"/>
        <v>1.6873033420241736</v>
      </c>
      <c r="BN661" s="2">
        <f t="shared" si="485"/>
        <v>2.041730673648285</v>
      </c>
      <c r="BO661" s="2">
        <f t="shared" si="486"/>
        <v>1.3328182995300668</v>
      </c>
      <c r="BP661" s="2">
        <f t="shared" si="487"/>
        <v>1.5357125144147015</v>
      </c>
      <c r="BQ661" s="2">
        <f t="shared" si="488"/>
        <v>1.9845335099994821</v>
      </c>
      <c r="BR661" s="2">
        <f t="shared" si="489"/>
        <v>3.3101402522073315</v>
      </c>
      <c r="BS661" s="1">
        <f t="shared" si="500"/>
        <v>2.5626263206807094</v>
      </c>
      <c r="BT661" s="1">
        <f t="shared" si="501"/>
        <v>3.5734941778873326</v>
      </c>
      <c r="BU661" s="1">
        <f t="shared" si="502"/>
        <v>4.3241262512663239</v>
      </c>
      <c r="BV661" s="1">
        <f t="shared" si="503"/>
        <v>2.8227398802154173</v>
      </c>
      <c r="BW661" s="1">
        <f t="shared" si="504"/>
        <v>3.2524440582131136</v>
      </c>
      <c r="BX661" s="1">
        <f t="shared" si="505"/>
        <v>4.2029899231384684</v>
      </c>
      <c r="BY661" s="1">
        <f t="shared" si="490"/>
        <v>7.0104566408687523</v>
      </c>
    </row>
    <row r="662" spans="1:77" x14ac:dyDescent="0.25">
      <c r="A662" s="1">
        <v>20070915</v>
      </c>
      <c r="B662" s="1">
        <v>2007</v>
      </c>
      <c r="C662" s="1">
        <v>9</v>
      </c>
      <c r="D662" s="1">
        <v>4.343</v>
      </c>
      <c r="E662" s="1">
        <v>172.85900000000001</v>
      </c>
      <c r="F662" s="1">
        <f t="shared" si="460"/>
        <v>7.1688084480000009</v>
      </c>
      <c r="G662" s="1">
        <v>318.209</v>
      </c>
      <c r="H662" s="1">
        <v>2.0409999999999999</v>
      </c>
      <c r="I662" s="1">
        <v>310.42231249999998</v>
      </c>
      <c r="J662" s="1">
        <v>174.46472919999999</v>
      </c>
      <c r="K662" s="1">
        <f t="shared" si="491"/>
        <v>4.0230731699999996E-3</v>
      </c>
      <c r="L662" s="1">
        <f t="shared" si="492"/>
        <v>2.2610628904319997E-3</v>
      </c>
      <c r="M662" s="1">
        <f t="shared" si="461"/>
        <v>1.7620102795679999E-3</v>
      </c>
      <c r="N662" s="1">
        <f t="shared" si="462"/>
        <v>0.56202380490932013</v>
      </c>
      <c r="O662" s="1">
        <f t="shared" si="463"/>
        <v>4.0290410006110386</v>
      </c>
      <c r="P662" s="1">
        <f t="shared" si="464"/>
        <v>3.1397674473889623</v>
      </c>
      <c r="Q662" s="1">
        <v>46.0428</v>
      </c>
      <c r="R662" s="1">
        <v>37.372599999999998</v>
      </c>
      <c r="S662" s="1">
        <v>0.55197001999999995</v>
      </c>
      <c r="T662" s="1">
        <v>5.1522100000000002</v>
      </c>
      <c r="U662" s="1">
        <v>0.92055025800000001</v>
      </c>
      <c r="V662" s="1">
        <v>2.7888889E-2</v>
      </c>
      <c r="W662" s="1">
        <v>0.20956666700000001</v>
      </c>
      <c r="X662" s="1">
        <v>1.8455556000000001E-2</v>
      </c>
      <c r="Y662" s="1">
        <v>0.101188889</v>
      </c>
      <c r="Z662" s="1">
        <v>0.76510224100000002</v>
      </c>
      <c r="AA662" s="1">
        <v>0.34875572100000002</v>
      </c>
      <c r="AB662" s="1">
        <v>2.0444444439999998</v>
      </c>
      <c r="AC662" s="1">
        <v>0.78072677899999998</v>
      </c>
      <c r="AD662" s="1">
        <v>0.45677526400000001</v>
      </c>
      <c r="AE662" s="1">
        <f t="shared" si="465"/>
        <v>0.34410315314118745</v>
      </c>
      <c r="AF662" s="1">
        <v>0.73439596900000004</v>
      </c>
      <c r="AG662" s="1">
        <v>0.36365617900000002</v>
      </c>
      <c r="AH662" s="1">
        <v>0.374484223</v>
      </c>
      <c r="AI662" s="1">
        <v>1</v>
      </c>
      <c r="AJ662" s="1">
        <v>0.81742771000000003</v>
      </c>
      <c r="AK662" s="1">
        <v>1</v>
      </c>
      <c r="AL662" s="1">
        <v>1</v>
      </c>
      <c r="AM662" s="1">
        <v>0.55197001999999995</v>
      </c>
      <c r="AN662" s="1">
        <f t="shared" si="466"/>
        <v>0.54322473594398657</v>
      </c>
      <c r="AO662" s="1">
        <f t="shared" si="467"/>
        <v>0.44992362686215448</v>
      </c>
      <c r="AP662" s="1">
        <f t="shared" si="468"/>
        <v>3.2254162972042133</v>
      </c>
      <c r="AQ662" s="1">
        <f t="shared" si="469"/>
        <v>3.9433921507957876</v>
      </c>
      <c r="AR662" s="1">
        <f t="shared" si="470"/>
        <v>0.13710835202754532</v>
      </c>
      <c r="AS662" s="1">
        <f t="shared" si="471"/>
        <v>0.58811111110000003</v>
      </c>
      <c r="AT662" s="1">
        <f t="shared" si="472"/>
        <v>0.9553865298919354</v>
      </c>
      <c r="AU662" s="1">
        <f t="shared" si="473"/>
        <v>0.44403200565212775</v>
      </c>
      <c r="AV662" s="1">
        <f t="shared" si="474"/>
        <v>1.6004124383478722</v>
      </c>
      <c r="AW662" s="1">
        <f t="shared" si="475"/>
        <v>1.6570393026196613</v>
      </c>
      <c r="AX662" s="1">
        <f t="shared" si="493"/>
        <v>3.5814231384315756</v>
      </c>
      <c r="AY662" s="1">
        <f t="shared" si="494"/>
        <v>4.9734952419741205</v>
      </c>
      <c r="AZ662" s="1">
        <f t="shared" si="495"/>
        <v>5.2697162445130727</v>
      </c>
      <c r="BA662" s="1">
        <f t="shared" si="496"/>
        <v>5.5598184233898316</v>
      </c>
      <c r="BB662" s="1">
        <f t="shared" si="497"/>
        <v>4.3400637806111417</v>
      </c>
      <c r="BC662" s="1">
        <f t="shared" si="498"/>
        <v>4.3629996332657335</v>
      </c>
      <c r="BD662" s="1">
        <f t="shared" si="499"/>
        <v>4.5782648003428195</v>
      </c>
      <c r="BE662" s="1">
        <f t="shared" si="476"/>
        <v>0.88861912249000008</v>
      </c>
      <c r="BF662" s="1">
        <f t="shared" si="477"/>
        <v>0.94154521058952112</v>
      </c>
      <c r="BG662" s="1">
        <f t="shared" si="478"/>
        <v>0.9933780426490082</v>
      </c>
      <c r="BH662" s="1">
        <f t="shared" si="479"/>
        <v>0.77544332117355885</v>
      </c>
      <c r="BI662" s="1">
        <f t="shared" si="480"/>
        <v>0.77954129176926279</v>
      </c>
      <c r="BJ662" s="1">
        <f t="shared" si="481"/>
        <v>0.81800292379341955</v>
      </c>
      <c r="BK662" s="1">
        <f t="shared" si="482"/>
        <v>0.92055025818561476</v>
      </c>
      <c r="BL662" s="2">
        <f t="shared" si="483"/>
        <v>1.21</v>
      </c>
      <c r="BM662" s="2">
        <f t="shared" si="484"/>
        <v>1.2820675089918978</v>
      </c>
      <c r="BN662" s="2">
        <f t="shared" si="485"/>
        <v>1.3526463714141221</v>
      </c>
      <c r="BO662" s="2">
        <f t="shared" si="486"/>
        <v>1.0558926708563658</v>
      </c>
      <c r="BP662" s="2">
        <f t="shared" si="487"/>
        <v>1.0614727268053166</v>
      </c>
      <c r="BQ662" s="2">
        <f t="shared" si="488"/>
        <v>1.1138445175662715</v>
      </c>
      <c r="BR662" s="2">
        <f t="shared" si="489"/>
        <v>1.2534794539233298</v>
      </c>
      <c r="BS662" s="1">
        <f t="shared" si="500"/>
        <v>6.772225681938786</v>
      </c>
      <c r="BT662" s="1">
        <f t="shared" si="501"/>
        <v>7.1755789341935676</v>
      </c>
      <c r="BU662" s="1">
        <f t="shared" si="502"/>
        <v>7.5706004091504369</v>
      </c>
      <c r="BV662" s="1">
        <f t="shared" si="503"/>
        <v>5.9097053412763785</v>
      </c>
      <c r="BW662" s="1">
        <f t="shared" si="504"/>
        <v>5.940936248883105</v>
      </c>
      <c r="BX662" s="1">
        <f t="shared" si="505"/>
        <v>6.2340549153297697</v>
      </c>
      <c r="BY662" s="1">
        <f t="shared" si="490"/>
        <v>7.0155749997042811</v>
      </c>
    </row>
    <row r="663" spans="1:77" x14ac:dyDescent="0.25">
      <c r="A663" s="1">
        <v>20060517</v>
      </c>
      <c r="B663" s="1">
        <v>2006</v>
      </c>
      <c r="C663" s="1">
        <v>5</v>
      </c>
      <c r="D663" s="1">
        <v>14.446999999999999</v>
      </c>
      <c r="E663" s="1">
        <v>306.48700000000002</v>
      </c>
      <c r="F663" s="1">
        <f t="shared" si="460"/>
        <v>12.710628864</v>
      </c>
      <c r="G663" s="1">
        <v>454.37700000000001</v>
      </c>
      <c r="H663" s="1">
        <v>10.125</v>
      </c>
      <c r="I663" s="1">
        <v>615.43654170000002</v>
      </c>
      <c r="J663" s="1">
        <v>159.98518749999999</v>
      </c>
      <c r="K663" s="1">
        <f t="shared" si="491"/>
        <v>7.9760575804319993E-3</v>
      </c>
      <c r="L663" s="1">
        <f t="shared" si="492"/>
        <v>2.07340803E-3</v>
      </c>
      <c r="M663" s="1">
        <f t="shared" si="461"/>
        <v>5.9026495504319997E-3</v>
      </c>
      <c r="N663" s="1">
        <f t="shared" si="462"/>
        <v>0.25995399470118918</v>
      </c>
      <c r="O663" s="1">
        <f t="shared" si="463"/>
        <v>3.3041787483610383</v>
      </c>
      <c r="P663" s="1">
        <f t="shared" si="464"/>
        <v>9.4064501156389611</v>
      </c>
      <c r="Q663" s="1">
        <v>45.417999999999999</v>
      </c>
      <c r="R663" s="1">
        <v>98.868600000000001</v>
      </c>
      <c r="S663" s="1">
        <v>0.31477628600000002</v>
      </c>
      <c r="T663" s="1">
        <v>4.4898999999999996</v>
      </c>
      <c r="U663" s="1">
        <v>0.52369661199999995</v>
      </c>
      <c r="V663" s="1">
        <v>3.4422222000000002E-2</v>
      </c>
      <c r="W663" s="1">
        <v>0.18034444399999999</v>
      </c>
      <c r="X663" s="1">
        <v>1.8588889000000001E-2</v>
      </c>
      <c r="Y663" s="1">
        <v>0.13128888899999999</v>
      </c>
      <c r="Z663" s="1">
        <v>0.67944539400000004</v>
      </c>
      <c r="AA663" s="1">
        <v>0.15741433899999999</v>
      </c>
      <c r="AB663" s="1">
        <v>1.733333333</v>
      </c>
      <c r="AC663" s="1">
        <v>0.67451228900000004</v>
      </c>
      <c r="AD663" s="1">
        <v>0.325478622</v>
      </c>
      <c r="AE663" s="1">
        <f t="shared" si="465"/>
        <v>0.16971526364723072</v>
      </c>
      <c r="AF663" s="1">
        <v>0.98213914999999996</v>
      </c>
      <c r="AG663" s="1">
        <v>0.92374404899999996</v>
      </c>
      <c r="AH663" s="1">
        <v>0.68103762099999998</v>
      </c>
      <c r="AI663" s="1">
        <v>0.80405405399999996</v>
      </c>
      <c r="AJ663" s="1">
        <v>0.70146323600000005</v>
      </c>
      <c r="AK663" s="1">
        <v>0.76214000999999998</v>
      </c>
      <c r="AL663" s="1">
        <v>0.65083723000000004</v>
      </c>
      <c r="AM663" s="1">
        <v>0.31477628600000002</v>
      </c>
      <c r="AN663" s="1">
        <f t="shared" si="466"/>
        <v>0.67452137762254694</v>
      </c>
      <c r="AO663" s="1">
        <f t="shared" si="467"/>
        <v>0.27666193714695653</v>
      </c>
      <c r="AP663" s="1">
        <f t="shared" si="468"/>
        <v>3.5165472038702594</v>
      </c>
      <c r="AQ663" s="1">
        <f t="shared" si="469"/>
        <v>9.1940816601297399</v>
      </c>
      <c r="AR663" s="1">
        <f t="shared" si="470"/>
        <v>0.29941453308872817</v>
      </c>
      <c r="AS663" s="1">
        <f t="shared" si="471"/>
        <v>0.58033333332500003</v>
      </c>
      <c r="AT663" s="1">
        <f t="shared" si="472"/>
        <v>1.2362756844507647</v>
      </c>
      <c r="AU663" s="1">
        <f t="shared" si="473"/>
        <v>0.55762333652311669</v>
      </c>
      <c r="AV663" s="1">
        <f t="shared" si="474"/>
        <v>1.1757099964768833</v>
      </c>
      <c r="AW663" s="1">
        <f t="shared" si="475"/>
        <v>1.575937327357569</v>
      </c>
      <c r="AX663" s="1">
        <f t="shared" si="493"/>
        <v>7.1484714128118663</v>
      </c>
      <c r="AY663" s="1">
        <f t="shared" si="494"/>
        <v>6.6311321982502047</v>
      </c>
      <c r="AZ663" s="1">
        <f t="shared" si="495"/>
        <v>5.6594402116733686</v>
      </c>
      <c r="BA663" s="1">
        <f t="shared" si="496"/>
        <v>6.6596221489532637</v>
      </c>
      <c r="BB663" s="1">
        <f t="shared" si="497"/>
        <v>6.2736262696795384</v>
      </c>
      <c r="BC663" s="1">
        <f t="shared" si="498"/>
        <v>5.1029640368809464</v>
      </c>
      <c r="BD663" s="1">
        <f t="shared" si="499"/>
        <v>5.3506465680649216</v>
      </c>
      <c r="BE663" s="1">
        <f t="shared" si="476"/>
        <v>0.77344739587127109</v>
      </c>
      <c r="BF663" s="1">
        <f t="shared" si="477"/>
        <v>0.66011039486785983</v>
      </c>
      <c r="BG663" s="1">
        <f t="shared" si="478"/>
        <v>0.77677042993558909</v>
      </c>
      <c r="BH663" s="1">
        <f t="shared" si="479"/>
        <v>0.73174832832222003</v>
      </c>
      <c r="BI663" s="1">
        <f t="shared" si="480"/>
        <v>0.59520367375450622</v>
      </c>
      <c r="BJ663" s="1">
        <f t="shared" si="481"/>
        <v>0.62409307046983653</v>
      </c>
      <c r="BK663" s="1">
        <f t="shared" si="482"/>
        <v>0.52369661151360869</v>
      </c>
      <c r="BL663" s="2">
        <f t="shared" si="483"/>
        <v>1.2100000000000002</v>
      </c>
      <c r="BM663" s="2">
        <f t="shared" si="484"/>
        <v>1.03269282701554</v>
      </c>
      <c r="BN663" s="2">
        <f t="shared" si="485"/>
        <v>1.2151986356658369</v>
      </c>
      <c r="BO663" s="2">
        <f t="shared" si="486"/>
        <v>1.1447649600946497</v>
      </c>
      <c r="BP663" s="2">
        <f t="shared" si="487"/>
        <v>0.93115116695385292</v>
      </c>
      <c r="BQ663" s="2">
        <f t="shared" si="488"/>
        <v>0.97634644489020472</v>
      </c>
      <c r="BR663" s="2">
        <f t="shared" si="489"/>
        <v>0.8192837719980276</v>
      </c>
      <c r="BS663" s="1">
        <f t="shared" si="500"/>
        <v>10.373905197320195</v>
      </c>
      <c r="BT663" s="1">
        <f t="shared" si="501"/>
        <v>8.8537665168692516</v>
      </c>
      <c r="BU663" s="1">
        <f t="shared" si="502"/>
        <v>10.418475572157217</v>
      </c>
      <c r="BV663" s="1">
        <f t="shared" si="503"/>
        <v>9.8146141894511807</v>
      </c>
      <c r="BW663" s="1">
        <f t="shared" si="504"/>
        <v>7.9832015953333366</v>
      </c>
      <c r="BX663" s="1">
        <f t="shared" si="505"/>
        <v>8.3706821975467687</v>
      </c>
      <c r="BY663" s="1">
        <f t="shared" si="490"/>
        <v>7.0241092400086202</v>
      </c>
    </row>
    <row r="664" spans="1:77" x14ac:dyDescent="0.25">
      <c r="A664" s="1">
        <v>20100419</v>
      </c>
      <c r="B664" s="1">
        <v>2010</v>
      </c>
      <c r="C664" s="1">
        <v>4</v>
      </c>
      <c r="D664" s="1">
        <v>9.5510000000000002</v>
      </c>
      <c r="E664" s="1">
        <v>270.37799999999999</v>
      </c>
      <c r="F664" s="1">
        <f t="shared" si="460"/>
        <v>11.213116416</v>
      </c>
      <c r="G664" s="1">
        <v>386.69200000000001</v>
      </c>
      <c r="H664" s="1">
        <v>6.8890000000000002</v>
      </c>
      <c r="I664" s="1">
        <v>552.90260420000004</v>
      </c>
      <c r="J664" s="1">
        <v>169.44208330000001</v>
      </c>
      <c r="K664" s="1">
        <f t="shared" si="491"/>
        <v>7.1656177504320004E-3</v>
      </c>
      <c r="L664" s="1">
        <f t="shared" si="492"/>
        <v>2.1959693995680001E-3</v>
      </c>
      <c r="M664" s="1">
        <f t="shared" si="461"/>
        <v>4.9696483508640003E-3</v>
      </c>
      <c r="N664" s="1">
        <f t="shared" si="462"/>
        <v>0.30645918831430963</v>
      </c>
      <c r="O664" s="1">
        <f t="shared" si="463"/>
        <v>3.4363625553212205</v>
      </c>
      <c r="P664" s="1">
        <f t="shared" si="464"/>
        <v>7.7767538606787792</v>
      </c>
      <c r="Q664" s="1">
        <v>29.3323</v>
      </c>
      <c r="R664" s="1">
        <v>93.647199999999998</v>
      </c>
      <c r="S664" s="1">
        <v>0.238513736</v>
      </c>
      <c r="T664" s="1">
        <v>2.6091799999999998</v>
      </c>
      <c r="U664" s="1">
        <v>0.43381810999999998</v>
      </c>
      <c r="V664" s="1">
        <v>4.7733333000000003E-2</v>
      </c>
      <c r="W664" s="1">
        <v>0.17327777799999999</v>
      </c>
      <c r="X664" s="1">
        <v>3.0588889000000001E-2</v>
      </c>
      <c r="Y664" s="1">
        <v>9.5533332999999998E-2</v>
      </c>
      <c r="Z664" s="1">
        <v>0.56804585299999999</v>
      </c>
      <c r="AA664" s="1">
        <v>0.289215891</v>
      </c>
      <c r="AB664" s="1">
        <v>1.2777777779999999</v>
      </c>
      <c r="AC664" s="1">
        <v>0.53637685800000001</v>
      </c>
      <c r="AD664" s="1">
        <v>0.30079236199999998</v>
      </c>
      <c r="AE664" s="1">
        <f t="shared" si="465"/>
        <v>0.13692703147828394</v>
      </c>
      <c r="AF664" s="1">
        <v>0.88276863299999997</v>
      </c>
      <c r="AG664" s="1">
        <v>0.66069595199999998</v>
      </c>
      <c r="AH664" s="1">
        <v>0.53249393199999995</v>
      </c>
      <c r="AI664" s="1">
        <v>0.97897297299999997</v>
      </c>
      <c r="AJ664" s="1">
        <v>0.78134296400000003</v>
      </c>
      <c r="AK664" s="1">
        <v>0.90473155800000005</v>
      </c>
      <c r="AL664" s="1">
        <v>0.41973859400000002</v>
      </c>
      <c r="AM664" s="1">
        <v>0.238513736</v>
      </c>
      <c r="AN664" s="1">
        <f t="shared" si="466"/>
        <v>0.69920763812026099</v>
      </c>
      <c r="AO664" s="1">
        <f t="shared" si="467"/>
        <v>0.25424487076788593</v>
      </c>
      <c r="AP664" s="1">
        <f t="shared" si="468"/>
        <v>2.8508773340911802</v>
      </c>
      <c r="AQ664" s="1">
        <f t="shared" si="469"/>
        <v>8.3622390819088199</v>
      </c>
      <c r="AR664" s="1">
        <f t="shared" si="470"/>
        <v>0.30021511674297363</v>
      </c>
      <c r="AS664" s="1">
        <f t="shared" si="471"/>
        <v>0.56894444445000003</v>
      </c>
      <c r="AT664" s="1">
        <f t="shared" si="472"/>
        <v>1.2989688196983451</v>
      </c>
      <c r="AU664" s="1">
        <f t="shared" si="473"/>
        <v>0.44933604920726433</v>
      </c>
      <c r="AV664" s="1">
        <f t="shared" si="474"/>
        <v>0.82844172879273559</v>
      </c>
      <c r="AW664" s="1">
        <f t="shared" si="475"/>
        <v>1.0415536730900283</v>
      </c>
      <c r="AX664" s="1">
        <f t="shared" si="493"/>
        <v>6.077382860862242</v>
      </c>
      <c r="AY664" s="1">
        <f t="shared" si="494"/>
        <v>2.6965441166786466</v>
      </c>
      <c r="AZ664" s="1">
        <f t="shared" si="495"/>
        <v>2.1969160654680961</v>
      </c>
      <c r="BA664" s="1">
        <f t="shared" si="496"/>
        <v>2.9824717692312319</v>
      </c>
      <c r="BB664" s="1">
        <f t="shared" si="497"/>
        <v>2.9690563594381194</v>
      </c>
      <c r="BC664" s="1">
        <f t="shared" si="498"/>
        <v>2.0709317449774391</v>
      </c>
      <c r="BD664" s="1">
        <f t="shared" si="499"/>
        <v>2.6066064612838931</v>
      </c>
      <c r="BE664" s="1">
        <f t="shared" si="476"/>
        <v>0.44834379845969363</v>
      </c>
      <c r="BF664" s="1">
        <f t="shared" si="477"/>
        <v>0.36527260488594959</v>
      </c>
      <c r="BG664" s="1">
        <f t="shared" si="478"/>
        <v>0.49588386614751134</v>
      </c>
      <c r="BH664" s="1">
        <f t="shared" si="479"/>
        <v>0.49365333865592126</v>
      </c>
      <c r="BI664" s="1">
        <f t="shared" si="480"/>
        <v>0.34432568677480935</v>
      </c>
      <c r="BJ664" s="1">
        <f t="shared" si="481"/>
        <v>0.43339021776548686</v>
      </c>
      <c r="BK664" s="1">
        <f t="shared" si="482"/>
        <v>0.43381810993914927</v>
      </c>
      <c r="BL664" s="2">
        <f t="shared" si="483"/>
        <v>1.21</v>
      </c>
      <c r="BM664" s="2">
        <f t="shared" si="484"/>
        <v>0.98580565501394635</v>
      </c>
      <c r="BN664" s="2">
        <f t="shared" si="485"/>
        <v>1.3383021692279098</v>
      </c>
      <c r="BO664" s="2">
        <f t="shared" si="486"/>
        <v>1.3322823730935676</v>
      </c>
      <c r="BP664" s="2">
        <f t="shared" si="487"/>
        <v>0.92927365657534555</v>
      </c>
      <c r="BQ664" s="2">
        <f t="shared" si="488"/>
        <v>1.1696429510073465</v>
      </c>
      <c r="BR664" s="2">
        <f t="shared" si="489"/>
        <v>1.170797755717282</v>
      </c>
      <c r="BS664" s="1">
        <f t="shared" si="500"/>
        <v>7.2774919434387844</v>
      </c>
      <c r="BT664" s="1">
        <f t="shared" si="501"/>
        <v>5.9290848860829648</v>
      </c>
      <c r="BU664" s="1">
        <f t="shared" si="502"/>
        <v>8.0491597144155058</v>
      </c>
      <c r="BV664" s="1">
        <f t="shared" si="503"/>
        <v>8.0129539145239175</v>
      </c>
      <c r="BW664" s="1">
        <f t="shared" si="504"/>
        <v>5.5890756603115515</v>
      </c>
      <c r="BX664" s="1">
        <f t="shared" si="505"/>
        <v>7.0347662418644044</v>
      </c>
      <c r="BY664" s="1">
        <f t="shared" si="490"/>
        <v>7.0417117641559743</v>
      </c>
    </row>
    <row r="665" spans="1:77" x14ac:dyDescent="0.25">
      <c r="A665" s="1">
        <v>20130517</v>
      </c>
      <c r="B665" s="1">
        <v>2013</v>
      </c>
      <c r="C665" s="1">
        <v>5</v>
      </c>
      <c r="D665" s="1">
        <v>13.33</v>
      </c>
      <c r="E665" s="1">
        <v>260.28199999999998</v>
      </c>
      <c r="F665" s="1">
        <f t="shared" si="460"/>
        <v>10.794415103999999</v>
      </c>
      <c r="G665" s="1">
        <v>454.37700000000001</v>
      </c>
      <c r="H665" s="1">
        <v>9.1110000000000007</v>
      </c>
      <c r="I665" s="1">
        <v>525.28274999999996</v>
      </c>
      <c r="J665" s="1">
        <v>267.58847919999999</v>
      </c>
      <c r="K665" s="1">
        <f t="shared" si="491"/>
        <v>6.8076644399999988E-3</v>
      </c>
      <c r="L665" s="1">
        <f t="shared" si="492"/>
        <v>3.4679466904319997E-3</v>
      </c>
      <c r="M665" s="1">
        <f t="shared" si="461"/>
        <v>3.3397177495679991E-3</v>
      </c>
      <c r="N665" s="1">
        <f t="shared" si="462"/>
        <v>0.50941798336229394</v>
      </c>
      <c r="O665" s="1">
        <f t="shared" si="463"/>
        <v>5.4988691738551658</v>
      </c>
      <c r="P665" s="1">
        <f t="shared" si="464"/>
        <v>5.2955459301448329</v>
      </c>
      <c r="Q665" s="1">
        <v>32.678800000000003</v>
      </c>
      <c r="R665" s="1">
        <v>87.924400000000006</v>
      </c>
      <c r="S665" s="1">
        <v>0.27096130099999999</v>
      </c>
      <c r="T665" s="1">
        <v>3.5231599999999998</v>
      </c>
      <c r="U665" s="1">
        <v>0.53443214999999999</v>
      </c>
      <c r="V665" s="1">
        <v>3.4722221999999997E-2</v>
      </c>
      <c r="W665" s="1">
        <v>0.15195555599999999</v>
      </c>
      <c r="X665" s="1">
        <v>1.8611111E-2</v>
      </c>
      <c r="Y665" s="1">
        <v>0.116388889</v>
      </c>
      <c r="Z665" s="1">
        <v>0.62799833599999999</v>
      </c>
      <c r="AA665" s="1">
        <v>0.132541097</v>
      </c>
      <c r="AB665" s="1">
        <v>1.3555555560000001</v>
      </c>
      <c r="AC665" s="1">
        <v>0.61071793699999999</v>
      </c>
      <c r="AD665" s="1">
        <v>0.42716730800000002</v>
      </c>
      <c r="AE665" s="1">
        <f t="shared" si="465"/>
        <v>0.30477793598087399</v>
      </c>
      <c r="AF665" s="1">
        <v>0.96506114899999995</v>
      </c>
      <c r="AG665" s="1">
        <v>0.86976988499999996</v>
      </c>
      <c r="AH665" s="1">
        <v>0.64714805799999997</v>
      </c>
      <c r="AI665" s="1">
        <v>0.85886486500000003</v>
      </c>
      <c r="AJ665" s="1">
        <v>0.68638854400000004</v>
      </c>
      <c r="AK665" s="1">
        <v>0.80421953000000002</v>
      </c>
      <c r="AL665" s="1">
        <v>0.51806454800000001</v>
      </c>
      <c r="AM665" s="1">
        <v>0.27096130099999999</v>
      </c>
      <c r="AN665" s="1">
        <f t="shared" si="466"/>
        <v>0.57283269179557939</v>
      </c>
      <c r="AO665" s="1">
        <f t="shared" si="467"/>
        <v>0.4034162689451386</v>
      </c>
      <c r="AP665" s="1">
        <f t="shared" si="468"/>
        <v>4.3546426667007294</v>
      </c>
      <c r="AQ665" s="1">
        <f t="shared" si="469"/>
        <v>6.4397724372992693</v>
      </c>
      <c r="AR665" s="1">
        <f t="shared" si="470"/>
        <v>0.21826731957730366</v>
      </c>
      <c r="AS665" s="1">
        <f t="shared" si="471"/>
        <v>0.5708888889</v>
      </c>
      <c r="AT665" s="1">
        <f t="shared" si="472"/>
        <v>1.8968220586580151</v>
      </c>
      <c r="AU665" s="1">
        <f t="shared" si="473"/>
        <v>0.50527363012302673</v>
      </c>
      <c r="AV665" s="1">
        <f t="shared" si="474"/>
        <v>0.85028192587697338</v>
      </c>
      <c r="AW665" s="1">
        <f t="shared" si="475"/>
        <v>1.4336376913118207</v>
      </c>
      <c r="AX665" s="1">
        <f t="shared" si="493"/>
        <v>4.9144663008974767</v>
      </c>
      <c r="AY665" s="1">
        <f t="shared" si="494"/>
        <v>3.9880800505593821</v>
      </c>
      <c r="AZ665" s="1">
        <f t="shared" si="495"/>
        <v>4.0402627545474177</v>
      </c>
      <c r="BA665" s="1">
        <f t="shared" si="496"/>
        <v>4.0555073035590965</v>
      </c>
      <c r="BB665" s="1">
        <f t="shared" si="497"/>
        <v>3.5760602246291171</v>
      </c>
      <c r="BC665" s="1">
        <f t="shared" si="498"/>
        <v>3.3433743633004673</v>
      </c>
      <c r="BD665" s="1">
        <f t="shared" si="499"/>
        <v>3.5075349847748249</v>
      </c>
      <c r="BE665" s="1">
        <f t="shared" si="476"/>
        <v>0.60495640121834515</v>
      </c>
      <c r="BF665" s="1">
        <f t="shared" si="477"/>
        <v>0.61287205496908082</v>
      </c>
      <c r="BG665" s="1">
        <f t="shared" si="478"/>
        <v>0.61518451795662998</v>
      </c>
      <c r="BH665" s="1">
        <f t="shared" si="479"/>
        <v>0.54245664495331714</v>
      </c>
      <c r="BI665" s="1">
        <f t="shared" si="480"/>
        <v>0.50716026185688801</v>
      </c>
      <c r="BJ665" s="1">
        <f t="shared" si="481"/>
        <v>0.53206197333957617</v>
      </c>
      <c r="BK665" s="1">
        <f t="shared" si="482"/>
        <v>0.53443214968001285</v>
      </c>
      <c r="BL665" s="2">
        <f t="shared" si="483"/>
        <v>1.2099999999999997</v>
      </c>
      <c r="BM665" s="2">
        <f t="shared" si="484"/>
        <v>1.2258324484526499</v>
      </c>
      <c r="BN665" s="2">
        <f t="shared" si="485"/>
        <v>1.2304577077429051</v>
      </c>
      <c r="BO665" s="2">
        <f t="shared" si="486"/>
        <v>1.0849914788431356</v>
      </c>
      <c r="BP665" s="2">
        <f t="shared" si="487"/>
        <v>1.0143936250793493</v>
      </c>
      <c r="BQ665" s="2">
        <f t="shared" si="488"/>
        <v>1.0642006373423329</v>
      </c>
      <c r="BR665" s="2">
        <f t="shared" si="489"/>
        <v>1.0689413316570846</v>
      </c>
      <c r="BS665" s="1">
        <f t="shared" si="500"/>
        <v>7.9767349373581888</v>
      </c>
      <c r="BT665" s="1">
        <f t="shared" si="501"/>
        <v>8.0811078668756888</v>
      </c>
      <c r="BU665" s="1">
        <f t="shared" si="502"/>
        <v>8.1115991622268631</v>
      </c>
      <c r="BV665" s="1">
        <f t="shared" si="503"/>
        <v>7.1526358975404705</v>
      </c>
      <c r="BW665" s="1">
        <f t="shared" si="504"/>
        <v>6.6872306358709652</v>
      </c>
      <c r="BX665" s="1">
        <f t="shared" si="505"/>
        <v>7.0155755407003637</v>
      </c>
      <c r="BY665" s="1">
        <f t="shared" si="490"/>
        <v>7.0468278233183925</v>
      </c>
    </row>
    <row r="666" spans="1:77" x14ac:dyDescent="0.25">
      <c r="A666" s="1">
        <v>20130528</v>
      </c>
      <c r="B666" s="1">
        <v>2013</v>
      </c>
      <c r="C666" s="1">
        <v>5</v>
      </c>
      <c r="D666" s="1">
        <v>18.539000000000001</v>
      </c>
      <c r="E666" s="1">
        <v>320.21300000000002</v>
      </c>
      <c r="F666" s="1">
        <f t="shared" si="460"/>
        <v>13.279873536000002</v>
      </c>
      <c r="G666" s="1">
        <v>471.78399999999999</v>
      </c>
      <c r="H666" s="1">
        <v>16.085000000000001</v>
      </c>
      <c r="I666" s="1">
        <v>631.88087499999995</v>
      </c>
      <c r="J666" s="1">
        <v>243.05206250000001</v>
      </c>
      <c r="K666" s="1">
        <f t="shared" si="491"/>
        <v>8.1891761399999988E-3</v>
      </c>
      <c r="L666" s="1">
        <f t="shared" si="492"/>
        <v>3.1499547300000001E-3</v>
      </c>
      <c r="M666" s="1">
        <f t="shared" si="461"/>
        <v>5.0392214099999992E-3</v>
      </c>
      <c r="N666" s="1">
        <f t="shared" si="462"/>
        <v>0.38464855025086814</v>
      </c>
      <c r="O666" s="1">
        <f t="shared" si="463"/>
        <v>5.108084103137271</v>
      </c>
      <c r="P666" s="1">
        <f t="shared" si="464"/>
        <v>8.171789432862731</v>
      </c>
      <c r="Q666" s="1">
        <v>36.656999999999996</v>
      </c>
      <c r="R666" s="1">
        <v>109.142</v>
      </c>
      <c r="S666" s="1">
        <v>0.25142147799999998</v>
      </c>
      <c r="T666" s="1">
        <v>3.2060599999999999</v>
      </c>
      <c r="U666" s="1">
        <v>0.368977675</v>
      </c>
      <c r="V666" s="1">
        <v>3.3133333000000001E-2</v>
      </c>
      <c r="W666" s="1">
        <v>0.16358888899999999</v>
      </c>
      <c r="X666" s="1">
        <v>1.83E-2</v>
      </c>
      <c r="Y666" s="1">
        <v>0.1288</v>
      </c>
      <c r="Z666" s="1">
        <v>0.66314600700000004</v>
      </c>
      <c r="AA666" s="1">
        <v>0.11898156999999999</v>
      </c>
      <c r="AB666" s="1">
        <v>1.7888888890000001</v>
      </c>
      <c r="AC666" s="1">
        <v>0.65430104899999997</v>
      </c>
      <c r="AD666" s="1">
        <v>0.32127202300000002</v>
      </c>
      <c r="AE666" s="1">
        <f t="shared" si="465"/>
        <v>0.16412806880063757</v>
      </c>
      <c r="AF666" s="1">
        <v>0.98814844300000004</v>
      </c>
      <c r="AG666" s="1">
        <v>1.0981758740000001</v>
      </c>
      <c r="AH666" s="1">
        <v>0.80518810699999999</v>
      </c>
      <c r="AI666" s="1">
        <v>0.48189189199999999</v>
      </c>
      <c r="AJ666" s="1">
        <v>0.67817064800000004</v>
      </c>
      <c r="AK666" s="1">
        <v>0.55571205800000001</v>
      </c>
      <c r="AL666" s="1">
        <v>0.45885296399999997</v>
      </c>
      <c r="AM666" s="1">
        <v>0.25142147799999998</v>
      </c>
      <c r="AN666" s="1">
        <f t="shared" si="466"/>
        <v>0.67872797720990963</v>
      </c>
      <c r="AO666" s="1">
        <f t="shared" si="467"/>
        <v>0.27260790049025774</v>
      </c>
      <c r="AP666" s="1">
        <f t="shared" si="468"/>
        <v>3.6201984434250956</v>
      </c>
      <c r="AQ666" s="1">
        <f t="shared" si="469"/>
        <v>9.659675092574906</v>
      </c>
      <c r="AR666" s="1">
        <f t="shared" si="470"/>
        <v>0.30873462059886297</v>
      </c>
      <c r="AS666" s="1">
        <f t="shared" si="471"/>
        <v>0.58172222222500003</v>
      </c>
      <c r="AT666" s="1">
        <f t="shared" si="472"/>
        <v>1.2339530218346073</v>
      </c>
      <c r="AU666" s="1">
        <f t="shared" si="473"/>
        <v>0.57775491399261492</v>
      </c>
      <c r="AV666" s="1">
        <f t="shared" si="474"/>
        <v>1.2111339750073853</v>
      </c>
      <c r="AW666" s="1">
        <f t="shared" si="475"/>
        <v>1.6512701442708067</v>
      </c>
      <c r="AX666" s="1">
        <f t="shared" si="493"/>
        <v>7.4985973574786895</v>
      </c>
      <c r="AY666" s="1">
        <f t="shared" si="494"/>
        <v>4.7670823933036939</v>
      </c>
      <c r="AZ666" s="1">
        <f t="shared" si="495"/>
        <v>4.0370613961634314</v>
      </c>
      <c r="BA666" s="1">
        <f t="shared" si="496"/>
        <v>4.9529839495243646</v>
      </c>
      <c r="BB666" s="1">
        <f t="shared" si="497"/>
        <v>4.6691509407598284</v>
      </c>
      <c r="BC666" s="1">
        <f t="shared" si="498"/>
        <v>3.7190406046539519</v>
      </c>
      <c r="BD666" s="1">
        <f t="shared" si="499"/>
        <v>4.2430294920500282</v>
      </c>
      <c r="BE666" s="1">
        <f t="shared" si="476"/>
        <v>0.54863195875046733</v>
      </c>
      <c r="BF666" s="1">
        <f t="shared" si="477"/>
        <v>0.46461561152881437</v>
      </c>
      <c r="BG666" s="1">
        <f t="shared" si="478"/>
        <v>0.57002691828952923</v>
      </c>
      <c r="BH666" s="1">
        <f t="shared" si="479"/>
        <v>0.5373612652319556</v>
      </c>
      <c r="BI666" s="1">
        <f t="shared" si="480"/>
        <v>0.42801536941546092</v>
      </c>
      <c r="BJ666" s="1">
        <f t="shared" si="481"/>
        <v>0.48831998048310382</v>
      </c>
      <c r="BK666" s="1">
        <f t="shared" si="482"/>
        <v>0.36897767492802536</v>
      </c>
      <c r="BL666" s="2">
        <f t="shared" si="483"/>
        <v>1.2099999999999997</v>
      </c>
      <c r="BM666" s="2">
        <f t="shared" si="484"/>
        <v>1.0247031383849117</v>
      </c>
      <c r="BN666" s="2">
        <f t="shared" si="485"/>
        <v>1.2571862796713948</v>
      </c>
      <c r="BO666" s="2">
        <f t="shared" si="486"/>
        <v>1.1851426453747622</v>
      </c>
      <c r="BP666" s="2">
        <f t="shared" si="487"/>
        <v>0.94398182375712081</v>
      </c>
      <c r="BQ666" s="2">
        <f t="shared" si="488"/>
        <v>1.0769827877513383</v>
      </c>
      <c r="BR666" s="2">
        <f t="shared" si="489"/>
        <v>0.81377502630315068</v>
      </c>
      <c r="BS666" s="1">
        <f t="shared" si="500"/>
        <v>10.513732574082489</v>
      </c>
      <c r="BT666" s="1">
        <f t="shared" si="501"/>
        <v>8.9036816238033101</v>
      </c>
      <c r="BU666" s="1">
        <f t="shared" si="502"/>
        <v>10.923735818405557</v>
      </c>
      <c r="BV666" s="1">
        <f t="shared" si="503"/>
        <v>10.297746145132999</v>
      </c>
      <c r="BW666" s="1">
        <f t="shared" si="504"/>
        <v>8.2022912808074686</v>
      </c>
      <c r="BX666" s="1">
        <f t="shared" si="505"/>
        <v>9.3579413366176976</v>
      </c>
      <c r="BY666" s="1">
        <f t="shared" si="490"/>
        <v>7.0709198363787342</v>
      </c>
    </row>
    <row r="667" spans="1:77" x14ac:dyDescent="0.25">
      <c r="A667" s="1">
        <v>20060509</v>
      </c>
      <c r="B667" s="1">
        <v>2006</v>
      </c>
      <c r="C667" s="1">
        <v>5</v>
      </c>
      <c r="D667" s="1">
        <v>15.698</v>
      </c>
      <c r="E667" s="1">
        <v>194.77099999999999</v>
      </c>
      <c r="F667" s="1">
        <f t="shared" si="460"/>
        <v>8.0775429120000002</v>
      </c>
      <c r="G667" s="1">
        <v>431.012</v>
      </c>
      <c r="H667" s="1">
        <v>7.367</v>
      </c>
      <c r="I667" s="1">
        <v>396.3980833</v>
      </c>
      <c r="J667" s="1">
        <v>236.8582917</v>
      </c>
      <c r="K667" s="1">
        <f t="shared" si="491"/>
        <v>5.1373191595679999E-3</v>
      </c>
      <c r="L667" s="1">
        <f t="shared" si="492"/>
        <v>3.069683460432E-3</v>
      </c>
      <c r="M667" s="1">
        <f t="shared" si="461"/>
        <v>2.0676356991359999E-3</v>
      </c>
      <c r="N667" s="1">
        <f t="shared" si="462"/>
        <v>0.59752632941149242</v>
      </c>
      <c r="O667" s="1">
        <f t="shared" si="463"/>
        <v>4.8265445668711777</v>
      </c>
      <c r="P667" s="1">
        <f t="shared" si="464"/>
        <v>3.2509983451288225</v>
      </c>
      <c r="Q667" s="1">
        <v>38.064799999999998</v>
      </c>
      <c r="R667" s="1">
        <v>53.611400000000003</v>
      </c>
      <c r="S667" s="1">
        <v>0.41520918200000001</v>
      </c>
      <c r="T667" s="1">
        <v>6.7394600000000002</v>
      </c>
      <c r="U667" s="1">
        <v>1.096435848</v>
      </c>
      <c r="V667" s="1">
        <v>4.0344444E-2</v>
      </c>
      <c r="W667" s="1">
        <v>0.28133333300000002</v>
      </c>
      <c r="X667" s="1">
        <v>2.5488889000000001E-2</v>
      </c>
      <c r="Y667" s="1">
        <v>0.16104444400000001</v>
      </c>
      <c r="Z667" s="1">
        <v>0.74916238000000002</v>
      </c>
      <c r="AA667" s="1">
        <v>0.27191440300000003</v>
      </c>
      <c r="AB667" s="1">
        <v>2.9555555560000002</v>
      </c>
      <c r="AC667" s="1">
        <v>0.76096135099999995</v>
      </c>
      <c r="AD667" s="1">
        <v>0.54810770900000005</v>
      </c>
      <c r="AE667" s="1">
        <f t="shared" si="465"/>
        <v>0.46541069066277069</v>
      </c>
      <c r="AF667" s="1">
        <v>0.99529732400000004</v>
      </c>
      <c r="AG667" s="1">
        <v>0.97989252900000001</v>
      </c>
      <c r="AH667" s="1">
        <v>0.71899271799999998</v>
      </c>
      <c r="AI667" s="1">
        <v>0.95313513500000002</v>
      </c>
      <c r="AJ667" s="1">
        <v>0.77085721399999996</v>
      </c>
      <c r="AK667" s="1">
        <v>0.88209898600000003</v>
      </c>
      <c r="AL667" s="1">
        <v>0.95517933899999996</v>
      </c>
      <c r="AM667" s="1">
        <v>0.41520918200000001</v>
      </c>
      <c r="AN667" s="1">
        <f t="shared" si="466"/>
        <v>0.45189229070188297</v>
      </c>
      <c r="AO667" s="1">
        <f t="shared" si="467"/>
        <v>0.61308113350697657</v>
      </c>
      <c r="AP667" s="1">
        <f t="shared" si="468"/>
        <v>4.9521891644402043</v>
      </c>
      <c r="AQ667" s="1">
        <f t="shared" si="469"/>
        <v>3.1253537475597959</v>
      </c>
      <c r="AR667" s="1">
        <f t="shared" si="470"/>
        <v>8.9879211175253146E-2</v>
      </c>
      <c r="AS667" s="1">
        <f t="shared" si="471"/>
        <v>0.61088888890000004</v>
      </c>
      <c r="AT667" s="1">
        <f t="shared" si="472"/>
        <v>0.91072590487565563</v>
      </c>
      <c r="AU667" s="1">
        <f t="shared" si="473"/>
        <v>0.60688740780323724</v>
      </c>
      <c r="AV667" s="1">
        <f t="shared" si="474"/>
        <v>2.3486681481967628</v>
      </c>
      <c r="AW667" s="1">
        <f t="shared" si="475"/>
        <v>2.8408363062045652</v>
      </c>
      <c r="AX667" s="1">
        <f t="shared" si="493"/>
        <v>3.2305790576701496</v>
      </c>
      <c r="AY667" s="1">
        <f t="shared" si="494"/>
        <v>7.0707421516229356</v>
      </c>
      <c r="AZ667" s="1">
        <f t="shared" si="495"/>
        <v>8.5055610355619446</v>
      </c>
      <c r="BA667" s="1">
        <f t="shared" si="496"/>
        <v>9.9603184453233524</v>
      </c>
      <c r="BB667" s="1">
        <f t="shared" si="497"/>
        <v>6.5081850384692403</v>
      </c>
      <c r="BC667" s="1">
        <f t="shared" si="498"/>
        <v>6.4210600799131603</v>
      </c>
      <c r="BD667" s="1">
        <f t="shared" si="499"/>
        <v>7.6364674858471249</v>
      </c>
      <c r="BE667" s="1">
        <f t="shared" si="476"/>
        <v>1.1503318024566145</v>
      </c>
      <c r="BF667" s="1">
        <f t="shared" si="477"/>
        <v>1.3837610178864979</v>
      </c>
      <c r="BG667" s="1">
        <f t="shared" si="478"/>
        <v>1.6204340116717191</v>
      </c>
      <c r="BH667" s="1">
        <f t="shared" si="479"/>
        <v>1.0588099615971871</v>
      </c>
      <c r="BI667" s="1">
        <f t="shared" si="480"/>
        <v>1.0446356912779433</v>
      </c>
      <c r="BJ667" s="1">
        <f t="shared" si="481"/>
        <v>1.2423690779587497</v>
      </c>
      <c r="BK667" s="1">
        <f t="shared" si="482"/>
        <v>1.096435848336629</v>
      </c>
      <c r="BL667" s="2">
        <f t="shared" si="483"/>
        <v>1.21</v>
      </c>
      <c r="BM667" s="2">
        <f t="shared" si="484"/>
        <v>1.4555372876477626</v>
      </c>
      <c r="BN667" s="2">
        <f t="shared" si="485"/>
        <v>1.7044866098072864</v>
      </c>
      <c r="BO667" s="2">
        <f t="shared" si="486"/>
        <v>1.1137308825128445</v>
      </c>
      <c r="BP667" s="2">
        <f t="shared" si="487"/>
        <v>1.098821386791994</v>
      </c>
      <c r="BQ667" s="2">
        <f t="shared" si="488"/>
        <v>1.3068112879429707</v>
      </c>
      <c r="BR667" s="2">
        <f t="shared" si="489"/>
        <v>1.1533084399249738</v>
      </c>
      <c r="BS667" s="1">
        <f t="shared" si="500"/>
        <v>7.4375045401619522</v>
      </c>
      <c r="BT667" s="1">
        <f t="shared" si="501"/>
        <v>8.9467480869878084</v>
      </c>
      <c r="BU667" s="1">
        <f t="shared" si="502"/>
        <v>10.476964379410701</v>
      </c>
      <c r="BV667" s="1">
        <f t="shared" si="503"/>
        <v>6.8457673514114532</v>
      </c>
      <c r="BW667" s="1">
        <f t="shared" si="504"/>
        <v>6.7541231843739755</v>
      </c>
      <c r="BX667" s="1">
        <f t="shared" si="505"/>
        <v>8.0325742869510197</v>
      </c>
      <c r="BY667" s="1">
        <f t="shared" si="490"/>
        <v>7.089038643098422</v>
      </c>
    </row>
    <row r="668" spans="1:77" x14ac:dyDescent="0.25">
      <c r="A668" s="1">
        <v>20070417</v>
      </c>
      <c r="B668" s="1">
        <v>2007</v>
      </c>
      <c r="C668" s="1">
        <v>4</v>
      </c>
      <c r="D668" s="1">
        <v>11.420999999999999</v>
      </c>
      <c r="E668" s="1">
        <v>175.11799999999999</v>
      </c>
      <c r="F668" s="1">
        <f t="shared" si="460"/>
        <v>7.2624936959999999</v>
      </c>
      <c r="G668" s="1">
        <v>368.39299999999997</v>
      </c>
      <c r="H668" s="1">
        <v>4.2270000000000003</v>
      </c>
      <c r="I668" s="1">
        <v>372.16849999999999</v>
      </c>
      <c r="J668" s="1">
        <v>282.52979169999998</v>
      </c>
      <c r="K668" s="1">
        <f t="shared" si="491"/>
        <v>4.8233037599999997E-3</v>
      </c>
      <c r="L668" s="1">
        <f t="shared" si="492"/>
        <v>3.6615861004319992E-3</v>
      </c>
      <c r="M668" s="1">
        <f t="shared" si="461"/>
        <v>1.1617176595680005E-3</v>
      </c>
      <c r="N668" s="1">
        <f t="shared" si="462"/>
        <v>0.75914482741016498</v>
      </c>
      <c r="O668" s="1">
        <f t="shared" si="463"/>
        <v>5.5132845234173313</v>
      </c>
      <c r="P668" s="1">
        <f t="shared" si="464"/>
        <v>1.7492091725826686</v>
      </c>
      <c r="Q668" s="1">
        <v>32.150300000000001</v>
      </c>
      <c r="R668" s="1">
        <v>57.407800000000002</v>
      </c>
      <c r="S668" s="1">
        <v>0.35898818799999999</v>
      </c>
      <c r="T668" s="1">
        <v>5.1645700000000003</v>
      </c>
      <c r="U668" s="1">
        <v>1.1304463330000001</v>
      </c>
      <c r="V668" s="1">
        <v>4.5366666999999999E-2</v>
      </c>
      <c r="W668" s="1">
        <v>0.20864444400000001</v>
      </c>
      <c r="X668" s="1">
        <v>2.5855555999999998E-2</v>
      </c>
      <c r="Y668" s="1">
        <v>0.17150000000000001</v>
      </c>
      <c r="Z668" s="1">
        <v>0.64279777500000002</v>
      </c>
      <c r="AA668" s="1">
        <v>9.7711395000000006E-2</v>
      </c>
      <c r="AB668" s="1">
        <v>2.3111111110000002</v>
      </c>
      <c r="AC668" s="1">
        <v>0.62906924099999995</v>
      </c>
      <c r="AD668" s="1">
        <v>0.52464351899999995</v>
      </c>
      <c r="AE668" s="1">
        <f t="shared" si="465"/>
        <v>0.43424560897861597</v>
      </c>
      <c r="AF668" s="1">
        <v>0.92733032199999998</v>
      </c>
      <c r="AG668" s="1">
        <v>0.76859968199999995</v>
      </c>
      <c r="AH668" s="1">
        <v>0.589229369</v>
      </c>
      <c r="AI668" s="1">
        <v>1</v>
      </c>
      <c r="AJ668" s="1">
        <v>0.66527963300000004</v>
      </c>
      <c r="AK668" s="1">
        <v>1</v>
      </c>
      <c r="AL668" s="1">
        <v>0.78481269099999995</v>
      </c>
      <c r="AM668" s="1">
        <v>0.35898818799999999</v>
      </c>
      <c r="AN668" s="1">
        <f t="shared" si="466"/>
        <v>0.47535648071488873</v>
      </c>
      <c r="AO668" s="1">
        <f t="shared" si="467"/>
        <v>0.56902270010323108</v>
      </c>
      <c r="AP668" s="1">
        <f t="shared" si="468"/>
        <v>4.1325237723806145</v>
      </c>
      <c r="AQ668" s="1">
        <f t="shared" si="469"/>
        <v>3.1299699236193854</v>
      </c>
      <c r="AR668" s="1">
        <f t="shared" si="470"/>
        <v>0.10177999239320955</v>
      </c>
      <c r="AS668" s="1">
        <f t="shared" si="471"/>
        <v>0.59477777777500007</v>
      </c>
      <c r="AT668" s="1">
        <f t="shared" si="472"/>
        <v>1.0606726137787095</v>
      </c>
      <c r="AU668" s="1">
        <f t="shared" si="473"/>
        <v>0.51218764323199262</v>
      </c>
      <c r="AV668" s="1">
        <f t="shared" si="474"/>
        <v>1.7989234677680077</v>
      </c>
      <c r="AW668" s="1">
        <f t="shared" si="475"/>
        <v>2.1365552788861826</v>
      </c>
      <c r="AX668" s="1">
        <f t="shared" si="493"/>
        <v>3.077052989361384</v>
      </c>
      <c r="AY668" s="1">
        <f t="shared" si="494"/>
        <v>4.0231855900980049</v>
      </c>
      <c r="AZ668" s="1">
        <f t="shared" si="495"/>
        <v>4.6914042014249153</v>
      </c>
      <c r="BA668" s="1">
        <f t="shared" si="496"/>
        <v>6.139797629321504</v>
      </c>
      <c r="BB668" s="1">
        <f t="shared" si="497"/>
        <v>4.2795888517098861</v>
      </c>
      <c r="BC668" s="1">
        <f t="shared" si="498"/>
        <v>4.4157720241756104</v>
      </c>
      <c r="BD668" s="1">
        <f t="shared" si="499"/>
        <v>5.5786666996684637</v>
      </c>
      <c r="BE668" s="1">
        <f t="shared" si="476"/>
        <v>0.88061453260020695</v>
      </c>
      <c r="BF668" s="1">
        <f t="shared" si="477"/>
        <v>1.0268774893816941</v>
      </c>
      <c r="BG668" s="1">
        <f t="shared" si="478"/>
        <v>1.3439089245378575</v>
      </c>
      <c r="BH668" s="1">
        <f t="shared" si="479"/>
        <v>0.93673733213926946</v>
      </c>
      <c r="BI668" s="1">
        <f t="shared" si="480"/>
        <v>0.96654577077160109</v>
      </c>
      <c r="BJ668" s="1">
        <f t="shared" si="481"/>
        <v>1.2210858431070317</v>
      </c>
      <c r="BK668" s="1">
        <f t="shared" si="482"/>
        <v>1.1304463328325507</v>
      </c>
      <c r="BL668" s="2">
        <f t="shared" si="483"/>
        <v>1.2100000000000002</v>
      </c>
      <c r="BM668" s="2">
        <f t="shared" si="484"/>
        <v>1.4109712208394209</v>
      </c>
      <c r="BN668" s="2">
        <f t="shared" si="485"/>
        <v>1.8465852407514827</v>
      </c>
      <c r="BO668" s="2">
        <f t="shared" si="486"/>
        <v>1.2871149974572311</v>
      </c>
      <c r="BP668" s="2">
        <f t="shared" si="487"/>
        <v>1.3280729982735724</v>
      </c>
      <c r="BQ668" s="2">
        <f t="shared" si="488"/>
        <v>1.6778213570889249</v>
      </c>
      <c r="BR668" s="2">
        <f t="shared" si="489"/>
        <v>1.5532790024354239</v>
      </c>
      <c r="BS668" s="1">
        <f t="shared" si="500"/>
        <v>5.5280197905031061</v>
      </c>
      <c r="BT668" s="1">
        <f t="shared" si="501"/>
        <v>6.4461792005211942</v>
      </c>
      <c r="BU668" s="1">
        <f t="shared" si="502"/>
        <v>8.4363303766323448</v>
      </c>
      <c r="BV668" s="1">
        <f t="shared" si="503"/>
        <v>5.8803282467743205</v>
      </c>
      <c r="BW668" s="1">
        <f t="shared" si="504"/>
        <v>6.0674494361066982</v>
      </c>
      <c r="BX668" s="1">
        <f t="shared" si="505"/>
        <v>7.665313774311036</v>
      </c>
      <c r="BY668" s="1">
        <f t="shared" si="490"/>
        <v>7.0963281534181348</v>
      </c>
    </row>
    <row r="669" spans="1:77" x14ac:dyDescent="0.25">
      <c r="A669" s="1">
        <v>20040503</v>
      </c>
      <c r="B669" s="1">
        <v>2004</v>
      </c>
      <c r="C669" s="1">
        <v>5</v>
      </c>
      <c r="D669" s="1">
        <v>0.44700000000000001</v>
      </c>
      <c r="E669" s="1">
        <v>326.44499999999999</v>
      </c>
      <c r="F669" s="1">
        <f t="shared" si="460"/>
        <v>13.53832704</v>
      </c>
      <c r="G669" s="1">
        <v>426.678</v>
      </c>
      <c r="H669" s="1">
        <v>3.839</v>
      </c>
      <c r="I669" s="1">
        <v>630.54774999999995</v>
      </c>
      <c r="J669" s="1">
        <v>135.45587499999999</v>
      </c>
      <c r="K669" s="1">
        <f t="shared" si="491"/>
        <v>8.1718988399999987E-3</v>
      </c>
      <c r="L669" s="1">
        <f t="shared" si="492"/>
        <v>1.7555081399999999E-3</v>
      </c>
      <c r="M669" s="1">
        <f t="shared" si="461"/>
        <v>6.4163906999999991E-3</v>
      </c>
      <c r="N669" s="1">
        <f t="shared" si="462"/>
        <v>0.21482254912494733</v>
      </c>
      <c r="O669" s="1">
        <f t="shared" si="463"/>
        <v>2.9083379256200028</v>
      </c>
      <c r="P669" s="1">
        <f t="shared" si="464"/>
        <v>10.629989114379997</v>
      </c>
      <c r="Q669" s="1">
        <v>47.597499999999997</v>
      </c>
      <c r="R669" s="1">
        <v>130.63</v>
      </c>
      <c r="S669" s="1">
        <v>0.267060358</v>
      </c>
      <c r="T669" s="1">
        <v>2.1903299999999999</v>
      </c>
      <c r="U669" s="1">
        <v>0.318690003</v>
      </c>
      <c r="V669" s="1">
        <v>4.5199999999999997E-2</v>
      </c>
      <c r="W669" s="1">
        <v>0.15343333300000001</v>
      </c>
      <c r="X669" s="1">
        <v>3.0522222000000002E-2</v>
      </c>
      <c r="Y669" s="1">
        <v>8.6255555999999997E-2</v>
      </c>
      <c r="Z669" s="1">
        <v>0.54489008100000003</v>
      </c>
      <c r="AA669" s="1">
        <v>0.28027071799999997</v>
      </c>
      <c r="AB669" s="1">
        <v>1.2888888890000001</v>
      </c>
      <c r="AC669" s="1">
        <v>0.50766370000000005</v>
      </c>
      <c r="AD669" s="1">
        <v>0.23491485400000001</v>
      </c>
      <c r="AE669" s="1">
        <f t="shared" si="465"/>
        <v>4.9428681099747671E-2</v>
      </c>
      <c r="AF669" s="1">
        <v>0.60952146100000004</v>
      </c>
      <c r="AG669" s="1">
        <v>0.20005604099999999</v>
      </c>
      <c r="AH669" s="1">
        <v>0.25628034</v>
      </c>
      <c r="AI669" s="1">
        <v>1</v>
      </c>
      <c r="AJ669" s="1">
        <v>0.77592164699999999</v>
      </c>
      <c r="AK669" s="1">
        <v>1</v>
      </c>
      <c r="AL669" s="1">
        <v>0.50624350900000004</v>
      </c>
      <c r="AM669" s="1">
        <v>0.267060358</v>
      </c>
      <c r="AN669" s="1">
        <f t="shared" si="466"/>
        <v>0.7650851461758047</v>
      </c>
      <c r="AO669" s="1">
        <f t="shared" si="467"/>
        <v>0.21012753316938326</v>
      </c>
      <c r="AP669" s="1">
        <f t="shared" si="468"/>
        <v>2.8447752641555586</v>
      </c>
      <c r="AQ669" s="1">
        <f t="shared" si="469"/>
        <v>10.693551775844442</v>
      </c>
      <c r="AR669" s="1">
        <f t="shared" si="470"/>
        <v>0.37241899327046979</v>
      </c>
      <c r="AS669" s="1">
        <f t="shared" si="471"/>
        <v>0.56922222222500007</v>
      </c>
      <c r="AT669" s="1">
        <f t="shared" si="472"/>
        <v>1.2878571062420339</v>
      </c>
      <c r="AU669" s="1">
        <f t="shared" si="473"/>
        <v>0.47713010620599994</v>
      </c>
      <c r="AV669" s="1">
        <f t="shared" si="474"/>
        <v>0.81175878279400016</v>
      </c>
      <c r="AW669" s="1">
        <f t="shared" si="475"/>
        <v>1.0647916025377631</v>
      </c>
      <c r="AX669" s="1">
        <f t="shared" si="493"/>
        <v>7.4096891824023992</v>
      </c>
      <c r="AY669" s="1">
        <f t="shared" si="494"/>
        <v>2.5661081224103044</v>
      </c>
      <c r="AZ669" s="1">
        <f t="shared" si="495"/>
        <v>1.8252939446080749</v>
      </c>
      <c r="BA669" s="1">
        <f t="shared" si="496"/>
        <v>2.8566813290913218</v>
      </c>
      <c r="BB669" s="1">
        <f t="shared" si="497"/>
        <v>2.9401430671285627</v>
      </c>
      <c r="BC669" s="1">
        <f t="shared" si="498"/>
        <v>1.9948782484915955</v>
      </c>
      <c r="BD669" s="1">
        <f t="shared" si="499"/>
        <v>2.5074273707905737</v>
      </c>
      <c r="BE669" s="1">
        <f t="shared" si="476"/>
        <v>0.37336520270521051</v>
      </c>
      <c r="BF669" s="1">
        <f t="shared" si="477"/>
        <v>0.26557775865853384</v>
      </c>
      <c r="BG669" s="1">
        <f t="shared" si="478"/>
        <v>0.41564320465910254</v>
      </c>
      <c r="BH669" s="1">
        <f t="shared" si="479"/>
        <v>0.42778677276064225</v>
      </c>
      <c r="BI669" s="1">
        <f t="shared" si="480"/>
        <v>0.29025204164845714</v>
      </c>
      <c r="BJ669" s="1">
        <f t="shared" si="481"/>
        <v>0.36482723404673645</v>
      </c>
      <c r="BK669" s="1">
        <f t="shared" si="482"/>
        <v>0.31869000269293551</v>
      </c>
      <c r="BL669" s="2">
        <f t="shared" si="483"/>
        <v>1.2100000000000002</v>
      </c>
      <c r="BM669" s="2">
        <f t="shared" si="484"/>
        <v>0.86068301397263913</v>
      </c>
      <c r="BN669" s="2">
        <f t="shared" si="485"/>
        <v>1.3470143280454547</v>
      </c>
      <c r="BO669" s="2">
        <f t="shared" si="486"/>
        <v>1.3863691401607776</v>
      </c>
      <c r="BP669" s="2">
        <f t="shared" si="487"/>
        <v>0.94064730148922338</v>
      </c>
      <c r="BQ669" s="2">
        <f t="shared" si="488"/>
        <v>1.1823301957389147</v>
      </c>
      <c r="BR669" s="2">
        <f t="shared" si="489"/>
        <v>1.0328088971990066</v>
      </c>
      <c r="BS669" s="1">
        <f t="shared" si="500"/>
        <v>8.3162298082931034</v>
      </c>
      <c r="BT669" s="1">
        <f t="shared" si="501"/>
        <v>5.9154030878436457</v>
      </c>
      <c r="BU669" s="1">
        <f t="shared" si="502"/>
        <v>9.2579179397434004</v>
      </c>
      <c r="BV669" s="1">
        <f t="shared" si="503"/>
        <v>9.5284003047130064</v>
      </c>
      <c r="BW669" s="1">
        <f t="shared" si="504"/>
        <v>6.4649910146571479</v>
      </c>
      <c r="BX669" s="1">
        <f t="shared" si="505"/>
        <v>8.1260575347512258</v>
      </c>
      <c r="BY669" s="1">
        <f t="shared" si="490"/>
        <v>7.0984100307080213</v>
      </c>
    </row>
    <row r="670" spans="1:77" x14ac:dyDescent="0.25">
      <c r="A670" s="1">
        <v>20140511</v>
      </c>
      <c r="B670" s="1">
        <v>2014</v>
      </c>
      <c r="C670" s="1">
        <v>5</v>
      </c>
      <c r="D670" s="1">
        <v>9.66</v>
      </c>
      <c r="E670" s="1">
        <v>328.86399999999998</v>
      </c>
      <c r="F670" s="1">
        <f t="shared" si="460"/>
        <v>13.638647807999998</v>
      </c>
      <c r="G670" s="1">
        <v>442.48899999999998</v>
      </c>
      <c r="H670" s="1">
        <v>6.024</v>
      </c>
      <c r="I670" s="1">
        <v>644.76752080000006</v>
      </c>
      <c r="J670" s="1">
        <v>114.40962500000001</v>
      </c>
      <c r="K670" s="1">
        <f t="shared" si="491"/>
        <v>8.356187069568E-3</v>
      </c>
      <c r="L670" s="1">
        <f t="shared" si="492"/>
        <v>1.48274874E-3</v>
      </c>
      <c r="M670" s="1">
        <f t="shared" si="461"/>
        <v>6.8734383295680004E-3</v>
      </c>
      <c r="N670" s="1">
        <f t="shared" si="462"/>
        <v>0.17744321993459816</v>
      </c>
      <c r="O670" s="1">
        <f t="shared" si="463"/>
        <v>2.420085582605469</v>
      </c>
      <c r="P670" s="1">
        <f t="shared" si="464"/>
        <v>11.218562225394528</v>
      </c>
      <c r="Q670" s="1">
        <v>35.924199999999999</v>
      </c>
      <c r="R670" s="1">
        <v>124.374</v>
      </c>
      <c r="S670" s="1">
        <v>0.22410856800000001</v>
      </c>
      <c r="T670" s="1">
        <v>2.3670900000000001</v>
      </c>
      <c r="U670" s="1">
        <v>0.27970514299999999</v>
      </c>
      <c r="V670" s="1">
        <v>3.9477777999999998E-2</v>
      </c>
      <c r="W670" s="1">
        <v>0.17736666700000001</v>
      </c>
      <c r="X670" s="1">
        <v>2.1077777999999998E-2</v>
      </c>
      <c r="Y670" s="1">
        <v>0.14212222199999999</v>
      </c>
      <c r="Z670" s="1">
        <v>0.63588850100000005</v>
      </c>
      <c r="AA670" s="1">
        <v>0.11031508800000001</v>
      </c>
      <c r="AB670" s="1">
        <v>1.6777777780000001</v>
      </c>
      <c r="AC670" s="1">
        <v>0.620501741</v>
      </c>
      <c r="AD670" s="1">
        <v>0.25678604399999999</v>
      </c>
      <c r="AE670" s="1">
        <f t="shared" si="465"/>
        <v>7.8477943950059775E-2</v>
      </c>
      <c r="AF670" s="1">
        <v>0.88553009400000005</v>
      </c>
      <c r="AG670" s="1">
        <v>0.66714143000000004</v>
      </c>
      <c r="AH670" s="1">
        <v>0.53580097100000001</v>
      </c>
      <c r="AI670" s="1">
        <v>1</v>
      </c>
      <c r="AJ670" s="1">
        <v>0.67291823500000003</v>
      </c>
      <c r="AK670" s="1">
        <v>0.94717443999999995</v>
      </c>
      <c r="AL670" s="1">
        <v>0.37608657000000001</v>
      </c>
      <c r="AM670" s="1">
        <v>0.22410856800000001</v>
      </c>
      <c r="AN670" s="1">
        <f t="shared" si="466"/>
        <v>0.74321395560115622</v>
      </c>
      <c r="AO670" s="1">
        <f t="shared" si="467"/>
        <v>0.2223363057617167</v>
      </c>
      <c r="AP670" s="1">
        <f t="shared" si="468"/>
        <v>3.032366569215855</v>
      </c>
      <c r="AQ670" s="1">
        <f t="shared" si="469"/>
        <v>10.606281238784144</v>
      </c>
      <c r="AR670" s="1">
        <f t="shared" si="470"/>
        <v>0.35050996859895767</v>
      </c>
      <c r="AS670" s="1">
        <f t="shared" si="471"/>
        <v>0.57894444445000004</v>
      </c>
      <c r="AT670" s="1">
        <f t="shared" si="472"/>
        <v>1.0997086801200087</v>
      </c>
      <c r="AU670" s="1">
        <f t="shared" si="473"/>
        <v>0.54187613235276599</v>
      </c>
      <c r="AV670" s="1">
        <f t="shared" si="474"/>
        <v>1.1359016456472339</v>
      </c>
      <c r="AW670" s="1">
        <f t="shared" si="475"/>
        <v>1.4164840862020835</v>
      </c>
      <c r="AX670" s="1">
        <f t="shared" si="493"/>
        <v>8.0441961228060208</v>
      </c>
      <c r="AY670" s="1">
        <f t="shared" si="494"/>
        <v>3.4102862924794031</v>
      </c>
      <c r="AZ670" s="1">
        <f t="shared" si="495"/>
        <v>2.5428432213842744</v>
      </c>
      <c r="BA670" s="1">
        <f t="shared" si="496"/>
        <v>3.5823615985030579</v>
      </c>
      <c r="BB670" s="1">
        <f t="shared" si="497"/>
        <v>3.5418755189758926</v>
      </c>
      <c r="BC670" s="1">
        <f t="shared" si="498"/>
        <v>2.6893556477620226</v>
      </c>
      <c r="BD670" s="1">
        <f t="shared" si="499"/>
        <v>2.9408242463540875</v>
      </c>
      <c r="BE670" s="1">
        <f t="shared" si="476"/>
        <v>0.40297353057792751</v>
      </c>
      <c r="BF670" s="1">
        <f t="shared" si="477"/>
        <v>0.30047287023588226</v>
      </c>
      <c r="BG670" s="1">
        <f t="shared" si="478"/>
        <v>0.42330666030564185</v>
      </c>
      <c r="BH670" s="1">
        <f t="shared" si="479"/>
        <v>0.41852265773016917</v>
      </c>
      <c r="BI670" s="1">
        <f t="shared" si="480"/>
        <v>0.31778538439669635</v>
      </c>
      <c r="BJ670" s="1">
        <f t="shared" si="481"/>
        <v>0.3474999538824311</v>
      </c>
      <c r="BK670" s="1">
        <f t="shared" si="482"/>
        <v>0.27970514282019554</v>
      </c>
      <c r="BL670" s="2">
        <f t="shared" si="483"/>
        <v>1.21</v>
      </c>
      <c r="BM670" s="2">
        <f t="shared" si="484"/>
        <v>0.90222345984858554</v>
      </c>
      <c r="BN670" s="2">
        <f t="shared" si="485"/>
        <v>1.2710538536743334</v>
      </c>
      <c r="BO670" s="2">
        <f t="shared" si="486"/>
        <v>1.2566890314786421</v>
      </c>
      <c r="BP670" s="2">
        <f t="shared" si="487"/>
        <v>0.9542073757761208</v>
      </c>
      <c r="BQ670" s="2">
        <f t="shared" si="488"/>
        <v>1.043430677927442</v>
      </c>
      <c r="BR670" s="2">
        <f t="shared" si="489"/>
        <v>0.83986464899333635</v>
      </c>
      <c r="BS670" s="1">
        <f t="shared" si="500"/>
        <v>10.239993698797297</v>
      </c>
      <c r="BT670" s="1">
        <f t="shared" si="501"/>
        <v>7.6353409452533985</v>
      </c>
      <c r="BU670" s="1">
        <f t="shared" si="502"/>
        <v>10.756680539220824</v>
      </c>
      <c r="BV670" s="1">
        <f t="shared" si="503"/>
        <v>10.635113854288408</v>
      </c>
      <c r="BW670" s="1">
        <f t="shared" si="504"/>
        <v>8.075270673796183</v>
      </c>
      <c r="BX670" s="1">
        <f t="shared" si="505"/>
        <v>8.8303500554618157</v>
      </c>
      <c r="BY670" s="1">
        <f t="shared" si="490"/>
        <v>7.107610507053197</v>
      </c>
    </row>
    <row r="671" spans="1:77" x14ac:dyDescent="0.25">
      <c r="A671" s="1">
        <v>20100516</v>
      </c>
      <c r="B671" s="1">
        <v>2010</v>
      </c>
      <c r="C671" s="1">
        <v>5</v>
      </c>
      <c r="D671" s="1">
        <v>14.933999999999999</v>
      </c>
      <c r="E671" s="1">
        <v>333.15800000000002</v>
      </c>
      <c r="F671" s="1">
        <f t="shared" si="460"/>
        <v>13.816728576000001</v>
      </c>
      <c r="G671" s="1">
        <v>452.50700000000001</v>
      </c>
      <c r="H671" s="1">
        <v>12.739000000000001</v>
      </c>
      <c r="I671" s="1">
        <v>685.15525000000002</v>
      </c>
      <c r="J671" s="1">
        <v>128.98931250000001</v>
      </c>
      <c r="K671" s="1">
        <f t="shared" si="491"/>
        <v>8.8796120400000001E-3</v>
      </c>
      <c r="L671" s="1">
        <f t="shared" si="492"/>
        <v>1.67170149E-3</v>
      </c>
      <c r="M671" s="1">
        <f t="shared" si="461"/>
        <v>7.2079105500000001E-3</v>
      </c>
      <c r="N671" s="1">
        <f t="shared" si="462"/>
        <v>0.18826289735063698</v>
      </c>
      <c r="O671" s="1">
        <f t="shared" si="463"/>
        <v>2.6011773536251006</v>
      </c>
      <c r="P671" s="1">
        <f t="shared" si="464"/>
        <v>11.2155512223749</v>
      </c>
      <c r="Q671" s="1">
        <v>43.311100000000003</v>
      </c>
      <c r="R671" s="1">
        <v>125.751</v>
      </c>
      <c r="S671" s="1">
        <v>0.256184562</v>
      </c>
      <c r="T671" s="1">
        <v>3.3344100000000001</v>
      </c>
      <c r="U671" s="1">
        <v>0.40803567400000001</v>
      </c>
      <c r="V671" s="1">
        <v>5.0122222000000001E-2</v>
      </c>
      <c r="W671" s="1">
        <v>0.208544444</v>
      </c>
      <c r="X671" s="1">
        <v>2.7788889000000001E-2</v>
      </c>
      <c r="Y671" s="1">
        <v>0.15794444399999999</v>
      </c>
      <c r="Z671" s="1">
        <v>0.61245704499999998</v>
      </c>
      <c r="AA671" s="1">
        <v>0.138066942</v>
      </c>
      <c r="AB671" s="1">
        <v>1.455555556</v>
      </c>
      <c r="AC671" s="1">
        <v>0.59144673599999997</v>
      </c>
      <c r="AD671" s="1">
        <v>0.26375061599999999</v>
      </c>
      <c r="AE671" s="1">
        <f t="shared" si="465"/>
        <v>8.7728272014875819E-2</v>
      </c>
      <c r="AF671" s="1">
        <v>0.98810677000000002</v>
      </c>
      <c r="AG671" s="1">
        <v>0.94609910500000005</v>
      </c>
      <c r="AH671" s="1">
        <v>0.69581310699999999</v>
      </c>
      <c r="AI671" s="1">
        <v>0.66275675700000003</v>
      </c>
      <c r="AJ671" s="1">
        <v>0.68973754099999995</v>
      </c>
      <c r="AK671" s="1">
        <v>0.66353943000000004</v>
      </c>
      <c r="AL671" s="1">
        <v>0.47328655200000003</v>
      </c>
      <c r="AM671" s="1">
        <v>0.256184562</v>
      </c>
      <c r="AN671" s="1">
        <f t="shared" si="466"/>
        <v>0.73624938398743001</v>
      </c>
      <c r="AO671" s="1">
        <f t="shared" si="467"/>
        <v>0.22671875920117479</v>
      </c>
      <c r="AP671" s="1">
        <f t="shared" si="468"/>
        <v>3.1325115589701347</v>
      </c>
      <c r="AQ671" s="1">
        <f t="shared" si="469"/>
        <v>10.684217017029866</v>
      </c>
      <c r="AR671" s="1">
        <f t="shared" si="470"/>
        <v>0.35886279120708425</v>
      </c>
      <c r="AS671" s="1">
        <f t="shared" si="471"/>
        <v>0.57338888890000006</v>
      </c>
      <c r="AT671" s="1">
        <f t="shared" si="472"/>
        <v>1.2883409418675078</v>
      </c>
      <c r="AU671" s="1">
        <f t="shared" si="473"/>
        <v>0.51997290905285276</v>
      </c>
      <c r="AV671" s="1">
        <f t="shared" si="474"/>
        <v>0.93558264694714721</v>
      </c>
      <c r="AW671" s="1">
        <f t="shared" si="475"/>
        <v>1.2625273331974771</v>
      </c>
      <c r="AX671" s="1">
        <f t="shared" si="493"/>
        <v>7.6665778717895892</v>
      </c>
      <c r="AY671" s="1">
        <f t="shared" si="494"/>
        <v>4.6241751477391189</v>
      </c>
      <c r="AZ671" s="1">
        <f t="shared" si="495"/>
        <v>3.4985187990557547</v>
      </c>
      <c r="BA671" s="1">
        <f t="shared" si="496"/>
        <v>4.6834538551272606</v>
      </c>
      <c r="BB671" s="1">
        <f t="shared" si="497"/>
        <v>4.692696590643239</v>
      </c>
      <c r="BC671" s="1">
        <f t="shared" si="498"/>
        <v>3.6294390671393844</v>
      </c>
      <c r="BD671" s="1">
        <f t="shared" si="499"/>
        <v>3.9332697171297482</v>
      </c>
      <c r="BE671" s="1">
        <f t="shared" si="476"/>
        <v>0.56586575187920007</v>
      </c>
      <c r="BF671" s="1">
        <f t="shared" si="477"/>
        <v>0.42811786047055861</v>
      </c>
      <c r="BG671" s="1">
        <f t="shared" si="478"/>
        <v>0.57311975702712759</v>
      </c>
      <c r="BH671" s="1">
        <f t="shared" si="479"/>
        <v>0.57425080144371432</v>
      </c>
      <c r="BI671" s="1">
        <f t="shared" si="480"/>
        <v>0.44413872766707707</v>
      </c>
      <c r="BJ671" s="1">
        <f t="shared" si="481"/>
        <v>0.48131884167828681</v>
      </c>
      <c r="BK671" s="1">
        <f t="shared" si="482"/>
        <v>0.40803567370194527</v>
      </c>
      <c r="BL671" s="2">
        <f t="shared" si="483"/>
        <v>1.21</v>
      </c>
      <c r="BM671" s="2">
        <f t="shared" si="484"/>
        <v>0.91545142898127252</v>
      </c>
      <c r="BN671" s="2">
        <f t="shared" si="485"/>
        <v>1.2255113579499084</v>
      </c>
      <c r="BO671" s="2">
        <f t="shared" si="486"/>
        <v>1.2279298887401622</v>
      </c>
      <c r="BP671" s="2">
        <f t="shared" si="487"/>
        <v>0.94970911155600046</v>
      </c>
      <c r="BQ671" s="2">
        <f t="shared" si="488"/>
        <v>1.0292119579540411</v>
      </c>
      <c r="BR671" s="2">
        <f t="shared" si="489"/>
        <v>0.87250936028507486</v>
      </c>
      <c r="BS671" s="1">
        <f t="shared" si="500"/>
        <v>9.8879494123524854</v>
      </c>
      <c r="BT671" s="1">
        <f t="shared" si="501"/>
        <v>7.480940015894725</v>
      </c>
      <c r="BU671" s="1">
        <f t="shared" si="502"/>
        <v>10.014706042704208</v>
      </c>
      <c r="BV671" s="1">
        <f t="shared" si="503"/>
        <v>10.034469935353998</v>
      </c>
      <c r="BW671" s="1">
        <f t="shared" si="504"/>
        <v>7.7608889681950046</v>
      </c>
      <c r="BX671" s="1">
        <f t="shared" si="505"/>
        <v>8.4105750205271157</v>
      </c>
      <c r="BY671" s="1">
        <f t="shared" si="490"/>
        <v>7.1300234845478094</v>
      </c>
    </row>
    <row r="672" spans="1:77" x14ac:dyDescent="0.25">
      <c r="A672" s="1">
        <v>20070320</v>
      </c>
      <c r="B672" s="1">
        <v>2007</v>
      </c>
      <c r="C672" s="1">
        <v>3</v>
      </c>
      <c r="D672" s="1">
        <v>3.347</v>
      </c>
      <c r="E672" s="1">
        <v>98.658000000000001</v>
      </c>
      <c r="F672" s="1">
        <f t="shared" si="460"/>
        <v>4.0915445760000004</v>
      </c>
      <c r="G672" s="1">
        <v>271.76799999999997</v>
      </c>
      <c r="H672" s="1">
        <v>1.34</v>
      </c>
      <c r="I672" s="1">
        <v>205.9252917</v>
      </c>
      <c r="J672" s="1">
        <v>157.1881875</v>
      </c>
      <c r="K672" s="1">
        <f t="shared" si="491"/>
        <v>2.6687917804320001E-3</v>
      </c>
      <c r="L672" s="1">
        <f t="shared" si="492"/>
        <v>2.0371589099999997E-3</v>
      </c>
      <c r="M672" s="1">
        <f t="shared" si="461"/>
        <v>6.3163287043200038E-4</v>
      </c>
      <c r="N672" s="1">
        <f t="shared" si="462"/>
        <v>0.76332628305316608</v>
      </c>
      <c r="O672" s="1">
        <f t="shared" si="463"/>
        <v>3.1231835131444226</v>
      </c>
      <c r="P672" s="1">
        <f t="shared" si="464"/>
        <v>0.96836106285557788</v>
      </c>
      <c r="Q672" s="1">
        <v>6.8151000000000002</v>
      </c>
      <c r="R672" s="1">
        <v>23.667300000000001</v>
      </c>
      <c r="S672" s="1">
        <v>0.22357491500000001</v>
      </c>
      <c r="T672" s="1">
        <v>1.88809</v>
      </c>
      <c r="U672" s="1">
        <v>0.83780398099999998</v>
      </c>
      <c r="V672" s="1">
        <v>4.8211111000000001E-2</v>
      </c>
      <c r="W672" s="1">
        <v>0.18118888899999999</v>
      </c>
      <c r="X672" s="1">
        <v>2.9100000000000001E-2</v>
      </c>
      <c r="Y672" s="1">
        <v>0.15846666700000001</v>
      </c>
      <c r="Z672" s="1">
        <v>0.57967645199999995</v>
      </c>
      <c r="AA672" s="1">
        <v>6.6897837000000002E-2</v>
      </c>
      <c r="AB672" s="1">
        <v>1.122222222</v>
      </c>
      <c r="AC672" s="1">
        <v>0.55079880000000003</v>
      </c>
      <c r="AD672" s="1">
        <v>0.63697712799999995</v>
      </c>
      <c r="AE672" s="1">
        <f t="shared" si="465"/>
        <v>0.58344684287421966</v>
      </c>
      <c r="AF672" s="1">
        <v>0.70331222400000004</v>
      </c>
      <c r="AG672" s="1">
        <v>0.31544291499999999</v>
      </c>
      <c r="AH672" s="1">
        <v>0.344265777</v>
      </c>
      <c r="AI672" s="1">
        <v>1</v>
      </c>
      <c r="AJ672" s="1">
        <v>0.64660474999999995</v>
      </c>
      <c r="AK672" s="1">
        <v>1</v>
      </c>
      <c r="AL672" s="1">
        <v>0.37446943900000002</v>
      </c>
      <c r="AM672" s="1">
        <v>0.22357491500000001</v>
      </c>
      <c r="AN672" s="1">
        <f t="shared" si="466"/>
        <v>0.36302287245003095</v>
      </c>
      <c r="AO672" s="1">
        <f t="shared" si="467"/>
        <v>0.78261754433727615</v>
      </c>
      <c r="AP672" s="1">
        <f t="shared" si="468"/>
        <v>3.202114568615622</v>
      </c>
      <c r="AQ672" s="1">
        <f t="shared" si="469"/>
        <v>0.88943000738437838</v>
      </c>
      <c r="AR672" s="1">
        <f t="shared" si="470"/>
        <v>3.5287971773500966E-2</v>
      </c>
      <c r="AS672" s="1">
        <f t="shared" si="471"/>
        <v>0.56505555555000009</v>
      </c>
      <c r="AT672" s="1">
        <f t="shared" si="472"/>
        <v>1.5979120946725753</v>
      </c>
      <c r="AU672" s="1">
        <f t="shared" si="473"/>
        <v>0.34247671738863045</v>
      </c>
      <c r="AV672" s="1">
        <f t="shared" si="474"/>
        <v>0.77974550461136949</v>
      </c>
      <c r="AW672" s="1">
        <f t="shared" si="475"/>
        <v>0.94798613924417796</v>
      </c>
      <c r="AX672" s="1">
        <f t="shared" si="493"/>
        <v>1.0522301384871475</v>
      </c>
      <c r="AY672" s="1">
        <f t="shared" si="494"/>
        <v>0.71817484380898799</v>
      </c>
      <c r="AZ672" s="1">
        <f t="shared" si="495"/>
        <v>0.96409273993348565</v>
      </c>
      <c r="BA672" s="1">
        <f t="shared" si="496"/>
        <v>0.91493323570856144</v>
      </c>
      <c r="BB672" s="1">
        <f t="shared" si="497"/>
        <v>0.59461473370745088</v>
      </c>
      <c r="BC672" s="1">
        <f t="shared" si="498"/>
        <v>0.79270046868134691</v>
      </c>
      <c r="BD672" s="1">
        <f t="shared" si="499"/>
        <v>0.81541239342315819</v>
      </c>
      <c r="BE672" s="1">
        <f t="shared" si="476"/>
        <v>0.31867641009537806</v>
      </c>
      <c r="BF672" s="1">
        <f t="shared" si="477"/>
        <v>0.42779779326653034</v>
      </c>
      <c r="BG672" s="1">
        <f t="shared" si="478"/>
        <v>0.40598419945505715</v>
      </c>
      <c r="BH672" s="1">
        <f t="shared" si="479"/>
        <v>0.26384896430333327</v>
      </c>
      <c r="BI672" s="1">
        <f t="shared" si="480"/>
        <v>0.35174573687446359</v>
      </c>
      <c r="BJ672" s="1">
        <f t="shared" si="481"/>
        <v>0.3618237209551784</v>
      </c>
      <c r="BK672" s="1">
        <f t="shared" si="482"/>
        <v>0.8378039809161193</v>
      </c>
      <c r="BL672" s="2">
        <f t="shared" si="483"/>
        <v>1.21</v>
      </c>
      <c r="BM672" s="2">
        <f t="shared" si="484"/>
        <v>1.6243289853101346</v>
      </c>
      <c r="BN672" s="2">
        <f t="shared" si="485"/>
        <v>1.5415037504457689</v>
      </c>
      <c r="BO672" s="2">
        <f t="shared" si="486"/>
        <v>1.0018226536174464</v>
      </c>
      <c r="BP672" s="2">
        <f t="shared" si="487"/>
        <v>1.3355627468337476</v>
      </c>
      <c r="BQ672" s="2">
        <f t="shared" si="488"/>
        <v>1.3738283992364944</v>
      </c>
      <c r="BR672" s="2">
        <f t="shared" si="489"/>
        <v>3.1811040440837677</v>
      </c>
      <c r="BS672" s="1">
        <f t="shared" si="500"/>
        <v>2.7268775895548441</v>
      </c>
      <c r="BT672" s="1">
        <f t="shared" si="501"/>
        <v>3.6606167835591443</v>
      </c>
      <c r="BU672" s="1">
        <f t="shared" si="502"/>
        <v>3.4739603564506698</v>
      </c>
      <c r="BV672" s="1">
        <f t="shared" si="503"/>
        <v>2.2577254073204793</v>
      </c>
      <c r="BW672" s="1">
        <f t="shared" si="504"/>
        <v>3.0098480361861624</v>
      </c>
      <c r="BX672" s="1">
        <f t="shared" si="505"/>
        <v>3.0960841932000016</v>
      </c>
      <c r="BY672" s="1">
        <f t="shared" si="490"/>
        <v>7.1689928329374473</v>
      </c>
    </row>
    <row r="673" spans="1:77" x14ac:dyDescent="0.25">
      <c r="A673" s="1">
        <v>20070406</v>
      </c>
      <c r="B673" s="1">
        <v>2007</v>
      </c>
      <c r="C673" s="1">
        <v>4</v>
      </c>
      <c r="D673" s="1">
        <v>10.37</v>
      </c>
      <c r="E673" s="1">
        <v>208.04400000000001</v>
      </c>
      <c r="F673" s="1">
        <f t="shared" si="460"/>
        <v>8.6280007680000015</v>
      </c>
      <c r="G673" s="1">
        <v>331.76299999999998</v>
      </c>
      <c r="H673" s="1">
        <v>3.8719999999999999</v>
      </c>
      <c r="I673" s="1">
        <v>432.05</v>
      </c>
      <c r="J673" s="1">
        <v>224.14310420000001</v>
      </c>
      <c r="K673" s="1">
        <f t="shared" si="491"/>
        <v>5.5993679999999995E-3</v>
      </c>
      <c r="L673" s="1">
        <f t="shared" si="492"/>
        <v>2.9048946304319999E-3</v>
      </c>
      <c r="M673" s="1">
        <f t="shared" si="461"/>
        <v>2.6944733695679996E-3</v>
      </c>
      <c r="N673" s="1">
        <f t="shared" si="462"/>
        <v>0.51878973313273924</v>
      </c>
      <c r="O673" s="1">
        <f t="shared" si="463"/>
        <v>4.4761182158997901</v>
      </c>
      <c r="P673" s="1">
        <f t="shared" si="464"/>
        <v>4.1518825521002114</v>
      </c>
      <c r="Q673" s="1">
        <v>24.068000000000001</v>
      </c>
      <c r="R673" s="1">
        <v>58.298299999999998</v>
      </c>
      <c r="S673" s="1">
        <v>0.292206886</v>
      </c>
      <c r="T673" s="1">
        <v>3.7714500000000002</v>
      </c>
      <c r="U673" s="1">
        <v>0.75090338199999995</v>
      </c>
      <c r="V673" s="1">
        <v>5.1033333E-2</v>
      </c>
      <c r="W673" s="1">
        <v>0.207322222</v>
      </c>
      <c r="X673" s="1">
        <v>2.8722221999999999E-2</v>
      </c>
      <c r="Y673" s="1">
        <v>0.17768888899999999</v>
      </c>
      <c r="Z673" s="1">
        <v>0.60493721099999997</v>
      </c>
      <c r="AA673" s="1">
        <v>7.6967474999999994E-2</v>
      </c>
      <c r="AB673" s="1">
        <v>1.4777777780000001</v>
      </c>
      <c r="AC673" s="1">
        <v>0.58212214200000001</v>
      </c>
      <c r="AD673" s="1">
        <v>0.37291379699999999</v>
      </c>
      <c r="AE673" s="1">
        <f t="shared" si="465"/>
        <v>0.23271855093637933</v>
      </c>
      <c r="AF673" s="1">
        <v>0.903051202</v>
      </c>
      <c r="AG673" s="1">
        <v>0.70874381500000005</v>
      </c>
      <c r="AH673" s="1">
        <v>0.55734223299999996</v>
      </c>
      <c r="AI673" s="1">
        <v>1</v>
      </c>
      <c r="AJ673" s="1">
        <v>0.65270756100000005</v>
      </c>
      <c r="AK673" s="1">
        <v>1</v>
      </c>
      <c r="AL673" s="1">
        <v>0.58244510900000002</v>
      </c>
      <c r="AM673" s="1">
        <v>0.292206886</v>
      </c>
      <c r="AN673" s="1">
        <f t="shared" si="466"/>
        <v>0.62708620310281749</v>
      </c>
      <c r="AO673" s="1">
        <f t="shared" si="467"/>
        <v>0.32903539779458923</v>
      </c>
      <c r="AP673" s="1">
        <f t="shared" si="468"/>
        <v>2.8389176648709018</v>
      </c>
      <c r="AQ673" s="1">
        <f t="shared" si="469"/>
        <v>5.7890831031290997</v>
      </c>
      <c r="AR673" s="1">
        <f t="shared" si="470"/>
        <v>0.21190607897056019</v>
      </c>
      <c r="AS673" s="1">
        <f t="shared" si="471"/>
        <v>0.57394444445000004</v>
      </c>
      <c r="AT673" s="1">
        <f t="shared" si="472"/>
        <v>1.152866723196069</v>
      </c>
      <c r="AU673" s="1">
        <f t="shared" si="473"/>
        <v>0.4277735418877216</v>
      </c>
      <c r="AV673" s="1">
        <f t="shared" si="474"/>
        <v>1.0500042361122786</v>
      </c>
      <c r="AW673" s="1">
        <f t="shared" si="475"/>
        <v>1.1790072622042802</v>
      </c>
      <c r="AX673" s="1">
        <f t="shared" si="493"/>
        <v>4.7149293265446293</v>
      </c>
      <c r="AY673" s="1">
        <f t="shared" si="494"/>
        <v>3.1965171719824426</v>
      </c>
      <c r="AZ673" s="1">
        <f t="shared" si="495"/>
        <v>2.9661236472935126</v>
      </c>
      <c r="BA673" s="1">
        <f t="shared" si="496"/>
        <v>3.8133118526897554</v>
      </c>
      <c r="BB673" s="1">
        <f t="shared" si="497"/>
        <v>3.4948649211500218</v>
      </c>
      <c r="BC673" s="1">
        <f t="shared" si="498"/>
        <v>2.7000668594255157</v>
      </c>
      <c r="BD673" s="1">
        <f t="shared" si="499"/>
        <v>3.4086809875197877</v>
      </c>
      <c r="BE673" s="1">
        <f t="shared" si="476"/>
        <v>0.63643308449558</v>
      </c>
      <c r="BF673" s="1">
        <f t="shared" si="477"/>
        <v>0.59056126411219501</v>
      </c>
      <c r="BG673" s="1">
        <f t="shared" si="478"/>
        <v>0.75923816265493405</v>
      </c>
      <c r="BH673" s="1">
        <f t="shared" si="479"/>
        <v>0.69583472948573521</v>
      </c>
      <c r="BI673" s="1">
        <f t="shared" si="480"/>
        <v>0.53758881533639169</v>
      </c>
      <c r="BJ673" s="1">
        <f t="shared" si="481"/>
        <v>0.67867533262873825</v>
      </c>
      <c r="BK673" s="1">
        <f t="shared" si="482"/>
        <v>0.75090338245617261</v>
      </c>
      <c r="BL673" s="2">
        <f t="shared" si="483"/>
        <v>1.2100000000000002</v>
      </c>
      <c r="BM673" s="2">
        <f t="shared" si="484"/>
        <v>1.1227875278390225</v>
      </c>
      <c r="BN673" s="2">
        <f t="shared" si="485"/>
        <v>1.4434796040507389</v>
      </c>
      <c r="BO673" s="2">
        <f t="shared" si="486"/>
        <v>1.3229356599917412</v>
      </c>
      <c r="BP673" s="2">
        <f t="shared" si="487"/>
        <v>1.0220751912553212</v>
      </c>
      <c r="BQ673" s="2">
        <f t="shared" si="488"/>
        <v>1.2903118528660911</v>
      </c>
      <c r="BR673" s="2">
        <f t="shared" si="489"/>
        <v>1.4276333441906084</v>
      </c>
      <c r="BS673" s="1">
        <f t="shared" si="500"/>
        <v>6.0772858487774259</v>
      </c>
      <c r="BT673" s="1">
        <f t="shared" si="501"/>
        <v>5.6392568215866783</v>
      </c>
      <c r="BU673" s="1">
        <f t="shared" si="502"/>
        <v>7.2499489014019813</v>
      </c>
      <c r="BV673" s="1">
        <f t="shared" si="503"/>
        <v>6.6445108804221746</v>
      </c>
      <c r="BW673" s="1">
        <f t="shared" si="504"/>
        <v>5.1334240464483019</v>
      </c>
      <c r="BX673" s="1">
        <f t="shared" si="505"/>
        <v>6.4806561685395661</v>
      </c>
      <c r="BY673" s="1">
        <f t="shared" si="490"/>
        <v>7.1703602643738646</v>
      </c>
    </row>
    <row r="674" spans="1:77" x14ac:dyDescent="0.25">
      <c r="A674" s="1">
        <v>20051010</v>
      </c>
      <c r="B674" s="1">
        <v>2005</v>
      </c>
      <c r="C674" s="1">
        <v>10</v>
      </c>
      <c r="D674" s="1">
        <v>7.8239999999999998</v>
      </c>
      <c r="E674" s="1">
        <v>170.80500000000001</v>
      </c>
      <c r="F674" s="1">
        <f t="shared" si="460"/>
        <v>7.0836249600000007</v>
      </c>
      <c r="G674" s="1">
        <v>236.405</v>
      </c>
      <c r="H674" s="1">
        <v>3.9990000000000001</v>
      </c>
      <c r="I674" s="1">
        <v>333.95770829999998</v>
      </c>
      <c r="J674" s="1">
        <v>60.88322917</v>
      </c>
      <c r="K674" s="1">
        <f t="shared" si="491"/>
        <v>4.328091899568E-3</v>
      </c>
      <c r="L674" s="1">
        <f t="shared" si="492"/>
        <v>7.8904665004319999E-4</v>
      </c>
      <c r="M674" s="1">
        <f t="shared" si="461"/>
        <v>3.5390452495247999E-3</v>
      </c>
      <c r="N674" s="1">
        <f t="shared" si="462"/>
        <v>0.18230820147833673</v>
      </c>
      <c r="O674" s="1">
        <f t="shared" si="463"/>
        <v>1.2914029264046551</v>
      </c>
      <c r="P674" s="1">
        <f t="shared" si="464"/>
        <v>5.7922220335953458</v>
      </c>
      <c r="Q674" s="1">
        <v>16.755800000000001</v>
      </c>
      <c r="R674" s="1">
        <v>42.507399999999997</v>
      </c>
      <c r="S674" s="1">
        <v>0.28273532299999998</v>
      </c>
      <c r="T674" s="1">
        <v>3.3283399999999999</v>
      </c>
      <c r="U674" s="1">
        <v>0.68175073200000003</v>
      </c>
      <c r="V674" s="1">
        <v>3.2988889E-2</v>
      </c>
      <c r="W674" s="1">
        <v>0.180733333</v>
      </c>
      <c r="X674" s="1">
        <v>1.3955555999999999E-2</v>
      </c>
      <c r="Y674" s="1">
        <v>0.1074</v>
      </c>
      <c r="Z674" s="1">
        <v>0.69129191400000001</v>
      </c>
      <c r="AA674" s="1">
        <v>0.25451179899999998</v>
      </c>
      <c r="AB674" s="1">
        <v>1.5</v>
      </c>
      <c r="AC674" s="1">
        <v>0.68920197299999997</v>
      </c>
      <c r="AD674" s="1">
        <v>0.27748990099999998</v>
      </c>
      <c r="AE674" s="1">
        <f t="shared" si="465"/>
        <v>0.10597675786957099</v>
      </c>
      <c r="AF674" s="1">
        <v>0.83680178500000002</v>
      </c>
      <c r="AG674" s="1">
        <v>0.55787422200000003</v>
      </c>
      <c r="AH674" s="1">
        <v>0.48009708699999998</v>
      </c>
      <c r="AI674" s="1">
        <v>1</v>
      </c>
      <c r="AJ674" s="1">
        <v>0.76031018100000003</v>
      </c>
      <c r="AK674" s="1">
        <v>1</v>
      </c>
      <c r="AL674" s="1">
        <v>0.55374340300000002</v>
      </c>
      <c r="AM674" s="1">
        <v>0.28273532299999998</v>
      </c>
      <c r="AN674" s="1">
        <f t="shared" si="466"/>
        <v>0.72251009919417952</v>
      </c>
      <c r="AO674" s="1">
        <f t="shared" si="467"/>
        <v>0.23608972749455059</v>
      </c>
      <c r="AP674" s="1">
        <f t="shared" si="468"/>
        <v>1.672371086479997</v>
      </c>
      <c r="AQ674" s="1">
        <f t="shared" si="469"/>
        <v>5.4112538735200033</v>
      </c>
      <c r="AR674" s="1">
        <f t="shared" si="470"/>
        <v>0.21189073710729442</v>
      </c>
      <c r="AS674" s="1">
        <f t="shared" si="471"/>
        <v>0.57450000000000001</v>
      </c>
      <c r="AT674" s="1">
        <f t="shared" si="472"/>
        <v>0.67059111900613955</v>
      </c>
      <c r="AU674" s="1">
        <f t="shared" si="473"/>
        <v>0.32925945762543757</v>
      </c>
      <c r="AV674" s="1">
        <f t="shared" si="474"/>
        <v>1.1707405423745625</v>
      </c>
      <c r="AW674" s="1">
        <f t="shared" si="475"/>
        <v>0.8548601805773739</v>
      </c>
      <c r="AX674" s="1">
        <f t="shared" si="493"/>
        <v>4.5160118403469918</v>
      </c>
      <c r="AY674" s="1">
        <f t="shared" si="494"/>
        <v>2.7372760980594042</v>
      </c>
      <c r="AZ674" s="1">
        <f t="shared" si="495"/>
        <v>2.1299780591963673</v>
      </c>
      <c r="BA674" s="1">
        <f t="shared" si="496"/>
        <v>2.8731199757529571</v>
      </c>
      <c r="BB674" s="1">
        <f t="shared" si="497"/>
        <v>2.8047744809413895</v>
      </c>
      <c r="BC674" s="1">
        <f t="shared" si="498"/>
        <v>2.1546402852295725</v>
      </c>
      <c r="BD674" s="1">
        <f t="shared" si="499"/>
        <v>2.3163761778634409</v>
      </c>
      <c r="BE674" s="1">
        <f t="shared" si="476"/>
        <v>0.56068189635547294</v>
      </c>
      <c r="BF674" s="1">
        <f t="shared" si="477"/>
        <v>0.43628778926335832</v>
      </c>
      <c r="BG674" s="1">
        <f t="shared" si="478"/>
        <v>0.58850707738397778</v>
      </c>
      <c r="BH674" s="1">
        <f t="shared" si="479"/>
        <v>0.57450772902979819</v>
      </c>
      <c r="BI674" s="1">
        <f t="shared" si="480"/>
        <v>0.44133940377548153</v>
      </c>
      <c r="BJ674" s="1">
        <f t="shared" si="481"/>
        <v>0.47446809950880259</v>
      </c>
      <c r="BK674" s="1">
        <f t="shared" si="482"/>
        <v>0.681750731772647</v>
      </c>
      <c r="BL674" s="2">
        <f t="shared" si="483"/>
        <v>1.21</v>
      </c>
      <c r="BM674" s="2">
        <f t="shared" si="484"/>
        <v>0.94154676375348689</v>
      </c>
      <c r="BN674" s="2">
        <f t="shared" si="485"/>
        <v>1.2700491459833847</v>
      </c>
      <c r="BO674" s="2">
        <f t="shared" si="486"/>
        <v>1.2398373420734226</v>
      </c>
      <c r="BP674" s="2">
        <f t="shared" si="487"/>
        <v>0.95244858455312575</v>
      </c>
      <c r="BQ674" s="2">
        <f t="shared" si="488"/>
        <v>1.0239431737272768</v>
      </c>
      <c r="BR674" s="2">
        <f t="shared" si="489"/>
        <v>1.4712770125217378</v>
      </c>
      <c r="BS674" s="1">
        <f t="shared" si="500"/>
        <v>5.9072784410930961</v>
      </c>
      <c r="BT674" s="1">
        <f t="shared" si="501"/>
        <v>4.5966767758693781</v>
      </c>
      <c r="BU674" s="1">
        <f t="shared" si="502"/>
        <v>6.2004412720630953</v>
      </c>
      <c r="BV674" s="1">
        <f t="shared" si="503"/>
        <v>6.0529457861921445</v>
      </c>
      <c r="BW674" s="1">
        <f t="shared" si="504"/>
        <v>4.6498999915539789</v>
      </c>
      <c r="BX674" s="1">
        <f t="shared" si="505"/>
        <v>4.9989400289781702</v>
      </c>
      <c r="BY674" s="1">
        <f t="shared" si="490"/>
        <v>7.1828454354921636</v>
      </c>
    </row>
    <row r="675" spans="1:77" x14ac:dyDescent="0.25">
      <c r="A675" s="1">
        <v>20050302</v>
      </c>
      <c r="B675" s="1">
        <v>2005</v>
      </c>
      <c r="C675" s="1">
        <v>3</v>
      </c>
      <c r="D675" s="1">
        <v>2.2719999999999998</v>
      </c>
      <c r="E675" s="1">
        <v>171.04300000000001</v>
      </c>
      <c r="F675" s="1">
        <f t="shared" si="460"/>
        <v>7.0934952960000004</v>
      </c>
      <c r="G675" s="1">
        <v>229.697</v>
      </c>
      <c r="H675" s="1">
        <v>0.95899999999999996</v>
      </c>
      <c r="I675" s="1">
        <v>317.20908329999997</v>
      </c>
      <c r="J675" s="1">
        <v>109.01900000000001</v>
      </c>
      <c r="K675" s="1">
        <f t="shared" si="491"/>
        <v>4.1110297195679994E-3</v>
      </c>
      <c r="L675" s="1">
        <f t="shared" si="492"/>
        <v>1.41288624E-3</v>
      </c>
      <c r="M675" s="1">
        <f t="shared" si="461"/>
        <v>2.6981434795679991E-3</v>
      </c>
      <c r="N675" s="1">
        <f t="shared" si="462"/>
        <v>0.34368183554471377</v>
      </c>
      <c r="O675" s="1">
        <f t="shared" si="463"/>
        <v>2.4379054837570728</v>
      </c>
      <c r="P675" s="1">
        <f t="shared" si="464"/>
        <v>4.655589812242928</v>
      </c>
      <c r="Q675" s="1">
        <v>11.4603</v>
      </c>
      <c r="R675" s="1">
        <v>69.961500000000001</v>
      </c>
      <c r="S675" s="1">
        <v>0.14075223100000001</v>
      </c>
      <c r="T675" s="1">
        <v>0.59416199999999997</v>
      </c>
      <c r="U675" s="1">
        <v>0.37327163299999999</v>
      </c>
      <c r="V675" s="1">
        <v>0.123711111</v>
      </c>
      <c r="W675" s="1">
        <v>0.23825555600000001</v>
      </c>
      <c r="X675" s="1">
        <v>0.119355556</v>
      </c>
      <c r="Y675" s="1">
        <v>7.8055555999999998E-2</v>
      </c>
      <c r="Z675" s="1">
        <v>0.31645025799999998</v>
      </c>
      <c r="AA675" s="1">
        <v>0.50646339600000001</v>
      </c>
      <c r="AB675" s="1">
        <v>0.58888888900000003</v>
      </c>
      <c r="AC675" s="1">
        <v>0.22439832000000001</v>
      </c>
      <c r="AD675" s="1">
        <v>0.25535379200000002</v>
      </c>
      <c r="AE675" s="1">
        <f t="shared" si="465"/>
        <v>7.6575630229778244E-2</v>
      </c>
      <c r="AF675" s="1">
        <v>0.66906869499999999</v>
      </c>
      <c r="AG675" s="1">
        <v>0.26822735199999997</v>
      </c>
      <c r="AH675" s="1">
        <v>0.31165048499999998</v>
      </c>
      <c r="AI675" s="1">
        <v>1</v>
      </c>
      <c r="AJ675" s="1">
        <v>0.91300811900000001</v>
      </c>
      <c r="AK675" s="1">
        <v>1</v>
      </c>
      <c r="AL675" s="1">
        <v>0.123491609</v>
      </c>
      <c r="AM675" s="1">
        <v>0.14075223100000001</v>
      </c>
      <c r="AN675" s="1">
        <f t="shared" si="466"/>
        <v>0.74464620783031565</v>
      </c>
      <c r="AO675" s="1">
        <f t="shared" si="467"/>
        <v>0.22146523000896545</v>
      </c>
      <c r="AP675" s="1">
        <f t="shared" si="468"/>
        <v>1.5709625672961545</v>
      </c>
      <c r="AQ675" s="1">
        <f t="shared" si="469"/>
        <v>5.5225327287038457</v>
      </c>
      <c r="AR675" s="1">
        <f t="shared" si="470"/>
        <v>0.23815349602146019</v>
      </c>
      <c r="AS675" s="1">
        <f t="shared" si="471"/>
        <v>0.551722222225</v>
      </c>
      <c r="AT675" s="1">
        <f t="shared" si="472"/>
        <v>1.0812425029774893</v>
      </c>
      <c r="AU675" s="1">
        <f t="shared" si="473"/>
        <v>0.23750084202785804</v>
      </c>
      <c r="AV675" s="1">
        <f t="shared" si="474"/>
        <v>0.35138804697214199</v>
      </c>
      <c r="AW675" s="1">
        <f t="shared" si="475"/>
        <v>0.3119958629267271</v>
      </c>
      <c r="AX675" s="1">
        <f t="shared" si="493"/>
        <v>3.4502771385597533</v>
      </c>
      <c r="AY675" s="1">
        <f t="shared" si="494"/>
        <v>0.15913782420785227</v>
      </c>
      <c r="AZ675" s="1">
        <f t="shared" si="495"/>
        <v>0.11830163169803587</v>
      </c>
      <c r="BA675" s="1">
        <f t="shared" si="496"/>
        <v>0.31502582816371733</v>
      </c>
      <c r="BB675" s="1">
        <f t="shared" si="497"/>
        <v>0.3504855326290145</v>
      </c>
      <c r="BC675" s="1">
        <f t="shared" si="498"/>
        <v>0.12279447452785858</v>
      </c>
      <c r="BD675" s="1">
        <f t="shared" si="499"/>
        <v>0.31281506829883748</v>
      </c>
      <c r="BE675" s="1">
        <f t="shared" si="476"/>
        <v>9.9975487309267114E-2</v>
      </c>
      <c r="BF675" s="1">
        <f t="shared" si="477"/>
        <v>7.4320880892809069E-2</v>
      </c>
      <c r="BG675" s="1">
        <f t="shared" si="478"/>
        <v>0.19790933326157065</v>
      </c>
      <c r="BH675" s="1">
        <f t="shared" si="479"/>
        <v>0.22018625737692346</v>
      </c>
      <c r="BI675" s="1">
        <f t="shared" si="480"/>
        <v>7.714342891714801E-2</v>
      </c>
      <c r="BJ675" s="1">
        <f t="shared" si="481"/>
        <v>0.1965204629793777</v>
      </c>
      <c r="BK675" s="1">
        <f t="shared" si="482"/>
        <v>0.37327163285243486</v>
      </c>
      <c r="BL675" s="2">
        <f t="shared" si="483"/>
        <v>1.2100000000000002</v>
      </c>
      <c r="BM675" s="2">
        <f t="shared" si="484"/>
        <v>0.89950315122858293</v>
      </c>
      <c r="BN675" s="2">
        <f t="shared" si="485"/>
        <v>2.3952900825150873</v>
      </c>
      <c r="BO675" s="2">
        <f t="shared" si="486"/>
        <v>2.6649069546608892</v>
      </c>
      <c r="BP675" s="2">
        <f t="shared" si="487"/>
        <v>0.93366435615359811</v>
      </c>
      <c r="BQ675" s="2">
        <f t="shared" si="488"/>
        <v>2.3784806316518488</v>
      </c>
      <c r="BR675" s="2">
        <f t="shared" si="489"/>
        <v>4.5176941659136105</v>
      </c>
      <c r="BS675" s="1">
        <f t="shared" si="500"/>
        <v>1.9260397970938667</v>
      </c>
      <c r="BT675" s="1">
        <f t="shared" si="501"/>
        <v>1.4318007164277633</v>
      </c>
      <c r="BU675" s="1">
        <f t="shared" si="502"/>
        <v>3.812747127692818</v>
      </c>
      <c r="BV675" s="1">
        <f t="shared" si="503"/>
        <v>4.2419147522554486</v>
      </c>
      <c r="BW675" s="1">
        <f t="shared" si="504"/>
        <v>1.4861774438676461</v>
      </c>
      <c r="BX675" s="1">
        <f t="shared" si="505"/>
        <v>3.7859903745276182</v>
      </c>
      <c r="BY675" s="1">
        <f t="shared" si="490"/>
        <v>7.1911229377259467</v>
      </c>
    </row>
    <row r="676" spans="1:77" x14ac:dyDescent="0.25">
      <c r="A676" s="1">
        <v>20130606</v>
      </c>
      <c r="B676" s="1">
        <v>2013</v>
      </c>
      <c r="C676" s="1">
        <v>6</v>
      </c>
      <c r="D676" s="1">
        <v>16.526</v>
      </c>
      <c r="E676" s="1">
        <v>357.137</v>
      </c>
      <c r="F676" s="1">
        <f t="shared" si="460"/>
        <v>14.811185664</v>
      </c>
      <c r="G676" s="1">
        <v>481.44400000000002</v>
      </c>
      <c r="H676" s="1">
        <v>14.052</v>
      </c>
      <c r="I676" s="1">
        <v>708.45747919999997</v>
      </c>
      <c r="J676" s="1">
        <v>139.43172920000001</v>
      </c>
      <c r="K676" s="1">
        <f t="shared" si="491"/>
        <v>9.1816089304319979E-3</v>
      </c>
      <c r="L676" s="1">
        <f t="shared" si="492"/>
        <v>1.807035210432E-3</v>
      </c>
      <c r="M676" s="1">
        <f t="shared" si="461"/>
        <v>7.3745737199999977E-3</v>
      </c>
      <c r="N676" s="1">
        <f t="shared" si="462"/>
        <v>0.19681030025605525</v>
      </c>
      <c r="O676" s="1">
        <f t="shared" si="463"/>
        <v>2.9149938976800209</v>
      </c>
      <c r="P676" s="1">
        <f t="shared" si="464"/>
        <v>11.89619176631998</v>
      </c>
      <c r="Q676" s="1">
        <v>41.72</v>
      </c>
      <c r="R676" s="1">
        <v>111.693</v>
      </c>
      <c r="S676" s="1">
        <v>0.271945663</v>
      </c>
      <c r="T676" s="1">
        <v>3.76458</v>
      </c>
      <c r="U676" s="1">
        <v>0.33666833800000001</v>
      </c>
      <c r="V676" s="1">
        <v>2.3833333000000002E-2</v>
      </c>
      <c r="W676" s="1">
        <v>0.16259999999999999</v>
      </c>
      <c r="X676" s="1">
        <v>1.4877777999999999E-2</v>
      </c>
      <c r="Y676" s="1">
        <v>9.8000000000000004E-2</v>
      </c>
      <c r="Z676" s="1">
        <v>0.74432326400000004</v>
      </c>
      <c r="AA676" s="1">
        <v>0.24788948599999999</v>
      </c>
      <c r="AB676" s="1">
        <v>2.011111111</v>
      </c>
      <c r="AC676" s="1">
        <v>0.75496084699999999</v>
      </c>
      <c r="AD676" s="1">
        <v>0.25819617700000003</v>
      </c>
      <c r="AE676" s="1">
        <f t="shared" si="465"/>
        <v>8.0350879266834957E-2</v>
      </c>
      <c r="AF676" s="1">
        <v>0.99952840200000004</v>
      </c>
      <c r="AG676" s="1">
        <v>1.015082225</v>
      </c>
      <c r="AH676" s="1">
        <v>0.74411407799999996</v>
      </c>
      <c r="AI676" s="1">
        <v>0.59178378399999998</v>
      </c>
      <c r="AJ676" s="1">
        <v>0.75629665800000001</v>
      </c>
      <c r="AK676" s="1">
        <v>0.61893439299999997</v>
      </c>
      <c r="AL676" s="1">
        <v>0.52104746400000002</v>
      </c>
      <c r="AM676" s="1">
        <v>0.271945663</v>
      </c>
      <c r="AN676" s="1">
        <f t="shared" si="466"/>
        <v>0.74180382349764451</v>
      </c>
      <c r="AO676" s="1">
        <f t="shared" si="467"/>
        <v>0.22320393746967593</v>
      </c>
      <c r="AP676" s="1">
        <f t="shared" si="468"/>
        <v>3.3059149587992165</v>
      </c>
      <c r="AQ676" s="1">
        <f t="shared" si="469"/>
        <v>11.505270705200783</v>
      </c>
      <c r="AR676" s="1">
        <f t="shared" si="470"/>
        <v>0.356323671325814</v>
      </c>
      <c r="AS676" s="1">
        <f t="shared" si="471"/>
        <v>0.58727777777500001</v>
      </c>
      <c r="AT676" s="1">
        <f t="shared" si="472"/>
        <v>0.99715522602812456</v>
      </c>
      <c r="AU676" s="1">
        <f t="shared" si="473"/>
        <v>0.60891974562959927</v>
      </c>
      <c r="AV676" s="1">
        <f t="shared" si="474"/>
        <v>1.4021913653704008</v>
      </c>
      <c r="AW676" s="1">
        <f t="shared" si="475"/>
        <v>1.7507626374091994</v>
      </c>
      <c r="AX676" s="1">
        <f t="shared" si="493"/>
        <v>9.0154938402373475</v>
      </c>
      <c r="AY676" s="1">
        <f t="shared" si="494"/>
        <v>7.0464772055204916</v>
      </c>
      <c r="AZ676" s="1">
        <f t="shared" si="495"/>
        <v>5.2697269474490094</v>
      </c>
      <c r="BA676" s="1">
        <f t="shared" si="496"/>
        <v>6.5089236017101886</v>
      </c>
      <c r="BB676" s="1">
        <f t="shared" si="497"/>
        <v>6.3009702368035532</v>
      </c>
      <c r="BC676" s="1">
        <f t="shared" si="498"/>
        <v>5.5118048320091964</v>
      </c>
      <c r="BD676" s="1">
        <f t="shared" si="499"/>
        <v>5.2461381235654887</v>
      </c>
      <c r="BE676" s="1">
        <f t="shared" si="476"/>
        <v>0.63017010426026776</v>
      </c>
      <c r="BF676" s="1">
        <f t="shared" si="477"/>
        <v>0.47127440890540573</v>
      </c>
      <c r="BG676" s="1">
        <f t="shared" si="478"/>
        <v>0.58209640719455791</v>
      </c>
      <c r="BH676" s="1">
        <f t="shared" si="479"/>
        <v>0.56349903011912783</v>
      </c>
      <c r="BI676" s="1">
        <f t="shared" si="480"/>
        <v>0.49292355943879346</v>
      </c>
      <c r="BJ676" s="1">
        <f t="shared" si="481"/>
        <v>0.46916484817420673</v>
      </c>
      <c r="BK676" s="1">
        <f t="shared" si="482"/>
        <v>0.33666833822119574</v>
      </c>
      <c r="BL676" s="2">
        <f t="shared" si="483"/>
        <v>1.21</v>
      </c>
      <c r="BM676" s="2">
        <f t="shared" si="484"/>
        <v>0.90490175735157397</v>
      </c>
      <c r="BN676" s="2">
        <f t="shared" si="485"/>
        <v>1.1176929021921924</v>
      </c>
      <c r="BO676" s="2">
        <f t="shared" si="486"/>
        <v>1.0819837720555199</v>
      </c>
      <c r="BP676" s="2">
        <f t="shared" si="487"/>
        <v>0.9464706479865066</v>
      </c>
      <c r="BQ676" s="2">
        <f t="shared" si="488"/>
        <v>0.90085115503405033</v>
      </c>
      <c r="BR676" s="2">
        <f t="shared" si="489"/>
        <v>0.64644242323402679</v>
      </c>
      <c r="BS676" s="1">
        <f t="shared" si="500"/>
        <v>13.530056981500913</v>
      </c>
      <c r="BT676" s="1">
        <f t="shared" si="501"/>
        <v>10.118489536881908</v>
      </c>
      <c r="BU676" s="1">
        <f t="shared" si="502"/>
        <v>12.497891449983051</v>
      </c>
      <c r="BV676" s="1">
        <f t="shared" si="503"/>
        <v>12.098596767744196</v>
      </c>
      <c r="BW676" s="1">
        <f t="shared" si="504"/>
        <v>10.583307271550021</v>
      </c>
      <c r="BX676" s="1">
        <f t="shared" si="505"/>
        <v>10.073196247488935</v>
      </c>
      <c r="BY676" s="1">
        <f t="shared" si="490"/>
        <v>7.2284320839800928</v>
      </c>
    </row>
    <row r="677" spans="1:77" x14ac:dyDescent="0.25">
      <c r="A677" s="1">
        <v>20070416</v>
      </c>
      <c r="B677" s="1">
        <v>2007</v>
      </c>
      <c r="C677" s="1">
        <v>4</v>
      </c>
      <c r="D677" s="1">
        <v>4.07</v>
      </c>
      <c r="E677" s="1">
        <v>235.62899999999999</v>
      </c>
      <c r="F677" s="1">
        <f t="shared" si="460"/>
        <v>9.7720058879999989</v>
      </c>
      <c r="G677" s="1">
        <v>377.84500000000003</v>
      </c>
      <c r="H677" s="1">
        <v>4.9930000000000003</v>
      </c>
      <c r="I677" s="1">
        <v>495.02377080000002</v>
      </c>
      <c r="J677" s="1">
        <v>231.2284167</v>
      </c>
      <c r="K677" s="1">
        <f t="shared" si="491"/>
        <v>6.4155080695680001E-3</v>
      </c>
      <c r="L677" s="1">
        <f t="shared" si="492"/>
        <v>2.9967202804319997E-3</v>
      </c>
      <c r="M677" s="1">
        <f t="shared" si="461"/>
        <v>3.4187877891360004E-3</v>
      </c>
      <c r="N677" s="1">
        <f t="shared" si="462"/>
        <v>0.46710568328126029</v>
      </c>
      <c r="O677" s="1">
        <f t="shared" si="463"/>
        <v>4.5645594873427378</v>
      </c>
      <c r="P677" s="1">
        <f t="shared" si="464"/>
        <v>5.2074464006572612</v>
      </c>
      <c r="Q677" s="1">
        <v>14.9421</v>
      </c>
      <c r="R677" s="1">
        <v>90.605699999999999</v>
      </c>
      <c r="S677" s="1">
        <v>0.14156713800000001</v>
      </c>
      <c r="T677" s="1">
        <v>0.66097799999999995</v>
      </c>
      <c r="U677" s="1">
        <v>0.171063768</v>
      </c>
      <c r="V677" s="1">
        <v>6.8777777999999998E-2</v>
      </c>
      <c r="W677" s="1">
        <v>0.18332222200000001</v>
      </c>
      <c r="X677" s="1">
        <v>4.3444443999999999E-2</v>
      </c>
      <c r="Y677" s="1">
        <v>9.1433333000000006E-2</v>
      </c>
      <c r="Z677" s="1">
        <v>0.454361142</v>
      </c>
      <c r="AA677" s="1">
        <v>0.33443869399999998</v>
      </c>
      <c r="AB677" s="1">
        <v>0.94444444400000005</v>
      </c>
      <c r="AC677" s="1">
        <v>0.39540781600000002</v>
      </c>
      <c r="AD677" s="1">
        <v>0.37638714299999998</v>
      </c>
      <c r="AE677" s="1">
        <f t="shared" si="465"/>
        <v>0.23733184088192322</v>
      </c>
      <c r="AF677" s="1">
        <v>0.72594230400000004</v>
      </c>
      <c r="AG677" s="1">
        <v>0.35003407399999997</v>
      </c>
      <c r="AH677" s="1">
        <v>0.36620145599999998</v>
      </c>
      <c r="AI677" s="1">
        <v>1</v>
      </c>
      <c r="AJ677" s="1">
        <v>0.80875072400000003</v>
      </c>
      <c r="AK677" s="1">
        <v>1</v>
      </c>
      <c r="AL677" s="1">
        <v>0.125961024</v>
      </c>
      <c r="AM677" s="1">
        <v>0.14156713800000001</v>
      </c>
      <c r="AN677" s="1">
        <f t="shared" si="466"/>
        <v>0.62361285712395287</v>
      </c>
      <c r="AO677" s="1">
        <f t="shared" si="467"/>
        <v>0.33334586127504884</v>
      </c>
      <c r="AP677" s="1">
        <f t="shared" si="468"/>
        <v>3.2574577191202079</v>
      </c>
      <c r="AQ677" s="1">
        <f t="shared" si="469"/>
        <v>6.5145481688797915</v>
      </c>
      <c r="AR677" s="1">
        <f t="shared" si="470"/>
        <v>0.24347001634659635</v>
      </c>
      <c r="AS677" s="1">
        <f t="shared" si="471"/>
        <v>0.56061111110000006</v>
      </c>
      <c r="AT677" s="1">
        <f t="shared" si="472"/>
        <v>1.8063581075729971</v>
      </c>
      <c r="AU677" s="1">
        <f t="shared" si="473"/>
        <v>0.38562415449866494</v>
      </c>
      <c r="AV677" s="1">
        <f t="shared" si="474"/>
        <v>0.55882028950133511</v>
      </c>
      <c r="AW677" s="1">
        <f t="shared" si="475"/>
        <v>0.82556789972524691</v>
      </c>
      <c r="AX677" s="1">
        <f t="shared" si="493"/>
        <v>4.3415225734215603</v>
      </c>
      <c r="AY677" s="1">
        <f t="shared" si="494"/>
        <v>0.42751625104731811</v>
      </c>
      <c r="AZ677" s="1">
        <f t="shared" si="495"/>
        <v>0.39903325727985045</v>
      </c>
      <c r="BA677" s="1">
        <f t="shared" si="496"/>
        <v>0.54599069886917118</v>
      </c>
      <c r="BB677" s="1">
        <f t="shared" si="497"/>
        <v>0.53236917100955916</v>
      </c>
      <c r="BC677" s="1">
        <f t="shared" si="498"/>
        <v>0.34770928770960496</v>
      </c>
      <c r="BD677" s="1">
        <f t="shared" si="499"/>
        <v>0.50003000679623366</v>
      </c>
      <c r="BE677" s="1">
        <f t="shared" si="476"/>
        <v>0.11064292753187878</v>
      </c>
      <c r="BF677" s="1">
        <f t="shared" si="477"/>
        <v>0.10327141403365604</v>
      </c>
      <c r="BG677" s="1">
        <f t="shared" si="478"/>
        <v>0.14130459176714499</v>
      </c>
      <c r="BH677" s="1">
        <f t="shared" si="479"/>
        <v>0.13777928549831331</v>
      </c>
      <c r="BI677" s="1">
        <f t="shared" si="480"/>
        <v>8.9988564008896405E-2</v>
      </c>
      <c r="BJ677" s="1">
        <f t="shared" si="481"/>
        <v>0.12940977955852515</v>
      </c>
      <c r="BK677" s="1">
        <f t="shared" si="482"/>
        <v>0.17106376839478729</v>
      </c>
      <c r="BL677" s="2">
        <f t="shared" si="483"/>
        <v>1.2100000000000002</v>
      </c>
      <c r="BM677" s="2">
        <f t="shared" si="484"/>
        <v>1.12938453246115</v>
      </c>
      <c r="BN677" s="2">
        <f t="shared" si="485"/>
        <v>1.5453184388038053</v>
      </c>
      <c r="BO677" s="2">
        <f t="shared" si="486"/>
        <v>1.5067654044577345</v>
      </c>
      <c r="BP677" s="2">
        <f t="shared" si="487"/>
        <v>0.98412221078832229</v>
      </c>
      <c r="BQ677" s="2">
        <f t="shared" si="488"/>
        <v>1.4152358108989791</v>
      </c>
      <c r="BR677" s="2">
        <f t="shared" si="489"/>
        <v>1.8707672001724185</v>
      </c>
      <c r="BS677" s="1">
        <f t="shared" si="500"/>
        <v>4.6753522823969966</v>
      </c>
      <c r="BT677" s="1">
        <f t="shared" si="501"/>
        <v>4.3638599599554579</v>
      </c>
      <c r="BU677" s="1">
        <f t="shared" si="502"/>
        <v>5.9709984213979626</v>
      </c>
      <c r="BV677" s="1">
        <f t="shared" si="503"/>
        <v>5.8220322915440512</v>
      </c>
      <c r="BW677" s="1">
        <f t="shared" si="504"/>
        <v>3.8025768796419506</v>
      </c>
      <c r="BX677" s="1">
        <f t="shared" si="505"/>
        <v>5.4683685773690138</v>
      </c>
      <c r="BY677" s="1">
        <f t="shared" si="490"/>
        <v>7.2285088422806245</v>
      </c>
    </row>
    <row r="678" spans="1:77" x14ac:dyDescent="0.25">
      <c r="A678" s="1">
        <v>20060420</v>
      </c>
      <c r="B678" s="1">
        <v>2006</v>
      </c>
      <c r="C678" s="1">
        <v>4</v>
      </c>
      <c r="D678" s="1">
        <v>12.343</v>
      </c>
      <c r="E678" s="1">
        <v>291.35500000000002</v>
      </c>
      <c r="F678" s="1">
        <f t="shared" si="460"/>
        <v>12.08307456</v>
      </c>
      <c r="G678" s="1">
        <v>389.58499999999998</v>
      </c>
      <c r="H678" s="1">
        <v>10.77</v>
      </c>
      <c r="I678" s="1">
        <v>578.27087500000005</v>
      </c>
      <c r="J678" s="1">
        <v>123.49137500000001</v>
      </c>
      <c r="K678" s="1">
        <f t="shared" si="491"/>
        <v>7.4943905399999997E-3</v>
      </c>
      <c r="L678" s="1">
        <f t="shared" si="492"/>
        <v>1.60044822E-3</v>
      </c>
      <c r="M678" s="1">
        <f t="shared" si="461"/>
        <v>5.8939423199999997E-3</v>
      </c>
      <c r="N678" s="1">
        <f t="shared" si="462"/>
        <v>0.21355281813215996</v>
      </c>
      <c r="O678" s="1">
        <f t="shared" si="463"/>
        <v>2.5803746239890089</v>
      </c>
      <c r="P678" s="1">
        <f t="shared" si="464"/>
        <v>9.5026999360109912</v>
      </c>
      <c r="Q678" s="1">
        <v>16.416</v>
      </c>
      <c r="R678" s="1">
        <v>60.094900000000003</v>
      </c>
      <c r="S678" s="1">
        <v>0.21455766400000001</v>
      </c>
      <c r="T678" s="1">
        <v>2.3783400000000001</v>
      </c>
      <c r="U678" s="1">
        <v>0.475857472</v>
      </c>
      <c r="V678" s="1">
        <v>6.1400000000000003E-2</v>
      </c>
      <c r="W678" s="1">
        <v>0.16988888899999999</v>
      </c>
      <c r="X678" s="1">
        <v>4.0355556000000001E-2</v>
      </c>
      <c r="Y678" s="1">
        <v>8.0611110999999999E-2</v>
      </c>
      <c r="Z678" s="1">
        <v>0.46906226000000001</v>
      </c>
      <c r="AA678" s="1">
        <v>0.35639831500000002</v>
      </c>
      <c r="AB678" s="1">
        <v>1</v>
      </c>
      <c r="AC678" s="1">
        <v>0.41363720199999998</v>
      </c>
      <c r="AD678" s="1">
        <v>0.25214009799999998</v>
      </c>
      <c r="AE678" s="1">
        <f t="shared" si="465"/>
        <v>7.2307209456767149E-2</v>
      </c>
      <c r="AF678" s="1">
        <v>0.94671254500000002</v>
      </c>
      <c r="AG678" s="1">
        <v>0.81881996999999995</v>
      </c>
      <c r="AH678" s="1">
        <v>0.61720266999999995</v>
      </c>
      <c r="AI678" s="1">
        <v>0.769189189</v>
      </c>
      <c r="AJ678" s="1">
        <v>0.82205958499999998</v>
      </c>
      <c r="AK678" s="1">
        <v>0.736526546</v>
      </c>
      <c r="AL678" s="1">
        <v>0.347144436</v>
      </c>
      <c r="AM678" s="1">
        <v>0.21455766400000001</v>
      </c>
      <c r="AN678" s="1">
        <f t="shared" si="466"/>
        <v>0.74785990220362697</v>
      </c>
      <c r="AO678" s="1">
        <f t="shared" si="467"/>
        <v>0.21954779921187217</v>
      </c>
      <c r="AP678" s="1">
        <f t="shared" si="468"/>
        <v>2.6528124273609608</v>
      </c>
      <c r="AQ678" s="1">
        <f t="shared" si="469"/>
        <v>9.4302621326390401</v>
      </c>
      <c r="AR678" s="1">
        <f t="shared" si="470"/>
        <v>0.34749542776009651</v>
      </c>
      <c r="AS678" s="1">
        <f t="shared" si="471"/>
        <v>0.56200000000000006</v>
      </c>
      <c r="AT678" s="1">
        <f t="shared" si="472"/>
        <v>1.4231099320616452</v>
      </c>
      <c r="AU678" s="1">
        <f t="shared" si="473"/>
        <v>0.40306631433106466</v>
      </c>
      <c r="AV678" s="1">
        <f t="shared" si="474"/>
        <v>0.59693368566893534</v>
      </c>
      <c r="AW678" s="1">
        <f t="shared" si="475"/>
        <v>0.7814305324702332</v>
      </c>
      <c r="AX678" s="1">
        <f t="shared" si="493"/>
        <v>6.0626058673652636</v>
      </c>
      <c r="AY678" s="1">
        <f t="shared" si="494"/>
        <v>1.9875165708719258</v>
      </c>
      <c r="AZ678" s="1">
        <f t="shared" si="495"/>
        <v>1.4674759769279762</v>
      </c>
      <c r="BA678" s="1">
        <f t="shared" si="496"/>
        <v>2.4094739401869174</v>
      </c>
      <c r="BB678" s="1">
        <f t="shared" si="497"/>
        <v>2.5299160511309737</v>
      </c>
      <c r="BC678" s="1">
        <f t="shared" si="498"/>
        <v>1.5457805382029981</v>
      </c>
      <c r="BD678" s="1">
        <f t="shared" si="499"/>
        <v>2.1663643967889854</v>
      </c>
      <c r="BE678" s="1">
        <f t="shared" si="476"/>
        <v>0.39766165091066102</v>
      </c>
      <c r="BF678" s="1">
        <f t="shared" si="477"/>
        <v>0.29361210276647209</v>
      </c>
      <c r="BG678" s="1">
        <f t="shared" si="478"/>
        <v>0.48208674026833448</v>
      </c>
      <c r="BH678" s="1">
        <f t="shared" si="479"/>
        <v>0.50618475755236991</v>
      </c>
      <c r="BI678" s="1">
        <f t="shared" si="480"/>
        <v>0.30927925320275734</v>
      </c>
      <c r="BJ678" s="1">
        <f t="shared" si="481"/>
        <v>0.43344546411668605</v>
      </c>
      <c r="BK678" s="1">
        <f t="shared" si="482"/>
        <v>0.47585747192635947</v>
      </c>
      <c r="BL678" s="2">
        <f t="shared" si="483"/>
        <v>1.21</v>
      </c>
      <c r="BM678" s="2">
        <f t="shared" si="484"/>
        <v>0.89339930952317703</v>
      </c>
      <c r="BN678" s="2">
        <f t="shared" si="485"/>
        <v>1.4668876276825971</v>
      </c>
      <c r="BO678" s="2">
        <f t="shared" si="486"/>
        <v>1.5402127794715832</v>
      </c>
      <c r="BP678" s="2">
        <f t="shared" si="487"/>
        <v>0.94107112294670503</v>
      </c>
      <c r="BQ678" s="2">
        <f t="shared" si="488"/>
        <v>1.3188825484683655</v>
      </c>
      <c r="BR678" s="2">
        <f t="shared" si="489"/>
        <v>1.4479332862807326</v>
      </c>
      <c r="BS678" s="1">
        <f t="shared" si="500"/>
        <v>6.0475910745924946</v>
      </c>
      <c r="BT678" s="1">
        <f t="shared" si="501"/>
        <v>4.465217925883854</v>
      </c>
      <c r="BU678" s="1">
        <f t="shared" si="502"/>
        <v>7.3315177889284584</v>
      </c>
      <c r="BV678" s="1">
        <f t="shared" si="503"/>
        <v>7.6979975686823501</v>
      </c>
      <c r="BW678" s="1">
        <f t="shared" si="504"/>
        <v>4.7034820856935786</v>
      </c>
      <c r="BX678" s="1">
        <f t="shared" si="505"/>
        <v>6.5917870483909837</v>
      </c>
      <c r="BY678" s="1">
        <f t="shared" si="490"/>
        <v>7.2367838171212711</v>
      </c>
    </row>
    <row r="679" spans="1:77" x14ac:dyDescent="0.25">
      <c r="A679" s="1">
        <v>20090517</v>
      </c>
      <c r="B679" s="1">
        <v>2009</v>
      </c>
      <c r="C679" s="1">
        <v>5</v>
      </c>
      <c r="D679" s="1">
        <v>0.92800000000000005</v>
      </c>
      <c r="E679" s="1">
        <v>207.86199999999999</v>
      </c>
      <c r="F679" s="1">
        <f t="shared" si="460"/>
        <v>8.6204528640000007</v>
      </c>
      <c r="G679" s="1">
        <v>454.37700000000001</v>
      </c>
      <c r="H679" s="1">
        <v>3.8740000000000001</v>
      </c>
      <c r="I679" s="1">
        <v>412.3216458</v>
      </c>
      <c r="J679" s="1">
        <v>206.57124999999999</v>
      </c>
      <c r="K679" s="1">
        <f t="shared" si="491"/>
        <v>5.3436885295679989E-3</v>
      </c>
      <c r="L679" s="1">
        <f t="shared" si="492"/>
        <v>2.6771633999999999E-3</v>
      </c>
      <c r="M679" s="1">
        <f t="shared" si="461"/>
        <v>2.666525129567999E-3</v>
      </c>
      <c r="N679" s="1">
        <f t="shared" si="462"/>
        <v>0.50099540517501495</v>
      </c>
      <c r="O679" s="1">
        <f t="shared" si="463"/>
        <v>4.3188072753917988</v>
      </c>
      <c r="P679" s="1">
        <f t="shared" si="464"/>
        <v>4.3016455886082019</v>
      </c>
      <c r="Q679" s="1">
        <v>33.5154</v>
      </c>
      <c r="R679" s="1">
        <v>87.2684</v>
      </c>
      <c r="S679" s="1">
        <v>0.27748257599999998</v>
      </c>
      <c r="T679" s="1">
        <v>2.4452099999999999</v>
      </c>
      <c r="U679" s="1">
        <v>0.48075700199999999</v>
      </c>
      <c r="V679" s="1">
        <v>3.3099999999999997E-2</v>
      </c>
      <c r="W679" s="1">
        <v>0.137211111</v>
      </c>
      <c r="X679" s="1">
        <v>2.1366666999999999E-2</v>
      </c>
      <c r="Y679" s="1">
        <v>9.8299999999999998E-2</v>
      </c>
      <c r="Z679" s="1">
        <v>0.61129958200000001</v>
      </c>
      <c r="AA679" s="1">
        <v>0.165219852</v>
      </c>
      <c r="AB679" s="1">
        <v>1.122222222</v>
      </c>
      <c r="AC679" s="1">
        <v>0.59001148199999998</v>
      </c>
      <c r="AD679" s="1">
        <v>0.54253406299999996</v>
      </c>
      <c r="AE679" s="1">
        <f t="shared" si="465"/>
        <v>0.45800778722273872</v>
      </c>
      <c r="AF679" s="1">
        <v>0.62537269799999995</v>
      </c>
      <c r="AG679" s="1">
        <v>0.21656303900000001</v>
      </c>
      <c r="AH679" s="1">
        <v>0.27087378600000001</v>
      </c>
      <c r="AI679" s="1">
        <v>1</v>
      </c>
      <c r="AJ679" s="1">
        <v>0.70619385000000001</v>
      </c>
      <c r="AK679" s="1">
        <v>1</v>
      </c>
      <c r="AL679" s="1">
        <v>0.53782598800000003</v>
      </c>
      <c r="AM679" s="1">
        <v>0.27748257599999998</v>
      </c>
      <c r="AN679" s="1">
        <f t="shared" si="466"/>
        <v>0.45746593687620629</v>
      </c>
      <c r="AO679" s="1">
        <f t="shared" si="467"/>
        <v>0.60252688183159275</v>
      </c>
      <c r="AP679" s="1">
        <f t="shared" si="468"/>
        <v>5.1940545841221439</v>
      </c>
      <c r="AQ679" s="1">
        <f t="shared" si="469"/>
        <v>3.4263982798778567</v>
      </c>
      <c r="AR679" s="1">
        <f t="shared" si="470"/>
        <v>0.11894277685818896</v>
      </c>
      <c r="AS679" s="1">
        <f t="shared" si="471"/>
        <v>0.56505555555000009</v>
      </c>
      <c r="AT679" s="1">
        <f t="shared" si="472"/>
        <v>2.5919255737144069</v>
      </c>
      <c r="AU679" s="1">
        <f t="shared" si="473"/>
        <v>0.46084955354631635</v>
      </c>
      <c r="AV679" s="1">
        <f t="shared" si="474"/>
        <v>0.66137266845368359</v>
      </c>
      <c r="AW679" s="1">
        <f t="shared" si="475"/>
        <v>1.338133777013415</v>
      </c>
      <c r="AX679" s="1">
        <f t="shared" si="493"/>
        <v>2.9039241806124183</v>
      </c>
      <c r="AY679" s="1">
        <f t="shared" si="494"/>
        <v>2.069934562349685</v>
      </c>
      <c r="AZ679" s="1">
        <f t="shared" si="495"/>
        <v>2.4718630551660228</v>
      </c>
      <c r="BA679" s="1">
        <f t="shared" si="496"/>
        <v>2.0596614311197183</v>
      </c>
      <c r="BB679" s="1">
        <f t="shared" si="497"/>
        <v>1.6085690296625328</v>
      </c>
      <c r="BC679" s="1">
        <f t="shared" si="498"/>
        <v>1.7242502723820845</v>
      </c>
      <c r="BD679" s="1">
        <f t="shared" si="499"/>
        <v>1.6200420873962567</v>
      </c>
      <c r="BE679" s="1">
        <f t="shared" si="476"/>
        <v>0.40697344389579143</v>
      </c>
      <c r="BF679" s="1">
        <f t="shared" si="477"/>
        <v>0.48599730575914846</v>
      </c>
      <c r="BG679" s="1">
        <f t="shared" si="478"/>
        <v>0.40495362565018128</v>
      </c>
      <c r="BH679" s="1">
        <f t="shared" si="479"/>
        <v>0.31626356197596539</v>
      </c>
      <c r="BI679" s="1">
        <f t="shared" si="480"/>
        <v>0.33900785283426144</v>
      </c>
      <c r="BJ679" s="1">
        <f t="shared" si="481"/>
        <v>0.31851929986393446</v>
      </c>
      <c r="BK679" s="1">
        <f t="shared" si="482"/>
        <v>0.48075700210483979</v>
      </c>
      <c r="BL679" s="2">
        <f t="shared" si="483"/>
        <v>1.2099999999999997</v>
      </c>
      <c r="BM679" s="2">
        <f t="shared" si="484"/>
        <v>1.4449511357285165</v>
      </c>
      <c r="BN679" s="2">
        <f t="shared" si="485"/>
        <v>1.2039947431119999</v>
      </c>
      <c r="BO679" s="2">
        <f t="shared" si="486"/>
        <v>0.94030437545921508</v>
      </c>
      <c r="BP679" s="2">
        <f t="shared" si="487"/>
        <v>1.0079269497360395</v>
      </c>
      <c r="BQ679" s="2">
        <f t="shared" si="488"/>
        <v>0.94701106083483755</v>
      </c>
      <c r="BR679" s="2">
        <f t="shared" si="489"/>
        <v>1.4293708380043804</v>
      </c>
      <c r="BS679" s="1">
        <f t="shared" si="500"/>
        <v>6.1542610654577379</v>
      </c>
      <c r="BT679" s="1">
        <f t="shared" si="501"/>
        <v>7.3492615835561574</v>
      </c>
      <c r="BU679" s="1">
        <f t="shared" si="502"/>
        <v>6.1237173310330357</v>
      </c>
      <c r="BV679" s="1">
        <f t="shared" si="503"/>
        <v>4.7825443037753752</v>
      </c>
      <c r="BW679" s="1">
        <f t="shared" si="504"/>
        <v>5.1264839533769324</v>
      </c>
      <c r="BX679" s="1">
        <f t="shared" si="505"/>
        <v>4.8166556200443562</v>
      </c>
      <c r="BY679" s="1">
        <f t="shared" si="490"/>
        <v>7.2700176003562467</v>
      </c>
    </row>
    <row r="680" spans="1:77" x14ac:dyDescent="0.25">
      <c r="A680" s="1">
        <v>20060516</v>
      </c>
      <c r="B680" s="1">
        <v>2006</v>
      </c>
      <c r="C680" s="1">
        <v>5</v>
      </c>
      <c r="D680" s="1">
        <v>14.759</v>
      </c>
      <c r="E680" s="1">
        <v>319.04899999999998</v>
      </c>
      <c r="F680" s="1">
        <f t="shared" si="460"/>
        <v>13.231600128</v>
      </c>
      <c r="G680" s="1">
        <v>452.50700000000001</v>
      </c>
      <c r="H680" s="1">
        <v>8.6050000000000004</v>
      </c>
      <c r="I680" s="1">
        <v>636.99914579999995</v>
      </c>
      <c r="J680" s="1">
        <v>181.99100000000001</v>
      </c>
      <c r="K680" s="1">
        <f t="shared" si="491"/>
        <v>8.2555089295679989E-3</v>
      </c>
      <c r="L680" s="1">
        <f t="shared" si="492"/>
        <v>2.3586033600000002E-3</v>
      </c>
      <c r="M680" s="1">
        <f t="shared" si="461"/>
        <v>5.8969055695679987E-3</v>
      </c>
      <c r="N680" s="1">
        <f t="shared" si="462"/>
        <v>0.28570054010267093</v>
      </c>
      <c r="O680" s="1">
        <f t="shared" si="463"/>
        <v>3.7802753029921701</v>
      </c>
      <c r="P680" s="1">
        <f t="shared" si="464"/>
        <v>9.4513248250078306</v>
      </c>
      <c r="Q680" s="1">
        <v>56.294699999999999</v>
      </c>
      <c r="R680" s="1">
        <v>121.735</v>
      </c>
      <c r="S680" s="1">
        <v>0.31620959900000001</v>
      </c>
      <c r="T680" s="1">
        <v>4.7002300000000004</v>
      </c>
      <c r="U680" s="1">
        <v>0.54966306799999998</v>
      </c>
      <c r="V680" s="1">
        <v>3.0322221999999999E-2</v>
      </c>
      <c r="W680" s="1">
        <v>0.14631111099999999</v>
      </c>
      <c r="X680" s="1">
        <v>1.7522222E-2</v>
      </c>
      <c r="Y680" s="1">
        <v>9.9844444000000004E-2</v>
      </c>
      <c r="Z680" s="1">
        <v>0.65666478100000003</v>
      </c>
      <c r="AA680" s="1">
        <v>0.18876952399999999</v>
      </c>
      <c r="AB680" s="1">
        <v>1.0333333330000001</v>
      </c>
      <c r="AC680" s="1">
        <v>0.646264328</v>
      </c>
      <c r="AD680" s="1">
        <v>0.29493024400000001</v>
      </c>
      <c r="AE680" s="1">
        <f t="shared" si="465"/>
        <v>0.12914098020985526</v>
      </c>
      <c r="AF680" s="1">
        <v>0.98607725400000001</v>
      </c>
      <c r="AG680" s="1">
        <v>0.93814368800000003</v>
      </c>
      <c r="AH680" s="1">
        <v>0.69050364099999995</v>
      </c>
      <c r="AI680" s="1">
        <v>0.886216216</v>
      </c>
      <c r="AJ680" s="1">
        <v>0.72046637800000002</v>
      </c>
      <c r="AK680" s="1">
        <v>0.82607889099999998</v>
      </c>
      <c r="AL680" s="1">
        <v>0.65518060300000003</v>
      </c>
      <c r="AM680" s="1">
        <v>0.31620959900000001</v>
      </c>
      <c r="AN680" s="1">
        <f t="shared" si="466"/>
        <v>0.70506975582698161</v>
      </c>
      <c r="AO680" s="1">
        <f t="shared" si="467"/>
        <v>0.24940560439577331</v>
      </c>
      <c r="AP680" s="1">
        <f t="shared" si="468"/>
        <v>3.3000352270470317</v>
      </c>
      <c r="AQ680" s="1">
        <f t="shared" si="469"/>
        <v>9.931564900952969</v>
      </c>
      <c r="AR680" s="1">
        <f t="shared" si="470"/>
        <v>0.34833947595653442</v>
      </c>
      <c r="AS680" s="1">
        <f t="shared" si="471"/>
        <v>0.56283333332500007</v>
      </c>
      <c r="AT680" s="1">
        <f t="shared" si="472"/>
        <v>1.7355961730185567</v>
      </c>
      <c r="AU680" s="1">
        <f t="shared" si="473"/>
        <v>0.44002649206385552</v>
      </c>
      <c r="AV680" s="1">
        <f t="shared" si="474"/>
        <v>0.59330684093614461</v>
      </c>
      <c r="AW680" s="1">
        <f t="shared" si="475"/>
        <v>0.91708600470042567</v>
      </c>
      <c r="AX680" s="1">
        <f t="shared" si="493"/>
        <v>6.1589874854385247</v>
      </c>
      <c r="AY680" s="1">
        <f t="shared" si="494"/>
        <v>6.6846688083674222</v>
      </c>
      <c r="AZ680" s="1">
        <f t="shared" si="495"/>
        <v>5.3845924415587838</v>
      </c>
      <c r="BA680" s="1">
        <f t="shared" si="496"/>
        <v>5.0276495989438832</v>
      </c>
      <c r="BB680" s="1">
        <f t="shared" si="497"/>
        <v>5.141818674575851</v>
      </c>
      <c r="BC680" s="1">
        <f t="shared" si="498"/>
        <v>5.1327208994572793</v>
      </c>
      <c r="BD680" s="1">
        <f t="shared" si="499"/>
        <v>4.4942729202650495</v>
      </c>
      <c r="BE680" s="1">
        <f t="shared" si="476"/>
        <v>0.78173101475516804</v>
      </c>
      <c r="BF680" s="1">
        <f t="shared" si="477"/>
        <v>0.62969505805789983</v>
      </c>
      <c r="BG680" s="1">
        <f t="shared" si="478"/>
        <v>0.58795278202805901</v>
      </c>
      <c r="BH680" s="1">
        <f t="shared" si="479"/>
        <v>0.60130415513359281</v>
      </c>
      <c r="BI680" s="1">
        <f t="shared" si="480"/>
        <v>0.60024022613735695</v>
      </c>
      <c r="BJ680" s="1">
        <f t="shared" si="481"/>
        <v>0.52557765107939824</v>
      </c>
      <c r="BK680" s="1">
        <f t="shared" si="482"/>
        <v>0.54966306825604005</v>
      </c>
      <c r="BL680" s="2">
        <f t="shared" si="483"/>
        <v>1.21</v>
      </c>
      <c r="BM680" s="2">
        <f t="shared" si="484"/>
        <v>0.97467160170009304</v>
      </c>
      <c r="BN680" s="2">
        <f t="shared" si="485"/>
        <v>0.91006094529428816</v>
      </c>
      <c r="BO680" s="2">
        <f t="shared" si="486"/>
        <v>0.93072682799916651</v>
      </c>
      <c r="BP680" s="2">
        <f t="shared" si="487"/>
        <v>0.92908002870229012</v>
      </c>
      <c r="BQ680" s="2">
        <f t="shared" si="488"/>
        <v>0.81351378645920303</v>
      </c>
      <c r="BR680" s="2">
        <f t="shared" si="489"/>
        <v>0.85079432699508539</v>
      </c>
      <c r="BS680" s="1">
        <f t="shared" si="500"/>
        <v>10.346844509754828</v>
      </c>
      <c r="BT680" s="1">
        <f t="shared" si="501"/>
        <v>8.3345252155905403</v>
      </c>
      <c r="BU680" s="1">
        <f t="shared" si="502"/>
        <v>7.7820323102152837</v>
      </c>
      <c r="BV680" s="1">
        <f t="shared" si="503"/>
        <v>7.958748570549341</v>
      </c>
      <c r="BW680" s="1">
        <f t="shared" si="504"/>
        <v>7.9446666066951632</v>
      </c>
      <c r="BX680" s="1">
        <f t="shared" si="505"/>
        <v>6.956446822343195</v>
      </c>
      <c r="BY680" s="1">
        <f t="shared" si="490"/>
        <v>7.2752368687600431</v>
      </c>
    </row>
    <row r="681" spans="1:77" x14ac:dyDescent="0.25">
      <c r="A681" s="1">
        <v>20070428</v>
      </c>
      <c r="B681" s="1">
        <v>2007</v>
      </c>
      <c r="C681" s="1">
        <v>4</v>
      </c>
      <c r="D681" s="1">
        <v>11.785</v>
      </c>
      <c r="E681" s="1">
        <v>247.40899999999999</v>
      </c>
      <c r="F681" s="1">
        <f t="shared" si="460"/>
        <v>10.260546048</v>
      </c>
      <c r="G681" s="1">
        <v>411.608</v>
      </c>
      <c r="H681" s="1">
        <v>7.2270000000000003</v>
      </c>
      <c r="I681" s="1">
        <v>513.33383330000004</v>
      </c>
      <c r="J681" s="1">
        <v>213.11733330000001</v>
      </c>
      <c r="K681" s="1">
        <f t="shared" si="491"/>
        <v>6.6528064795679997E-3</v>
      </c>
      <c r="L681" s="1">
        <f t="shared" si="492"/>
        <v>2.7620006395680003E-3</v>
      </c>
      <c r="M681" s="1">
        <f t="shared" si="461"/>
        <v>3.8908058399999995E-3</v>
      </c>
      <c r="N681" s="1">
        <f t="shared" si="462"/>
        <v>0.41516323194588856</v>
      </c>
      <c r="O681" s="1">
        <f t="shared" si="463"/>
        <v>4.2598014588172939</v>
      </c>
      <c r="P681" s="1">
        <f t="shared" si="464"/>
        <v>6.0007445891827063</v>
      </c>
      <c r="Q681" s="1">
        <v>34.012999999999998</v>
      </c>
      <c r="R681" s="1">
        <v>87.175899999999999</v>
      </c>
      <c r="S681" s="1">
        <v>0.28066101799999998</v>
      </c>
      <c r="T681" s="1">
        <v>3.76444</v>
      </c>
      <c r="U681" s="1">
        <v>0.59064337600000005</v>
      </c>
      <c r="V681" s="1">
        <v>3.2233333000000003E-2</v>
      </c>
      <c r="W681" s="1">
        <v>0.14507777799999999</v>
      </c>
      <c r="X681" s="1">
        <v>1.7855556000000002E-2</v>
      </c>
      <c r="Y681" s="1">
        <v>0.116322222</v>
      </c>
      <c r="Z681" s="1">
        <v>0.636420608</v>
      </c>
      <c r="AA681" s="1">
        <v>0.110005953</v>
      </c>
      <c r="AB681" s="1">
        <v>1.4777777780000001</v>
      </c>
      <c r="AC681" s="1">
        <v>0.62116155399999995</v>
      </c>
      <c r="AD681" s="1">
        <v>0.39892081800000001</v>
      </c>
      <c r="AE681" s="1">
        <f t="shared" si="465"/>
        <v>0.2672610147429938</v>
      </c>
      <c r="AF681" s="1">
        <v>0.93521559899999995</v>
      </c>
      <c r="AG681" s="1">
        <v>0.78871009599999997</v>
      </c>
      <c r="AH681" s="1">
        <v>0.60027305799999997</v>
      </c>
      <c r="AI681" s="1">
        <v>0.96070270300000005</v>
      </c>
      <c r="AJ681" s="1">
        <v>0.672730881</v>
      </c>
      <c r="AK681" s="1">
        <v>0.888668503</v>
      </c>
      <c r="AL681" s="1">
        <v>0.54745763000000003</v>
      </c>
      <c r="AM681" s="1">
        <v>0.28066101799999998</v>
      </c>
      <c r="AN681" s="1">
        <f t="shared" si="466"/>
        <v>0.60107918213445799</v>
      </c>
      <c r="AO681" s="1">
        <f t="shared" si="467"/>
        <v>0.36284013097944878</v>
      </c>
      <c r="AP681" s="1">
        <f t="shared" si="468"/>
        <v>3.7229378719769857</v>
      </c>
      <c r="AQ681" s="1">
        <f t="shared" si="469"/>
        <v>6.5376081760230145</v>
      </c>
      <c r="AR681" s="1">
        <f t="shared" si="470"/>
        <v>0.22572821431273676</v>
      </c>
      <c r="AS681" s="1">
        <f t="shared" si="471"/>
        <v>0.57394444445000004</v>
      </c>
      <c r="AT681" s="1">
        <f t="shared" si="472"/>
        <v>1.5118618050248498</v>
      </c>
      <c r="AU681" s="1">
        <f t="shared" si="473"/>
        <v>0.49412945237037231</v>
      </c>
      <c r="AV681" s="1">
        <f t="shared" si="474"/>
        <v>0.98364832562962778</v>
      </c>
      <c r="AW681" s="1">
        <f t="shared" si="475"/>
        <v>1.4058443852099418</v>
      </c>
      <c r="AX681" s="1">
        <f t="shared" si="493"/>
        <v>5.1585990946698557</v>
      </c>
      <c r="AY681" s="1">
        <f t="shared" si="494"/>
        <v>3.9484138525512229</v>
      </c>
      <c r="AZ681" s="1">
        <f t="shared" si="495"/>
        <v>3.8250120547955357</v>
      </c>
      <c r="BA681" s="1">
        <f t="shared" si="496"/>
        <v>4.2219966407312048</v>
      </c>
      <c r="BB681" s="1">
        <f t="shared" si="497"/>
        <v>3.7859765095610216</v>
      </c>
      <c r="BC681" s="1">
        <f t="shared" si="498"/>
        <v>3.1194395859299342</v>
      </c>
      <c r="BD681" s="1">
        <f t="shared" si="499"/>
        <v>3.507141529724263</v>
      </c>
      <c r="BE681" s="1">
        <f t="shared" si="476"/>
        <v>0.61950900759476002</v>
      </c>
      <c r="BF681" s="1">
        <f t="shared" si="477"/>
        <v>0.60014717570025422</v>
      </c>
      <c r="BG681" s="1">
        <f t="shared" si="478"/>
        <v>0.6624343462065867</v>
      </c>
      <c r="BH681" s="1">
        <f t="shared" si="479"/>
        <v>0.59402247023820431</v>
      </c>
      <c r="BI681" s="1">
        <f t="shared" si="480"/>
        <v>0.4894423417349188</v>
      </c>
      <c r="BJ681" s="1">
        <f t="shared" si="481"/>
        <v>0.55027305893225387</v>
      </c>
      <c r="BK681" s="1">
        <f t="shared" si="482"/>
        <v>0.59064337621122354</v>
      </c>
      <c r="BL681" s="2">
        <f t="shared" si="483"/>
        <v>1.2099999999999997</v>
      </c>
      <c r="BM681" s="2">
        <f t="shared" si="484"/>
        <v>1.1721832510824814</v>
      </c>
      <c r="BN681" s="2">
        <f t="shared" si="485"/>
        <v>1.2938400395854863</v>
      </c>
      <c r="BO681" s="2">
        <f t="shared" si="486"/>
        <v>1.1602207234707309</v>
      </c>
      <c r="BP681" s="2">
        <f t="shared" si="487"/>
        <v>0.95595903568628082</v>
      </c>
      <c r="BQ681" s="2">
        <f t="shared" si="488"/>
        <v>1.0747711383456868</v>
      </c>
      <c r="BR681" s="2">
        <f t="shared" si="489"/>
        <v>1.1536208133442889</v>
      </c>
      <c r="BS681" s="1">
        <f t="shared" si="500"/>
        <v>7.7118826409577279</v>
      </c>
      <c r="BT681" s="1">
        <f t="shared" si="501"/>
        <v>7.4708592281358532</v>
      </c>
      <c r="BU681" s="1">
        <f t="shared" si="502"/>
        <v>8.2462335053350184</v>
      </c>
      <c r="BV681" s="1">
        <f t="shared" si="503"/>
        <v>7.3946165760440881</v>
      </c>
      <c r="BW681" s="1">
        <f t="shared" si="504"/>
        <v>6.092763547748528</v>
      </c>
      <c r="BX681" s="1">
        <f t="shared" si="505"/>
        <v>6.8500073428185804</v>
      </c>
      <c r="BY681" s="1">
        <f t="shared" si="490"/>
        <v>7.3525523344440975</v>
      </c>
    </row>
    <row r="682" spans="1:77" x14ac:dyDescent="0.25">
      <c r="A682" s="1">
        <v>20060807</v>
      </c>
      <c r="B682" s="1">
        <v>2006</v>
      </c>
      <c r="C682" s="1">
        <v>8</v>
      </c>
      <c r="D682" s="1">
        <v>17.61</v>
      </c>
      <c r="E682" s="1">
        <v>170.642</v>
      </c>
      <c r="F682" s="1">
        <f t="shared" si="460"/>
        <v>7.0768650239999999</v>
      </c>
      <c r="G682" s="1">
        <v>422.35399999999998</v>
      </c>
      <c r="H682" s="1">
        <v>3.5270000000000001</v>
      </c>
      <c r="I682" s="1">
        <v>372.333125</v>
      </c>
      <c r="J682" s="1">
        <v>265.62410419999998</v>
      </c>
      <c r="K682" s="1">
        <f t="shared" si="491"/>
        <v>4.8254372999999998E-3</v>
      </c>
      <c r="L682" s="1">
        <f t="shared" si="492"/>
        <v>3.4424883904319997E-3</v>
      </c>
      <c r="M682" s="1">
        <f t="shared" si="461"/>
        <v>1.3829489095680001E-3</v>
      </c>
      <c r="N682" s="1">
        <f t="shared" si="462"/>
        <v>0.71340443910275231</v>
      </c>
      <c r="O682" s="1">
        <f t="shared" si="463"/>
        <v>5.0486669230526058</v>
      </c>
      <c r="P682" s="1">
        <f t="shared" si="464"/>
        <v>2.0281981009473942</v>
      </c>
      <c r="Q682" s="1">
        <v>52.105400000000003</v>
      </c>
      <c r="R682" s="1">
        <v>37.370199999999997</v>
      </c>
      <c r="S682" s="1">
        <v>0.58234200199999997</v>
      </c>
      <c r="T682" s="1">
        <v>7.3675300000000004</v>
      </c>
      <c r="U682" s="1">
        <v>2.8230795959999999</v>
      </c>
      <c r="V682" s="1">
        <v>0.117611111</v>
      </c>
      <c r="W682" s="1">
        <v>0.29715555599999999</v>
      </c>
      <c r="X682" s="1">
        <v>0.125966667</v>
      </c>
      <c r="Y682" s="1">
        <v>0.198211111</v>
      </c>
      <c r="Z682" s="1">
        <v>0.43288060299999997</v>
      </c>
      <c r="AA682" s="1">
        <v>0.19973981199999999</v>
      </c>
      <c r="AB682" s="1">
        <v>1.066666667</v>
      </c>
      <c r="AC682" s="1">
        <v>0.36877194800000002</v>
      </c>
      <c r="AD682" s="1">
        <v>0.59597399299999998</v>
      </c>
      <c r="AE682" s="1">
        <f t="shared" si="465"/>
        <v>0.52898657590649489</v>
      </c>
      <c r="AF682" s="1">
        <v>0.99795269900000005</v>
      </c>
      <c r="AG682" s="1">
        <v>1.0598248800000001</v>
      </c>
      <c r="AH682" s="1">
        <v>0.777002427</v>
      </c>
      <c r="AI682" s="1">
        <v>1</v>
      </c>
      <c r="AJ682" s="1">
        <v>0.72711503799999999</v>
      </c>
      <c r="AK682" s="1">
        <v>1</v>
      </c>
      <c r="AL682" s="1">
        <v>1</v>
      </c>
      <c r="AM682" s="1">
        <v>0.58234200199999997</v>
      </c>
      <c r="AN682" s="1">
        <f t="shared" si="466"/>
        <v>0.40402600662003912</v>
      </c>
      <c r="AO682" s="1">
        <f t="shared" si="467"/>
        <v>0.70484659141584882</v>
      </c>
      <c r="AP682" s="1">
        <f t="shared" si="468"/>
        <v>4.9881041900764389</v>
      </c>
      <c r="AQ682" s="1">
        <f t="shared" si="469"/>
        <v>2.088760833923561</v>
      </c>
      <c r="AR682" s="1">
        <f t="shared" si="470"/>
        <v>7.4644596921689482E-2</v>
      </c>
      <c r="AS682" s="1">
        <f t="shared" si="471"/>
        <v>0.56366666667499998</v>
      </c>
      <c r="AT682" s="1">
        <f t="shared" si="472"/>
        <v>2.5721083527073856</v>
      </c>
      <c r="AU682" s="1">
        <f t="shared" si="473"/>
        <v>0.4333573888940262</v>
      </c>
      <c r="AV682" s="1">
        <f t="shared" si="474"/>
        <v>0.63330927810597382</v>
      </c>
      <c r="AW682" s="1">
        <f t="shared" si="475"/>
        <v>1.2298244117911383</v>
      </c>
      <c r="AX682" s="1">
        <f t="shared" si="493"/>
        <v>2.0573732663931774</v>
      </c>
      <c r="AY682" s="1">
        <f t="shared" si="494"/>
        <v>3.1513316935195386</v>
      </c>
      <c r="AZ682" s="1">
        <f t="shared" si="495"/>
        <v>4.0275863055241121</v>
      </c>
      <c r="BA682" s="1">
        <f t="shared" si="496"/>
        <v>5.0917194972075412</v>
      </c>
      <c r="BB682" s="1">
        <f t="shared" si="497"/>
        <v>3.7000788164801368</v>
      </c>
      <c r="BC682" s="1">
        <f t="shared" si="498"/>
        <v>3.2643887877468898</v>
      </c>
      <c r="BD682" s="1">
        <f t="shared" si="499"/>
        <v>4.533919820590576</v>
      </c>
      <c r="BE682" s="1">
        <f t="shared" si="476"/>
        <v>1.2075227657900001</v>
      </c>
      <c r="BF682" s="1">
        <f t="shared" si="477"/>
        <v>1.5432847532697371</v>
      </c>
      <c r="BG682" s="1">
        <f t="shared" si="478"/>
        <v>1.9510377858790755</v>
      </c>
      <c r="BH682" s="1">
        <f t="shared" si="479"/>
        <v>1.41779090259049</v>
      </c>
      <c r="BI682" s="1">
        <f t="shared" si="480"/>
        <v>1.2508438212645259</v>
      </c>
      <c r="BJ682" s="1">
        <f t="shared" si="481"/>
        <v>1.7373009045312953</v>
      </c>
      <c r="BK682" s="1">
        <f t="shared" si="482"/>
        <v>2.8230795955042303</v>
      </c>
      <c r="BL682" s="2">
        <f t="shared" si="483"/>
        <v>1.21</v>
      </c>
      <c r="BM682" s="2">
        <f t="shared" si="484"/>
        <v>1.5464508035462881</v>
      </c>
      <c r="BN682" s="2">
        <f t="shared" si="485"/>
        <v>1.9550403419261411</v>
      </c>
      <c r="BO682" s="2">
        <f t="shared" si="486"/>
        <v>1.4206995021018425</v>
      </c>
      <c r="BP682" s="2">
        <f t="shared" si="487"/>
        <v>1.2534099286648914</v>
      </c>
      <c r="BQ682" s="2">
        <f t="shared" si="488"/>
        <v>1.7408649791439617</v>
      </c>
      <c r="BR682" s="2">
        <f t="shared" si="489"/>
        <v>2.8288711462307794</v>
      </c>
      <c r="BS682" s="1">
        <f t="shared" si="500"/>
        <v>3.1577966537665914</v>
      </c>
      <c r="BT682" s="1">
        <f t="shared" si="501"/>
        <v>4.0358489030191116</v>
      </c>
      <c r="BU682" s="1">
        <f t="shared" si="502"/>
        <v>5.1021651650521171</v>
      </c>
      <c r="BV682" s="1">
        <f t="shared" si="503"/>
        <v>3.707669532020712</v>
      </c>
      <c r="BW682" s="1">
        <f t="shared" si="504"/>
        <v>3.2710856847403442</v>
      </c>
      <c r="BX682" s="1">
        <f t="shared" si="505"/>
        <v>4.543221161818388</v>
      </c>
      <c r="BY682" s="1">
        <f t="shared" si="490"/>
        <v>7.3826444954581962</v>
      </c>
    </row>
    <row r="683" spans="1:77" x14ac:dyDescent="0.25">
      <c r="A683" s="1">
        <v>20040521</v>
      </c>
      <c r="B683" s="1">
        <v>2004</v>
      </c>
      <c r="C683" s="1">
        <v>5</v>
      </c>
      <c r="D683" s="1">
        <v>7.4619999999999997</v>
      </c>
      <c r="E683" s="1">
        <v>316.303</v>
      </c>
      <c r="F683" s="1">
        <f t="shared" si="460"/>
        <v>13.117718016</v>
      </c>
      <c r="G683" s="1">
        <v>463.02</v>
      </c>
      <c r="H683" s="1">
        <v>5.7969999999999997</v>
      </c>
      <c r="I683" s="1">
        <v>627.71954170000004</v>
      </c>
      <c r="J683" s="1">
        <v>218.06372920000001</v>
      </c>
      <c r="K683" s="1">
        <f t="shared" si="491"/>
        <v>8.1352452604319999E-3</v>
      </c>
      <c r="L683" s="1">
        <f t="shared" si="492"/>
        <v>2.8261059304320003E-3</v>
      </c>
      <c r="M683" s="1">
        <f t="shared" si="461"/>
        <v>5.3091393299999996E-3</v>
      </c>
      <c r="N683" s="1">
        <f t="shared" si="462"/>
        <v>0.34739037852706695</v>
      </c>
      <c r="O683" s="1">
        <f t="shared" si="463"/>
        <v>4.5569690269895657</v>
      </c>
      <c r="P683" s="1">
        <f t="shared" si="464"/>
        <v>8.5607489890104347</v>
      </c>
      <c r="Q683" s="1">
        <v>63.424399999999999</v>
      </c>
      <c r="R683" s="1">
        <v>84.752700000000004</v>
      </c>
      <c r="S683" s="1">
        <v>0.42803105200000002</v>
      </c>
      <c r="T683" s="1">
        <v>6.0722800000000001</v>
      </c>
      <c r="U683" s="1">
        <v>0.72438969200000003</v>
      </c>
      <c r="V683" s="1">
        <v>3.8300000000000001E-2</v>
      </c>
      <c r="W683" s="1">
        <v>0.18107777799999999</v>
      </c>
      <c r="X683" s="1">
        <v>1.9611111000000001E-2</v>
      </c>
      <c r="Y683" s="1">
        <v>0.147055556</v>
      </c>
      <c r="Z683" s="1">
        <v>0.65083063200000002</v>
      </c>
      <c r="AA683" s="1">
        <v>0.103684138</v>
      </c>
      <c r="AB683" s="1">
        <v>1.6777777780000001</v>
      </c>
      <c r="AC683" s="1">
        <v>0.639029984</v>
      </c>
      <c r="AD683" s="1">
        <v>0.31686968199999999</v>
      </c>
      <c r="AE683" s="1">
        <f t="shared" si="465"/>
        <v>0.15828088989241598</v>
      </c>
      <c r="AF683" s="1">
        <v>0.82669642099999996</v>
      </c>
      <c r="AG683" s="1">
        <v>0.53645598699999997</v>
      </c>
      <c r="AH683" s="1">
        <v>0.46911407799999999</v>
      </c>
      <c r="AI683" s="1">
        <v>1</v>
      </c>
      <c r="AJ683" s="1">
        <v>0.66889947800000005</v>
      </c>
      <c r="AK683" s="1">
        <v>0.95863872100000003</v>
      </c>
      <c r="AL683" s="1">
        <v>0.99403349100000005</v>
      </c>
      <c r="AM683" s="1">
        <v>0.42803105200000002</v>
      </c>
      <c r="AN683" s="1">
        <f t="shared" si="466"/>
        <v>0.68313031834478</v>
      </c>
      <c r="AO683" s="1">
        <f t="shared" si="467"/>
        <v>0.26846846154542492</v>
      </c>
      <c r="AP683" s="1">
        <f t="shared" si="468"/>
        <v>3.5216935747422236</v>
      </c>
      <c r="AQ683" s="1">
        <f t="shared" si="469"/>
        <v>9.5960244412577751</v>
      </c>
      <c r="AR683" s="1">
        <f t="shared" si="470"/>
        <v>0.31239631561357056</v>
      </c>
      <c r="AS683" s="1">
        <f t="shared" si="471"/>
        <v>0.57894444445000004</v>
      </c>
      <c r="AT683" s="1">
        <f t="shared" si="472"/>
        <v>1.2771664983328086</v>
      </c>
      <c r="AU683" s="1">
        <f t="shared" si="473"/>
        <v>0.55777036998181218</v>
      </c>
      <c r="AV683" s="1">
        <f t="shared" si="474"/>
        <v>1.1200074080181879</v>
      </c>
      <c r="AW683" s="1">
        <f t="shared" si="475"/>
        <v>1.5340304058109171</v>
      </c>
      <c r="AX683" s="1">
        <f t="shared" si="493"/>
        <v>7.321839018302569</v>
      </c>
      <c r="AY683" s="1">
        <f t="shared" si="494"/>
        <v>8.3351222084229875</v>
      </c>
      <c r="AZ683" s="1">
        <f t="shared" si="495"/>
        <v>7.001100864615883</v>
      </c>
      <c r="BA683" s="1">
        <f t="shared" si="496"/>
        <v>8.5907233680467314</v>
      </c>
      <c r="BB683" s="1">
        <f t="shared" si="497"/>
        <v>8.1891444910855142</v>
      </c>
      <c r="BC683" s="1">
        <f t="shared" si="498"/>
        <v>6.4347870978398038</v>
      </c>
      <c r="BD683" s="1">
        <f t="shared" si="499"/>
        <v>7.3072007086685442</v>
      </c>
      <c r="BE683" s="1">
        <f t="shared" si="476"/>
        <v>0.99433435453024133</v>
      </c>
      <c r="BF683" s="1">
        <f t="shared" si="477"/>
        <v>0.83519292640774101</v>
      </c>
      <c r="BG683" s="1">
        <f t="shared" si="478"/>
        <v>1.0248261706927955</v>
      </c>
      <c r="BH683" s="1">
        <f t="shared" si="479"/>
        <v>0.97692001365856529</v>
      </c>
      <c r="BI683" s="1">
        <f t="shared" si="480"/>
        <v>0.76763480072365187</v>
      </c>
      <c r="BJ683" s="1">
        <f t="shared" si="481"/>
        <v>0.87170895859624764</v>
      </c>
      <c r="BK683" s="1">
        <f t="shared" si="482"/>
        <v>0.7243896925980724</v>
      </c>
      <c r="BL683" s="2">
        <f t="shared" si="483"/>
        <v>1.2100000000000002</v>
      </c>
      <c r="BM683" s="2">
        <f t="shared" si="484"/>
        <v>1.0163416725461547</v>
      </c>
      <c r="BN683" s="2">
        <f t="shared" si="485"/>
        <v>1.2471053231627718</v>
      </c>
      <c r="BO683" s="2">
        <f t="shared" si="486"/>
        <v>1.1888085844980358</v>
      </c>
      <c r="BP683" s="2">
        <f t="shared" si="487"/>
        <v>0.93413056145931395</v>
      </c>
      <c r="BQ683" s="2">
        <f t="shared" si="488"/>
        <v>1.0607778310141656</v>
      </c>
      <c r="BR683" s="2">
        <f t="shared" si="489"/>
        <v>0.8815058275420472</v>
      </c>
      <c r="BS683" s="1">
        <f t="shared" si="500"/>
        <v>10.142964311996</v>
      </c>
      <c r="BT683" s="1">
        <f t="shared" si="501"/>
        <v>8.5196010854793158</v>
      </c>
      <c r="BU683" s="1">
        <f t="shared" si="502"/>
        <v>10.454003955487794</v>
      </c>
      <c r="BV683" s="1">
        <f t="shared" si="503"/>
        <v>9.9653248317008725</v>
      </c>
      <c r="BW683" s="1">
        <f t="shared" si="504"/>
        <v>7.8304569815095943</v>
      </c>
      <c r="BX683" s="1">
        <f t="shared" si="505"/>
        <v>8.8920922999447978</v>
      </c>
      <c r="BY683" s="1">
        <f t="shared" si="490"/>
        <v>7.3893240905582509</v>
      </c>
    </row>
    <row r="684" spans="1:77" x14ac:dyDescent="0.25">
      <c r="A684" s="1">
        <v>20030921</v>
      </c>
      <c r="B684" s="1">
        <v>2003</v>
      </c>
      <c r="C684" s="1">
        <v>9</v>
      </c>
      <c r="D684" s="1">
        <v>10.827</v>
      </c>
      <c r="E684" s="1">
        <v>190.87799999999999</v>
      </c>
      <c r="F684" s="1">
        <f t="shared" si="460"/>
        <v>7.9160924159999997</v>
      </c>
      <c r="G684" s="1">
        <v>298.60300000000001</v>
      </c>
      <c r="H684" s="1">
        <v>3.629</v>
      </c>
      <c r="I684" s="1">
        <v>379.85227079999999</v>
      </c>
      <c r="J684" s="1">
        <v>166.80862500000001</v>
      </c>
      <c r="K684" s="1">
        <f t="shared" si="491"/>
        <v>4.9228854295679993E-3</v>
      </c>
      <c r="L684" s="1">
        <f t="shared" si="492"/>
        <v>2.16183978E-3</v>
      </c>
      <c r="M684" s="1">
        <f t="shared" si="461"/>
        <v>2.7610456495679994E-3</v>
      </c>
      <c r="N684" s="1">
        <f t="shared" si="462"/>
        <v>0.43914078662393508</v>
      </c>
      <c r="O684" s="1">
        <f t="shared" si="463"/>
        <v>3.4762790505500067</v>
      </c>
      <c r="P684" s="1">
        <f t="shared" si="464"/>
        <v>4.4398133654499929</v>
      </c>
      <c r="Q684" s="1">
        <v>35.657200000000003</v>
      </c>
      <c r="R684" s="1">
        <v>54.708500000000001</v>
      </c>
      <c r="S684" s="1">
        <v>0.39458776899999998</v>
      </c>
      <c r="T684" s="1">
        <v>6.03714</v>
      </c>
      <c r="U684" s="1">
        <v>0.92789466899999995</v>
      </c>
      <c r="V684" s="1">
        <v>2.1622222E-2</v>
      </c>
      <c r="W684" s="1">
        <v>0.19278888899999999</v>
      </c>
      <c r="X684" s="1">
        <v>1.3877778E-2</v>
      </c>
      <c r="Y684" s="1">
        <v>0.101733333</v>
      </c>
      <c r="Z684" s="1">
        <v>0.79831061999999997</v>
      </c>
      <c r="AA684" s="1">
        <v>0.309163619</v>
      </c>
      <c r="AB684" s="1">
        <v>2.255555556</v>
      </c>
      <c r="AC684" s="1">
        <v>0.82190516899999999</v>
      </c>
      <c r="AD684" s="1">
        <v>0.36076328800000002</v>
      </c>
      <c r="AE684" s="1">
        <f t="shared" si="465"/>
        <v>0.21658027360871301</v>
      </c>
      <c r="AF684" s="1">
        <v>0.91386839099999995</v>
      </c>
      <c r="AG684" s="1">
        <v>0.73506726700000002</v>
      </c>
      <c r="AH684" s="1">
        <v>0.57120752399999997</v>
      </c>
      <c r="AI684" s="1">
        <v>1</v>
      </c>
      <c r="AJ684" s="1">
        <v>0.79343249599999999</v>
      </c>
      <c r="AK684" s="1">
        <v>1</v>
      </c>
      <c r="AL684" s="1">
        <v>0.89269020899999996</v>
      </c>
      <c r="AM684" s="1">
        <v>0.39458776899999998</v>
      </c>
      <c r="AN684" s="1">
        <f t="shared" si="466"/>
        <v>0.63923671229023149</v>
      </c>
      <c r="AO684" s="1">
        <f t="shared" si="467"/>
        <v>0.31446160066528539</v>
      </c>
      <c r="AP684" s="1">
        <f t="shared" si="468"/>
        <v>2.4893070921496863</v>
      </c>
      <c r="AQ684" s="1">
        <f t="shared" si="469"/>
        <v>5.4267853238503134</v>
      </c>
      <c r="AR684" s="1">
        <f t="shared" si="470"/>
        <v>0.18689818393562235</v>
      </c>
      <c r="AS684" s="1">
        <f t="shared" si="471"/>
        <v>0.59338888890000008</v>
      </c>
      <c r="AT684" s="1">
        <f t="shared" si="472"/>
        <v>0.65810197659735559</v>
      </c>
      <c r="AU684" s="1">
        <f t="shared" si="473"/>
        <v>0.42510315179987512</v>
      </c>
      <c r="AV684" s="1">
        <f t="shared" si="474"/>
        <v>1.8304524042001249</v>
      </c>
      <c r="AW684" s="1">
        <f t="shared" si="475"/>
        <v>1.5173954235398766</v>
      </c>
      <c r="AX684" s="1">
        <f t="shared" si="493"/>
        <v>4.7352772857377126</v>
      </c>
      <c r="AY684" s="1">
        <f t="shared" si="494"/>
        <v>6.4224741569158406</v>
      </c>
      <c r="AZ684" s="1">
        <f t="shared" si="495"/>
        <v>5.8370724913038146</v>
      </c>
      <c r="BA684" s="1">
        <f t="shared" si="496"/>
        <v>6.6769100073159624</v>
      </c>
      <c r="BB684" s="1">
        <f t="shared" si="497"/>
        <v>5.7511244489489419</v>
      </c>
      <c r="BC684" s="1">
        <f t="shared" si="498"/>
        <v>5.136995841556705</v>
      </c>
      <c r="BD684" s="1">
        <f t="shared" si="499"/>
        <v>5.4290778507500548</v>
      </c>
      <c r="BE684" s="1">
        <f t="shared" si="476"/>
        <v>0.98711965160194326</v>
      </c>
      <c r="BF684" s="1">
        <f t="shared" si="477"/>
        <v>0.89714474877047168</v>
      </c>
      <c r="BG684" s="1">
        <f t="shared" si="478"/>
        <v>1.0262258623652143</v>
      </c>
      <c r="BH684" s="1">
        <f t="shared" si="479"/>
        <v>0.88393473039556658</v>
      </c>
      <c r="BI684" s="1">
        <f t="shared" si="480"/>
        <v>0.78954456203420009</v>
      </c>
      <c r="BJ684" s="1">
        <f t="shared" si="481"/>
        <v>0.83443690166995665</v>
      </c>
      <c r="BK684" s="1">
        <f t="shared" si="482"/>
        <v>0.92789466923039066</v>
      </c>
      <c r="BL684" s="2">
        <f t="shared" si="483"/>
        <v>1.21</v>
      </c>
      <c r="BM684" s="2">
        <f t="shared" si="484"/>
        <v>1.0997097912604599</v>
      </c>
      <c r="BN684" s="2">
        <f t="shared" si="485"/>
        <v>1.2579359467180775</v>
      </c>
      <c r="BO684" s="2">
        <f t="shared" si="486"/>
        <v>1.083517101541746</v>
      </c>
      <c r="BP684" s="2">
        <f t="shared" si="487"/>
        <v>0.96781471072022318</v>
      </c>
      <c r="BQ684" s="2">
        <f t="shared" si="488"/>
        <v>1.0228432281558886</v>
      </c>
      <c r="BR684" s="2">
        <f t="shared" si="489"/>
        <v>1.1374026927198928</v>
      </c>
      <c r="BS684" s="1">
        <f t="shared" si="500"/>
        <v>7.8725955027404391</v>
      </c>
      <c r="BT684" s="1">
        <f t="shared" si="501"/>
        <v>7.1550168239642327</v>
      </c>
      <c r="BU684" s="1">
        <f t="shared" si="502"/>
        <v>8.1844800635274986</v>
      </c>
      <c r="BV684" s="1">
        <f t="shared" si="503"/>
        <v>7.0496626948263676</v>
      </c>
      <c r="BW684" s="1">
        <f t="shared" si="504"/>
        <v>6.2968708587620386</v>
      </c>
      <c r="BX684" s="1">
        <f t="shared" si="505"/>
        <v>6.6549016512302153</v>
      </c>
      <c r="BY684" s="1">
        <f t="shared" si="490"/>
        <v>7.4002572921582592</v>
      </c>
    </row>
    <row r="685" spans="1:77" x14ac:dyDescent="0.25">
      <c r="A685" s="1">
        <v>20120511</v>
      </c>
      <c r="B685" s="1">
        <v>2012</v>
      </c>
      <c r="C685" s="1">
        <v>5</v>
      </c>
      <c r="D685" s="1">
        <v>14.869</v>
      </c>
      <c r="E685" s="1">
        <v>324.17200000000003</v>
      </c>
      <c r="F685" s="1">
        <f t="shared" si="460"/>
        <v>13.444061184000002</v>
      </c>
      <c r="G685" s="1">
        <v>444.58</v>
      </c>
      <c r="H685" s="1">
        <v>12.781000000000001</v>
      </c>
      <c r="I685" s="1">
        <v>660.00160419999997</v>
      </c>
      <c r="J685" s="1">
        <v>133.77556250000001</v>
      </c>
      <c r="K685" s="1">
        <f t="shared" si="491"/>
        <v>8.553620790431999E-3</v>
      </c>
      <c r="L685" s="1">
        <f t="shared" si="492"/>
        <v>1.73373129E-3</v>
      </c>
      <c r="M685" s="1">
        <f t="shared" si="461"/>
        <v>6.8198895004319988E-3</v>
      </c>
      <c r="N685" s="1">
        <f t="shared" si="462"/>
        <v>0.20268975355317781</v>
      </c>
      <c r="O685" s="1">
        <f t="shared" si="463"/>
        <v>2.7249734481388042</v>
      </c>
      <c r="P685" s="1">
        <f t="shared" si="464"/>
        <v>10.719087735861198</v>
      </c>
      <c r="Q685" s="1">
        <v>32.837299999999999</v>
      </c>
      <c r="R685" s="1">
        <v>115.369</v>
      </c>
      <c r="S685" s="1">
        <v>0.221564805</v>
      </c>
      <c r="T685" s="1">
        <v>2.7078799999999998</v>
      </c>
      <c r="U685" s="1">
        <v>0.35011428</v>
      </c>
      <c r="V685" s="1">
        <v>4.8399999999999999E-2</v>
      </c>
      <c r="W685" s="1">
        <v>0.193255556</v>
      </c>
      <c r="X685" s="1">
        <v>2.6499999999999999E-2</v>
      </c>
      <c r="Y685" s="1">
        <v>0.159033333</v>
      </c>
      <c r="Z685" s="1">
        <v>0.59942985999999998</v>
      </c>
      <c r="AA685" s="1">
        <v>9.7142498999999993E-2</v>
      </c>
      <c r="AB685" s="1">
        <v>1.622222222</v>
      </c>
      <c r="AC685" s="1">
        <v>0.57529302599999999</v>
      </c>
      <c r="AD685" s="1">
        <v>0.27083539499999998</v>
      </c>
      <c r="AE685" s="1">
        <f t="shared" si="465"/>
        <v>9.7138258732899441E-2</v>
      </c>
      <c r="AF685" s="1">
        <v>0.98736849999999998</v>
      </c>
      <c r="AG685" s="1">
        <v>0.94315416900000004</v>
      </c>
      <c r="AH685" s="1">
        <v>0.69384101899999995</v>
      </c>
      <c r="AI685" s="1">
        <v>0.66048648600000004</v>
      </c>
      <c r="AJ685" s="1">
        <v>0.66493484800000002</v>
      </c>
      <c r="AK685" s="1">
        <v>0.66206403400000002</v>
      </c>
      <c r="AL685" s="1">
        <v>0.36837819700000002</v>
      </c>
      <c r="AM685" s="1">
        <v>0.221564805</v>
      </c>
      <c r="AN685" s="1">
        <f t="shared" si="466"/>
        <v>0.72916460479553746</v>
      </c>
      <c r="AO685" s="1">
        <f t="shared" si="467"/>
        <v>0.23142954333110355</v>
      </c>
      <c r="AP685" s="1">
        <f t="shared" si="468"/>
        <v>3.111352940328536</v>
      </c>
      <c r="AQ685" s="1">
        <f t="shared" si="469"/>
        <v>10.332708243671465</v>
      </c>
      <c r="AR685" s="1">
        <f t="shared" si="470"/>
        <v>0.34297903900713866</v>
      </c>
      <c r="AS685" s="1">
        <f t="shared" si="471"/>
        <v>0.57755555555000004</v>
      </c>
      <c r="AT685" s="1">
        <f t="shared" si="472"/>
        <v>1.1641453923968665</v>
      </c>
      <c r="AU685" s="1">
        <f t="shared" si="473"/>
        <v>0.53694103710639629</v>
      </c>
      <c r="AV685" s="1">
        <f t="shared" si="474"/>
        <v>1.0852811848936037</v>
      </c>
      <c r="AW685" s="1">
        <f t="shared" si="475"/>
        <v>1.3901902186732054</v>
      </c>
      <c r="AX685" s="1">
        <f t="shared" si="493"/>
        <v>7.7673736176917831</v>
      </c>
      <c r="AY685" s="1">
        <f t="shared" si="494"/>
        <v>3.4039106028835984</v>
      </c>
      <c r="AZ685" s="1">
        <f t="shared" si="495"/>
        <v>2.6131560356434989</v>
      </c>
      <c r="BA685" s="1">
        <f t="shared" si="496"/>
        <v>3.7999651439537017</v>
      </c>
      <c r="BB685" s="1">
        <f t="shared" si="497"/>
        <v>3.7443781160842868</v>
      </c>
      <c r="BC685" s="1">
        <f t="shared" si="498"/>
        <v>2.6569067215983457</v>
      </c>
      <c r="BD685" s="1">
        <f t="shared" si="499"/>
        <v>3.1412358709825288</v>
      </c>
      <c r="BE685" s="1">
        <f t="shared" si="476"/>
        <v>0.44010728364355933</v>
      </c>
      <c r="BF685" s="1">
        <f t="shared" si="477"/>
        <v>0.33786698264330434</v>
      </c>
      <c r="BG685" s="1">
        <f t="shared" si="478"/>
        <v>0.49131499987952537</v>
      </c>
      <c r="BH685" s="1">
        <f t="shared" si="479"/>
        <v>0.48412789695716829</v>
      </c>
      <c r="BI685" s="1">
        <f t="shared" si="480"/>
        <v>0.34352371038956719</v>
      </c>
      <c r="BJ685" s="1">
        <f t="shared" si="481"/>
        <v>0.40614485741507783</v>
      </c>
      <c r="BK685" s="1">
        <f t="shared" si="482"/>
        <v>0.35011428038772002</v>
      </c>
      <c r="BL685" s="2">
        <f t="shared" si="483"/>
        <v>1.21</v>
      </c>
      <c r="BM685" s="2">
        <f t="shared" si="484"/>
        <v>0.92890770998804628</v>
      </c>
      <c r="BN685" s="2">
        <f t="shared" si="485"/>
        <v>1.3507868920790256</v>
      </c>
      <c r="BO685" s="2">
        <f t="shared" si="486"/>
        <v>1.3310271769839779</v>
      </c>
      <c r="BP685" s="2">
        <f t="shared" si="487"/>
        <v>0.94445991925009865</v>
      </c>
      <c r="BQ685" s="2">
        <f t="shared" si="488"/>
        <v>1.1166260949006586</v>
      </c>
      <c r="BR685" s="2">
        <f t="shared" si="489"/>
        <v>0.96257956869499062</v>
      </c>
      <c r="BS685" s="1">
        <f t="shared" si="500"/>
        <v>9.3584723147297293</v>
      </c>
      <c r="BT685" s="1">
        <f t="shared" si="501"/>
        <v>7.1844273445141518</v>
      </c>
      <c r="BU685" s="1">
        <f t="shared" si="502"/>
        <v>10.44735680381932</v>
      </c>
      <c r="BV685" s="1">
        <f t="shared" si="503"/>
        <v>10.294529740460682</v>
      </c>
      <c r="BW685" s="1">
        <f t="shared" si="504"/>
        <v>7.3047124022098551</v>
      </c>
      <c r="BX685" s="1">
        <f t="shared" si="505"/>
        <v>8.6362928884566816</v>
      </c>
      <c r="BY685" s="1">
        <f t="shared" si="490"/>
        <v>7.4448547474021103</v>
      </c>
    </row>
    <row r="686" spans="1:77" x14ac:dyDescent="0.25">
      <c r="A686" s="1">
        <v>20070517</v>
      </c>
      <c r="B686" s="1">
        <v>2007</v>
      </c>
      <c r="C686" s="1">
        <v>5</v>
      </c>
      <c r="D686" s="1">
        <v>10.753</v>
      </c>
      <c r="E686" s="1">
        <v>336.601</v>
      </c>
      <c r="F686" s="1">
        <f t="shared" si="460"/>
        <v>13.959516672000001</v>
      </c>
      <c r="G686" s="1">
        <v>454.37700000000001</v>
      </c>
      <c r="H686" s="1">
        <v>9.98</v>
      </c>
      <c r="I686" s="1">
        <v>675.12847920000002</v>
      </c>
      <c r="J686" s="1">
        <v>132.81</v>
      </c>
      <c r="K686" s="1">
        <f t="shared" si="491"/>
        <v>8.7496650904319989E-3</v>
      </c>
      <c r="L686" s="1">
        <f t="shared" si="492"/>
        <v>1.7212175999999999E-3</v>
      </c>
      <c r="M686" s="1">
        <f t="shared" si="461"/>
        <v>7.028447490431999E-3</v>
      </c>
      <c r="N686" s="1">
        <f t="shared" si="462"/>
        <v>0.19671811231748731</v>
      </c>
      <c r="O686" s="1">
        <f t="shared" si="463"/>
        <v>2.7460897685803332</v>
      </c>
      <c r="P686" s="1">
        <f t="shared" si="464"/>
        <v>11.213426903419668</v>
      </c>
      <c r="Q686" s="1">
        <v>44.067399999999999</v>
      </c>
      <c r="R686" s="1">
        <v>118.30500000000001</v>
      </c>
      <c r="S686" s="1">
        <v>0.27139710900000003</v>
      </c>
      <c r="T686" s="1">
        <v>3.5339299999999998</v>
      </c>
      <c r="U686" s="1">
        <v>0.38590325399999997</v>
      </c>
      <c r="V686" s="1">
        <v>3.7377778E-2</v>
      </c>
      <c r="W686" s="1">
        <v>0.18545555599999999</v>
      </c>
      <c r="X686" s="1">
        <v>1.8966667E-2</v>
      </c>
      <c r="Y686" s="1">
        <v>0.154844444</v>
      </c>
      <c r="Z686" s="1">
        <v>0.66452256200000004</v>
      </c>
      <c r="AA686" s="1">
        <v>8.9953311999999994E-2</v>
      </c>
      <c r="AB686" s="1">
        <v>1.933333333</v>
      </c>
      <c r="AC686" s="1">
        <v>0.65600797700000002</v>
      </c>
      <c r="AD686" s="1">
        <v>0.25920326100000002</v>
      </c>
      <c r="AE686" s="1">
        <f t="shared" si="465"/>
        <v>8.1688485854695222E-2</v>
      </c>
      <c r="AF686" s="1">
        <v>0.91214287900000002</v>
      </c>
      <c r="AG686" s="1">
        <v>0.73083340799999996</v>
      </c>
      <c r="AH686" s="1">
        <v>0.56896237900000002</v>
      </c>
      <c r="AI686" s="1">
        <v>0.811891892</v>
      </c>
      <c r="AJ686" s="1">
        <v>0.66057776499999998</v>
      </c>
      <c r="AK686" s="1">
        <v>0.76801961900000004</v>
      </c>
      <c r="AL686" s="1">
        <v>0.51938517900000003</v>
      </c>
      <c r="AM686" s="1">
        <v>0.27139710900000003</v>
      </c>
      <c r="AN686" s="1">
        <f t="shared" si="466"/>
        <v>0.74079673927157408</v>
      </c>
      <c r="AO686" s="1">
        <f t="shared" si="467"/>
        <v>0.22382967868985038</v>
      </c>
      <c r="AP686" s="1">
        <f t="shared" si="468"/>
        <v>3.1245541313593699</v>
      </c>
      <c r="AQ686" s="1">
        <f t="shared" si="469"/>
        <v>10.834962540640632</v>
      </c>
      <c r="AR686" s="1">
        <f t="shared" si="470"/>
        <v>0.34523597288923702</v>
      </c>
      <c r="AS686" s="1">
        <f t="shared" si="471"/>
        <v>0.58533333332500004</v>
      </c>
      <c r="AT686" s="1">
        <f t="shared" si="472"/>
        <v>0.98339456452897789</v>
      </c>
      <c r="AU686" s="1">
        <f t="shared" si="473"/>
        <v>0.57797221752755357</v>
      </c>
      <c r="AV686" s="1">
        <f t="shared" si="474"/>
        <v>1.3553611154724465</v>
      </c>
      <c r="AW686" s="1">
        <f t="shared" si="475"/>
        <v>1.6342508034519316</v>
      </c>
      <c r="AX686" s="1">
        <f t="shared" si="493"/>
        <v>8.5156020728501822</v>
      </c>
      <c r="AY686" s="1">
        <f t="shared" si="494"/>
        <v>5.2494922273501601</v>
      </c>
      <c r="AZ686" s="1">
        <f t="shared" si="495"/>
        <v>3.9341453321775943</v>
      </c>
      <c r="BA686" s="1">
        <f t="shared" si="496"/>
        <v>5.5676635411672182</v>
      </c>
      <c r="BB686" s="1">
        <f t="shared" si="497"/>
        <v>5.4049541161553858</v>
      </c>
      <c r="BC686" s="1">
        <f t="shared" si="498"/>
        <v>4.1064701547385605</v>
      </c>
      <c r="BD686" s="1">
        <f t="shared" si="499"/>
        <v>4.502323804671466</v>
      </c>
      <c r="BE686" s="1">
        <f t="shared" si="476"/>
        <v>0.57324172590441846</v>
      </c>
      <c r="BF686" s="1">
        <f t="shared" si="477"/>
        <v>0.42960655288267457</v>
      </c>
      <c r="BG686" s="1">
        <f t="shared" si="478"/>
        <v>0.60798586213068218</v>
      </c>
      <c r="BH686" s="1">
        <f t="shared" si="479"/>
        <v>0.59021808049101288</v>
      </c>
      <c r="BI686" s="1">
        <f t="shared" si="480"/>
        <v>0.44842433075961885</v>
      </c>
      <c r="BJ686" s="1">
        <f t="shared" si="481"/>
        <v>0.49165133628042651</v>
      </c>
      <c r="BK686" s="1">
        <f t="shared" si="482"/>
        <v>0.38590325400824205</v>
      </c>
      <c r="BL686" s="2">
        <f t="shared" si="483"/>
        <v>1.2100000000000004</v>
      </c>
      <c r="BM686" s="2">
        <f t="shared" si="484"/>
        <v>0.90681453477221419</v>
      </c>
      <c r="BN686" s="2">
        <f t="shared" si="485"/>
        <v>1.2833380054765744</v>
      </c>
      <c r="BO686" s="2">
        <f t="shared" si="486"/>
        <v>1.2458337296842281</v>
      </c>
      <c r="BP686" s="2">
        <f t="shared" si="487"/>
        <v>0.94653514512237402</v>
      </c>
      <c r="BQ686" s="2">
        <f t="shared" si="488"/>
        <v>1.0377788113046549</v>
      </c>
      <c r="BR686" s="2">
        <f t="shared" si="489"/>
        <v>0.81456550744498735</v>
      </c>
      <c r="BS686" s="1">
        <f t="shared" si="500"/>
        <v>11.080640693194757</v>
      </c>
      <c r="BT686" s="1">
        <f t="shared" si="501"/>
        <v>8.3042033348574105</v>
      </c>
      <c r="BU686" s="1">
        <f t="shared" si="502"/>
        <v>11.752237460005889</v>
      </c>
      <c r="BV686" s="1">
        <f t="shared" si="503"/>
        <v>11.408790018259221</v>
      </c>
      <c r="BW686" s="1">
        <f t="shared" si="504"/>
        <v>8.667946980646267</v>
      </c>
      <c r="BX686" s="1">
        <f t="shared" si="505"/>
        <v>9.5035158075021844</v>
      </c>
      <c r="BY686" s="1">
        <f t="shared" si="490"/>
        <v>7.4594278587336893</v>
      </c>
    </row>
    <row r="687" spans="1:77" x14ac:dyDescent="0.25">
      <c r="A687" s="1">
        <v>20090512</v>
      </c>
      <c r="B687" s="1">
        <v>2009</v>
      </c>
      <c r="C687" s="1">
        <v>5</v>
      </c>
      <c r="D687" s="1">
        <v>10.731</v>
      </c>
      <c r="E687" s="1">
        <v>314.34800000000001</v>
      </c>
      <c r="F687" s="1">
        <f t="shared" si="460"/>
        <v>13.036640256</v>
      </c>
      <c r="G687" s="1">
        <v>444.58</v>
      </c>
      <c r="H687" s="1">
        <v>9.2279999999999998</v>
      </c>
      <c r="I687" s="1">
        <v>630.0608125</v>
      </c>
      <c r="J687" s="1">
        <v>161.4236042</v>
      </c>
      <c r="K687" s="1">
        <f t="shared" si="491"/>
        <v>8.1655881299999983E-3</v>
      </c>
      <c r="L687" s="1">
        <f t="shared" si="492"/>
        <v>2.0920499104319997E-3</v>
      </c>
      <c r="M687" s="1">
        <f t="shared" si="461"/>
        <v>6.0735382195679991E-3</v>
      </c>
      <c r="N687" s="1">
        <f t="shared" si="462"/>
        <v>0.25620321244784605</v>
      </c>
      <c r="O687" s="1">
        <f t="shared" si="463"/>
        <v>3.34002911311411</v>
      </c>
      <c r="P687" s="1">
        <f t="shared" si="464"/>
        <v>9.6966111428858905</v>
      </c>
      <c r="Q687" s="1">
        <v>48.354799999999997</v>
      </c>
      <c r="R687" s="1">
        <v>119.166</v>
      </c>
      <c r="S687" s="1">
        <v>0.28864952900000002</v>
      </c>
      <c r="T687" s="1">
        <v>3.9125299999999998</v>
      </c>
      <c r="U687" s="1">
        <v>0.44699844500000002</v>
      </c>
      <c r="V687" s="1">
        <v>2.8822222000000002E-2</v>
      </c>
      <c r="W687" s="1">
        <v>0.14961111099999999</v>
      </c>
      <c r="X687" s="1">
        <v>1.5133333000000001E-2</v>
      </c>
      <c r="Y687" s="1">
        <v>0.11755555600000001</v>
      </c>
      <c r="Z687" s="1">
        <v>0.67694128099999995</v>
      </c>
      <c r="AA687" s="1">
        <v>0.119983362</v>
      </c>
      <c r="AB687" s="1">
        <v>1.266666667</v>
      </c>
      <c r="AC687" s="1">
        <v>0.67140718799999999</v>
      </c>
      <c r="AD687" s="1">
        <v>0.29293265600000001</v>
      </c>
      <c r="AE687" s="1">
        <f t="shared" si="465"/>
        <v>0.12648778855093643</v>
      </c>
      <c r="AF687" s="1">
        <v>0.91162790500000002</v>
      </c>
      <c r="AG687" s="1">
        <v>0.72957246200000003</v>
      </c>
      <c r="AH687" s="1">
        <v>0.56829490299999996</v>
      </c>
      <c r="AI687" s="1">
        <v>0.85254054099999999</v>
      </c>
      <c r="AJ687" s="1">
        <v>0.67877779500000002</v>
      </c>
      <c r="AK687" s="1">
        <v>0.79924799499999999</v>
      </c>
      <c r="AL687" s="1">
        <v>0.57166523899999999</v>
      </c>
      <c r="AM687" s="1">
        <v>0.28864952900000002</v>
      </c>
      <c r="AN687" s="1">
        <f t="shared" si="466"/>
        <v>0.70706734445993979</v>
      </c>
      <c r="AO687" s="1">
        <f t="shared" si="467"/>
        <v>0.24779860919723706</v>
      </c>
      <c r="AP687" s="1">
        <f t="shared" si="468"/>
        <v>3.2304613240415128</v>
      </c>
      <c r="AQ687" s="1">
        <f t="shared" si="469"/>
        <v>9.8061789319584882</v>
      </c>
      <c r="AR687" s="1">
        <f t="shared" si="470"/>
        <v>0.33784296929002577</v>
      </c>
      <c r="AS687" s="1">
        <f t="shared" si="471"/>
        <v>0.56866666667499999</v>
      </c>
      <c r="AT687" s="1">
        <f t="shared" si="472"/>
        <v>1.481453269474343</v>
      </c>
      <c r="AU687" s="1">
        <f t="shared" si="473"/>
        <v>0.48403002843940518</v>
      </c>
      <c r="AV687" s="1">
        <f t="shared" si="474"/>
        <v>0.78263663856059473</v>
      </c>
      <c r="AW687" s="1">
        <f t="shared" si="475"/>
        <v>1.1164078464265934</v>
      </c>
      <c r="AX687" s="1">
        <f t="shared" si="493"/>
        <v>6.7471927088327011</v>
      </c>
      <c r="AY687" s="1">
        <f t="shared" si="494"/>
        <v>5.5194580097518458</v>
      </c>
      <c r="AZ687" s="1">
        <f t="shared" si="495"/>
        <v>4.4286923979736583</v>
      </c>
      <c r="BA687" s="1">
        <f t="shared" si="496"/>
        <v>4.6007033234491983</v>
      </c>
      <c r="BB687" s="1">
        <f t="shared" si="497"/>
        <v>4.6090078916628716</v>
      </c>
      <c r="BC687" s="1">
        <f t="shared" si="498"/>
        <v>4.2497201804321652</v>
      </c>
      <c r="BD687" s="1">
        <f t="shared" si="499"/>
        <v>3.9700747874277251</v>
      </c>
      <c r="BE687" s="1">
        <f t="shared" si="476"/>
        <v>0.63058664087098204</v>
      </c>
      <c r="BF687" s="1">
        <f t="shared" si="477"/>
        <v>0.50596892987589226</v>
      </c>
      <c r="BG687" s="1">
        <f t="shared" si="478"/>
        <v>0.52562082169155377</v>
      </c>
      <c r="BH687" s="1">
        <f t="shared" si="479"/>
        <v>0.52656960140225928</v>
      </c>
      <c r="BI687" s="1">
        <f t="shared" si="480"/>
        <v>0.48552172486603024</v>
      </c>
      <c r="BJ687" s="1">
        <f t="shared" si="481"/>
        <v>0.45357281816211931</v>
      </c>
      <c r="BK687" s="1">
        <f t="shared" si="482"/>
        <v>0.44699844543574446</v>
      </c>
      <c r="BL687" s="2">
        <f t="shared" si="483"/>
        <v>1.21</v>
      </c>
      <c r="BM687" s="2">
        <f t="shared" si="484"/>
        <v>0.97087753762783924</v>
      </c>
      <c r="BN687" s="2">
        <f t="shared" si="485"/>
        <v>1.0085865335940503</v>
      </c>
      <c r="BO687" s="2">
        <f t="shared" si="486"/>
        <v>1.0104070977727775</v>
      </c>
      <c r="BP687" s="2">
        <f t="shared" si="487"/>
        <v>0.93164245642193222</v>
      </c>
      <c r="BQ687" s="2">
        <f t="shared" si="488"/>
        <v>0.87033735636726484</v>
      </c>
      <c r="BR687" s="2">
        <f t="shared" si="489"/>
        <v>0.8577221335202887</v>
      </c>
      <c r="BS687" s="1">
        <f t="shared" si="500"/>
        <v>10.591001710050756</v>
      </c>
      <c r="BT687" s="1">
        <f t="shared" si="501"/>
        <v>8.4979881498068703</v>
      </c>
      <c r="BU687" s="1">
        <f t="shared" si="502"/>
        <v>8.8280509934121909</v>
      </c>
      <c r="BV687" s="1">
        <f t="shared" si="503"/>
        <v>8.8439861986437283</v>
      </c>
      <c r="BW687" s="1">
        <f t="shared" si="504"/>
        <v>8.1545676439013004</v>
      </c>
      <c r="BX687" s="1">
        <f t="shared" si="505"/>
        <v>7.6179706029807912</v>
      </c>
      <c r="BY687" s="1">
        <f t="shared" si="490"/>
        <v>7.5075508949270748</v>
      </c>
    </row>
    <row r="688" spans="1:77" x14ac:dyDescent="0.25">
      <c r="A688" s="1">
        <v>20080608</v>
      </c>
      <c r="B688" s="1">
        <v>2008</v>
      </c>
      <c r="C688" s="1">
        <v>6</v>
      </c>
      <c r="D688" s="1">
        <v>20.797999999999998</v>
      </c>
      <c r="E688" s="1">
        <v>197.14400000000001</v>
      </c>
      <c r="F688" s="1">
        <f t="shared" si="460"/>
        <v>8.1759559680000002</v>
      </c>
      <c r="G688" s="1">
        <v>483.69799999999998</v>
      </c>
      <c r="H688" s="1">
        <v>12.069000000000001</v>
      </c>
      <c r="I688" s="1">
        <v>406.70877080000002</v>
      </c>
      <c r="J688" s="1">
        <v>258.62891669999999</v>
      </c>
      <c r="K688" s="1">
        <f t="shared" si="491"/>
        <v>5.270945669568E-3</v>
      </c>
      <c r="L688" s="1">
        <f t="shared" si="492"/>
        <v>3.3518307604319996E-3</v>
      </c>
      <c r="M688" s="1">
        <f t="shared" si="461"/>
        <v>1.9191149091360004E-3</v>
      </c>
      <c r="N688" s="1">
        <f t="shared" si="462"/>
        <v>0.63590690751830714</v>
      </c>
      <c r="O688" s="1">
        <f t="shared" si="463"/>
        <v>5.1991468756167274</v>
      </c>
      <c r="P688" s="1">
        <f t="shared" si="464"/>
        <v>2.9768090923832728</v>
      </c>
      <c r="Q688" s="1">
        <v>68.090299999999999</v>
      </c>
      <c r="R688" s="1">
        <v>33.926299999999998</v>
      </c>
      <c r="S688" s="1">
        <v>0.667443338</v>
      </c>
      <c r="T688" s="1">
        <v>6.8470300000000002</v>
      </c>
      <c r="U688" s="1">
        <v>1.211014568</v>
      </c>
      <c r="V688" s="1">
        <v>3.0588889000000001E-2</v>
      </c>
      <c r="W688" s="1">
        <v>0.16880000000000001</v>
      </c>
      <c r="X688" s="1">
        <v>1.7344444000000001E-2</v>
      </c>
      <c r="Y688" s="1">
        <v>0.12408888899999999</v>
      </c>
      <c r="Z688" s="1">
        <v>0.69317358500000004</v>
      </c>
      <c r="AA688" s="1">
        <v>0.15265553800000001</v>
      </c>
      <c r="AB688" s="1">
        <v>2.0222222219999999</v>
      </c>
      <c r="AC688" s="1">
        <v>0.69153524499999997</v>
      </c>
      <c r="AD688" s="1">
        <v>0.59242337199999995</v>
      </c>
      <c r="AE688" s="1">
        <f t="shared" si="465"/>
        <v>0.52427064948864388</v>
      </c>
      <c r="AF688" s="1">
        <v>0.91101543299999999</v>
      </c>
      <c r="AG688" s="1">
        <v>1.2015076950000001</v>
      </c>
      <c r="AH688" s="1">
        <v>0.87372572800000003</v>
      </c>
      <c r="AI688" s="1">
        <v>0.69897297300000005</v>
      </c>
      <c r="AJ688" s="1">
        <v>0.69857911399999995</v>
      </c>
      <c r="AK688" s="1">
        <v>0.68752505900000005</v>
      </c>
      <c r="AL688" s="1">
        <v>1</v>
      </c>
      <c r="AM688" s="1">
        <v>0.667443338</v>
      </c>
      <c r="AN688" s="1">
        <f t="shared" si="466"/>
        <v>0.40757662839209591</v>
      </c>
      <c r="AO688" s="1">
        <f t="shared" si="467"/>
        <v>0.69802356373209007</v>
      </c>
      <c r="AP688" s="1">
        <f t="shared" si="468"/>
        <v>5.7070099217000108</v>
      </c>
      <c r="AQ688" s="1">
        <f t="shared" si="469"/>
        <v>2.4689460462999895</v>
      </c>
      <c r="AR688" s="1">
        <f t="shared" si="470"/>
        <v>7.6244088709656543E-2</v>
      </c>
      <c r="AS688" s="1">
        <f t="shared" si="471"/>
        <v>0.58755555555000005</v>
      </c>
      <c r="AT688" s="1">
        <f t="shared" si="472"/>
        <v>1.7110051576472645</v>
      </c>
      <c r="AU688" s="1">
        <f t="shared" si="473"/>
        <v>0.61193127612569875</v>
      </c>
      <c r="AV688" s="1">
        <f t="shared" si="474"/>
        <v>1.4102909458743011</v>
      </c>
      <c r="AW688" s="1">
        <f t="shared" si="475"/>
        <v>2.4022910535835789</v>
      </c>
      <c r="AX688" s="1">
        <f t="shared" si="493"/>
        <v>2.8143352039034246</v>
      </c>
      <c r="AY688" s="1">
        <f t="shared" si="494"/>
        <v>6.2325241180274071</v>
      </c>
      <c r="AZ688" s="1">
        <f t="shared" si="495"/>
        <v>7.9307943731385295</v>
      </c>
      <c r="BA688" s="1">
        <f t="shared" si="496"/>
        <v>8.1358570598258435</v>
      </c>
      <c r="BB688" s="1">
        <f t="shared" si="497"/>
        <v>5.3583605432129531</v>
      </c>
      <c r="BC688" s="1">
        <f t="shared" si="498"/>
        <v>5.8951845676393768</v>
      </c>
      <c r="BD688" s="1">
        <f t="shared" si="499"/>
        <v>6.5000315194979166</v>
      </c>
      <c r="BE688" s="1">
        <f t="shared" si="476"/>
        <v>1.10232867393</v>
      </c>
      <c r="BF688" s="1">
        <f t="shared" si="477"/>
        <v>1.4026968655069161</v>
      </c>
      <c r="BG688" s="1">
        <f t="shared" si="478"/>
        <v>1.4389657150464978</v>
      </c>
      <c r="BH688" s="1">
        <f t="shared" si="479"/>
        <v>0.94771786842410655</v>
      </c>
      <c r="BI688" s="1">
        <f t="shared" si="480"/>
        <v>1.0426643947067895</v>
      </c>
      <c r="BJ688" s="1">
        <f t="shared" si="481"/>
        <v>1.1496419411625345</v>
      </c>
      <c r="BK688" s="1">
        <f t="shared" si="482"/>
        <v>1.2110145676656872</v>
      </c>
      <c r="BL688" s="2">
        <f t="shared" si="483"/>
        <v>1.21</v>
      </c>
      <c r="BM688" s="2">
        <f t="shared" si="484"/>
        <v>1.5397070287687609</v>
      </c>
      <c r="BN688" s="2">
        <f t="shared" si="485"/>
        <v>1.5795184833564702</v>
      </c>
      <c r="BO688" s="2">
        <f t="shared" si="486"/>
        <v>1.0402873915134943</v>
      </c>
      <c r="BP688" s="2">
        <f t="shared" si="487"/>
        <v>1.1445079379975658</v>
      </c>
      <c r="BQ688" s="2">
        <f t="shared" si="488"/>
        <v>1.2619346495335766</v>
      </c>
      <c r="BR688" s="2">
        <f t="shared" si="489"/>
        <v>1.3293019237641028</v>
      </c>
      <c r="BS688" s="1">
        <f t="shared" si="500"/>
        <v>6.8412936732625109</v>
      </c>
      <c r="BT688" s="1">
        <f t="shared" si="501"/>
        <v>8.7054445905731761</v>
      </c>
      <c r="BU688" s="1">
        <f t="shared" si="502"/>
        <v>8.9305370305684431</v>
      </c>
      <c r="BV688" s="1">
        <f t="shared" si="503"/>
        <v>5.8817450825917605</v>
      </c>
      <c r="BW688" s="1">
        <f t="shared" si="504"/>
        <v>6.4710040621665046</v>
      </c>
      <c r="BX688" s="1">
        <f t="shared" si="505"/>
        <v>7.1349301933262819</v>
      </c>
      <c r="BY688" s="1">
        <f t="shared" si="490"/>
        <v>7.5158221825644969</v>
      </c>
    </row>
    <row r="689" spans="1:77" x14ac:dyDescent="0.25">
      <c r="A689" s="1">
        <v>20070504</v>
      </c>
      <c r="B689" s="1">
        <v>2007</v>
      </c>
      <c r="C689" s="1">
        <v>5</v>
      </c>
      <c r="D689" s="1">
        <v>10.151</v>
      </c>
      <c r="E689" s="1">
        <v>249.28200000000001</v>
      </c>
      <c r="F689" s="1">
        <f t="shared" si="460"/>
        <v>10.338223104000001</v>
      </c>
      <c r="G689" s="1">
        <v>426.678</v>
      </c>
      <c r="H689" s="1">
        <v>8.3450000000000006</v>
      </c>
      <c r="I689" s="1">
        <v>523.88743750000003</v>
      </c>
      <c r="J689" s="1">
        <v>255.81589579999999</v>
      </c>
      <c r="K689" s="1">
        <f t="shared" si="491"/>
        <v>6.7895811900000004E-3</v>
      </c>
      <c r="L689" s="1">
        <f t="shared" si="492"/>
        <v>3.3153740095679999E-3</v>
      </c>
      <c r="M689" s="1">
        <f t="shared" si="461"/>
        <v>3.4742071804320005E-3</v>
      </c>
      <c r="N689" s="1">
        <f t="shared" si="462"/>
        <v>0.48830316875082536</v>
      </c>
      <c r="O689" s="1">
        <f t="shared" si="463"/>
        <v>5.048187100936194</v>
      </c>
      <c r="P689" s="1">
        <f t="shared" si="464"/>
        <v>5.2900360030638067</v>
      </c>
      <c r="Q689" s="1">
        <v>33.381500000000003</v>
      </c>
      <c r="R689" s="1">
        <v>83.913399999999996</v>
      </c>
      <c r="S689" s="1">
        <v>0.28459464099999998</v>
      </c>
      <c r="T689" s="1">
        <v>3.77494</v>
      </c>
      <c r="U689" s="1">
        <v>0.58866929199999996</v>
      </c>
      <c r="V689" s="1">
        <v>3.8033333000000002E-2</v>
      </c>
      <c r="W689" s="1">
        <v>0.17077777799999999</v>
      </c>
      <c r="X689" s="1">
        <v>2.0777778E-2</v>
      </c>
      <c r="Y689" s="1">
        <v>0.14475555600000001</v>
      </c>
      <c r="Z689" s="1">
        <v>0.635715429</v>
      </c>
      <c r="AA689" s="1">
        <v>8.2470595999999993E-2</v>
      </c>
      <c r="AB689" s="1">
        <v>1.577777778</v>
      </c>
      <c r="AC689" s="1">
        <v>0.62028713199999996</v>
      </c>
      <c r="AD689" s="1">
        <v>0.415760831</v>
      </c>
      <c r="AE689" s="1">
        <f t="shared" si="465"/>
        <v>0.28962788019657326</v>
      </c>
      <c r="AF689" s="1">
        <v>0.89773603000000002</v>
      </c>
      <c r="AG689" s="1">
        <v>0.69599237000000003</v>
      </c>
      <c r="AH689" s="1">
        <v>0.55069781600000001</v>
      </c>
      <c r="AI689" s="1">
        <v>0.90027027000000004</v>
      </c>
      <c r="AJ689" s="1">
        <v>0.65604278500000002</v>
      </c>
      <c r="AK689" s="1">
        <v>0.83754105099999998</v>
      </c>
      <c r="AL689" s="1">
        <v>0.55937769999999998</v>
      </c>
      <c r="AM689" s="1">
        <v>0.28459464099999998</v>
      </c>
      <c r="AN689" s="1">
        <f t="shared" si="466"/>
        <v>0.58423916864708281</v>
      </c>
      <c r="AO689" s="1">
        <f t="shared" si="467"/>
        <v>0.38656402789632305</v>
      </c>
      <c r="AP689" s="1">
        <f t="shared" si="468"/>
        <v>3.9963851643730677</v>
      </c>
      <c r="AQ689" s="1">
        <f t="shared" si="469"/>
        <v>6.3418379396269327</v>
      </c>
      <c r="AR689" s="1">
        <f t="shared" si="470"/>
        <v>0.21429370059942901</v>
      </c>
      <c r="AS689" s="1">
        <f t="shared" si="471"/>
        <v>0.57644444445000009</v>
      </c>
      <c r="AT689" s="1">
        <f t="shared" si="472"/>
        <v>1.5332816224313885</v>
      </c>
      <c r="AU689" s="1">
        <f t="shared" si="473"/>
        <v>0.51784058572607738</v>
      </c>
      <c r="AV689" s="1">
        <f t="shared" si="474"/>
        <v>1.0599371922739227</v>
      </c>
      <c r="AW689" s="1">
        <f t="shared" si="475"/>
        <v>1.5619181476683086</v>
      </c>
      <c r="AX689" s="1">
        <f t="shared" si="493"/>
        <v>5.1295281908753525</v>
      </c>
      <c r="AY689" s="1">
        <f t="shared" si="494"/>
        <v>3.8965284076200541</v>
      </c>
      <c r="AZ689" s="1">
        <f t="shared" si="495"/>
        <v>3.8777473618671077</v>
      </c>
      <c r="BA689" s="1">
        <f t="shared" si="496"/>
        <v>4.340884499843046</v>
      </c>
      <c r="BB689" s="1">
        <f t="shared" si="497"/>
        <v>3.7859109703966136</v>
      </c>
      <c r="BC689" s="1">
        <f t="shared" si="498"/>
        <v>3.2152817665919962</v>
      </c>
      <c r="BD689" s="1">
        <f t="shared" si="499"/>
        <v>3.6777833209021837</v>
      </c>
      <c r="BE689" s="1">
        <f t="shared" si="476"/>
        <v>0.6076299539589225</v>
      </c>
      <c r="BF689" s="1">
        <f t="shared" si="477"/>
        <v>0.60470121207066985</v>
      </c>
      <c r="BG689" s="1">
        <f t="shared" si="478"/>
        <v>0.67692344899178392</v>
      </c>
      <c r="BH689" s="1">
        <f t="shared" si="479"/>
        <v>0.59038011993854467</v>
      </c>
      <c r="BI689" s="1">
        <f t="shared" si="480"/>
        <v>0.50139542367472478</v>
      </c>
      <c r="BJ689" s="1">
        <f t="shared" si="481"/>
        <v>0.57351854681219439</v>
      </c>
      <c r="BK689" s="1">
        <f t="shared" si="482"/>
        <v>0.58866929185271766</v>
      </c>
      <c r="BL689" s="2">
        <f t="shared" si="483"/>
        <v>1.21</v>
      </c>
      <c r="BM689" s="2">
        <f t="shared" si="484"/>
        <v>1.2041678686810999</v>
      </c>
      <c r="BN689" s="2">
        <f t="shared" si="485"/>
        <v>1.3479871555763205</v>
      </c>
      <c r="BO689" s="2">
        <f t="shared" si="486"/>
        <v>1.1756496539897898</v>
      </c>
      <c r="BP689" s="2">
        <f t="shared" si="487"/>
        <v>0.99845055151351358</v>
      </c>
      <c r="BQ689" s="2">
        <f t="shared" si="488"/>
        <v>1.1420724688132617</v>
      </c>
      <c r="BR689" s="2">
        <f t="shared" si="489"/>
        <v>1.1722428074866453</v>
      </c>
      <c r="BS689" s="1">
        <f t="shared" si="500"/>
        <v>7.7593267785791209</v>
      </c>
      <c r="BT689" s="1">
        <f t="shared" si="501"/>
        <v>7.7219272639353749</v>
      </c>
      <c r="BU689" s="1">
        <f t="shared" si="502"/>
        <v>8.6441924243339194</v>
      </c>
      <c r="BV689" s="1">
        <f t="shared" si="503"/>
        <v>7.5390494565539274</v>
      </c>
      <c r="BW689" s="1">
        <f t="shared" si="504"/>
        <v>6.4027306623519804</v>
      </c>
      <c r="BX689" s="1">
        <f t="shared" si="505"/>
        <v>7.3237301573063709</v>
      </c>
      <c r="BY689" s="1">
        <f t="shared" si="490"/>
        <v>7.5172024852296673</v>
      </c>
    </row>
    <row r="690" spans="1:77" x14ac:dyDescent="0.25">
      <c r="A690" s="1">
        <v>20110430</v>
      </c>
      <c r="B690" s="1">
        <v>2011</v>
      </c>
      <c r="C690" s="1">
        <v>4</v>
      </c>
      <c r="D690" s="1">
        <v>12.132</v>
      </c>
      <c r="E690" s="1">
        <v>302.68099999999998</v>
      </c>
      <c r="F690" s="1">
        <f t="shared" si="460"/>
        <v>12.552786432</v>
      </c>
      <c r="G690" s="1">
        <v>416.77699999999999</v>
      </c>
      <c r="H690" s="1">
        <v>10.829000000000001</v>
      </c>
      <c r="I690" s="1">
        <v>606.87179170000002</v>
      </c>
      <c r="J690" s="1">
        <v>137.931375</v>
      </c>
      <c r="K690" s="1">
        <f t="shared" si="491"/>
        <v>7.8650584204319994E-3</v>
      </c>
      <c r="L690" s="1">
        <f t="shared" si="492"/>
        <v>1.7875906199999998E-3</v>
      </c>
      <c r="M690" s="1">
        <f t="shared" si="461"/>
        <v>6.0774678004319998E-3</v>
      </c>
      <c r="N690" s="1">
        <f t="shared" si="462"/>
        <v>0.22728256097324881</v>
      </c>
      <c r="O690" s="1">
        <f t="shared" si="463"/>
        <v>2.8530294476152105</v>
      </c>
      <c r="P690" s="1">
        <f t="shared" si="464"/>
        <v>9.6997569843847895</v>
      </c>
      <c r="Q690" s="1">
        <v>22.524799999999999</v>
      </c>
      <c r="R690" s="1">
        <v>99.3142</v>
      </c>
      <c r="S690" s="1">
        <v>0.18487348100000001</v>
      </c>
      <c r="T690" s="1">
        <v>1.8310599999999999</v>
      </c>
      <c r="U690" s="1">
        <v>0.29972912299999999</v>
      </c>
      <c r="V690" s="1">
        <v>6.6033333E-2</v>
      </c>
      <c r="W690" s="1">
        <v>0.21374444400000001</v>
      </c>
      <c r="X690" s="1">
        <v>4.2222221999999997E-2</v>
      </c>
      <c r="Y690" s="1">
        <v>0.111511111</v>
      </c>
      <c r="Z690" s="1">
        <v>0.52795869799999995</v>
      </c>
      <c r="AA690" s="1">
        <v>0.31431694700000001</v>
      </c>
      <c r="AB690" s="1">
        <v>1.2111111109999999</v>
      </c>
      <c r="AC690" s="1">
        <v>0.48666878600000002</v>
      </c>
      <c r="AD690" s="1">
        <v>0.27375790900000002</v>
      </c>
      <c r="AE690" s="1">
        <f t="shared" si="465"/>
        <v>0.10101993491831589</v>
      </c>
      <c r="AF690" s="1">
        <v>0.94245312000000003</v>
      </c>
      <c r="AG690" s="1">
        <v>0.80754062699999996</v>
      </c>
      <c r="AH690" s="1">
        <v>0.61080097099999997</v>
      </c>
      <c r="AI690" s="1">
        <v>0.76600000000000001</v>
      </c>
      <c r="AJ690" s="1">
        <v>0.79655572500000005</v>
      </c>
      <c r="AK690" s="1">
        <v>0.73422702500000003</v>
      </c>
      <c r="AL690" s="1">
        <v>0.25719236699999998</v>
      </c>
      <c r="AM690" s="1">
        <v>0.18487348100000001</v>
      </c>
      <c r="AN690" s="1">
        <f t="shared" si="466"/>
        <v>0.72624209109427817</v>
      </c>
      <c r="AO690" s="1">
        <f t="shared" si="467"/>
        <v>0.2334479190230172</v>
      </c>
      <c r="AP690" s="1">
        <f t="shared" si="468"/>
        <v>2.9304218704907647</v>
      </c>
      <c r="AQ690" s="1">
        <f t="shared" si="469"/>
        <v>9.6223645615092348</v>
      </c>
      <c r="AR690" s="1">
        <f t="shared" si="470"/>
        <v>0.34025276680756039</v>
      </c>
      <c r="AS690" s="1">
        <f t="shared" si="471"/>
        <v>0.56727777777499999</v>
      </c>
      <c r="AT690" s="1">
        <f t="shared" si="472"/>
        <v>1.3880682329479219</v>
      </c>
      <c r="AU690" s="1">
        <f t="shared" si="473"/>
        <v>0.4579400594874764</v>
      </c>
      <c r="AV690" s="1">
        <f t="shared" si="474"/>
        <v>0.7531710515125235</v>
      </c>
      <c r="AW690" s="1">
        <f t="shared" si="475"/>
        <v>1.0088103282956393</v>
      </c>
      <c r="AX690" s="1">
        <f t="shared" si="493"/>
        <v>6.6113293121459282</v>
      </c>
      <c r="AY690" s="1">
        <f t="shared" si="494"/>
        <v>1.7917476127430456</v>
      </c>
      <c r="AZ690" s="1">
        <f t="shared" si="495"/>
        <v>1.3837304124008079</v>
      </c>
      <c r="BA690" s="1">
        <f t="shared" si="496"/>
        <v>2.0408462209848115</v>
      </c>
      <c r="BB690" s="1">
        <f t="shared" si="497"/>
        <v>2.0773370290981794</v>
      </c>
      <c r="BC690" s="1">
        <f t="shared" si="498"/>
        <v>1.3879246315507268</v>
      </c>
      <c r="BD690" s="1">
        <f t="shared" si="499"/>
        <v>1.7746266194939642</v>
      </c>
      <c r="BE690" s="1">
        <f t="shared" si="476"/>
        <v>0.29329401595039539</v>
      </c>
      <c r="BF690" s="1">
        <f t="shared" si="477"/>
        <v>0.22650503160119526</v>
      </c>
      <c r="BG690" s="1">
        <f t="shared" si="478"/>
        <v>0.33406936324779352</v>
      </c>
      <c r="BH690" s="1">
        <f t="shared" si="479"/>
        <v>0.34004260165521638</v>
      </c>
      <c r="BI690" s="1">
        <f t="shared" si="480"/>
        <v>0.22719159000345399</v>
      </c>
      <c r="BJ690" s="1">
        <f t="shared" si="481"/>
        <v>0.29049145333980808</v>
      </c>
      <c r="BK690" s="1">
        <f t="shared" si="482"/>
        <v>0.29972912313468092</v>
      </c>
      <c r="BL690" s="2">
        <f t="shared" si="483"/>
        <v>1.21</v>
      </c>
      <c r="BM690" s="2">
        <f t="shared" si="484"/>
        <v>0.93445850693319199</v>
      </c>
      <c r="BN690" s="2">
        <f t="shared" si="485"/>
        <v>1.3782208553419524</v>
      </c>
      <c r="BO690" s="2">
        <f t="shared" si="486"/>
        <v>1.4028637668229833</v>
      </c>
      <c r="BP690" s="2">
        <f t="shared" si="487"/>
        <v>0.93729093999201563</v>
      </c>
      <c r="BQ690" s="2">
        <f t="shared" si="488"/>
        <v>1.1984378794847823</v>
      </c>
      <c r="BR690" s="2">
        <f t="shared" si="489"/>
        <v>1.2365483755873916</v>
      </c>
      <c r="BS690" s="1">
        <f t="shared" si="500"/>
        <v>7.3919496938722409</v>
      </c>
      <c r="BT690" s="1">
        <f t="shared" si="501"/>
        <v>5.7086531192240662</v>
      </c>
      <c r="BU690" s="1">
        <f t="shared" si="502"/>
        <v>8.4196191981266804</v>
      </c>
      <c r="BV690" s="1">
        <f t="shared" si="503"/>
        <v>8.5701639600922395</v>
      </c>
      <c r="BW690" s="1">
        <f t="shared" si="504"/>
        <v>5.725956592515046</v>
      </c>
      <c r="BX690" s="1">
        <f t="shared" si="505"/>
        <v>7.3213161292416808</v>
      </c>
      <c r="BY690" s="1">
        <f t="shared" si="490"/>
        <v>7.5541350300673029</v>
      </c>
    </row>
    <row r="691" spans="1:77" x14ac:dyDescent="0.25">
      <c r="A691" s="1">
        <v>20060307</v>
      </c>
      <c r="B691" s="1">
        <v>2006</v>
      </c>
      <c r="C691" s="1">
        <v>3</v>
      </c>
      <c r="D691" s="1">
        <v>5.9859999999999998</v>
      </c>
      <c r="E691" s="1">
        <v>114.274</v>
      </c>
      <c r="F691" s="1">
        <f t="shared" si="460"/>
        <v>4.7391713280000003</v>
      </c>
      <c r="G691" s="1">
        <v>225.88499999999999</v>
      </c>
      <c r="H691" s="1">
        <v>3.3769999999999998</v>
      </c>
      <c r="I691" s="1">
        <v>236.10020829999999</v>
      </c>
      <c r="J691" s="1">
        <v>141.72375</v>
      </c>
      <c r="K691" s="1">
        <f t="shared" si="491"/>
        <v>3.0598586995679998E-3</v>
      </c>
      <c r="L691" s="1">
        <f t="shared" si="492"/>
        <v>1.8367397999999998E-3</v>
      </c>
      <c r="M691" s="1">
        <f t="shared" si="461"/>
        <v>1.223118899568E-3</v>
      </c>
      <c r="N691" s="1">
        <f t="shared" si="462"/>
        <v>0.60026948311675843</v>
      </c>
      <c r="O691" s="1">
        <f t="shared" si="463"/>
        <v>2.8447799234603219</v>
      </c>
      <c r="P691" s="1">
        <f t="shared" si="464"/>
        <v>1.8943914045396784</v>
      </c>
      <c r="Q691" s="1">
        <v>8.7417200000000008</v>
      </c>
      <c r="R691" s="1">
        <v>32.738599999999998</v>
      </c>
      <c r="S691" s="1">
        <v>0.21074379400000001</v>
      </c>
      <c r="T691" s="1">
        <v>1.98807</v>
      </c>
      <c r="U691" s="1">
        <v>0.86158373300000002</v>
      </c>
      <c r="V691" s="1">
        <v>5.6411111E-2</v>
      </c>
      <c r="W691" s="1">
        <v>0.18268888899999999</v>
      </c>
      <c r="X691" s="1">
        <v>3.2644444000000002E-2</v>
      </c>
      <c r="Y691" s="1">
        <v>0.16431111100000001</v>
      </c>
      <c r="Z691" s="1">
        <v>0.52813792599999998</v>
      </c>
      <c r="AA691" s="1">
        <v>5.2961896000000001E-2</v>
      </c>
      <c r="AB691" s="1">
        <v>0.96666666700000003</v>
      </c>
      <c r="AC691" s="1">
        <v>0.486891028</v>
      </c>
      <c r="AD691" s="1">
        <v>0.49410540800000002</v>
      </c>
      <c r="AE691" s="1">
        <f t="shared" si="465"/>
        <v>0.39368496214636745</v>
      </c>
      <c r="AF691" s="1">
        <v>0.78408609299999998</v>
      </c>
      <c r="AG691" s="1">
        <v>0.45135344399999999</v>
      </c>
      <c r="AH691" s="1">
        <v>0.42433252399999999</v>
      </c>
      <c r="AI691" s="1">
        <v>1</v>
      </c>
      <c r="AJ691" s="1">
        <v>0.63815872500000004</v>
      </c>
      <c r="AK691" s="1">
        <v>1</v>
      </c>
      <c r="AL691" s="1">
        <v>0.33558725499999997</v>
      </c>
      <c r="AM691" s="1">
        <v>0.21074379400000001</v>
      </c>
      <c r="AN691" s="1">
        <f t="shared" si="466"/>
        <v>0.50589459238107892</v>
      </c>
      <c r="AO691" s="1">
        <f t="shared" si="467"/>
        <v>0.5135936328720323</v>
      </c>
      <c r="AP691" s="1">
        <f t="shared" si="468"/>
        <v>2.4340082191504941</v>
      </c>
      <c r="AQ691" s="1">
        <f t="shared" si="469"/>
        <v>2.3051631088495061</v>
      </c>
      <c r="AR691" s="1">
        <f t="shared" si="470"/>
        <v>9.6068177398032015E-2</v>
      </c>
      <c r="AS691" s="1">
        <f t="shared" si="471"/>
        <v>0.56116666667500004</v>
      </c>
      <c r="AT691" s="1">
        <f t="shared" si="472"/>
        <v>1.3319296671151721</v>
      </c>
      <c r="AU691" s="1">
        <f t="shared" si="473"/>
        <v>0.28783204381674549</v>
      </c>
      <c r="AV691" s="1">
        <f t="shared" si="474"/>
        <v>0.67883462318325449</v>
      </c>
      <c r="AW691" s="1">
        <f t="shared" si="475"/>
        <v>0.6964870613411156</v>
      </c>
      <c r="AX691" s="1">
        <f t="shared" si="493"/>
        <v>1.961681400005032</v>
      </c>
      <c r="AY691" s="1">
        <f t="shared" si="494"/>
        <v>0.73466400373919194</v>
      </c>
      <c r="AZ691" s="1">
        <f t="shared" si="495"/>
        <v>0.82146941055565315</v>
      </c>
      <c r="BA691" s="1">
        <f t="shared" si="496"/>
        <v>0.94056250717696022</v>
      </c>
      <c r="BB691" s="1">
        <f t="shared" si="497"/>
        <v>0.7894299665595097</v>
      </c>
      <c r="BC691" s="1">
        <f t="shared" si="498"/>
        <v>0.66913182897757451</v>
      </c>
      <c r="BD691" s="1">
        <f t="shared" si="499"/>
        <v>0.83045106841056315</v>
      </c>
      <c r="BE691" s="1">
        <f t="shared" si="476"/>
        <v>0.31838645255658909</v>
      </c>
      <c r="BF691" s="1">
        <f t="shared" si="477"/>
        <v>0.35600591587364044</v>
      </c>
      <c r="BG691" s="1">
        <f t="shared" si="478"/>
        <v>0.40761812004350473</v>
      </c>
      <c r="BH691" s="1">
        <f t="shared" si="479"/>
        <v>0.34212075903473405</v>
      </c>
      <c r="BI691" s="1">
        <f t="shared" si="480"/>
        <v>0.28998631787668605</v>
      </c>
      <c r="BJ691" s="1">
        <f t="shared" si="481"/>
        <v>0.35989835945049631</v>
      </c>
      <c r="BK691" s="1">
        <f t="shared" si="482"/>
        <v>0.86158373285277512</v>
      </c>
      <c r="BL691" s="2">
        <f t="shared" si="483"/>
        <v>1.2100000000000002</v>
      </c>
      <c r="BM691" s="2">
        <f t="shared" si="484"/>
        <v>1.3529694958693057</v>
      </c>
      <c r="BN691" s="2">
        <f t="shared" si="485"/>
        <v>1.5491171853958756</v>
      </c>
      <c r="BO691" s="2">
        <f t="shared" si="486"/>
        <v>1.3002001658925832</v>
      </c>
      <c r="BP691" s="2">
        <f t="shared" si="487"/>
        <v>1.1020677601488873</v>
      </c>
      <c r="BQ691" s="2">
        <f t="shared" si="488"/>
        <v>1.3677623888777117</v>
      </c>
      <c r="BR691" s="2">
        <f t="shared" si="489"/>
        <v>3.2743739828771892</v>
      </c>
      <c r="BS691" s="1">
        <f t="shared" si="500"/>
        <v>2.7920265997072349</v>
      </c>
      <c r="BT691" s="1">
        <f t="shared" si="501"/>
        <v>3.1219229926112311</v>
      </c>
      <c r="BU691" s="1">
        <f t="shared" si="502"/>
        <v>3.5745259402387504</v>
      </c>
      <c r="BV691" s="1">
        <f t="shared" si="503"/>
        <v>3.0001598744759104</v>
      </c>
      <c r="BW691" s="1">
        <f t="shared" si="504"/>
        <v>2.5429772735665015</v>
      </c>
      <c r="BX691" s="1">
        <f t="shared" si="505"/>
        <v>3.1560570015088283</v>
      </c>
      <c r="BY691" s="1">
        <f t="shared" si="490"/>
        <v>7.5554869897375481</v>
      </c>
    </row>
    <row r="692" spans="1:77" x14ac:dyDescent="0.25">
      <c r="A692" s="1">
        <v>20060529</v>
      </c>
      <c r="B692" s="1">
        <v>2006</v>
      </c>
      <c r="C692" s="1">
        <v>5</v>
      </c>
      <c r="D692" s="1">
        <v>20.945</v>
      </c>
      <c r="E692" s="1">
        <v>221.76499999999999</v>
      </c>
      <c r="F692" s="1">
        <f t="shared" si="460"/>
        <v>9.1970380799999987</v>
      </c>
      <c r="G692" s="1">
        <v>473.06700000000001</v>
      </c>
      <c r="H692" s="1">
        <v>5.42</v>
      </c>
      <c r="I692" s="1">
        <v>450.29164580000003</v>
      </c>
      <c r="J692" s="1">
        <v>222.46337500000001</v>
      </c>
      <c r="K692" s="1">
        <f t="shared" si="491"/>
        <v>5.8357797295679999E-3</v>
      </c>
      <c r="L692" s="1">
        <f t="shared" si="492"/>
        <v>2.8831253399999998E-3</v>
      </c>
      <c r="M692" s="1">
        <f t="shared" si="461"/>
        <v>2.9526543895680001E-3</v>
      </c>
      <c r="N692" s="1">
        <f t="shared" si="462"/>
        <v>0.49404286549612908</v>
      </c>
      <c r="O692" s="1">
        <f t="shared" si="463"/>
        <v>4.5437310471202164</v>
      </c>
      <c r="P692" s="1">
        <f t="shared" si="464"/>
        <v>4.6533070328797823</v>
      </c>
      <c r="Q692" s="1">
        <v>41.522300000000001</v>
      </c>
      <c r="R692" s="1">
        <v>61.262900000000002</v>
      </c>
      <c r="S692" s="1">
        <v>0.40397158300000002</v>
      </c>
      <c r="T692" s="1">
        <v>6.2884099999999998</v>
      </c>
      <c r="U692" s="1">
        <v>0.84068760399999998</v>
      </c>
      <c r="V692" s="1">
        <v>2.6144443999999999E-2</v>
      </c>
      <c r="W692" s="1">
        <v>0.22450000000000001</v>
      </c>
      <c r="X692" s="1">
        <v>1.6277778E-2</v>
      </c>
      <c r="Y692" s="1">
        <v>0.13150000000000001</v>
      </c>
      <c r="Z692" s="1">
        <v>0.79138221799999997</v>
      </c>
      <c r="AA692" s="1">
        <v>0.26123595500000002</v>
      </c>
      <c r="AB692" s="1">
        <v>2.7888888889999999</v>
      </c>
      <c r="AC692" s="1">
        <v>0.81331394999999995</v>
      </c>
      <c r="AD692" s="1">
        <v>0.53121862200000003</v>
      </c>
      <c r="AE692" s="1">
        <f t="shared" si="465"/>
        <v>0.44297864523841152</v>
      </c>
      <c r="AF692" s="1">
        <v>0.90204832599999996</v>
      </c>
      <c r="AG692" s="1">
        <v>1.2092399220000001</v>
      </c>
      <c r="AH692" s="1">
        <v>0.87818567999999997</v>
      </c>
      <c r="AI692" s="1">
        <v>1</v>
      </c>
      <c r="AJ692" s="1">
        <v>0.76438542700000001</v>
      </c>
      <c r="AK692" s="1">
        <v>0.97798592600000001</v>
      </c>
      <c r="AL692" s="1">
        <v>0.92112600899999997</v>
      </c>
      <c r="AM692" s="1">
        <v>0.40397158300000002</v>
      </c>
      <c r="AN692" s="1">
        <f t="shared" si="466"/>
        <v>0.46878137769068651</v>
      </c>
      <c r="AO692" s="1">
        <f t="shared" si="467"/>
        <v>0.58126259692548055</v>
      </c>
      <c r="AP692" s="1">
        <f t="shared" si="468"/>
        <v>5.3458942384033348</v>
      </c>
      <c r="AQ692" s="1">
        <f t="shared" si="469"/>
        <v>3.8511438415966639</v>
      </c>
      <c r="AR692" s="1">
        <f t="shared" si="470"/>
        <v>0.10962127620720082</v>
      </c>
      <c r="AS692" s="1">
        <f t="shared" si="471"/>
        <v>0.60672222222500005</v>
      </c>
      <c r="AT692" s="1">
        <f t="shared" si="472"/>
        <v>1.0698321892081766</v>
      </c>
      <c r="AU692" s="1">
        <f t="shared" si="473"/>
        <v>0.65089534854536868</v>
      </c>
      <c r="AV692" s="1">
        <f t="shared" si="474"/>
        <v>2.1379935404546311</v>
      </c>
      <c r="AW692" s="1">
        <f t="shared" si="475"/>
        <v>2.915330815671251</v>
      </c>
      <c r="AX692" s="1">
        <f t="shared" si="493"/>
        <v>3.8935903421484888</v>
      </c>
      <c r="AY692" s="1">
        <f t="shared" si="494"/>
        <v>7.5203910958261284</v>
      </c>
      <c r="AZ692" s="1">
        <f t="shared" si="495"/>
        <v>8.8470841888349607</v>
      </c>
      <c r="BA692" s="1">
        <f t="shared" si="496"/>
        <v>9.346824483132691</v>
      </c>
      <c r="BB692" s="1">
        <f t="shared" si="497"/>
        <v>6.3769834739495428</v>
      </c>
      <c r="BC692" s="1">
        <f t="shared" si="498"/>
        <v>6.2318575159031404</v>
      </c>
      <c r="BD692" s="1">
        <f t="shared" si="499"/>
        <v>6.6301944706316496</v>
      </c>
      <c r="BE692" s="1">
        <f t="shared" si="476"/>
        <v>1.0053892110887483</v>
      </c>
      <c r="BF692" s="1">
        <f t="shared" si="477"/>
        <v>1.1827527158773932</v>
      </c>
      <c r="BG692" s="1">
        <f t="shared" si="478"/>
        <v>1.2495622067444452</v>
      </c>
      <c r="BH692" s="1">
        <f t="shared" si="479"/>
        <v>0.85252885153253022</v>
      </c>
      <c r="BI692" s="1">
        <f t="shared" si="480"/>
        <v>0.83312719135161872</v>
      </c>
      <c r="BJ692" s="1">
        <f t="shared" si="481"/>
        <v>0.88638022986503606</v>
      </c>
      <c r="BK692" s="1">
        <f t="shared" si="482"/>
        <v>0.84068760365554884</v>
      </c>
      <c r="BL692" s="2">
        <f t="shared" si="483"/>
        <v>1.2100000000000002</v>
      </c>
      <c r="BM692" s="2">
        <f t="shared" si="484"/>
        <v>1.4234594626909283</v>
      </c>
      <c r="BN692" s="2">
        <f t="shared" si="485"/>
        <v>1.503865620880741</v>
      </c>
      <c r="BO692" s="2">
        <f t="shared" si="486"/>
        <v>1.026030415859817</v>
      </c>
      <c r="BP692" s="2">
        <f t="shared" si="487"/>
        <v>1.0026802460350579</v>
      </c>
      <c r="BQ692" s="2">
        <f t="shared" si="488"/>
        <v>1.0667710239055068</v>
      </c>
      <c r="BR692" s="2">
        <f t="shared" si="489"/>
        <v>1.011779308156332</v>
      </c>
      <c r="BS692" s="1">
        <f t="shared" si="500"/>
        <v>9.0508960366657103</v>
      </c>
      <c r="BT692" s="1">
        <f t="shared" si="501"/>
        <v>10.647589759688945</v>
      </c>
      <c r="BU692" s="1">
        <f t="shared" si="502"/>
        <v>11.249034204716789</v>
      </c>
      <c r="BV692" s="1">
        <f t="shared" si="503"/>
        <v>7.6747889457885012</v>
      </c>
      <c r="BW692" s="1">
        <f t="shared" si="504"/>
        <v>7.5001278222162835</v>
      </c>
      <c r="BX692" s="1">
        <f t="shared" si="505"/>
        <v>7.9795319275174981</v>
      </c>
      <c r="BY692" s="1">
        <f t="shared" si="490"/>
        <v>7.5681895290681984</v>
      </c>
    </row>
    <row r="693" spans="1:77" x14ac:dyDescent="0.25">
      <c r="A693" s="1">
        <v>20070513</v>
      </c>
      <c r="B693" s="1">
        <v>2007</v>
      </c>
      <c r="C693" s="1">
        <v>5</v>
      </c>
      <c r="D693" s="1">
        <v>11.734999999999999</v>
      </c>
      <c r="E693" s="1">
        <v>301.41300000000001</v>
      </c>
      <c r="F693" s="1">
        <f t="shared" si="460"/>
        <v>12.500199936000001</v>
      </c>
      <c r="G693" s="1">
        <v>446.62900000000002</v>
      </c>
      <c r="H693" s="1">
        <v>10.141999999999999</v>
      </c>
      <c r="I693" s="1">
        <v>598.55979170000001</v>
      </c>
      <c r="J693" s="1">
        <v>174.37110419999999</v>
      </c>
      <c r="K693" s="1">
        <f t="shared" si="491"/>
        <v>7.7573349004320001E-3</v>
      </c>
      <c r="L693" s="1">
        <f t="shared" si="492"/>
        <v>2.2598495104319996E-3</v>
      </c>
      <c r="M693" s="1">
        <f t="shared" si="461"/>
        <v>5.4974853900000009E-3</v>
      </c>
      <c r="N693" s="1">
        <f t="shared" si="462"/>
        <v>0.29131777078570509</v>
      </c>
      <c r="O693" s="1">
        <f t="shared" si="463"/>
        <v>3.6415303797311336</v>
      </c>
      <c r="P693" s="1">
        <f t="shared" si="464"/>
        <v>8.8586695562688682</v>
      </c>
      <c r="Q693" s="1">
        <v>36.153199999999998</v>
      </c>
      <c r="R693" s="1">
        <v>109.596</v>
      </c>
      <c r="S693" s="1">
        <v>0.24805076100000001</v>
      </c>
      <c r="T693" s="1">
        <v>3.1724899999999998</v>
      </c>
      <c r="U693" s="1">
        <v>0.39827733100000001</v>
      </c>
      <c r="V693" s="1">
        <v>3.5233332999999999E-2</v>
      </c>
      <c r="W693" s="1">
        <v>0.16574444399999999</v>
      </c>
      <c r="X693" s="1">
        <v>1.8544444E-2</v>
      </c>
      <c r="Y693" s="1">
        <v>0.14964444399999999</v>
      </c>
      <c r="Z693" s="1">
        <v>0.649380807</v>
      </c>
      <c r="AA693" s="1">
        <v>5.1048088999999998E-2</v>
      </c>
      <c r="AB693" s="1">
        <v>1.5</v>
      </c>
      <c r="AC693" s="1">
        <v>0.637232201</v>
      </c>
      <c r="AD693" s="1">
        <v>0.325137866</v>
      </c>
      <c r="AE693" s="1">
        <f t="shared" si="465"/>
        <v>0.16926267233364325</v>
      </c>
      <c r="AF693" s="1">
        <v>0.93414979399999998</v>
      </c>
      <c r="AG693" s="1">
        <v>0.78596882800000001</v>
      </c>
      <c r="AH693" s="1">
        <v>0.59875606800000003</v>
      </c>
      <c r="AI693" s="1">
        <v>0.803135135</v>
      </c>
      <c r="AJ693" s="1">
        <v>0.63699884200000001</v>
      </c>
      <c r="AK693" s="1">
        <v>0.76145363099999996</v>
      </c>
      <c r="AL693" s="1">
        <v>0.44863867000000002</v>
      </c>
      <c r="AM693" s="1">
        <v>0.24805076100000001</v>
      </c>
      <c r="AN693" s="1">
        <f t="shared" si="466"/>
        <v>0.67486213389636585</v>
      </c>
      <c r="AO693" s="1">
        <f t="shared" si="467"/>
        <v>0.2763299482854833</v>
      </c>
      <c r="AP693" s="1">
        <f t="shared" si="468"/>
        <v>3.4541796018730819</v>
      </c>
      <c r="AQ693" s="1">
        <f t="shared" si="469"/>
        <v>9.0460203341269185</v>
      </c>
      <c r="AR693" s="1">
        <f t="shared" si="470"/>
        <v>0.30372719195297287</v>
      </c>
      <c r="AS693" s="1">
        <f t="shared" si="471"/>
        <v>0.57450000000000001</v>
      </c>
      <c r="AT693" s="1">
        <f t="shared" si="472"/>
        <v>1.3850647043555886</v>
      </c>
      <c r="AU693" s="1">
        <f t="shared" si="473"/>
        <v>0.5224192776698543</v>
      </c>
      <c r="AV693" s="1">
        <f t="shared" si="474"/>
        <v>0.9775807223301457</v>
      </c>
      <c r="AW693" s="1">
        <f t="shared" si="475"/>
        <v>1.3656839962331424</v>
      </c>
      <c r="AX693" s="1">
        <f t="shared" si="493"/>
        <v>6.7325190631113987</v>
      </c>
      <c r="AY693" s="1">
        <f t="shared" si="494"/>
        <v>4.0393666016297658</v>
      </c>
      <c r="AZ693" s="1">
        <f t="shared" si="495"/>
        <v>3.4452980285878505</v>
      </c>
      <c r="BA693" s="1">
        <f t="shared" si="496"/>
        <v>3.9776249267534252</v>
      </c>
      <c r="BB693" s="1">
        <f t="shared" si="497"/>
        <v>3.8188744452041883</v>
      </c>
      <c r="BC693" s="1">
        <f t="shared" si="498"/>
        <v>3.1012593645711108</v>
      </c>
      <c r="BD693" s="1">
        <f t="shared" si="499"/>
        <v>3.3181476744858687</v>
      </c>
      <c r="BE693" s="1">
        <f t="shared" si="476"/>
        <v>0.50710582260473003</v>
      </c>
      <c r="BF693" s="1">
        <f t="shared" si="477"/>
        <v>0.43252590398716984</v>
      </c>
      <c r="BG693" s="1">
        <f t="shared" si="478"/>
        <v>0.49935471558351341</v>
      </c>
      <c r="BH693" s="1">
        <f t="shared" si="479"/>
        <v>0.47942503316685875</v>
      </c>
      <c r="BI693" s="1">
        <f t="shared" si="480"/>
        <v>0.38933497161335406</v>
      </c>
      <c r="BJ693" s="1">
        <f t="shared" si="481"/>
        <v>0.41656333082400288</v>
      </c>
      <c r="BK693" s="1">
        <f t="shared" si="482"/>
        <v>0.39827733152672529</v>
      </c>
      <c r="BL693" s="2">
        <f t="shared" si="483"/>
        <v>1.2099999999999997</v>
      </c>
      <c r="BM693" s="2">
        <f t="shared" si="484"/>
        <v>1.0320456214371099</v>
      </c>
      <c r="BN693" s="2">
        <f t="shared" si="485"/>
        <v>1.1915051630693212</v>
      </c>
      <c r="BO693" s="2">
        <f t="shared" si="486"/>
        <v>1.1439511523496517</v>
      </c>
      <c r="BP693" s="2">
        <f t="shared" si="487"/>
        <v>0.92898818087395441</v>
      </c>
      <c r="BQ693" s="2">
        <f t="shared" si="488"/>
        <v>0.99395748940142803</v>
      </c>
      <c r="BR693" s="2">
        <f t="shared" si="489"/>
        <v>0.9503254541073819</v>
      </c>
      <c r="BS693" s="1">
        <f t="shared" si="500"/>
        <v>9.6382912009703805</v>
      </c>
      <c r="BT693" s="1">
        <f t="shared" si="501"/>
        <v>8.2207902744605832</v>
      </c>
      <c r="BU693" s="1">
        <f t="shared" si="502"/>
        <v>9.4909700240676163</v>
      </c>
      <c r="BV693" s="1">
        <f t="shared" si="503"/>
        <v>9.1121771289517159</v>
      </c>
      <c r="BW693" s="1">
        <f t="shared" si="504"/>
        <v>7.3998831483660457</v>
      </c>
      <c r="BX693" s="1">
        <f t="shared" si="505"/>
        <v>7.9173981192036322</v>
      </c>
      <c r="BY693" s="1">
        <f t="shared" si="490"/>
        <v>7.5698458366788106</v>
      </c>
    </row>
    <row r="694" spans="1:77" x14ac:dyDescent="0.25">
      <c r="A694" s="1">
        <v>20130516</v>
      </c>
      <c r="B694" s="1">
        <v>2013</v>
      </c>
      <c r="C694" s="1">
        <v>5</v>
      </c>
      <c r="D694" s="1">
        <v>8.8439999999999994</v>
      </c>
      <c r="E694" s="1">
        <v>178.92099999999999</v>
      </c>
      <c r="F694" s="1">
        <f t="shared" si="460"/>
        <v>7.4202117119999995</v>
      </c>
      <c r="G694" s="1">
        <v>452.50700000000001</v>
      </c>
      <c r="H694" s="1">
        <v>4.6890000000000001</v>
      </c>
      <c r="I694" s="1">
        <v>363.31414580000001</v>
      </c>
      <c r="J694" s="1">
        <v>263.53502079999998</v>
      </c>
      <c r="K694" s="1">
        <f t="shared" si="491"/>
        <v>4.7085513295679997E-3</v>
      </c>
      <c r="L694" s="1">
        <f t="shared" si="492"/>
        <v>3.4154138695679996E-3</v>
      </c>
      <c r="M694" s="1">
        <f t="shared" si="461"/>
        <v>1.2931374600000001E-3</v>
      </c>
      <c r="N694" s="1">
        <f t="shared" si="462"/>
        <v>0.72536405159702422</v>
      </c>
      <c r="O694" s="1">
        <f t="shared" si="463"/>
        <v>5.3823548311240108</v>
      </c>
      <c r="P694" s="1">
        <f t="shared" si="464"/>
        <v>2.0378568808759887</v>
      </c>
      <c r="Q694" s="1">
        <v>30.288399999999999</v>
      </c>
      <c r="R694" s="1">
        <v>85.152299999999997</v>
      </c>
      <c r="S694" s="1">
        <v>0.26237193599999997</v>
      </c>
      <c r="T694" s="1">
        <v>3.2305899999999999</v>
      </c>
      <c r="U694" s="1">
        <v>0.67275856899999997</v>
      </c>
      <c r="V694" s="1">
        <v>3.8877778000000002E-2</v>
      </c>
      <c r="W694" s="1">
        <v>0.18806666699999999</v>
      </c>
      <c r="X694" s="1">
        <v>1.8911111000000001E-2</v>
      </c>
      <c r="Y694" s="1">
        <v>0.15126666699999999</v>
      </c>
      <c r="Z694" s="1">
        <v>0.65738065999999995</v>
      </c>
      <c r="AA694" s="1">
        <v>0.10844793699999999</v>
      </c>
      <c r="AB694" s="1">
        <v>1.9111111110000001</v>
      </c>
      <c r="AC694" s="1">
        <v>0.647152018</v>
      </c>
      <c r="AD694" s="1">
        <v>0.60460059200000005</v>
      </c>
      <c r="AE694" s="1">
        <f t="shared" si="465"/>
        <v>0.54044440430336038</v>
      </c>
      <c r="AF694" s="1">
        <v>0.86443225899999998</v>
      </c>
      <c r="AG694" s="1">
        <v>0.61865689899999998</v>
      </c>
      <c r="AH694" s="1">
        <v>0.51104368899999997</v>
      </c>
      <c r="AI694" s="1">
        <v>1</v>
      </c>
      <c r="AJ694" s="1">
        <v>0.671786628</v>
      </c>
      <c r="AK694" s="1">
        <v>1</v>
      </c>
      <c r="AL694" s="1">
        <v>0.49203616999999999</v>
      </c>
      <c r="AM694" s="1">
        <v>0.26237193599999997</v>
      </c>
      <c r="AN694" s="1">
        <f t="shared" si="466"/>
        <v>0.39539940818595071</v>
      </c>
      <c r="AO694" s="1">
        <f t="shared" si="467"/>
        <v>0.72139172653012051</v>
      </c>
      <c r="AP694" s="1">
        <f t="shared" si="468"/>
        <v>5.3528793381387008</v>
      </c>
      <c r="AQ694" s="1">
        <f t="shared" si="469"/>
        <v>2.0673323738612988</v>
      </c>
      <c r="AR694" s="1">
        <f t="shared" si="470"/>
        <v>6.6123552093592705E-2</v>
      </c>
      <c r="AS694" s="1">
        <f t="shared" si="471"/>
        <v>0.58477777777500006</v>
      </c>
      <c r="AT694" s="1">
        <f t="shared" si="472"/>
        <v>1.7054010366854588</v>
      </c>
      <c r="AU694" s="1">
        <f t="shared" si="473"/>
        <v>0.57427970891340407</v>
      </c>
      <c r="AV694" s="1">
        <f t="shared" si="474"/>
        <v>1.3368314020865961</v>
      </c>
      <c r="AW694" s="1">
        <f t="shared" si="475"/>
        <v>2.1910544455824459</v>
      </c>
      <c r="AX694" s="1">
        <f t="shared" si="493"/>
        <v>2.4296577857969295</v>
      </c>
      <c r="AY694" s="1">
        <f t="shared" si="494"/>
        <v>2.4713597635807925</v>
      </c>
      <c r="AZ694" s="1">
        <f t="shared" si="495"/>
        <v>3.1920072456471567</v>
      </c>
      <c r="BA694" s="1">
        <f t="shared" si="496"/>
        <v>3.4142514316557238</v>
      </c>
      <c r="BB694" s="1">
        <f t="shared" si="497"/>
        <v>2.2164489222537167</v>
      </c>
      <c r="BC694" s="1">
        <f t="shared" si="498"/>
        <v>2.5983981154558555</v>
      </c>
      <c r="BD694" s="1">
        <f t="shared" si="499"/>
        <v>2.9431852291116662</v>
      </c>
      <c r="BE694" s="1">
        <f t="shared" si="476"/>
        <v>0.51465164491079762</v>
      </c>
      <c r="BF694" s="1">
        <f t="shared" si="477"/>
        <v>0.66472385111557186</v>
      </c>
      <c r="BG694" s="1">
        <f t="shared" si="478"/>
        <v>0.71100539117570694</v>
      </c>
      <c r="BH694" s="1">
        <f t="shared" si="479"/>
        <v>0.46156739318514395</v>
      </c>
      <c r="BI694" s="1">
        <f t="shared" si="480"/>
        <v>0.54110691772163566</v>
      </c>
      <c r="BJ694" s="1">
        <f t="shared" si="481"/>
        <v>0.61290757491527126</v>
      </c>
      <c r="BK694" s="1">
        <f t="shared" si="482"/>
        <v>0.67275856879832208</v>
      </c>
      <c r="BL694" s="2">
        <f t="shared" si="483"/>
        <v>1.21</v>
      </c>
      <c r="BM694" s="2">
        <f t="shared" si="484"/>
        <v>1.5628354981538055</v>
      </c>
      <c r="BN694" s="2">
        <f t="shared" si="485"/>
        <v>1.6716482533961787</v>
      </c>
      <c r="BO694" s="2">
        <f t="shared" si="486"/>
        <v>1.0851933560822988</v>
      </c>
      <c r="BP694" s="2">
        <f t="shared" si="487"/>
        <v>1.2721991213234385</v>
      </c>
      <c r="BQ694" s="2">
        <f t="shared" si="488"/>
        <v>1.4410099976966355</v>
      </c>
      <c r="BR694" s="2">
        <f t="shared" si="489"/>
        <v>1.5817259622031583</v>
      </c>
      <c r="BS694" s="1">
        <f t="shared" si="500"/>
        <v>5.8104260299237209</v>
      </c>
      <c r="BT694" s="1">
        <f t="shared" si="501"/>
        <v>7.5047438503815522</v>
      </c>
      <c r="BU694" s="1">
        <f t="shared" si="502"/>
        <v>8.0272632433137883</v>
      </c>
      <c r="BV694" s="1">
        <f t="shared" si="503"/>
        <v>5.211103903868489</v>
      </c>
      <c r="BW694" s="1">
        <f t="shared" si="504"/>
        <v>6.1091065204824746</v>
      </c>
      <c r="BX694" s="1">
        <f t="shared" si="505"/>
        <v>6.9197371900800446</v>
      </c>
      <c r="BY694" s="1">
        <f t="shared" si="490"/>
        <v>7.5954559528854357</v>
      </c>
    </row>
    <row r="695" spans="1:77" x14ac:dyDescent="0.25">
      <c r="A695" s="1">
        <v>20080607</v>
      </c>
      <c r="B695" s="1">
        <v>2008</v>
      </c>
      <c r="C695" s="1">
        <v>6</v>
      </c>
      <c r="D695" s="1">
        <v>22.553000000000001</v>
      </c>
      <c r="E695" s="1">
        <v>257.29599999999999</v>
      </c>
      <c r="F695" s="1">
        <f t="shared" si="460"/>
        <v>10.670579711999999</v>
      </c>
      <c r="G695" s="1">
        <v>483.00200000000001</v>
      </c>
      <c r="H695" s="1">
        <v>13.717000000000001</v>
      </c>
      <c r="I695" s="1">
        <v>516.95435420000001</v>
      </c>
      <c r="J695" s="1">
        <v>202.54175000000001</v>
      </c>
      <c r="K695" s="1">
        <f t="shared" si="491"/>
        <v>6.6997284304319994E-3</v>
      </c>
      <c r="L695" s="1">
        <f t="shared" si="492"/>
        <v>2.6249410800000001E-3</v>
      </c>
      <c r="M695" s="1">
        <f t="shared" si="461"/>
        <v>4.0747873504319992E-3</v>
      </c>
      <c r="N695" s="1">
        <f t="shared" si="462"/>
        <v>0.39179813141034187</v>
      </c>
      <c r="O695" s="1">
        <f t="shared" si="463"/>
        <v>4.1807131922267029</v>
      </c>
      <c r="P695" s="1">
        <f t="shared" si="464"/>
        <v>6.4898665197732956</v>
      </c>
      <c r="Q695" s="1">
        <v>91.774799999999999</v>
      </c>
      <c r="R695" s="1">
        <v>59.1036</v>
      </c>
      <c r="S695" s="1">
        <v>0.60826997100000002</v>
      </c>
      <c r="T695" s="1">
        <v>5.6835300000000002</v>
      </c>
      <c r="U695" s="1">
        <v>0.77022182900000002</v>
      </c>
      <c r="V695" s="1">
        <v>3.0588889000000001E-2</v>
      </c>
      <c r="W695" s="1">
        <v>0.16880000000000001</v>
      </c>
      <c r="X695" s="1">
        <v>1.7344444000000001E-2</v>
      </c>
      <c r="Y695" s="1">
        <v>0.12408888899999999</v>
      </c>
      <c r="Z695" s="1">
        <v>0.69317358500000004</v>
      </c>
      <c r="AA695" s="1">
        <v>0.15265553800000001</v>
      </c>
      <c r="AB695" s="1">
        <v>2.0222222219999999</v>
      </c>
      <c r="AC695" s="1">
        <v>0.69153524499999997</v>
      </c>
      <c r="AD695" s="1">
        <v>0.46729827200000001</v>
      </c>
      <c r="AE695" s="1">
        <f t="shared" si="465"/>
        <v>0.35807978748837832</v>
      </c>
      <c r="AF695" s="1">
        <v>0.74692581000000002</v>
      </c>
      <c r="AG695" s="1">
        <v>1.3086742650000001</v>
      </c>
      <c r="AH695" s="1">
        <v>0.926972087</v>
      </c>
      <c r="AI695" s="1">
        <v>0.60989189200000005</v>
      </c>
      <c r="AJ695" s="1">
        <v>0.69857911399999995</v>
      </c>
      <c r="AK695" s="1">
        <v>0.63002170999999996</v>
      </c>
      <c r="AL695" s="1">
        <v>1</v>
      </c>
      <c r="AM695" s="1">
        <v>0.60826997100000002</v>
      </c>
      <c r="AN695" s="1">
        <f t="shared" si="466"/>
        <v>0.53270172794315551</v>
      </c>
      <c r="AO695" s="1">
        <f t="shared" si="467"/>
        <v>0.46734538894945366</v>
      </c>
      <c r="AP695" s="1">
        <f t="shared" si="468"/>
        <v>4.9868462258207886</v>
      </c>
      <c r="AQ695" s="1">
        <f t="shared" si="469"/>
        <v>5.6837334861792099</v>
      </c>
      <c r="AR695" s="1">
        <f t="shared" si="470"/>
        <v>0.17561006450522346</v>
      </c>
      <c r="AS695" s="1">
        <f t="shared" si="471"/>
        <v>0.58755555555000005</v>
      </c>
      <c r="AT695" s="1">
        <f t="shared" si="472"/>
        <v>1.4950945818982364</v>
      </c>
      <c r="AU695" s="1">
        <f t="shared" si="473"/>
        <v>0.61132594447704014</v>
      </c>
      <c r="AV695" s="1">
        <f t="shared" si="474"/>
        <v>1.4108962775229599</v>
      </c>
      <c r="AW695" s="1">
        <f t="shared" si="475"/>
        <v>2.2276773436388178</v>
      </c>
      <c r="AX695" s="1">
        <f t="shared" si="493"/>
        <v>5.0462998656683968</v>
      </c>
      <c r="AY695" s="1">
        <f t="shared" si="494"/>
        <v>6.6690683876052361</v>
      </c>
      <c r="AZ695" s="1">
        <f t="shared" si="495"/>
        <v>7.1764362076928219</v>
      </c>
      <c r="BA695" s="1">
        <f t="shared" si="496"/>
        <v>7.7507172873103993</v>
      </c>
      <c r="BB695" s="1">
        <f t="shared" si="497"/>
        <v>6.1203186558159164</v>
      </c>
      <c r="BC695" s="1">
        <f t="shared" si="498"/>
        <v>5.2169968337271158</v>
      </c>
      <c r="BD695" s="1">
        <f t="shared" si="499"/>
        <v>5.6385864927302149</v>
      </c>
      <c r="BE695" s="1">
        <f t="shared" si="476"/>
        <v>0.90378023009999997</v>
      </c>
      <c r="BF695" s="1">
        <f t="shared" si="477"/>
        <v>0.97253781039957043</v>
      </c>
      <c r="BG695" s="1">
        <f t="shared" si="478"/>
        <v>1.0503633560550145</v>
      </c>
      <c r="BH695" s="1">
        <f t="shared" si="479"/>
        <v>0.82941464707709855</v>
      </c>
      <c r="BI695" s="1">
        <f t="shared" si="480"/>
        <v>0.70699808800580577</v>
      </c>
      <c r="BJ695" s="1">
        <f t="shared" si="481"/>
        <v>0.76413116520287772</v>
      </c>
      <c r="BK695" s="1">
        <f t="shared" si="482"/>
        <v>0.77022182899293257</v>
      </c>
      <c r="BL695" s="2">
        <f t="shared" si="483"/>
        <v>1.21</v>
      </c>
      <c r="BM695" s="2">
        <f t="shared" si="484"/>
        <v>1.3020540961083811</v>
      </c>
      <c r="BN695" s="2">
        <f t="shared" si="485"/>
        <v>1.4062485751496718</v>
      </c>
      <c r="BO695" s="2">
        <f t="shared" si="486"/>
        <v>1.1104377917762656</v>
      </c>
      <c r="BP695" s="2">
        <f t="shared" si="487"/>
        <v>0.94654392516681907</v>
      </c>
      <c r="BQ695" s="2">
        <f t="shared" si="488"/>
        <v>1.0230348917824619</v>
      </c>
      <c r="BR695" s="2">
        <f t="shared" si="489"/>
        <v>1.0311892006957593</v>
      </c>
      <c r="BS695" s="1">
        <f t="shared" si="500"/>
        <v>8.928689166070237</v>
      </c>
      <c r="BT695" s="1">
        <f t="shared" si="501"/>
        <v>9.6079638855870062</v>
      </c>
      <c r="BU695" s="1">
        <f t="shared" si="502"/>
        <v>10.376823485736018</v>
      </c>
      <c r="BV695" s="1">
        <f t="shared" si="503"/>
        <v>8.1940114719237194</v>
      </c>
      <c r="BW695" s="1">
        <f t="shared" si="504"/>
        <v>6.9846251982203098</v>
      </c>
      <c r="BX695" s="1">
        <f t="shared" si="505"/>
        <v>7.5490583097271937</v>
      </c>
      <c r="BY695" s="1">
        <f t="shared" si="490"/>
        <v>7.609229623488309</v>
      </c>
    </row>
    <row r="696" spans="1:77" x14ac:dyDescent="0.25">
      <c r="A696" s="1">
        <v>20110524</v>
      </c>
      <c r="B696" s="1">
        <v>2011</v>
      </c>
      <c r="C696" s="1">
        <v>5</v>
      </c>
      <c r="D696" s="1">
        <v>3.1120000000000001</v>
      </c>
      <c r="E696" s="1">
        <v>220.45</v>
      </c>
      <c r="F696" s="1">
        <f t="shared" si="460"/>
        <v>9.1425023999999997</v>
      </c>
      <c r="G696" s="1">
        <v>466.14100000000002</v>
      </c>
      <c r="H696" s="1">
        <v>2.1480000000000001</v>
      </c>
      <c r="I696" s="1">
        <v>456.04506249999997</v>
      </c>
      <c r="J696" s="1">
        <v>340.9056458</v>
      </c>
      <c r="K696" s="1">
        <f t="shared" si="491"/>
        <v>5.9103440099999996E-3</v>
      </c>
      <c r="L696" s="1">
        <f t="shared" si="492"/>
        <v>4.4181371695680002E-3</v>
      </c>
      <c r="M696" s="1">
        <f t="shared" si="461"/>
        <v>1.4922068404319994E-3</v>
      </c>
      <c r="N696" s="1">
        <f t="shared" si="462"/>
        <v>0.74752622894585119</v>
      </c>
      <c r="O696" s="1">
        <f t="shared" si="463"/>
        <v>6.8342603422003938</v>
      </c>
      <c r="P696" s="1">
        <f t="shared" si="464"/>
        <v>2.3082420577996059</v>
      </c>
      <c r="Q696" s="1">
        <v>44.0383</v>
      </c>
      <c r="R696" s="1">
        <v>85.629300000000001</v>
      </c>
      <c r="S696" s="1">
        <v>0.33962454800000003</v>
      </c>
      <c r="T696" s="1">
        <v>3.8490199999999999</v>
      </c>
      <c r="U696" s="1">
        <v>0.62971888200000004</v>
      </c>
      <c r="V696" s="1">
        <v>3.4522221999999998E-2</v>
      </c>
      <c r="W696" s="1">
        <v>0.17768888899999999</v>
      </c>
      <c r="X696" s="1">
        <v>1.9211110999999999E-2</v>
      </c>
      <c r="Y696" s="1">
        <v>0.13139999999999999</v>
      </c>
      <c r="Z696" s="1">
        <v>0.67464265300000004</v>
      </c>
      <c r="AA696" s="1">
        <v>0.14975914900000001</v>
      </c>
      <c r="AB696" s="1">
        <v>1.733333333</v>
      </c>
      <c r="AC696" s="1">
        <v>0.66855688999999996</v>
      </c>
      <c r="AD696" s="1">
        <v>0.52707442599999998</v>
      </c>
      <c r="AE696" s="1">
        <f t="shared" si="465"/>
        <v>0.43747433390888563</v>
      </c>
      <c r="AF696" s="1">
        <v>0.69588488400000004</v>
      </c>
      <c r="AG696" s="1">
        <v>0.30468203399999999</v>
      </c>
      <c r="AH696" s="1">
        <v>0.33713592199999998</v>
      </c>
      <c r="AI696" s="1">
        <v>1</v>
      </c>
      <c r="AJ696" s="1">
        <v>0.69682372699999995</v>
      </c>
      <c r="AK696" s="1">
        <v>1</v>
      </c>
      <c r="AL696" s="1">
        <v>0.72613499400000003</v>
      </c>
      <c r="AM696" s="1">
        <v>0.33962454800000003</v>
      </c>
      <c r="AN696" s="1">
        <f t="shared" si="466"/>
        <v>0.4729255740215943</v>
      </c>
      <c r="AO696" s="1">
        <f t="shared" si="467"/>
        <v>0.57353712050863481</v>
      </c>
      <c r="AP696" s="1">
        <f t="shared" si="468"/>
        <v>5.243564500739283</v>
      </c>
      <c r="AQ696" s="1">
        <f t="shared" si="469"/>
        <v>3.8989378992607167</v>
      </c>
      <c r="AR696" s="1">
        <f t="shared" si="470"/>
        <v>0.125884838502442</v>
      </c>
      <c r="AS696" s="1">
        <f t="shared" si="471"/>
        <v>0.58033333332500003</v>
      </c>
      <c r="AT696" s="1">
        <f t="shared" si="472"/>
        <v>1.8434250747377021</v>
      </c>
      <c r="AU696" s="1">
        <f t="shared" si="473"/>
        <v>0.56687839450719779</v>
      </c>
      <c r="AV696" s="1">
        <f t="shared" si="474"/>
        <v>1.1664549384928022</v>
      </c>
      <c r="AW696" s="1">
        <f t="shared" si="475"/>
        <v>2.0210326072593765</v>
      </c>
      <c r="AX696" s="1">
        <f t="shared" si="493"/>
        <v>3.6720856950996525</v>
      </c>
      <c r="AY696" s="1">
        <f t="shared" si="494"/>
        <v>3.7371763509322253</v>
      </c>
      <c r="AZ696" s="1">
        <f t="shared" si="495"/>
        <v>4.3721513289544989</v>
      </c>
      <c r="BA696" s="1">
        <f t="shared" si="496"/>
        <v>4.3633164606125572</v>
      </c>
      <c r="BB696" s="1">
        <f t="shared" si="497"/>
        <v>3.2436934321957249</v>
      </c>
      <c r="BC696" s="1">
        <f t="shared" si="498"/>
        <v>4.0406051425640594</v>
      </c>
      <c r="BD696" s="1">
        <f t="shared" si="499"/>
        <v>4.0191265316595697</v>
      </c>
      <c r="BE696" s="1">
        <f t="shared" si="476"/>
        <v>0.61142070294231721</v>
      </c>
      <c r="BF696" s="1">
        <f t="shared" si="477"/>
        <v>0.71530577845295418</v>
      </c>
      <c r="BG696" s="1">
        <f t="shared" si="478"/>
        <v>0.71386034989813485</v>
      </c>
      <c r="BH696" s="1">
        <f t="shared" si="479"/>
        <v>0.53068443450568503</v>
      </c>
      <c r="BI696" s="1">
        <f t="shared" si="480"/>
        <v>0.66106316764061701</v>
      </c>
      <c r="BJ696" s="1">
        <f t="shared" si="481"/>
        <v>0.65754915969871941</v>
      </c>
      <c r="BK696" s="1">
        <f t="shared" si="482"/>
        <v>0.62971888213195981</v>
      </c>
      <c r="BL696" s="2">
        <f t="shared" si="483"/>
        <v>1.21</v>
      </c>
      <c r="BM696" s="2">
        <f t="shared" si="484"/>
        <v>1.4155882974897067</v>
      </c>
      <c r="BN696" s="2">
        <f t="shared" si="485"/>
        <v>1.4127277980939308</v>
      </c>
      <c r="BO696" s="2">
        <f t="shared" si="486"/>
        <v>1.0502231322259603</v>
      </c>
      <c r="BP696" s="2">
        <f t="shared" si="487"/>
        <v>1.308242310075342</v>
      </c>
      <c r="BQ696" s="2">
        <f t="shared" si="488"/>
        <v>1.3012880973880145</v>
      </c>
      <c r="BR696" s="2">
        <f t="shared" si="489"/>
        <v>1.2462120495968163</v>
      </c>
      <c r="BS696" s="1">
        <f t="shared" si="500"/>
        <v>7.395862395347458</v>
      </c>
      <c r="BT696" s="1">
        <f t="shared" si="501"/>
        <v>8.6524762452050012</v>
      </c>
      <c r="BU696" s="1">
        <f t="shared" si="502"/>
        <v>8.6349920634586113</v>
      </c>
      <c r="BV696" s="1">
        <f t="shared" si="503"/>
        <v>6.4192609672347123</v>
      </c>
      <c r="BW696" s="1">
        <f t="shared" si="504"/>
        <v>7.9963471942881919</v>
      </c>
      <c r="BX696" s="1">
        <f t="shared" si="505"/>
        <v>7.9538410785002132</v>
      </c>
      <c r="BY696" s="1">
        <f t="shared" si="490"/>
        <v>7.6172006894561779</v>
      </c>
    </row>
    <row r="697" spans="1:77" x14ac:dyDescent="0.25">
      <c r="A697" s="1">
        <v>20090603</v>
      </c>
      <c r="B697" s="1">
        <v>2009</v>
      </c>
      <c r="C697" s="1">
        <v>6</v>
      </c>
      <c r="D697" s="1">
        <v>8.6379999999999999</v>
      </c>
      <c r="E697" s="1">
        <v>272.62799999999999</v>
      </c>
      <c r="F697" s="1">
        <f t="shared" si="460"/>
        <v>11.306428415999999</v>
      </c>
      <c r="G697" s="1">
        <v>478.702</v>
      </c>
      <c r="H697" s="1">
        <v>4.7050000000000001</v>
      </c>
      <c r="I697" s="1">
        <v>567.61022920000005</v>
      </c>
      <c r="J697" s="1">
        <v>229.845125</v>
      </c>
      <c r="K697" s="1">
        <f t="shared" si="491"/>
        <v>7.3562285704320014E-3</v>
      </c>
      <c r="L697" s="1">
        <f t="shared" si="492"/>
        <v>2.9787928199999998E-3</v>
      </c>
      <c r="M697" s="1">
        <f t="shared" si="461"/>
        <v>4.377435750432002E-3</v>
      </c>
      <c r="N697" s="1">
        <f t="shared" si="462"/>
        <v>0.40493478301817748</v>
      </c>
      <c r="O697" s="1">
        <f t="shared" si="463"/>
        <v>4.5783661373435161</v>
      </c>
      <c r="P697" s="1">
        <f t="shared" si="464"/>
        <v>6.7280622786564832</v>
      </c>
      <c r="Q697" s="1">
        <v>58.103499999999997</v>
      </c>
      <c r="R697" s="1">
        <v>120.023</v>
      </c>
      <c r="S697" s="1">
        <v>0.326192341</v>
      </c>
      <c r="T697" s="1">
        <v>4.4852999999999996</v>
      </c>
      <c r="U697" s="1">
        <v>0.59687601899999998</v>
      </c>
      <c r="V697" s="1">
        <v>4.1977778E-2</v>
      </c>
      <c r="W697" s="1">
        <v>0.213577778</v>
      </c>
      <c r="X697" s="1">
        <v>2.4844444E-2</v>
      </c>
      <c r="Y697" s="1">
        <v>0.148744444</v>
      </c>
      <c r="Z697" s="1">
        <v>0.67147825999999999</v>
      </c>
      <c r="AA697" s="1">
        <v>0.17893833200000001</v>
      </c>
      <c r="AB697" s="1">
        <v>2.1888888889999998</v>
      </c>
      <c r="AC697" s="1">
        <v>0.66463304199999995</v>
      </c>
      <c r="AD697" s="1">
        <v>0.43048493599999998</v>
      </c>
      <c r="AE697" s="1">
        <f t="shared" si="465"/>
        <v>0.30918440164696503</v>
      </c>
      <c r="AF697" s="1">
        <v>0.85895854199999999</v>
      </c>
      <c r="AG697" s="1">
        <v>0.60636599099999999</v>
      </c>
      <c r="AH697" s="1">
        <v>0.50479368899999999</v>
      </c>
      <c r="AI697" s="1">
        <v>1</v>
      </c>
      <c r="AJ697" s="1">
        <v>0.71450807999999999</v>
      </c>
      <c r="AK697" s="1">
        <v>1</v>
      </c>
      <c r="AL697" s="1">
        <v>0.68543133599999995</v>
      </c>
      <c r="AM697" s="1">
        <v>0.326192341</v>
      </c>
      <c r="AN697" s="1">
        <f t="shared" si="466"/>
        <v>0.56951506365129034</v>
      </c>
      <c r="AO697" s="1">
        <f t="shared" si="467"/>
        <v>0.40843271264822845</v>
      </c>
      <c r="AP697" s="1">
        <f t="shared" si="468"/>
        <v>4.6179152283098928</v>
      </c>
      <c r="AQ697" s="1">
        <f t="shared" si="469"/>
        <v>6.6885131876901065</v>
      </c>
      <c r="AR697" s="1">
        <f t="shared" si="470"/>
        <v>0.20345727186569071</v>
      </c>
      <c r="AS697" s="1">
        <f t="shared" si="471"/>
        <v>0.59172222222500004</v>
      </c>
      <c r="AT697" s="1">
        <f t="shared" si="472"/>
        <v>1.265198772891251</v>
      </c>
      <c r="AU697" s="1">
        <f t="shared" si="473"/>
        <v>0.62180809140157201</v>
      </c>
      <c r="AV697" s="1">
        <f t="shared" si="474"/>
        <v>1.5670807975984278</v>
      </c>
      <c r="AW697" s="1">
        <f t="shared" si="475"/>
        <v>2.2568764958926679</v>
      </c>
      <c r="AX697" s="1">
        <f t="shared" si="493"/>
        <v>5.8242708957641289</v>
      </c>
      <c r="AY697" s="1">
        <f t="shared" si="494"/>
        <v>5.3533901344353492</v>
      </c>
      <c r="AZ697" s="1">
        <f t="shared" si="495"/>
        <v>5.4513160030299952</v>
      </c>
      <c r="BA697" s="1">
        <f t="shared" si="496"/>
        <v>6.5499276202643291</v>
      </c>
      <c r="BB697" s="1">
        <f t="shared" si="497"/>
        <v>5.3579819853553321</v>
      </c>
      <c r="BC697" s="1">
        <f t="shared" si="498"/>
        <v>4.2099340071365949</v>
      </c>
      <c r="BD697" s="1">
        <f t="shared" si="499"/>
        <v>4.9751177986828754</v>
      </c>
      <c r="BE697" s="1">
        <f t="shared" si="476"/>
        <v>0.71239609222412315</v>
      </c>
      <c r="BF697" s="1">
        <f t="shared" si="477"/>
        <v>0.72542746194734564</v>
      </c>
      <c r="BG697" s="1">
        <f t="shared" si="478"/>
        <v>0.8716239100551415</v>
      </c>
      <c r="BH697" s="1">
        <f t="shared" si="479"/>
        <v>0.71300714738157001</v>
      </c>
      <c r="BI697" s="1">
        <f t="shared" si="480"/>
        <v>0.56023201371291231</v>
      </c>
      <c r="BJ697" s="1">
        <f t="shared" si="481"/>
        <v>0.66205794629802261</v>
      </c>
      <c r="BK697" s="1">
        <f t="shared" si="482"/>
        <v>0.59687601916012534</v>
      </c>
      <c r="BL697" s="2">
        <f t="shared" si="483"/>
        <v>1.21</v>
      </c>
      <c r="BM697" s="2">
        <f t="shared" si="484"/>
        <v>1.23213369435516</v>
      </c>
      <c r="BN697" s="2">
        <f t="shared" si="485"/>
        <v>1.4804473840866026</v>
      </c>
      <c r="BO697" s="2">
        <f t="shared" si="486"/>
        <v>1.2110378730997839</v>
      </c>
      <c r="BP697" s="2">
        <f t="shared" si="487"/>
        <v>0.95155032992426825</v>
      </c>
      <c r="BQ697" s="2">
        <f t="shared" si="488"/>
        <v>1.124500995674441</v>
      </c>
      <c r="BR697" s="2">
        <f t="shared" si="489"/>
        <v>1.0137899281970484</v>
      </c>
      <c r="BS697" s="1">
        <f t="shared" si="500"/>
        <v>9.0926973538603981</v>
      </c>
      <c r="BT697" s="1">
        <f t="shared" si="501"/>
        <v>9.2590237869961989</v>
      </c>
      <c r="BU697" s="1">
        <f t="shared" si="502"/>
        <v>11.125008274226278</v>
      </c>
      <c r="BV697" s="1">
        <f t="shared" si="503"/>
        <v>9.1004965819496935</v>
      </c>
      <c r="BW697" s="1">
        <f t="shared" si="504"/>
        <v>7.1505447660887462</v>
      </c>
      <c r="BX697" s="1">
        <f t="shared" si="505"/>
        <v>8.4502043204812995</v>
      </c>
      <c r="BY697" s="1">
        <f t="shared" si="490"/>
        <v>7.6182520640393578</v>
      </c>
    </row>
    <row r="698" spans="1:77" x14ac:dyDescent="0.25">
      <c r="A698" s="1">
        <v>20060516</v>
      </c>
      <c r="B698" s="1">
        <v>2006</v>
      </c>
      <c r="C698" s="1">
        <v>5</v>
      </c>
      <c r="D698" s="1">
        <v>14.974</v>
      </c>
      <c r="E698" s="1">
        <v>144.364</v>
      </c>
      <c r="F698" s="1">
        <f t="shared" si="460"/>
        <v>5.9870638080000003</v>
      </c>
      <c r="G698" s="1">
        <v>446.87099999999998</v>
      </c>
      <c r="H698" s="1">
        <v>4.62</v>
      </c>
      <c r="I698" s="1">
        <v>298.04185419999999</v>
      </c>
      <c r="J698" s="1">
        <v>271.2779792</v>
      </c>
      <c r="K698" s="1">
        <f t="shared" si="491"/>
        <v>3.862622430432E-3</v>
      </c>
      <c r="L698" s="1">
        <f t="shared" si="492"/>
        <v>3.5157626104319996E-3</v>
      </c>
      <c r="M698" s="1">
        <f t="shared" si="461"/>
        <v>3.4685982000000034E-4</v>
      </c>
      <c r="N698" s="1">
        <f t="shared" si="462"/>
        <v>0.91020095123270783</v>
      </c>
      <c r="O698" s="1">
        <f t="shared" si="463"/>
        <v>5.4494311731325187</v>
      </c>
      <c r="P698" s="1">
        <f t="shared" si="464"/>
        <v>0.53763263486748158</v>
      </c>
      <c r="Q698" s="1">
        <v>33.343299999999999</v>
      </c>
      <c r="R698" s="1">
        <v>38.235300000000002</v>
      </c>
      <c r="S698" s="1">
        <v>0.465827775</v>
      </c>
      <c r="T698" s="1">
        <v>7.58561</v>
      </c>
      <c r="U698" s="1">
        <v>1.664999181</v>
      </c>
      <c r="V698" s="1">
        <v>4.0344444E-2</v>
      </c>
      <c r="W698" s="1">
        <v>0.28133333300000002</v>
      </c>
      <c r="X698" s="1">
        <v>2.5488889000000001E-2</v>
      </c>
      <c r="Y698" s="1">
        <v>0.16104444400000001</v>
      </c>
      <c r="Z698" s="1">
        <v>0.74916238000000002</v>
      </c>
      <c r="AA698" s="1">
        <v>0.27191440300000003</v>
      </c>
      <c r="AB698" s="1">
        <v>2.9555555560000002</v>
      </c>
      <c r="AC698" s="1">
        <v>0.76096135099999995</v>
      </c>
      <c r="AD698" s="1">
        <v>0.67694480099999998</v>
      </c>
      <c r="AE698" s="1">
        <f t="shared" si="465"/>
        <v>0.63653181166157524</v>
      </c>
      <c r="AF698" s="1">
        <v>0.98855179900000001</v>
      </c>
      <c r="AG698" s="1">
        <v>0.94790561900000003</v>
      </c>
      <c r="AH698" s="1">
        <v>0.69702669900000003</v>
      </c>
      <c r="AI698" s="1">
        <v>1</v>
      </c>
      <c r="AJ698" s="1">
        <v>0.77085721399999996</v>
      </c>
      <c r="AK698" s="1">
        <v>1</v>
      </c>
      <c r="AL698" s="1">
        <v>1</v>
      </c>
      <c r="AM698" s="1">
        <v>0.465827775</v>
      </c>
      <c r="AN698" s="1">
        <f t="shared" si="466"/>
        <v>0.32305519937521121</v>
      </c>
      <c r="AO698" s="1">
        <f t="shared" si="467"/>
        <v>0.85432711540048067</v>
      </c>
      <c r="AP698" s="1">
        <f t="shared" si="468"/>
        <v>5.1149109528072572</v>
      </c>
      <c r="AQ698" s="1">
        <f t="shared" si="469"/>
        <v>0.8721528551927431</v>
      </c>
      <c r="AR698" s="1">
        <f t="shared" si="470"/>
        <v>2.4792155690183209E-2</v>
      </c>
      <c r="AS698" s="1">
        <f t="shared" si="471"/>
        <v>0.61088888890000004</v>
      </c>
      <c r="AT698" s="1">
        <f t="shared" si="472"/>
        <v>0.94065104364412211</v>
      </c>
      <c r="AU698" s="1">
        <f t="shared" si="473"/>
        <v>0.62618243803719853</v>
      </c>
      <c r="AV698" s="1">
        <f t="shared" si="474"/>
        <v>2.3293731179628017</v>
      </c>
      <c r="AW698" s="1">
        <f t="shared" si="475"/>
        <v>2.7785290364317139</v>
      </c>
      <c r="AX698" s="1">
        <f t="shared" si="493"/>
        <v>1.44023534360216</v>
      </c>
      <c r="AY698" s="1">
        <f t="shared" si="494"/>
        <v>5.4495581042312278</v>
      </c>
      <c r="AZ698" s="1">
        <f t="shared" si="495"/>
        <v>7.6574870620708779</v>
      </c>
      <c r="BA698" s="1">
        <f t="shared" si="496"/>
        <v>8.6680334944439288</v>
      </c>
      <c r="BB698" s="1">
        <f t="shared" si="497"/>
        <v>4.7027918675613654</v>
      </c>
      <c r="BC698" s="1">
        <f t="shared" si="498"/>
        <v>7.3399305466251521</v>
      </c>
      <c r="BD698" s="1">
        <f t="shared" si="499"/>
        <v>8.4629211415701651</v>
      </c>
      <c r="BE698" s="1">
        <f t="shared" si="476"/>
        <v>1.1961476767899999</v>
      </c>
      <c r="BF698" s="1">
        <f t="shared" si="477"/>
        <v>1.6807757957904543</v>
      </c>
      <c r="BG698" s="1">
        <f t="shared" si="478"/>
        <v>1.9025851139502006</v>
      </c>
      <c r="BH698" s="1">
        <f t="shared" si="479"/>
        <v>1.0322366436358947</v>
      </c>
      <c r="BI698" s="1">
        <f t="shared" si="480"/>
        <v>1.6110739078694858</v>
      </c>
      <c r="BJ698" s="1">
        <f t="shared" si="481"/>
        <v>1.857564093955866</v>
      </c>
      <c r="BK698" s="1">
        <f t="shared" si="482"/>
        <v>1.6649991806656765</v>
      </c>
      <c r="BL698" s="2">
        <f t="shared" si="483"/>
        <v>1.21</v>
      </c>
      <c r="BM698" s="2">
        <f t="shared" si="484"/>
        <v>1.7002404906760524</v>
      </c>
      <c r="BN698" s="2">
        <f t="shared" si="485"/>
        <v>1.9246185337731609</v>
      </c>
      <c r="BO698" s="2">
        <f t="shared" si="486"/>
        <v>1.0441907492152516</v>
      </c>
      <c r="BP698" s="2">
        <f t="shared" si="487"/>
        <v>1.6297314005186345</v>
      </c>
      <c r="BQ698" s="2">
        <f t="shared" si="488"/>
        <v>1.8790761352464707</v>
      </c>
      <c r="BR698" s="2">
        <f t="shared" si="489"/>
        <v>1.6842811700408189</v>
      </c>
      <c r="BS698" s="1">
        <f t="shared" si="500"/>
        <v>5.5126682382692502</v>
      </c>
      <c r="BT698" s="1">
        <f t="shared" si="501"/>
        <v>7.7461667358423147</v>
      </c>
      <c r="BU698" s="1">
        <f t="shared" si="502"/>
        <v>8.7684160842278018</v>
      </c>
      <c r="BV698" s="1">
        <f t="shared" si="503"/>
        <v>4.7572538660276775</v>
      </c>
      <c r="BW698" s="1">
        <f t="shared" si="504"/>
        <v>7.4249326682224286</v>
      </c>
      <c r="BX698" s="1">
        <f t="shared" si="505"/>
        <v>8.5609283702999619</v>
      </c>
      <c r="BY698" s="1">
        <f t="shared" si="490"/>
        <v>7.6734572813214816</v>
      </c>
    </row>
    <row r="699" spans="1:77" x14ac:dyDescent="0.25">
      <c r="A699" s="1">
        <v>20070312</v>
      </c>
      <c r="B699" s="1">
        <v>2007</v>
      </c>
      <c r="C699" s="1">
        <v>3</v>
      </c>
      <c r="D699" s="1">
        <v>10.163</v>
      </c>
      <c r="E699" s="1">
        <v>167.20699999999999</v>
      </c>
      <c r="F699" s="1">
        <f t="shared" si="460"/>
        <v>6.934408704</v>
      </c>
      <c r="G699" s="1">
        <v>243.34700000000001</v>
      </c>
      <c r="H699" s="1">
        <v>5.141</v>
      </c>
      <c r="I699" s="1">
        <v>358.22447920000002</v>
      </c>
      <c r="J699" s="1">
        <v>83.282854169999993</v>
      </c>
      <c r="K699" s="1">
        <f t="shared" si="491"/>
        <v>4.6425892504319997E-3</v>
      </c>
      <c r="L699" s="1">
        <f t="shared" si="492"/>
        <v>1.0793457900431999E-3</v>
      </c>
      <c r="M699" s="1">
        <f t="shared" si="461"/>
        <v>3.5632434603887998E-3</v>
      </c>
      <c r="N699" s="1">
        <f t="shared" si="462"/>
        <v>0.23248789238521694</v>
      </c>
      <c r="O699" s="1">
        <f t="shared" si="463"/>
        <v>1.6121660645306637</v>
      </c>
      <c r="P699" s="1">
        <f t="shared" si="464"/>
        <v>5.3222426394693363</v>
      </c>
      <c r="Q699" s="1">
        <v>19.7074</v>
      </c>
      <c r="R699" s="1">
        <v>59.104599999999998</v>
      </c>
      <c r="S699" s="1">
        <v>0.25005582900000001</v>
      </c>
      <c r="T699" s="1">
        <v>3.13598</v>
      </c>
      <c r="U699" s="1">
        <v>0.78275301100000005</v>
      </c>
      <c r="V699" s="1">
        <v>4.2077778000000003E-2</v>
      </c>
      <c r="W699" s="1">
        <v>0.169055556</v>
      </c>
      <c r="X699" s="1">
        <v>2.4022221999999999E-2</v>
      </c>
      <c r="Y699" s="1">
        <v>0.143522222</v>
      </c>
      <c r="Z699" s="1">
        <v>0.601410377</v>
      </c>
      <c r="AA699" s="1">
        <v>8.1686337999999997E-2</v>
      </c>
      <c r="AB699" s="1">
        <v>1.044444444</v>
      </c>
      <c r="AC699" s="1">
        <v>0.57774886700000005</v>
      </c>
      <c r="AD699" s="1">
        <v>0.31288653700000002</v>
      </c>
      <c r="AE699" s="1">
        <f t="shared" si="465"/>
        <v>0.15299048612033475</v>
      </c>
      <c r="AF699" s="1">
        <v>0.89802939400000004</v>
      </c>
      <c r="AG699" s="1">
        <v>0.69669313899999996</v>
      </c>
      <c r="AH699" s="1">
        <v>0.55106189299999997</v>
      </c>
      <c r="AI699" s="1">
        <v>1</v>
      </c>
      <c r="AJ699" s="1">
        <v>0.65556747800000004</v>
      </c>
      <c r="AK699" s="1">
        <v>0.99255485300000001</v>
      </c>
      <c r="AL699" s="1">
        <v>0.45471463299999998</v>
      </c>
      <c r="AM699" s="1">
        <v>0.25005582900000001</v>
      </c>
      <c r="AN699" s="1">
        <f t="shared" si="466"/>
        <v>0.6871134634904067</v>
      </c>
      <c r="AO699" s="1">
        <f t="shared" si="467"/>
        <v>0.26481403478743393</v>
      </c>
      <c r="AP699" s="1">
        <f t="shared" si="468"/>
        <v>1.8363287477713406</v>
      </c>
      <c r="AQ699" s="1">
        <f t="shared" si="469"/>
        <v>5.0980799562286592</v>
      </c>
      <c r="AR699" s="1">
        <f t="shared" si="470"/>
        <v>0.20814075870555274</v>
      </c>
      <c r="AS699" s="1">
        <f t="shared" si="471"/>
        <v>0.56311111110000001</v>
      </c>
      <c r="AT699" s="1">
        <f t="shared" si="472"/>
        <v>0.95944245645143245</v>
      </c>
      <c r="AU699" s="1">
        <f t="shared" si="473"/>
        <v>0.31035753934668375</v>
      </c>
      <c r="AV699" s="1">
        <f t="shared" si="474"/>
        <v>0.73408690465331627</v>
      </c>
      <c r="AW699" s="1">
        <f t="shared" si="475"/>
        <v>0.63836312795546246</v>
      </c>
      <c r="AX699" s="1">
        <f t="shared" si="493"/>
        <v>3.9584703772631267</v>
      </c>
      <c r="AY699" s="1">
        <f t="shared" si="494"/>
        <v>1.9795359346308161</v>
      </c>
      <c r="AZ699" s="1">
        <f t="shared" si="495"/>
        <v>1.6503381191825417</v>
      </c>
      <c r="BA699" s="1">
        <f t="shared" si="496"/>
        <v>2.0965555594088756</v>
      </c>
      <c r="BB699" s="1">
        <f t="shared" si="497"/>
        <v>2.1152737576757681</v>
      </c>
      <c r="BC699" s="1">
        <f t="shared" si="498"/>
        <v>1.5317152826820815</v>
      </c>
      <c r="BD699" s="1">
        <f t="shared" si="499"/>
        <v>1.8028300138163964</v>
      </c>
      <c r="BE699" s="1">
        <f t="shared" si="476"/>
        <v>0.49409999864226611</v>
      </c>
      <c r="BF699" s="1">
        <f t="shared" si="477"/>
        <v>0.41193092188015878</v>
      </c>
      <c r="BG699" s="1">
        <f t="shared" si="478"/>
        <v>0.5233085598168532</v>
      </c>
      <c r="BH699" s="1">
        <f t="shared" si="479"/>
        <v>0.52798069613752185</v>
      </c>
      <c r="BI699" s="1">
        <f t="shared" si="480"/>
        <v>0.3823221927187202</v>
      </c>
      <c r="BJ699" s="1">
        <f t="shared" si="481"/>
        <v>0.44999350190884435</v>
      </c>
      <c r="BK699" s="1">
        <f t="shared" si="482"/>
        <v>0.78275301126632679</v>
      </c>
      <c r="BL699" s="2">
        <f t="shared" si="483"/>
        <v>1.2100000000000002</v>
      </c>
      <c r="BM699" s="2">
        <f t="shared" si="484"/>
        <v>1.0087763951520787</v>
      </c>
      <c r="BN699" s="2">
        <f t="shared" si="485"/>
        <v>1.2815287575761332</v>
      </c>
      <c r="BO699" s="2">
        <f t="shared" si="486"/>
        <v>1.2929703381540398</v>
      </c>
      <c r="BP699" s="2">
        <f t="shared" si="487"/>
        <v>0.93626766739699208</v>
      </c>
      <c r="BQ699" s="2">
        <f t="shared" si="488"/>
        <v>1.1019877328595582</v>
      </c>
      <c r="BR699" s="2">
        <f t="shared" si="489"/>
        <v>1.9168814941001222</v>
      </c>
      <c r="BS699" s="1">
        <f t="shared" si="500"/>
        <v>4.8476795941816357</v>
      </c>
      <c r="BT699" s="1">
        <f t="shared" si="501"/>
        <v>4.0415080544387125</v>
      </c>
      <c r="BU699" s="1">
        <f t="shared" si="502"/>
        <v>5.1342486012055915</v>
      </c>
      <c r="BV699" s="1">
        <f t="shared" si="503"/>
        <v>5.1800875406210487</v>
      </c>
      <c r="BW699" s="1">
        <f t="shared" si="504"/>
        <v>3.7510129470516009</v>
      </c>
      <c r="BX699" s="1">
        <f t="shared" si="505"/>
        <v>4.4149449963816236</v>
      </c>
      <c r="BY699" s="1">
        <f t="shared" si="490"/>
        <v>7.6796919862922035</v>
      </c>
    </row>
    <row r="700" spans="1:77" x14ac:dyDescent="0.25">
      <c r="A700" s="1">
        <v>20130507</v>
      </c>
      <c r="B700" s="1">
        <v>2013</v>
      </c>
      <c r="C700" s="1">
        <v>5</v>
      </c>
      <c r="D700" s="1">
        <v>17.957999999999998</v>
      </c>
      <c r="E700" s="1">
        <v>319.33699999999999</v>
      </c>
      <c r="F700" s="1">
        <f t="shared" si="460"/>
        <v>13.243544064</v>
      </c>
      <c r="G700" s="1">
        <v>433.69799999999998</v>
      </c>
      <c r="H700" s="1">
        <v>15.561</v>
      </c>
      <c r="I700" s="1">
        <v>632.41412500000001</v>
      </c>
      <c r="J700" s="1">
        <v>111.94143750000001</v>
      </c>
      <c r="K700" s="1">
        <f t="shared" si="491"/>
        <v>8.1960870599999992E-3</v>
      </c>
      <c r="L700" s="1">
        <f t="shared" si="492"/>
        <v>1.4507610300000002E-3</v>
      </c>
      <c r="M700" s="1">
        <f t="shared" si="461"/>
        <v>6.7453260299999993E-3</v>
      </c>
      <c r="N700" s="1">
        <f t="shared" si="462"/>
        <v>0.17700654219258624</v>
      </c>
      <c r="O700" s="1">
        <f t="shared" si="463"/>
        <v>2.3441939411437911</v>
      </c>
      <c r="P700" s="1">
        <f t="shared" si="464"/>
        <v>10.899350122856209</v>
      </c>
      <c r="Q700" s="1">
        <v>26.7239</v>
      </c>
      <c r="R700" s="1">
        <v>93.123699999999999</v>
      </c>
      <c r="S700" s="1">
        <v>0.22298235399999999</v>
      </c>
      <c r="T700" s="1">
        <v>2.84876</v>
      </c>
      <c r="U700" s="1">
        <v>0.34996919999999998</v>
      </c>
      <c r="V700" s="1">
        <v>3.1588889000000002E-2</v>
      </c>
      <c r="W700" s="1">
        <v>0.13969999999999999</v>
      </c>
      <c r="X700" s="1">
        <v>1.7899999999999999E-2</v>
      </c>
      <c r="Y700" s="1">
        <v>9.8988888999999997E-2</v>
      </c>
      <c r="Z700" s="1">
        <v>0.631162428</v>
      </c>
      <c r="AA700" s="1">
        <v>0.1705614</v>
      </c>
      <c r="AB700" s="1">
        <v>1.388888889</v>
      </c>
      <c r="AC700" s="1">
        <v>0.61464141100000003</v>
      </c>
      <c r="AD700" s="1">
        <v>0.26368809599999998</v>
      </c>
      <c r="AE700" s="1">
        <f t="shared" si="465"/>
        <v>8.7645233098685077E-2</v>
      </c>
      <c r="AF700" s="1">
        <v>0.99533116799999999</v>
      </c>
      <c r="AG700" s="1">
        <v>1.0741132710000001</v>
      </c>
      <c r="AH700" s="1">
        <v>0.78756068000000001</v>
      </c>
      <c r="AI700" s="1">
        <v>0.510216216</v>
      </c>
      <c r="AJ700" s="1">
        <v>0.70943115199999995</v>
      </c>
      <c r="AK700" s="1">
        <v>0.571361597</v>
      </c>
      <c r="AL700" s="1">
        <v>0.3726738</v>
      </c>
      <c r="AM700" s="1">
        <v>0.22298235399999999</v>
      </c>
      <c r="AN700" s="1">
        <f t="shared" si="466"/>
        <v>0.7363119036749074</v>
      </c>
      <c r="AO700" s="1">
        <f t="shared" si="467"/>
        <v>0.22667832907165764</v>
      </c>
      <c r="AP700" s="1">
        <f t="shared" si="468"/>
        <v>3.0020244394143902</v>
      </c>
      <c r="AQ700" s="1">
        <f t="shared" si="469"/>
        <v>10.24151962458561</v>
      </c>
      <c r="AR700" s="1">
        <f t="shared" si="470"/>
        <v>0.35119528359538305</v>
      </c>
      <c r="AS700" s="1">
        <f t="shared" si="471"/>
        <v>0.57172222222500002</v>
      </c>
      <c r="AT700" s="1">
        <f t="shared" si="472"/>
        <v>1.2827797046768932</v>
      </c>
      <c r="AU700" s="1">
        <f t="shared" si="473"/>
        <v>0.49743040707608488</v>
      </c>
      <c r="AV700" s="1">
        <f t="shared" si="474"/>
        <v>0.89145848192391508</v>
      </c>
      <c r="AW700" s="1">
        <f t="shared" si="475"/>
        <v>1.1757559479039146</v>
      </c>
      <c r="AX700" s="1">
        <f t="shared" si="493"/>
        <v>7.3199281960449545</v>
      </c>
      <c r="AY700" s="1">
        <f t="shared" si="494"/>
        <v>3.6534895875120053</v>
      </c>
      <c r="AZ700" s="1">
        <f t="shared" si="495"/>
        <v>2.7637672955865042</v>
      </c>
      <c r="BA700" s="1">
        <f t="shared" si="496"/>
        <v>3.5169858678401846</v>
      </c>
      <c r="BB700" s="1">
        <f t="shared" si="497"/>
        <v>3.5427006587168037</v>
      </c>
      <c r="BC700" s="1">
        <f t="shared" si="498"/>
        <v>2.8817533273440725</v>
      </c>
      <c r="BD700" s="1">
        <f t="shared" si="499"/>
        <v>2.9590979543275213</v>
      </c>
      <c r="BE700" s="1">
        <f t="shared" si="476"/>
        <v>0.44882995685076799</v>
      </c>
      <c r="BF700" s="1">
        <f t="shared" si="477"/>
        <v>0.33952787501124315</v>
      </c>
      <c r="BG700" s="1">
        <f t="shared" si="478"/>
        <v>0.4320605211803642</v>
      </c>
      <c r="BH700" s="1">
        <f t="shared" si="479"/>
        <v>0.43521957451913096</v>
      </c>
      <c r="BI700" s="1">
        <f t="shared" si="480"/>
        <v>0.35402241900111808</v>
      </c>
      <c r="BJ700" s="1">
        <f t="shared" si="481"/>
        <v>0.36352418019684674</v>
      </c>
      <c r="BK700" s="1">
        <f t="shared" si="482"/>
        <v>0.34996919992562925</v>
      </c>
      <c r="BL700" s="2">
        <f t="shared" si="483"/>
        <v>1.2099999999999997</v>
      </c>
      <c r="BM700" s="2">
        <f t="shared" si="484"/>
        <v>0.91533268333111972</v>
      </c>
      <c r="BN700" s="2">
        <f t="shared" si="485"/>
        <v>1.1647913038078801</v>
      </c>
      <c r="BO700" s="2">
        <f t="shared" si="486"/>
        <v>1.1733077909129925</v>
      </c>
      <c r="BP700" s="2">
        <f t="shared" si="487"/>
        <v>0.9544085024916934</v>
      </c>
      <c r="BQ700" s="2">
        <f t="shared" si="488"/>
        <v>0.980024286089343</v>
      </c>
      <c r="BR700" s="2">
        <f t="shared" si="489"/>
        <v>0.94348143533300066</v>
      </c>
      <c r="BS700" s="1">
        <f t="shared" si="500"/>
        <v>9.8494370382665366</v>
      </c>
      <c r="BT700" s="1">
        <f t="shared" si="501"/>
        <v>7.4508360607747326</v>
      </c>
      <c r="BU700" s="1">
        <f t="shared" si="502"/>
        <v>9.4814368674182692</v>
      </c>
      <c r="BV700" s="1">
        <f t="shared" si="503"/>
        <v>9.5507613331447292</v>
      </c>
      <c r="BW700" s="1">
        <f t="shared" si="504"/>
        <v>7.7689144248580044</v>
      </c>
      <c r="BX700" s="1">
        <f t="shared" si="505"/>
        <v>7.977427687445533</v>
      </c>
      <c r="BY700" s="1">
        <f t="shared" si="490"/>
        <v>7.679967763707217</v>
      </c>
    </row>
    <row r="701" spans="1:77" x14ac:dyDescent="0.25">
      <c r="A701" s="1">
        <v>20070506</v>
      </c>
      <c r="B701" s="1">
        <v>2007</v>
      </c>
      <c r="C701" s="1">
        <v>5</v>
      </c>
      <c r="D701" s="1">
        <v>11.507999999999999</v>
      </c>
      <c r="E701" s="1">
        <v>317.49</v>
      </c>
      <c r="F701" s="1">
        <f t="shared" si="460"/>
        <v>13.16694528</v>
      </c>
      <c r="G701" s="1">
        <v>431.39800000000002</v>
      </c>
      <c r="H701" s="1">
        <v>10.914</v>
      </c>
      <c r="I701" s="1">
        <v>623.2818125</v>
      </c>
      <c r="J701" s="1">
        <v>140.12522920000001</v>
      </c>
      <c r="K701" s="1">
        <f t="shared" si="491"/>
        <v>8.0777322899999986E-3</v>
      </c>
      <c r="L701" s="1">
        <f t="shared" si="492"/>
        <v>1.8160229704320002E-3</v>
      </c>
      <c r="M701" s="1">
        <f t="shared" si="461"/>
        <v>6.2617093195679987E-3</v>
      </c>
      <c r="N701" s="1">
        <f t="shared" si="462"/>
        <v>0.22481841502474453</v>
      </c>
      <c r="O701" s="1">
        <f t="shared" si="463"/>
        <v>2.9601717685671414</v>
      </c>
      <c r="P701" s="1">
        <f t="shared" si="464"/>
        <v>10.206773511432859</v>
      </c>
      <c r="Q701" s="1">
        <v>41.5715</v>
      </c>
      <c r="R701" s="1">
        <v>112.809</v>
      </c>
      <c r="S701" s="1">
        <v>0.26927947499999999</v>
      </c>
      <c r="T701" s="1">
        <v>3.67727</v>
      </c>
      <c r="U701" s="1">
        <v>0.45024377399999999</v>
      </c>
      <c r="V701" s="1">
        <v>3.8033333000000002E-2</v>
      </c>
      <c r="W701" s="1">
        <v>0.17077777799999999</v>
      </c>
      <c r="X701" s="1">
        <v>2.0777778E-2</v>
      </c>
      <c r="Y701" s="1">
        <v>0.14475555600000001</v>
      </c>
      <c r="Z701" s="1">
        <v>0.635715429</v>
      </c>
      <c r="AA701" s="1">
        <v>8.2470595999999993E-2</v>
      </c>
      <c r="AB701" s="1">
        <v>1.577777778</v>
      </c>
      <c r="AC701" s="1">
        <v>0.62028713199999996</v>
      </c>
      <c r="AD701" s="1">
        <v>0.26404387600000001</v>
      </c>
      <c r="AE701" s="1">
        <f t="shared" si="465"/>
        <v>8.8117779253552964E-2</v>
      </c>
      <c r="AF701" s="1">
        <v>0.92924122499999995</v>
      </c>
      <c r="AG701" s="1">
        <v>0.77343825399999999</v>
      </c>
      <c r="AH701" s="1">
        <v>0.59186893200000001</v>
      </c>
      <c r="AI701" s="1">
        <v>0.76140540499999998</v>
      </c>
      <c r="AJ701" s="1">
        <v>0.65604278500000002</v>
      </c>
      <c r="AK701" s="1">
        <v>0.730926772</v>
      </c>
      <c r="AL701" s="1">
        <v>0.51296810599999998</v>
      </c>
      <c r="AM701" s="1">
        <v>0.26927947499999999</v>
      </c>
      <c r="AN701" s="1">
        <f t="shared" si="466"/>
        <v>0.73595612404322686</v>
      </c>
      <c r="AO701" s="1">
        <f t="shared" si="467"/>
        <v>0.2269086689958586</v>
      </c>
      <c r="AP701" s="1">
        <f t="shared" si="468"/>
        <v>2.9876940282261026</v>
      </c>
      <c r="AQ701" s="1">
        <f t="shared" si="469"/>
        <v>10.179251251773898</v>
      </c>
      <c r="AR701" s="1">
        <f t="shared" si="470"/>
        <v>0.34277612101626076</v>
      </c>
      <c r="AS701" s="1">
        <f t="shared" si="471"/>
        <v>0.57644444445000009</v>
      </c>
      <c r="AT701" s="1">
        <f t="shared" si="472"/>
        <v>1.1462799901684977</v>
      </c>
      <c r="AU701" s="1">
        <f t="shared" si="473"/>
        <v>0.52146607648159971</v>
      </c>
      <c r="AV701" s="1">
        <f t="shared" si="474"/>
        <v>1.0563117015184003</v>
      </c>
      <c r="AW701" s="1">
        <f t="shared" si="475"/>
        <v>1.3237610632527368</v>
      </c>
      <c r="AX701" s="1">
        <f t="shared" si="493"/>
        <v>7.6338980742209301</v>
      </c>
      <c r="AY701" s="1">
        <f t="shared" si="494"/>
        <v>4.7106626628345829</v>
      </c>
      <c r="AZ701" s="1">
        <f t="shared" si="495"/>
        <v>3.5661212259053099</v>
      </c>
      <c r="BA701" s="1">
        <f t="shared" si="496"/>
        <v>4.8394248234118216</v>
      </c>
      <c r="BB701" s="1">
        <f t="shared" si="497"/>
        <v>4.8018026090431407</v>
      </c>
      <c r="BC701" s="1">
        <f t="shared" si="498"/>
        <v>3.6513430694262548</v>
      </c>
      <c r="BD701" s="1">
        <f t="shared" si="499"/>
        <v>4.073636838162221</v>
      </c>
      <c r="BE701" s="1">
        <f t="shared" si="476"/>
        <v>0.5767720445584974</v>
      </c>
      <c r="BF701" s="1">
        <f t="shared" si="477"/>
        <v>0.43663475350009112</v>
      </c>
      <c r="BG701" s="1">
        <f t="shared" si="478"/>
        <v>0.59253764272026743</v>
      </c>
      <c r="BH701" s="1">
        <f t="shared" si="479"/>
        <v>0.58793119070801814</v>
      </c>
      <c r="BI701" s="1">
        <f t="shared" si="480"/>
        <v>0.44706928903081883</v>
      </c>
      <c r="BJ701" s="1">
        <f t="shared" si="481"/>
        <v>0.49877480433332888</v>
      </c>
      <c r="BK701" s="1">
        <f t="shared" si="482"/>
        <v>0.45024377419914269</v>
      </c>
      <c r="BL701" s="2">
        <f t="shared" si="483"/>
        <v>1.21</v>
      </c>
      <c r="BM701" s="2">
        <f t="shared" si="484"/>
        <v>0.91600842433258067</v>
      </c>
      <c r="BN701" s="2">
        <f t="shared" si="485"/>
        <v>1.2430743730659557</v>
      </c>
      <c r="BO701" s="2">
        <f t="shared" si="486"/>
        <v>1.2334105778328002</v>
      </c>
      <c r="BP701" s="2">
        <f t="shared" si="487"/>
        <v>0.93789885420222741</v>
      </c>
      <c r="BQ701" s="2">
        <f t="shared" si="488"/>
        <v>1.0463709518121729</v>
      </c>
      <c r="BR701" s="2">
        <f t="shared" si="489"/>
        <v>0.94455855120021925</v>
      </c>
      <c r="BS701" s="1">
        <f t="shared" si="500"/>
        <v>9.8824169371678838</v>
      </c>
      <c r="BT701" s="1">
        <f t="shared" si="501"/>
        <v>7.4813034439774899</v>
      </c>
      <c r="BU701" s="1">
        <f t="shared" si="502"/>
        <v>10.152544825244918</v>
      </c>
      <c r="BV701" s="1">
        <f t="shared" si="503"/>
        <v>10.073617838724704</v>
      </c>
      <c r="BW701" s="1">
        <f t="shared" si="504"/>
        <v>7.6600888612549118</v>
      </c>
      <c r="BX701" s="1">
        <f t="shared" si="505"/>
        <v>8.5460115840901647</v>
      </c>
      <c r="BY701" s="1">
        <f t="shared" si="490"/>
        <v>7.7144805161386811</v>
      </c>
    </row>
    <row r="702" spans="1:77" x14ac:dyDescent="0.25">
      <c r="A702" s="1">
        <v>20070329</v>
      </c>
      <c r="B702" s="1">
        <v>2007</v>
      </c>
      <c r="C702" s="1">
        <v>3</v>
      </c>
      <c r="D702" s="1">
        <v>8.782</v>
      </c>
      <c r="E702" s="1">
        <v>74.293999999999997</v>
      </c>
      <c r="F702" s="1">
        <f t="shared" si="460"/>
        <v>3.0811207679999999</v>
      </c>
      <c r="G702" s="1">
        <v>303.81700000000001</v>
      </c>
      <c r="H702" s="1">
        <v>2.1030000000000002</v>
      </c>
      <c r="I702" s="1">
        <v>152.22450000000001</v>
      </c>
      <c r="J702" s="1">
        <v>137.7770208</v>
      </c>
      <c r="K702" s="1">
        <f t="shared" si="491"/>
        <v>1.9728295200000003E-3</v>
      </c>
      <c r="L702" s="1">
        <f t="shared" si="492"/>
        <v>1.7855901895680001E-3</v>
      </c>
      <c r="M702" s="1">
        <f t="shared" si="461"/>
        <v>1.8723933043200019E-4</v>
      </c>
      <c r="N702" s="1">
        <f t="shared" si="462"/>
        <v>0.90509097287230367</v>
      </c>
      <c r="O702" s="1">
        <f t="shared" si="463"/>
        <v>2.7886945934461793</v>
      </c>
      <c r="P702" s="1">
        <f t="shared" si="464"/>
        <v>0.29242617455382058</v>
      </c>
      <c r="Q702" s="1">
        <v>6.26023</v>
      </c>
      <c r="R702" s="1">
        <v>27.6968</v>
      </c>
      <c r="S702" s="1">
        <v>0.184357407</v>
      </c>
      <c r="T702" s="1">
        <v>1.70309</v>
      </c>
      <c r="U702" s="1">
        <v>1.0652133829999999</v>
      </c>
      <c r="V702" s="1">
        <v>5.8322222E-2</v>
      </c>
      <c r="W702" s="1">
        <v>0.20318888900000001</v>
      </c>
      <c r="X702" s="1">
        <v>3.5277778000000003E-2</v>
      </c>
      <c r="Y702" s="1">
        <v>0.176211111</v>
      </c>
      <c r="Z702" s="1">
        <v>0.55395989300000004</v>
      </c>
      <c r="AA702" s="1">
        <v>7.1106426E-2</v>
      </c>
      <c r="AB702" s="1">
        <v>1.377777778</v>
      </c>
      <c r="AC702" s="1">
        <v>0.51891026699999998</v>
      </c>
      <c r="AD702" s="1">
        <v>0.75546463799999997</v>
      </c>
      <c r="AE702" s="1">
        <f t="shared" si="465"/>
        <v>0.74082167352902106</v>
      </c>
      <c r="AF702" s="1">
        <v>0.86279079400000003</v>
      </c>
      <c r="AG702" s="1">
        <v>0.61495845299999996</v>
      </c>
      <c r="AH702" s="1">
        <v>0.50916262099999998</v>
      </c>
      <c r="AI702" s="1">
        <v>1</v>
      </c>
      <c r="AJ702" s="1">
        <v>0.64915540999999999</v>
      </c>
      <c r="AK702" s="1">
        <v>1</v>
      </c>
      <c r="AL702" s="1">
        <v>0.25562850599999998</v>
      </c>
      <c r="AM702" s="1">
        <v>0.184357407</v>
      </c>
      <c r="AN702" s="1">
        <f t="shared" si="466"/>
        <v>0.24453536174736765</v>
      </c>
      <c r="AO702" s="1">
        <f t="shared" si="467"/>
        <v>0.96931211828927921</v>
      </c>
      <c r="AP702" s="1">
        <f t="shared" si="468"/>
        <v>2.9865676983351706</v>
      </c>
      <c r="AQ702" s="1">
        <f t="shared" si="469"/>
        <v>9.4553069664829348E-2</v>
      </c>
      <c r="AR702" s="1">
        <f t="shared" si="470"/>
        <v>3.5696427135952233E-3</v>
      </c>
      <c r="AS702" s="1">
        <f t="shared" si="471"/>
        <v>0.57144444444999998</v>
      </c>
      <c r="AT702" s="1">
        <f t="shared" si="472"/>
        <v>1.2843584753879012</v>
      </c>
      <c r="AU702" s="1">
        <f t="shared" si="473"/>
        <v>0.393735449455904</v>
      </c>
      <c r="AV702" s="1">
        <f t="shared" si="474"/>
        <v>0.98404232854409601</v>
      </c>
      <c r="AW702" s="1">
        <f t="shared" si="475"/>
        <v>1.0119956107659698</v>
      </c>
      <c r="AX702" s="1">
        <f t="shared" si="493"/>
        <v>0.47443611561694982</v>
      </c>
      <c r="AY702" s="1">
        <f t="shared" si="494"/>
        <v>0.42667887327316351</v>
      </c>
      <c r="AZ702" s="1">
        <f t="shared" si="495"/>
        <v>0.65213986639282084</v>
      </c>
      <c r="BA702" s="1">
        <f t="shared" si="496"/>
        <v>0.69486023923704299</v>
      </c>
      <c r="BB702" s="1">
        <f t="shared" si="497"/>
        <v>0.37005158440021563</v>
      </c>
      <c r="BC702" s="1">
        <f t="shared" si="498"/>
        <v>0.57074258337414596</v>
      </c>
      <c r="BD702" s="1">
        <f t="shared" si="499"/>
        <v>0.67333960127457737</v>
      </c>
      <c r="BE702" s="1">
        <f t="shared" si="476"/>
        <v>0.26687024520953617</v>
      </c>
      <c r="BF702" s="1">
        <f t="shared" si="477"/>
        <v>0.40788690735982713</v>
      </c>
      <c r="BG702" s="1">
        <f t="shared" si="478"/>
        <v>0.43460675943246885</v>
      </c>
      <c r="BH702" s="1">
        <f t="shared" si="479"/>
        <v>0.23145218396093081</v>
      </c>
      <c r="BI702" s="1">
        <f t="shared" si="480"/>
        <v>0.35697622431628956</v>
      </c>
      <c r="BJ702" s="1">
        <f t="shared" si="481"/>
        <v>0.42114647749713147</v>
      </c>
      <c r="BK702" s="1">
        <f t="shared" si="482"/>
        <v>1.0652133826718237</v>
      </c>
      <c r="BL702" s="2">
        <f t="shared" si="483"/>
        <v>1.2099999999999997</v>
      </c>
      <c r="BM702" s="2">
        <f t="shared" si="484"/>
        <v>1.8493749931465</v>
      </c>
      <c r="BN702" s="2">
        <f t="shared" si="485"/>
        <v>1.9705238345338616</v>
      </c>
      <c r="BO702" s="2">
        <f t="shared" si="486"/>
        <v>1.049413142228862</v>
      </c>
      <c r="BP702" s="2">
        <f t="shared" si="487"/>
        <v>1.6185439897339127</v>
      </c>
      <c r="BQ702" s="2">
        <f t="shared" si="488"/>
        <v>1.9094943963176592</v>
      </c>
      <c r="BR702" s="2">
        <f t="shared" si="489"/>
        <v>4.8297186223248891</v>
      </c>
      <c r="BS702" s="1">
        <f t="shared" si="500"/>
        <v>1.9345784924623708</v>
      </c>
      <c r="BT702" s="1">
        <f t="shared" si="501"/>
        <v>2.9568273439991435</v>
      </c>
      <c r="BU702" s="1">
        <f t="shared" si="502"/>
        <v>3.1505231646063545</v>
      </c>
      <c r="BV702" s="1">
        <f t="shared" si="503"/>
        <v>1.6778281774076953</v>
      </c>
      <c r="BW702" s="1">
        <f t="shared" si="504"/>
        <v>2.5877689187136061</v>
      </c>
      <c r="BX702" s="1">
        <f t="shared" si="505"/>
        <v>3.0529477608211266</v>
      </c>
      <c r="BY702" s="1">
        <f t="shared" si="490"/>
        <v>7.7218758441278732</v>
      </c>
    </row>
    <row r="703" spans="1:77" x14ac:dyDescent="0.25">
      <c r="A703" s="1">
        <v>20101023</v>
      </c>
      <c r="B703" s="1">
        <v>2010</v>
      </c>
      <c r="C703" s="1">
        <v>10</v>
      </c>
      <c r="D703" s="1">
        <v>3.1789999999999998</v>
      </c>
      <c r="E703" s="1">
        <v>125.121</v>
      </c>
      <c r="F703" s="1">
        <f t="shared" si="460"/>
        <v>5.1890181119999994</v>
      </c>
      <c r="G703" s="1">
        <v>196.34700000000001</v>
      </c>
      <c r="H703" s="1">
        <v>2.3109999999999999</v>
      </c>
      <c r="I703" s="1">
        <v>256.29695830000003</v>
      </c>
      <c r="J703" s="1">
        <v>73.944249999999997</v>
      </c>
      <c r="K703" s="1">
        <f t="shared" si="491"/>
        <v>3.3216085795680001E-3</v>
      </c>
      <c r="L703" s="1">
        <f t="shared" si="492"/>
        <v>9.583174799999999E-4</v>
      </c>
      <c r="M703" s="1">
        <f t="shared" si="461"/>
        <v>2.3632910995680001E-3</v>
      </c>
      <c r="N703" s="1">
        <f t="shared" si="462"/>
        <v>0.28851005681248459</v>
      </c>
      <c r="O703" s="1">
        <f t="shared" si="463"/>
        <v>1.4970839102941313</v>
      </c>
      <c r="P703" s="1">
        <f t="shared" si="464"/>
        <v>3.6919342017058678</v>
      </c>
      <c r="Q703" s="1">
        <v>10.388299999999999</v>
      </c>
      <c r="R703" s="1">
        <v>39.341099999999997</v>
      </c>
      <c r="S703" s="1">
        <v>0.20889654799999999</v>
      </c>
      <c r="T703" s="1">
        <v>1.7795000000000001</v>
      </c>
      <c r="U703" s="1">
        <v>0.50710629900000004</v>
      </c>
      <c r="V703" s="1">
        <v>2.9033333000000001E-2</v>
      </c>
      <c r="W703" s="1">
        <v>0.15291111099999999</v>
      </c>
      <c r="X703" s="1">
        <v>1.7322222000000002E-2</v>
      </c>
      <c r="Y703" s="1">
        <v>0.101688889</v>
      </c>
      <c r="Z703" s="1">
        <v>0.68085496499999998</v>
      </c>
      <c r="AA703" s="1">
        <v>0.20118704600000001</v>
      </c>
      <c r="AB703" s="1">
        <v>0.93333333299999999</v>
      </c>
      <c r="AC703" s="1">
        <v>0.67626015699999997</v>
      </c>
      <c r="AD703" s="1">
        <v>0.36275573300000002</v>
      </c>
      <c r="AE703" s="1">
        <f t="shared" si="465"/>
        <v>0.21922663434719092</v>
      </c>
      <c r="AF703" s="1">
        <v>0.69800592299999997</v>
      </c>
      <c r="AG703" s="1">
        <v>0.30772536299999997</v>
      </c>
      <c r="AH703" s="1">
        <v>0.33916868900000002</v>
      </c>
      <c r="AI703" s="1">
        <v>1</v>
      </c>
      <c r="AJ703" s="1">
        <v>0.72799214899999998</v>
      </c>
      <c r="AK703" s="1">
        <v>1</v>
      </c>
      <c r="AL703" s="1">
        <v>0.329989539</v>
      </c>
      <c r="AM703" s="1">
        <v>0.20889654799999999</v>
      </c>
      <c r="AN703" s="1">
        <f t="shared" si="466"/>
        <v>0.63724426652813637</v>
      </c>
      <c r="AO703" s="1">
        <f t="shared" si="467"/>
        <v>0.31679726944399644</v>
      </c>
      <c r="AP703" s="1">
        <f t="shared" si="468"/>
        <v>1.6438667689770414</v>
      </c>
      <c r="AQ703" s="1">
        <f t="shared" si="469"/>
        <v>3.5451513430229582</v>
      </c>
      <c r="AR703" s="1">
        <f t="shared" si="470"/>
        <v>0.15147372656226005</v>
      </c>
      <c r="AS703" s="1">
        <f t="shared" si="471"/>
        <v>0.56033333332500002</v>
      </c>
      <c r="AT703" s="1">
        <f t="shared" si="472"/>
        <v>0.91765381724008188</v>
      </c>
      <c r="AU703" s="1">
        <f t="shared" si="473"/>
        <v>0.25771637271549475</v>
      </c>
      <c r="AV703" s="1">
        <f t="shared" si="474"/>
        <v>0.67561696028450524</v>
      </c>
      <c r="AW703" s="1">
        <f t="shared" si="475"/>
        <v>0.5212614536648893</v>
      </c>
      <c r="AX703" s="1">
        <f t="shared" si="493"/>
        <v>2.8386254359603833</v>
      </c>
      <c r="AY703" s="1">
        <f t="shared" si="494"/>
        <v>0.97801077219014809</v>
      </c>
      <c r="AZ703" s="1">
        <f t="shared" si="495"/>
        <v>0.89192487954384647</v>
      </c>
      <c r="BA703" s="1">
        <f t="shared" si="496"/>
        <v>0.88767207225655653</v>
      </c>
      <c r="BB703" s="1">
        <f t="shared" si="497"/>
        <v>0.87289486696519369</v>
      </c>
      <c r="BC703" s="1">
        <f t="shared" si="498"/>
        <v>0.75113576771578983</v>
      </c>
      <c r="BD703" s="1">
        <f t="shared" si="499"/>
        <v>0.757693546888622</v>
      </c>
      <c r="BE703" s="1">
        <f t="shared" si="476"/>
        <v>0.27870492982754774</v>
      </c>
      <c r="BF703" s="1">
        <f t="shared" si="477"/>
        <v>0.25417292736769692</v>
      </c>
      <c r="BG703" s="1">
        <f t="shared" si="478"/>
        <v>0.25296099965659419</v>
      </c>
      <c r="BH703" s="1">
        <f t="shared" si="479"/>
        <v>0.24874992133221779</v>
      </c>
      <c r="BI703" s="1">
        <f t="shared" si="480"/>
        <v>0.2140520814135663</v>
      </c>
      <c r="BJ703" s="1">
        <f t="shared" si="481"/>
        <v>0.21592085979122755</v>
      </c>
      <c r="BK703" s="1">
        <f t="shared" si="482"/>
        <v>0.50710629855076472</v>
      </c>
      <c r="BL703" s="2">
        <f t="shared" si="483"/>
        <v>1.21</v>
      </c>
      <c r="BM703" s="2">
        <f t="shared" si="484"/>
        <v>1.1034940871164829</v>
      </c>
      <c r="BN703" s="2">
        <f t="shared" si="485"/>
        <v>1.0982324918826214</v>
      </c>
      <c r="BO703" s="2">
        <f t="shared" si="486"/>
        <v>1.0799500568512488</v>
      </c>
      <c r="BP703" s="2">
        <f t="shared" si="487"/>
        <v>0.92930906773223076</v>
      </c>
      <c r="BQ703" s="2">
        <f t="shared" si="488"/>
        <v>0.9374223861380776</v>
      </c>
      <c r="BR703" s="2">
        <f t="shared" si="489"/>
        <v>2.201606629728786</v>
      </c>
      <c r="BS703" s="1">
        <f t="shared" si="500"/>
        <v>4.2460427057473247</v>
      </c>
      <c r="BT703" s="1">
        <f t="shared" si="501"/>
        <v>3.8723000160630132</v>
      </c>
      <c r="BU703" s="1">
        <f t="shared" si="502"/>
        <v>3.8538364143577799</v>
      </c>
      <c r="BV703" s="1">
        <f t="shared" si="503"/>
        <v>3.7896810425327723</v>
      </c>
      <c r="BW703" s="1">
        <f t="shared" si="504"/>
        <v>3.2610628003547806</v>
      </c>
      <c r="BX703" s="1">
        <f t="shared" si="505"/>
        <v>3.2895334585668077</v>
      </c>
      <c r="BY703" s="1">
        <f t="shared" si="490"/>
        <v>7.7257155132932773</v>
      </c>
    </row>
    <row r="704" spans="1:77" x14ac:dyDescent="0.25">
      <c r="A704" s="1">
        <v>20110425</v>
      </c>
      <c r="B704" s="1">
        <v>2011</v>
      </c>
      <c r="C704" s="1">
        <v>4</v>
      </c>
      <c r="D704" s="1">
        <v>7.2949999999999999</v>
      </c>
      <c r="E704" s="1">
        <v>242.96</v>
      </c>
      <c r="F704" s="1">
        <f t="shared" si="460"/>
        <v>10.076037120000001</v>
      </c>
      <c r="G704" s="1">
        <v>403.59300000000002</v>
      </c>
      <c r="H704" s="1">
        <v>5.17</v>
      </c>
      <c r="I704" s="1">
        <v>501.15275000000003</v>
      </c>
      <c r="J704" s="1">
        <v>229.59358330000001</v>
      </c>
      <c r="K704" s="1">
        <f t="shared" si="491"/>
        <v>6.49493964E-3</v>
      </c>
      <c r="L704" s="1">
        <f t="shared" si="492"/>
        <v>2.9755328395680001E-3</v>
      </c>
      <c r="M704" s="1">
        <f t="shared" si="461"/>
        <v>3.5194068004319999E-3</v>
      </c>
      <c r="N704" s="1">
        <f t="shared" si="462"/>
        <v>0.45813094570467783</v>
      </c>
      <c r="O704" s="1">
        <f t="shared" si="463"/>
        <v>4.6161444147410382</v>
      </c>
      <c r="P704" s="1">
        <f t="shared" si="464"/>
        <v>5.4598927052589623</v>
      </c>
      <c r="Q704" s="1">
        <v>15.5061</v>
      </c>
      <c r="R704" s="1">
        <v>71.467299999999994</v>
      </c>
      <c r="S704" s="1">
        <v>0.17828554499999999</v>
      </c>
      <c r="T704" s="1">
        <v>1.50827</v>
      </c>
      <c r="U704" s="1">
        <v>0.30757840600000003</v>
      </c>
      <c r="V704" s="1">
        <v>6.6033333E-2</v>
      </c>
      <c r="W704" s="1">
        <v>0.21374444400000001</v>
      </c>
      <c r="X704" s="1">
        <v>4.2222221999999997E-2</v>
      </c>
      <c r="Y704" s="1">
        <v>0.111511111</v>
      </c>
      <c r="Z704" s="1">
        <v>0.52795869799999995</v>
      </c>
      <c r="AA704" s="1">
        <v>0.31431694700000001</v>
      </c>
      <c r="AB704" s="1">
        <v>1.2111111109999999</v>
      </c>
      <c r="AC704" s="1">
        <v>0.48666878600000002</v>
      </c>
      <c r="AD704" s="1">
        <v>0.39800739899999998</v>
      </c>
      <c r="AE704" s="1">
        <f t="shared" si="465"/>
        <v>0.26604781378669146</v>
      </c>
      <c r="AF704" s="1">
        <v>0.82198576000000001</v>
      </c>
      <c r="AG704" s="1">
        <v>0.52662741999999996</v>
      </c>
      <c r="AH704" s="1">
        <v>0.46404732999999998</v>
      </c>
      <c r="AI704" s="1">
        <v>1</v>
      </c>
      <c r="AJ704" s="1">
        <v>0.79655572500000005</v>
      </c>
      <c r="AK704" s="1">
        <v>0.99103046800000005</v>
      </c>
      <c r="AL704" s="1">
        <v>0.23722892400000001</v>
      </c>
      <c r="AM704" s="1">
        <v>0.17828554499999999</v>
      </c>
      <c r="AN704" s="1">
        <f t="shared" si="466"/>
        <v>0.60199260145740885</v>
      </c>
      <c r="AO704" s="1">
        <f t="shared" si="467"/>
        <v>0.36159379735582875</v>
      </c>
      <c r="AP704" s="1">
        <f t="shared" si="468"/>
        <v>3.6434325245190884</v>
      </c>
      <c r="AQ704" s="1">
        <f t="shared" si="469"/>
        <v>6.4326045954809121</v>
      </c>
      <c r="AR704" s="1">
        <f t="shared" si="470"/>
        <v>0.22966523410769918</v>
      </c>
      <c r="AS704" s="1">
        <f t="shared" si="471"/>
        <v>0.56727777777499999</v>
      </c>
      <c r="AT704" s="1">
        <f t="shared" si="472"/>
        <v>1.7258037134862203</v>
      </c>
      <c r="AU704" s="1">
        <f t="shared" si="473"/>
        <v>0.44998207913632948</v>
      </c>
      <c r="AV704" s="1">
        <f t="shared" si="474"/>
        <v>0.76112903186367042</v>
      </c>
      <c r="AW704" s="1">
        <f t="shared" si="475"/>
        <v>1.1453573431318889</v>
      </c>
      <c r="AX704" s="1">
        <f t="shared" si="493"/>
        <v>4.7458334699953326</v>
      </c>
      <c r="AY704" s="1">
        <f t="shared" si="494"/>
        <v>1.1570191693829808</v>
      </c>
      <c r="AZ704" s="1">
        <f t="shared" si="495"/>
        <v>1.119199343108557</v>
      </c>
      <c r="BA704" s="1">
        <f t="shared" si="496"/>
        <v>1.401131719726826</v>
      </c>
      <c r="BB704" s="1">
        <f t="shared" si="497"/>
        <v>1.2943161401434489</v>
      </c>
      <c r="BC704" s="1">
        <f t="shared" si="498"/>
        <v>0.93569534321038217</v>
      </c>
      <c r="BD704" s="1">
        <f t="shared" si="499"/>
        <v>1.2221652350237677</v>
      </c>
      <c r="BE704" s="1">
        <f t="shared" si="476"/>
        <v>0.23594854483962793</v>
      </c>
      <c r="BF704" s="1">
        <f t="shared" si="477"/>
        <v>0.22823602527930245</v>
      </c>
      <c r="BG704" s="1">
        <f t="shared" si="478"/>
        <v>0.28572991627657379</v>
      </c>
      <c r="BH704" s="1">
        <f t="shared" si="479"/>
        <v>0.26394723433333545</v>
      </c>
      <c r="BI704" s="1">
        <f t="shared" si="480"/>
        <v>0.19081443115712776</v>
      </c>
      <c r="BJ704" s="1">
        <f t="shared" si="481"/>
        <v>0.24923364831649406</v>
      </c>
      <c r="BK704" s="1">
        <f t="shared" si="482"/>
        <v>0.30757840590925339</v>
      </c>
      <c r="BL704" s="2">
        <f t="shared" si="483"/>
        <v>1.21</v>
      </c>
      <c r="BM704" s="2">
        <f t="shared" si="484"/>
        <v>1.1704483737149691</v>
      </c>
      <c r="BN704" s="2">
        <f t="shared" si="485"/>
        <v>1.465290658730894</v>
      </c>
      <c r="BO704" s="2">
        <f t="shared" si="486"/>
        <v>1.3535839085611354</v>
      </c>
      <c r="BP704" s="2">
        <f t="shared" si="487"/>
        <v>0.97854157929668661</v>
      </c>
      <c r="BQ704" s="2">
        <f t="shared" si="488"/>
        <v>1.2781291559476835</v>
      </c>
      <c r="BR704" s="2">
        <f t="shared" si="489"/>
        <v>1.577334886312425</v>
      </c>
      <c r="BS704" s="1">
        <f t="shared" si="500"/>
        <v>5.933468230986418</v>
      </c>
      <c r="BT704" s="1">
        <f t="shared" si="501"/>
        <v>5.7395192078078399</v>
      </c>
      <c r="BU704" s="1">
        <f t="shared" si="502"/>
        <v>7.1853351840834057</v>
      </c>
      <c r="BV704" s="1">
        <f t="shared" si="503"/>
        <v>6.6375596028280341</v>
      </c>
      <c r="BW704" s="1">
        <f t="shared" si="504"/>
        <v>4.7984672507902202</v>
      </c>
      <c r="BX704" s="1">
        <f t="shared" si="505"/>
        <v>6.2675526792669967</v>
      </c>
      <c r="BY704" s="1">
        <f t="shared" si="490"/>
        <v>7.7347656508771454</v>
      </c>
    </row>
    <row r="705" spans="1:77" x14ac:dyDescent="0.25">
      <c r="A705" s="1">
        <v>20060503</v>
      </c>
      <c r="B705" s="1">
        <v>2006</v>
      </c>
      <c r="C705" s="1">
        <v>5</v>
      </c>
      <c r="D705" s="1">
        <v>16.687000000000001</v>
      </c>
      <c r="E705" s="1">
        <v>235.57</v>
      </c>
      <c r="F705" s="1">
        <f t="shared" si="460"/>
        <v>9.7695590400000007</v>
      </c>
      <c r="G705" s="1">
        <v>415.69799999999998</v>
      </c>
      <c r="H705" s="1">
        <v>6.8970000000000002</v>
      </c>
      <c r="I705" s="1">
        <v>501.65279170000002</v>
      </c>
      <c r="J705" s="1">
        <v>240.30177080000001</v>
      </c>
      <c r="K705" s="1">
        <f t="shared" si="491"/>
        <v>6.501420180432E-3</v>
      </c>
      <c r="L705" s="1">
        <f t="shared" si="492"/>
        <v>3.1143109495680001E-3</v>
      </c>
      <c r="M705" s="1">
        <f t="shared" si="461"/>
        <v>3.3871092308639999E-3</v>
      </c>
      <c r="N705" s="1">
        <f t="shared" si="462"/>
        <v>0.47902010070683715</v>
      </c>
      <c r="O705" s="1">
        <f t="shared" si="463"/>
        <v>4.679815155202192</v>
      </c>
      <c r="P705" s="1">
        <f t="shared" si="464"/>
        <v>5.0897438847978087</v>
      </c>
      <c r="Q705" s="1">
        <v>36.767000000000003</v>
      </c>
      <c r="R705" s="1">
        <v>81.020200000000003</v>
      </c>
      <c r="S705" s="1">
        <v>0.31214766999999999</v>
      </c>
      <c r="T705" s="1">
        <v>5.0402500000000003</v>
      </c>
      <c r="U705" s="1">
        <v>0.84846188199999995</v>
      </c>
      <c r="V705" s="1">
        <v>4.8433333000000002E-2</v>
      </c>
      <c r="W705" s="1">
        <v>0.210466667</v>
      </c>
      <c r="X705" s="1">
        <v>2.8766666999999999E-2</v>
      </c>
      <c r="Y705" s="1">
        <v>0.15906666699999999</v>
      </c>
      <c r="Z705" s="1">
        <v>0.62585296999999995</v>
      </c>
      <c r="AA705" s="1">
        <v>0.139094353</v>
      </c>
      <c r="AB705" s="1">
        <v>1.733333333</v>
      </c>
      <c r="AC705" s="1">
        <v>0.60805768299999996</v>
      </c>
      <c r="AD705" s="1">
        <v>0.43331457000000001</v>
      </c>
      <c r="AE705" s="1">
        <f t="shared" si="465"/>
        <v>0.31294271483596764</v>
      </c>
      <c r="AF705" s="1">
        <v>0.99985113999999997</v>
      </c>
      <c r="AG705" s="1">
        <v>1.021794061</v>
      </c>
      <c r="AH705" s="1">
        <v>0.74899878600000003</v>
      </c>
      <c r="AI705" s="1">
        <v>0.97854054099999999</v>
      </c>
      <c r="AJ705" s="1">
        <v>0.69036021400000003</v>
      </c>
      <c r="AK705" s="1">
        <v>0.904348033</v>
      </c>
      <c r="AL705" s="1">
        <v>0.64287172699999995</v>
      </c>
      <c r="AM705" s="1">
        <v>0.31214766999999999</v>
      </c>
      <c r="AN705" s="1">
        <f t="shared" si="466"/>
        <v>0.56668543028833429</v>
      </c>
      <c r="AO705" s="1">
        <f t="shared" si="467"/>
        <v>0.41275135863197054</v>
      </c>
      <c r="AP705" s="1">
        <f t="shared" si="468"/>
        <v>4.0323987669952501</v>
      </c>
      <c r="AQ705" s="1">
        <f t="shared" si="469"/>
        <v>5.7371602730047506</v>
      </c>
      <c r="AR705" s="1">
        <f t="shared" si="470"/>
        <v>0.19219840548567935</v>
      </c>
      <c r="AS705" s="1">
        <f t="shared" si="471"/>
        <v>0.58033333332500003</v>
      </c>
      <c r="AT705" s="1">
        <f t="shared" si="472"/>
        <v>1.4176282178606572</v>
      </c>
      <c r="AU705" s="1">
        <f t="shared" si="473"/>
        <v>0.52546719514543894</v>
      </c>
      <c r="AV705" s="1">
        <f t="shared" si="474"/>
        <v>1.2078661378545612</v>
      </c>
      <c r="AW705" s="1">
        <f t="shared" si="475"/>
        <v>1.7050208174346253</v>
      </c>
      <c r="AX705" s="1">
        <f t="shared" si="493"/>
        <v>4.8559090259200453</v>
      </c>
      <c r="AY705" s="1">
        <f t="shared" si="494"/>
        <v>4.6202426493892252</v>
      </c>
      <c r="AZ705" s="1">
        <f t="shared" si="495"/>
        <v>4.7252790251368726</v>
      </c>
      <c r="BA705" s="1">
        <f t="shared" si="496"/>
        <v>5.6543002961189579</v>
      </c>
      <c r="BB705" s="1">
        <f t="shared" si="497"/>
        <v>4.7518934367714367</v>
      </c>
      <c r="BC705" s="1">
        <f t="shared" si="498"/>
        <v>3.7877553987314734</v>
      </c>
      <c r="BD705" s="1">
        <f t="shared" si="499"/>
        <v>4.6275167718895753</v>
      </c>
      <c r="BE705" s="1">
        <f t="shared" si="476"/>
        <v>0.77775899522880965</v>
      </c>
      <c r="BF705" s="1">
        <f t="shared" si="477"/>
        <v>0.79544053108380752</v>
      </c>
      <c r="BG705" s="1">
        <f t="shared" si="478"/>
        <v>0.95182942774938351</v>
      </c>
      <c r="BH705" s="1">
        <f t="shared" si="479"/>
        <v>0.799920728255755</v>
      </c>
      <c r="BI705" s="1">
        <f t="shared" si="480"/>
        <v>0.6376203711896673</v>
      </c>
      <c r="BJ705" s="1">
        <f t="shared" si="481"/>
        <v>0.778983501090594</v>
      </c>
      <c r="BK705" s="1">
        <f t="shared" si="482"/>
        <v>0.84846188245550858</v>
      </c>
      <c r="BL705" s="2">
        <f t="shared" si="483"/>
        <v>1.21</v>
      </c>
      <c r="BM705" s="2">
        <f t="shared" si="484"/>
        <v>1.2375080822154341</v>
      </c>
      <c r="BN705" s="2">
        <f t="shared" si="485"/>
        <v>1.4808103983907384</v>
      </c>
      <c r="BO705" s="2">
        <f t="shared" si="486"/>
        <v>1.2444781572789332</v>
      </c>
      <c r="BP705" s="2">
        <f t="shared" si="487"/>
        <v>0.99197907561650633</v>
      </c>
      <c r="BQ705" s="2">
        <f t="shared" si="488"/>
        <v>1.2119050272666061</v>
      </c>
      <c r="BR705" s="2">
        <f t="shared" si="489"/>
        <v>1.319996147995868</v>
      </c>
      <c r="BS705" s="1">
        <f t="shared" si="500"/>
        <v>7.1879510748908668</v>
      </c>
      <c r="BT705" s="1">
        <f t="shared" si="501"/>
        <v>7.3513616113607965</v>
      </c>
      <c r="BU705" s="1">
        <f t="shared" si="502"/>
        <v>8.7966881775390728</v>
      </c>
      <c r="BV705" s="1">
        <f t="shared" si="503"/>
        <v>7.3927670316457119</v>
      </c>
      <c r="BW705" s="1">
        <f t="shared" si="504"/>
        <v>5.8928074899561294</v>
      </c>
      <c r="BX705" s="1">
        <f t="shared" si="505"/>
        <v>7.1992678044683043</v>
      </c>
      <c r="BY705" s="1">
        <f t="shared" si="490"/>
        <v>7.8413782899493407</v>
      </c>
    </row>
    <row r="706" spans="1:77" x14ac:dyDescent="0.25">
      <c r="A706" s="1">
        <v>20060503</v>
      </c>
      <c r="B706" s="1">
        <v>2006</v>
      </c>
      <c r="C706" s="1">
        <v>5</v>
      </c>
      <c r="D706" s="1">
        <v>15.493</v>
      </c>
      <c r="E706" s="1">
        <v>284.51900000000001</v>
      </c>
      <c r="F706" s="1">
        <f t="shared" ref="F706:F769" si="506">0.0864*E706*0.48</f>
        <v>11.799571968</v>
      </c>
      <c r="G706" s="1">
        <v>424.25900000000001</v>
      </c>
      <c r="H706" s="1">
        <v>9.9809999999999999</v>
      </c>
      <c r="I706" s="1">
        <v>558.89379169999995</v>
      </c>
      <c r="J706" s="1">
        <v>143.08431250000001</v>
      </c>
      <c r="K706" s="1">
        <f t="shared" si="491"/>
        <v>7.2432635404319993E-3</v>
      </c>
      <c r="L706" s="1">
        <f t="shared" si="492"/>
        <v>1.85437269E-3</v>
      </c>
      <c r="M706" s="1">
        <f t="shared" ref="M706:M769" si="507">K706-L706</f>
        <v>5.3888908504319995E-3</v>
      </c>
      <c r="N706" s="1">
        <f t="shared" ref="N706:N769" si="508">J706/I706</f>
        <v>0.25601342263040211</v>
      </c>
      <c r="O706" s="1">
        <f t="shared" ref="O706:O769" si="509">N706*F706</f>
        <v>3.0208488051014295</v>
      </c>
      <c r="P706" s="1">
        <f t="shared" ref="P706:P769" si="510">F706-O706</f>
        <v>8.7787231628985705</v>
      </c>
      <c r="Q706" s="1">
        <v>46.071599999999997</v>
      </c>
      <c r="R706" s="1">
        <v>108.892</v>
      </c>
      <c r="S706" s="1">
        <v>0.29730594799999999</v>
      </c>
      <c r="T706" s="1">
        <v>4.6655199999999999</v>
      </c>
      <c r="U706" s="1">
        <v>0.69294518100000002</v>
      </c>
      <c r="V706" s="1">
        <v>4.5222221999999999E-2</v>
      </c>
      <c r="W706" s="1">
        <v>0.17845555599999999</v>
      </c>
      <c r="X706" s="1">
        <v>2.2777777999999999E-2</v>
      </c>
      <c r="Y706" s="1">
        <v>0.1472</v>
      </c>
      <c r="Z706" s="1">
        <v>0.59564850499999999</v>
      </c>
      <c r="AA706" s="1">
        <v>9.5977346000000005E-2</v>
      </c>
      <c r="AB706" s="1">
        <v>1.6</v>
      </c>
      <c r="AC706" s="1">
        <v>0.57060414599999998</v>
      </c>
      <c r="AD706" s="1">
        <v>0.32937427400000002</v>
      </c>
      <c r="AE706" s="1">
        <f t="shared" ref="AE706:AE769" si="511">(AD706-0.1977)/(0.9506-0.1977)</f>
        <v>0.17488945942356227</v>
      </c>
      <c r="AF706" s="1">
        <v>0.99365093800000004</v>
      </c>
      <c r="AG706" s="1">
        <v>0.97096558700000002</v>
      </c>
      <c r="AH706" s="1">
        <v>0.71277305800000001</v>
      </c>
      <c r="AI706" s="1">
        <v>0.81183783799999998</v>
      </c>
      <c r="AJ706" s="1">
        <v>0.66422869500000004</v>
      </c>
      <c r="AK706" s="1">
        <v>0.76797891500000004</v>
      </c>
      <c r="AL706" s="1">
        <v>0.597896812</v>
      </c>
      <c r="AM706" s="1">
        <v>0.29730594799999999</v>
      </c>
      <c r="AN706" s="1">
        <f t="shared" ref="AN706:AN769" si="512">E706/G706</f>
        <v>0.6706257262662666</v>
      </c>
      <c r="AO706" s="1">
        <f t="shared" ref="AO706:AO769" si="513">0.7527+3.8453*AN706-16.316*AN706*AN706+18.962*AN706*AN706*AN706-7.0802*AN706*AN706*AN706*AN706</f>
        <v>0.28050236420855756</v>
      </c>
      <c r="AP706" s="1">
        <f t="shared" ref="AP706:AP769" si="514">F706*AO706</f>
        <v>3.3098078336730223</v>
      </c>
      <c r="AQ706" s="1">
        <f t="shared" ref="AQ706:AQ769" si="515">F706-AP706</f>
        <v>8.489764134326979</v>
      </c>
      <c r="AR706" s="1">
        <f t="shared" ref="AR706:AR769" si="516">0.07*0.7*AQ706*(1.1-0.1*AB706)*EXP(-G706/1367)</f>
        <v>0.28670344679227699</v>
      </c>
      <c r="AS706" s="1">
        <f t="shared" ref="AS706:AS769" si="517">0.537+0.025*AB706</f>
        <v>0.57700000000000007</v>
      </c>
      <c r="AT706" s="1">
        <f t="shared" ref="AT706:AT769" si="518">AP706*EXP(-0.5*0.7*AB706/AS706)</f>
        <v>1.2540180922184374</v>
      </c>
      <c r="AU706" s="1">
        <f t="shared" ref="AU706:AU769" si="519">2*G706/1367*(1-EXP(-0.5*0.7*AB706/(G706/1367)))</f>
        <v>0.51855921223058077</v>
      </c>
      <c r="AV706" s="1">
        <f t="shared" ref="AV706:AV769" si="520">AB706-AU706</f>
        <v>1.0814407877694192</v>
      </c>
      <c r="AW706" s="1">
        <f t="shared" ref="AW706:AW769" si="521">(1-0.17)*((AP706-AT706)/AB706+AR706)*AV706</f>
        <v>1.410636542821204</v>
      </c>
      <c r="AX706" s="1">
        <f t="shared" si="493"/>
        <v>6.5632144370257626</v>
      </c>
      <c r="AY706" s="1">
        <f t="shared" si="494"/>
        <v>4.8400141496802966</v>
      </c>
      <c r="AZ706" s="1">
        <f t="shared" si="495"/>
        <v>4.1603798706864508</v>
      </c>
      <c r="BA706" s="1">
        <f t="shared" si="496"/>
        <v>5.624464143182113</v>
      </c>
      <c r="BB706" s="1">
        <f t="shared" si="497"/>
        <v>5.3312823425625009</v>
      </c>
      <c r="BC706" s="1">
        <f t="shared" si="498"/>
        <v>3.7269276600833705</v>
      </c>
      <c r="BD706" s="1">
        <f t="shared" si="499"/>
        <v>4.5408777795184889</v>
      </c>
      <c r="BE706" s="1">
        <f t="shared" ref="BE706:BE769" si="522">AY706/AC706/F706</f>
        <v>0.71886188096592174</v>
      </c>
      <c r="BF706" s="1">
        <f t="shared" ref="BF706:BF769" si="523">AZ706/AC706/F706</f>
        <v>0.61791937107703931</v>
      </c>
      <c r="BG706" s="1">
        <f t="shared" ref="BG706:BG769" si="524">BA706/AC706/F706</f>
        <v>0.83537211841836168</v>
      </c>
      <c r="BH706" s="1">
        <f t="shared" ref="BH706:BH769" si="525">BB706/AC706/F706</f>
        <v>0.79182736541958965</v>
      </c>
      <c r="BI706" s="1">
        <f t="shared" ref="BI706:BI769" si="526">BC706/AC706/F706</f>
        <v>0.55354099081062025</v>
      </c>
      <c r="BJ706" s="1">
        <f t="shared" ref="BJ706:BJ769" si="527">BD706/AC706/F706</f>
        <v>0.67443272702759294</v>
      </c>
      <c r="BK706" s="1">
        <f t="shared" ref="BK706:BK769" si="528">T706/AC706/F706</f>
        <v>0.6929451813907741</v>
      </c>
      <c r="BL706" s="2">
        <f t="shared" ref="BL706:BL769" si="529">BE706/AF706/AL706</f>
        <v>1.21</v>
      </c>
      <c r="BM706" s="2">
        <f t="shared" ref="BM706:BM769" si="530">BF706/AF706/AL706</f>
        <v>1.0400919269756941</v>
      </c>
      <c r="BN706" s="2">
        <f t="shared" ref="BN706:BN769" si="531">BG706/AF706/AL706</f>
        <v>1.4061119250446603</v>
      </c>
      <c r="BO706" s="2">
        <f t="shared" ref="BO706:BO769" si="532">BH706/AF706/AL706</f>
        <v>1.3328166891674753</v>
      </c>
      <c r="BP706" s="2">
        <f t="shared" ref="BP706:BP769" si="533">BI706/AF706/AL706</f>
        <v>0.93172919112204566</v>
      </c>
      <c r="BQ706" s="2">
        <f t="shared" ref="BQ706:BQ769" si="534">BJ706/AF706/AL706</f>
        <v>1.135216126089281</v>
      </c>
      <c r="BR706" s="2">
        <f t="shared" ref="BR706:BR769" si="535">BK706/AF706/AL706</f>
        <v>1.1663765901124263</v>
      </c>
      <c r="BS706" s="1">
        <f t="shared" si="500"/>
        <v>8.1467904700190772</v>
      </c>
      <c r="BT706" s="1">
        <f t="shared" si="501"/>
        <v>7.0028190071317038</v>
      </c>
      <c r="BU706" s="1">
        <f t="shared" si="502"/>
        <v>9.4671894468876179</v>
      </c>
      <c r="BV706" s="1">
        <f t="shared" si="503"/>
        <v>8.9737010756958391</v>
      </c>
      <c r="BW706" s="1">
        <f t="shared" si="504"/>
        <v>6.2732252023732764</v>
      </c>
      <c r="BX706" s="1">
        <f t="shared" si="505"/>
        <v>7.643279270608371</v>
      </c>
      <c r="BY706" s="1">
        <f t="shared" ref="BY706:BY769" si="536">T706/AF706/AL706</f>
        <v>7.8530790816374072</v>
      </c>
    </row>
    <row r="707" spans="1:77" x14ac:dyDescent="0.25">
      <c r="A707" s="1">
        <v>20090701</v>
      </c>
      <c r="B707" s="1">
        <v>2009</v>
      </c>
      <c r="C707" s="1">
        <v>7</v>
      </c>
      <c r="D707" s="1">
        <v>15.535</v>
      </c>
      <c r="E707" s="1">
        <v>104.486</v>
      </c>
      <c r="F707" s="1">
        <f t="shared" si="506"/>
        <v>4.333243392</v>
      </c>
      <c r="G707" s="1">
        <v>484.89800000000002</v>
      </c>
      <c r="H707" s="1">
        <v>1.1160000000000001</v>
      </c>
      <c r="I707" s="1">
        <v>233.8394375</v>
      </c>
      <c r="J707" s="1">
        <v>206.85183330000001</v>
      </c>
      <c r="K707" s="1">
        <f t="shared" ref="K707:K770" si="537">I707*0.0036*0.0036</f>
        <v>3.0305591099999999E-3</v>
      </c>
      <c r="L707" s="1">
        <f t="shared" ref="L707:L770" si="538">J707*0.0036*0.0036</f>
        <v>2.6807997595680003E-3</v>
      </c>
      <c r="M707" s="1">
        <f t="shared" si="507"/>
        <v>3.4975935043199966E-4</v>
      </c>
      <c r="N707" s="1">
        <f t="shared" si="508"/>
        <v>0.88458916729989145</v>
      </c>
      <c r="O707" s="1">
        <f t="shared" si="509"/>
        <v>3.833140163837037</v>
      </c>
      <c r="P707" s="1">
        <f t="shared" si="510"/>
        <v>0.50010322816296293</v>
      </c>
      <c r="Q707" s="1">
        <v>23.379000000000001</v>
      </c>
      <c r="R707" s="1">
        <v>5.5698499999999997</v>
      </c>
      <c r="S707" s="1">
        <v>0.80759684799999998</v>
      </c>
      <c r="T707" s="1">
        <v>7.8307700000000002</v>
      </c>
      <c r="U707" s="1">
        <v>3.3321031570000001</v>
      </c>
      <c r="V707" s="1">
        <v>0.106622222</v>
      </c>
      <c r="W707" s="1">
        <v>0.39261111100000001</v>
      </c>
      <c r="X707" s="1">
        <v>9.3399999999999997E-2</v>
      </c>
      <c r="Y707" s="1">
        <v>0.221455556</v>
      </c>
      <c r="Z707" s="1">
        <v>0.572856158</v>
      </c>
      <c r="AA707" s="1">
        <v>0.27872471199999999</v>
      </c>
      <c r="AB707" s="1">
        <v>2.6888888889999998</v>
      </c>
      <c r="AC707" s="1">
        <v>0.54234163599999996</v>
      </c>
      <c r="AD707" s="1">
        <v>0.784519631</v>
      </c>
      <c r="AE707" s="1">
        <f t="shared" si="511"/>
        <v>0.77941244654004516</v>
      </c>
      <c r="AF707" s="1">
        <v>0.99400600299999997</v>
      </c>
      <c r="AG707" s="1">
        <v>0.97280243200000005</v>
      </c>
      <c r="AH707" s="1">
        <v>0.71404732999999998</v>
      </c>
      <c r="AI707" s="1">
        <v>1</v>
      </c>
      <c r="AJ707" s="1">
        <v>0.77498467400000004</v>
      </c>
      <c r="AK707" s="1">
        <v>1</v>
      </c>
      <c r="AL707" s="1">
        <v>1</v>
      </c>
      <c r="AM707" s="1">
        <v>0.80759684799999998</v>
      </c>
      <c r="AN707" s="1">
        <f t="shared" si="512"/>
        <v>0.215480369067309</v>
      </c>
      <c r="AO707" s="1">
        <f t="shared" si="513"/>
        <v>0.99815875302493395</v>
      </c>
      <c r="AP707" s="1">
        <f t="shared" si="514"/>
        <v>4.3252648207122553</v>
      </c>
      <c r="AQ707" s="1">
        <f t="shared" si="515"/>
        <v>7.9785712877447068E-3</v>
      </c>
      <c r="AR707" s="1">
        <f t="shared" si="516"/>
        <v>2.278918041768435E-4</v>
      </c>
      <c r="AS707" s="1">
        <f t="shared" si="517"/>
        <v>0.60422222222499999</v>
      </c>
      <c r="AT707" s="1">
        <f t="shared" si="518"/>
        <v>0.91111645573432676</v>
      </c>
      <c r="AU707" s="1">
        <f t="shared" si="519"/>
        <v>0.65946822629069024</v>
      </c>
      <c r="AV707" s="1">
        <f t="shared" si="520"/>
        <v>2.0294206627093097</v>
      </c>
      <c r="AW707" s="1">
        <f t="shared" si="521"/>
        <v>2.1391322943087068</v>
      </c>
      <c r="AX707" s="1">
        <f t="shared" ref="AX707:AX770" si="539">(1-0.17)*(AQ707*0.5/(G707/1367)+(AP707-AT707)/AB707+AR707)*AU707</f>
        <v>0.70127526273026386</v>
      </c>
      <c r="AY707" s="1">
        <f t="shared" ref="AY707:AY770" si="540">F707*AC707*1.21*AF707*AL707</f>
        <v>2.8265743120992588</v>
      </c>
      <c r="AZ707" s="1">
        <f t="shared" ref="AZ707:AZ770" si="541">F707*AC707*((2.22-0.79)*AE707+0.79)*AL707*AF707</f>
        <v>4.4490742168965047</v>
      </c>
      <c r="BA707" s="1">
        <f t="shared" ref="BA707:BA770" si="542">(AW707*2.71+AX707*0.86)*AL707*AF707</f>
        <v>6.3617827921353713</v>
      </c>
      <c r="BB707" s="1">
        <f t="shared" ref="BB707:BB770" si="543">(AW707/(0.86*L707+1)+AX707/(0.86*M707+1))*1.13*AL707*AF707</f>
        <v>3.1846582585650367</v>
      </c>
      <c r="BC707" s="1">
        <f t="shared" ref="BC707:BC770" si="544">AC707*(N707*O707*1.85/(0.15*L707+1)+P707*1.09/(0.1*M707+1))*AF707*AL707</f>
        <v>3.6741560596845777</v>
      </c>
      <c r="BD707" s="1">
        <f t="shared" ref="BD707:BD770" si="545">(N707*AW707*2.81/(0.01*L707+1)+AX707*1.01/(0.01*M707+1))*AF707*AL707</f>
        <v>5.9892585664674787</v>
      </c>
      <c r="BE707" s="1">
        <f t="shared" si="522"/>
        <v>1.2027472636300001</v>
      </c>
      <c r="BF707" s="1">
        <f t="shared" si="523"/>
        <v>1.893143872833422</v>
      </c>
      <c r="BG707" s="1">
        <f t="shared" si="524"/>
        <v>2.7070283672699502</v>
      </c>
      <c r="BH707" s="1">
        <f t="shared" si="525"/>
        <v>1.3551170367925114</v>
      </c>
      <c r="BI707" s="1">
        <f t="shared" si="526"/>
        <v>1.5634052598649766</v>
      </c>
      <c r="BJ707" s="1">
        <f t="shared" si="527"/>
        <v>2.5485140514990761</v>
      </c>
      <c r="BK707" s="1">
        <f t="shared" si="528"/>
        <v>3.3321031572741311</v>
      </c>
      <c r="BL707" s="2">
        <f t="shared" si="529"/>
        <v>1.2100000000000002</v>
      </c>
      <c r="BM707" s="2">
        <f t="shared" si="530"/>
        <v>1.9045597985522649</v>
      </c>
      <c r="BN707" s="2">
        <f t="shared" si="531"/>
        <v>2.7233521317777698</v>
      </c>
      <c r="BO707" s="2">
        <f t="shared" si="532"/>
        <v>1.3632885844780069</v>
      </c>
      <c r="BP707" s="2">
        <f t="shared" si="533"/>
        <v>1.572832815039827</v>
      </c>
      <c r="BQ707" s="2">
        <f t="shared" si="534"/>
        <v>2.5638819522290914</v>
      </c>
      <c r="BR707" s="2">
        <f t="shared" si="535"/>
        <v>3.3521962113081236</v>
      </c>
      <c r="BS707" s="1">
        <f t="shared" ref="BS707:BS770" si="546">AY707/AL707/AF707</f>
        <v>2.8436189555881977</v>
      </c>
      <c r="BT707" s="1">
        <f t="shared" ref="BT707:BT770" si="547">AZ707/AL707/AF707</f>
        <v>4.4759027646400487</v>
      </c>
      <c r="BU707" s="1">
        <f t="shared" ref="BU707:BU770" si="548">BA707/AL707/AF707</f>
        <v>6.400145243524622</v>
      </c>
      <c r="BV707" s="1">
        <f t="shared" ref="BV707:BV770" si="549">BB707/AL707/AF707</f>
        <v>3.2038621989741007</v>
      </c>
      <c r="BW707" s="1">
        <f t="shared" ref="BW707:BW770" si="550">BC707/AL707/AF707</f>
        <v>3.696311741172229</v>
      </c>
      <c r="BX707" s="1">
        <f t="shared" ref="BX707:BX770" si="551">BD707/AL707/AF707</f>
        <v>6.0253746440075364</v>
      </c>
      <c r="BY707" s="1">
        <f t="shared" si="536"/>
        <v>7.8779906523361314</v>
      </c>
    </row>
    <row r="708" spans="1:77" x14ac:dyDescent="0.25">
      <c r="A708" s="1">
        <v>20070418</v>
      </c>
      <c r="B708" s="1">
        <v>2007</v>
      </c>
      <c r="C708" s="1">
        <v>4</v>
      </c>
      <c r="D708" s="1">
        <v>9.4649999999999999</v>
      </c>
      <c r="E708" s="1">
        <v>142.04599999999999</v>
      </c>
      <c r="F708" s="1">
        <f t="shared" si="506"/>
        <v>5.8909317119999995</v>
      </c>
      <c r="G708" s="1">
        <v>371.58300000000003</v>
      </c>
      <c r="H708" s="1">
        <v>4.0650000000000004</v>
      </c>
      <c r="I708" s="1">
        <v>294.8841458</v>
      </c>
      <c r="J708" s="1">
        <v>241.95072920000001</v>
      </c>
      <c r="K708" s="1">
        <f t="shared" si="537"/>
        <v>3.8216985295679998E-3</v>
      </c>
      <c r="L708" s="1">
        <f t="shared" si="538"/>
        <v>3.1356814504320003E-3</v>
      </c>
      <c r="M708" s="1">
        <f t="shared" si="507"/>
        <v>6.8601707913599954E-4</v>
      </c>
      <c r="N708" s="1">
        <f t="shared" si="508"/>
        <v>0.82049419287566194</v>
      </c>
      <c r="O708" s="1">
        <f t="shared" si="509"/>
        <v>4.8334752603230813</v>
      </c>
      <c r="P708" s="1">
        <f t="shared" si="510"/>
        <v>1.0574564516769183</v>
      </c>
      <c r="Q708" s="1">
        <v>20.638500000000001</v>
      </c>
      <c r="R708" s="1">
        <v>44.647500000000001</v>
      </c>
      <c r="S708" s="1">
        <v>0.31612443699999998</v>
      </c>
      <c r="T708" s="1">
        <v>4.5688500000000003</v>
      </c>
      <c r="U708" s="1">
        <v>1.232890372</v>
      </c>
      <c r="V708" s="1">
        <v>4.5366666999999999E-2</v>
      </c>
      <c r="W708" s="1">
        <v>0.20864444400000001</v>
      </c>
      <c r="X708" s="1">
        <v>2.5855555999999998E-2</v>
      </c>
      <c r="Y708" s="1">
        <v>0.17150000000000001</v>
      </c>
      <c r="Z708" s="1">
        <v>0.64279777500000002</v>
      </c>
      <c r="AA708" s="1">
        <v>9.7711395000000006E-2</v>
      </c>
      <c r="AB708" s="1">
        <v>2.3111111110000002</v>
      </c>
      <c r="AC708" s="1">
        <v>0.62906924099999995</v>
      </c>
      <c r="AD708" s="1">
        <v>0.61772739899999995</v>
      </c>
      <c r="AE708" s="1">
        <f t="shared" si="511"/>
        <v>0.55787939832647093</v>
      </c>
      <c r="AF708" s="1">
        <v>0.88057708999999995</v>
      </c>
      <c r="AG708" s="1">
        <v>0.65560198999999997</v>
      </c>
      <c r="AH708" s="1">
        <v>0.52988470899999995</v>
      </c>
      <c r="AI708" s="1">
        <v>1</v>
      </c>
      <c r="AJ708" s="1">
        <v>0.66527963300000004</v>
      </c>
      <c r="AK708" s="1">
        <v>1</v>
      </c>
      <c r="AL708" s="1">
        <v>0.65492253600000006</v>
      </c>
      <c r="AM708" s="1">
        <v>0.31612443699999998</v>
      </c>
      <c r="AN708" s="1">
        <f t="shared" si="512"/>
        <v>0.38227260127616169</v>
      </c>
      <c r="AO708" s="1">
        <f t="shared" si="513"/>
        <v>0.74642492040798336</v>
      </c>
      <c r="AP708" s="1">
        <f t="shared" si="514"/>
        <v>4.3971382342584651</v>
      </c>
      <c r="AQ708" s="1">
        <f t="shared" si="515"/>
        <v>1.4937934777415345</v>
      </c>
      <c r="AR708" s="1">
        <f t="shared" si="516"/>
        <v>4.8461778569483194E-2</v>
      </c>
      <c r="AS708" s="1">
        <f t="shared" si="517"/>
        <v>0.59477777777500007</v>
      </c>
      <c r="AT708" s="1">
        <f t="shared" si="518"/>
        <v>1.1285897821685098</v>
      </c>
      <c r="AU708" s="1">
        <f t="shared" si="519"/>
        <v>0.51591737426866457</v>
      </c>
      <c r="AV708" s="1">
        <f t="shared" si="520"/>
        <v>1.7951937367313358</v>
      </c>
      <c r="AW708" s="1">
        <f t="shared" si="521"/>
        <v>2.1794947509934919</v>
      </c>
      <c r="AX708" s="1">
        <f t="shared" si="539"/>
        <v>1.8029680853330938</v>
      </c>
      <c r="AY708" s="1">
        <f t="shared" si="540"/>
        <v>2.5859797884494098</v>
      </c>
      <c r="AZ708" s="1">
        <f t="shared" si="541"/>
        <v>3.3933345175036131</v>
      </c>
      <c r="BA708" s="1">
        <f t="shared" si="542"/>
        <v>4.3005152217957665</v>
      </c>
      <c r="BB708" s="1">
        <f t="shared" si="543"/>
        <v>2.5907868623507606</v>
      </c>
      <c r="BC708" s="1">
        <f t="shared" si="544"/>
        <v>3.0786029989488695</v>
      </c>
      <c r="BD708" s="1">
        <f t="shared" si="545"/>
        <v>3.9480664280081235</v>
      </c>
      <c r="BE708" s="1">
        <f t="shared" si="522"/>
        <v>0.69781883492082319</v>
      </c>
      <c r="BF708" s="1">
        <f t="shared" si="523"/>
        <v>0.91568106992855935</v>
      </c>
      <c r="BG708" s="1">
        <f t="shared" si="524"/>
        <v>1.1604810428283425</v>
      </c>
      <c r="BH708" s="1">
        <f t="shared" si="525"/>
        <v>0.69911600929326112</v>
      </c>
      <c r="BI708" s="1">
        <f t="shared" si="526"/>
        <v>0.83075172029801814</v>
      </c>
      <c r="BJ708" s="1">
        <f t="shared" si="527"/>
        <v>1.0653738004018212</v>
      </c>
      <c r="BK708" s="1">
        <f t="shared" si="528"/>
        <v>1.2328903722173759</v>
      </c>
      <c r="BL708" s="2">
        <f t="shared" si="529"/>
        <v>1.2099999999999997</v>
      </c>
      <c r="BM708" s="2">
        <f t="shared" si="530"/>
        <v>1.5877675396068538</v>
      </c>
      <c r="BN708" s="2">
        <f t="shared" si="531"/>
        <v>2.0122444272826447</v>
      </c>
      <c r="BO708" s="2">
        <f t="shared" si="532"/>
        <v>1.2122492671623399</v>
      </c>
      <c r="BP708" s="2">
        <f t="shared" si="533"/>
        <v>1.4405022210021834</v>
      </c>
      <c r="BQ708" s="2">
        <f t="shared" si="534"/>
        <v>1.8473309030594869</v>
      </c>
      <c r="BR708" s="2">
        <f t="shared" si="535"/>
        <v>2.1378003512219452</v>
      </c>
      <c r="BS708" s="1">
        <f t="shared" si="546"/>
        <v>4.4840227684293099</v>
      </c>
      <c r="BT708" s="1">
        <f t="shared" si="547"/>
        <v>5.8839552054298503</v>
      </c>
      <c r="BU708" s="1">
        <f t="shared" si="548"/>
        <v>7.456983328578823</v>
      </c>
      <c r="BV708" s="1">
        <f t="shared" si="549"/>
        <v>4.4923581115435365</v>
      </c>
      <c r="BW708" s="1">
        <f t="shared" si="550"/>
        <v>5.3382188073940346</v>
      </c>
      <c r="BX708" s="1">
        <f t="shared" si="551"/>
        <v>6.8458461406130731</v>
      </c>
      <c r="BY708" s="1">
        <f t="shared" si="536"/>
        <v>7.9222689663102308</v>
      </c>
    </row>
    <row r="709" spans="1:77" x14ac:dyDescent="0.25">
      <c r="A709" s="1">
        <v>20120402</v>
      </c>
      <c r="B709" s="1">
        <v>2012</v>
      </c>
      <c r="C709" s="1">
        <v>4</v>
      </c>
      <c r="D709" s="1">
        <v>2.2810000000000001</v>
      </c>
      <c r="E709" s="1">
        <v>257.08300000000003</v>
      </c>
      <c r="F709" s="1">
        <f t="shared" si="506"/>
        <v>10.661746176000001</v>
      </c>
      <c r="G709" s="1">
        <v>337.024</v>
      </c>
      <c r="H709" s="1">
        <v>5.4139999999999997</v>
      </c>
      <c r="I709" s="1">
        <v>509.35535420000002</v>
      </c>
      <c r="J709" s="1">
        <v>95.434145830000006</v>
      </c>
      <c r="K709" s="1">
        <f t="shared" si="537"/>
        <v>6.6012453904319996E-3</v>
      </c>
      <c r="L709" s="1">
        <f t="shared" si="538"/>
        <v>1.2368265299567999E-3</v>
      </c>
      <c r="M709" s="1">
        <f t="shared" si="507"/>
        <v>5.3644188604751999E-3</v>
      </c>
      <c r="N709" s="1">
        <f t="shared" si="508"/>
        <v>0.18736260460026005</v>
      </c>
      <c r="O709" s="1">
        <f t="shared" si="509"/>
        <v>1.9976125331222228</v>
      </c>
      <c r="P709" s="1">
        <f t="shared" si="510"/>
        <v>8.6641336428777791</v>
      </c>
      <c r="Q709" s="1">
        <v>17.6831</v>
      </c>
      <c r="R709" s="1">
        <v>100.07599999999999</v>
      </c>
      <c r="S709" s="1">
        <v>0.15016334200000001</v>
      </c>
      <c r="T709" s="1">
        <v>0.80723100000000003</v>
      </c>
      <c r="U709" s="1">
        <v>0.117202073</v>
      </c>
      <c r="V709" s="1">
        <v>2.7533333E-2</v>
      </c>
      <c r="W709" s="1">
        <v>0.132755556</v>
      </c>
      <c r="X709" s="1">
        <v>1.55E-2</v>
      </c>
      <c r="Y709" s="1">
        <v>8.5888888999999996E-2</v>
      </c>
      <c r="Z709" s="1">
        <v>0.65645363000000001</v>
      </c>
      <c r="AA709" s="1">
        <v>0.21435105300000001</v>
      </c>
      <c r="AB709" s="1">
        <v>1.044444444</v>
      </c>
      <c r="AC709" s="1">
        <v>0.64600250100000001</v>
      </c>
      <c r="AD709" s="1">
        <v>0.23719675800000001</v>
      </c>
      <c r="AE709" s="1">
        <f t="shared" si="511"/>
        <v>5.245950059768896E-2</v>
      </c>
      <c r="AF709" s="1">
        <v>0.66935813300000002</v>
      </c>
      <c r="AG709" s="1">
        <v>0.268601056</v>
      </c>
      <c r="AH709" s="1">
        <v>0.311923544</v>
      </c>
      <c r="AI709" s="1">
        <v>1</v>
      </c>
      <c r="AJ709" s="1">
        <v>0.73597033499999998</v>
      </c>
      <c r="AK709" s="1">
        <v>0.97829697500000001</v>
      </c>
      <c r="AL709" s="1">
        <v>0.15201012699999999</v>
      </c>
      <c r="AM709" s="1">
        <v>0.15016334200000001</v>
      </c>
      <c r="AN709" s="1">
        <f t="shared" si="512"/>
        <v>0.76280324249905063</v>
      </c>
      <c r="AO709" s="1">
        <f t="shared" si="513"/>
        <v>0.21129396608314988</v>
      </c>
      <c r="AP709" s="1">
        <f t="shared" si="514"/>
        <v>2.2527626348988972</v>
      </c>
      <c r="AQ709" s="1">
        <f t="shared" si="515"/>
        <v>8.4089835411011045</v>
      </c>
      <c r="AR709" s="1">
        <f t="shared" si="516"/>
        <v>0.32057740386422912</v>
      </c>
      <c r="AS709" s="1">
        <f t="shared" si="517"/>
        <v>0.56311111110000001</v>
      </c>
      <c r="AT709" s="1">
        <f t="shared" si="518"/>
        <v>1.1770202469751543</v>
      </c>
      <c r="AU709" s="1">
        <f t="shared" si="519"/>
        <v>0.38114635344727993</v>
      </c>
      <c r="AV709" s="1">
        <f t="shared" si="520"/>
        <v>0.66329809055272015</v>
      </c>
      <c r="AW709" s="1">
        <f t="shared" si="521"/>
        <v>0.74352473878026704</v>
      </c>
      <c r="AX709" s="1">
        <f t="shared" si="539"/>
        <v>5.8222415260382387</v>
      </c>
      <c r="AY709" s="1">
        <f t="shared" si="540"/>
        <v>0.84796704670341461</v>
      </c>
      <c r="AZ709" s="1">
        <f t="shared" si="541"/>
        <v>0.6062032922646281</v>
      </c>
      <c r="BA709" s="1">
        <f t="shared" si="542"/>
        <v>0.71449110132288929</v>
      </c>
      <c r="BB709" s="1">
        <f t="shared" si="543"/>
        <v>0.75174460306559476</v>
      </c>
      <c r="BC709" s="1">
        <f t="shared" si="544"/>
        <v>0.66592154405256843</v>
      </c>
      <c r="BD709" s="1">
        <f t="shared" si="545"/>
        <v>0.63813049765770269</v>
      </c>
      <c r="BE709" s="1">
        <f t="shared" si="522"/>
        <v>0.1231165499150336</v>
      </c>
      <c r="BF709" s="1">
        <f t="shared" si="523"/>
        <v>8.8014809279327672E-2</v>
      </c>
      <c r="BG709" s="1">
        <f t="shared" si="524"/>
        <v>0.10373714365651965</v>
      </c>
      <c r="BH709" s="1">
        <f t="shared" si="525"/>
        <v>0.10914598899390192</v>
      </c>
      <c r="BI709" s="1">
        <f t="shared" si="526"/>
        <v>9.6685317355875669E-2</v>
      </c>
      <c r="BJ709" s="1">
        <f t="shared" si="527"/>
        <v>9.2650328302980048E-2</v>
      </c>
      <c r="BK709" s="1">
        <f t="shared" si="528"/>
        <v>0.11720207299426214</v>
      </c>
      <c r="BL709" s="2">
        <f t="shared" si="529"/>
        <v>1.21</v>
      </c>
      <c r="BM709" s="2">
        <f t="shared" si="530"/>
        <v>0.86501708585469506</v>
      </c>
      <c r="BN709" s="2">
        <f t="shared" si="531"/>
        <v>1.0195375350512601</v>
      </c>
      <c r="BO709" s="2">
        <f t="shared" si="532"/>
        <v>1.0726961304045999</v>
      </c>
      <c r="BP709" s="2">
        <f t="shared" si="533"/>
        <v>0.95023158203626823</v>
      </c>
      <c r="BQ709" s="2">
        <f t="shared" si="534"/>
        <v>0.9105753639455797</v>
      </c>
      <c r="BR709" s="2">
        <f t="shared" si="535"/>
        <v>1.1518720141274883</v>
      </c>
      <c r="BS709" s="1">
        <f t="shared" si="546"/>
        <v>8.3338927806150558</v>
      </c>
      <c r="BT709" s="1">
        <f t="shared" si="547"/>
        <v>5.9578178900108423</v>
      </c>
      <c r="BU709" s="1">
        <f t="shared" si="548"/>
        <v>7.0220797544874092</v>
      </c>
      <c r="BV709" s="1">
        <f t="shared" si="549"/>
        <v>7.3882103611343828</v>
      </c>
      <c r="BW709" s="1">
        <f t="shared" si="550"/>
        <v>6.5447339846648589</v>
      </c>
      <c r="BX709" s="1">
        <f t="shared" si="551"/>
        <v>6.2716011998280949</v>
      </c>
      <c r="BY709" s="1">
        <f t="shared" si="536"/>
        <v>7.9335354237434697</v>
      </c>
    </row>
    <row r="710" spans="1:77" x14ac:dyDescent="0.25">
      <c r="A710" s="1">
        <v>20060505</v>
      </c>
      <c r="B710" s="1">
        <v>2006</v>
      </c>
      <c r="C710" s="1">
        <v>5</v>
      </c>
      <c r="D710" s="1">
        <v>15.483000000000001</v>
      </c>
      <c r="E710" s="1">
        <v>257.84800000000001</v>
      </c>
      <c r="F710" s="1">
        <f t="shared" si="506"/>
        <v>10.693472256000002</v>
      </c>
      <c r="G710" s="1">
        <v>420.96800000000002</v>
      </c>
      <c r="H710" s="1">
        <v>9.5440000000000005</v>
      </c>
      <c r="I710" s="1">
        <v>541.03795830000001</v>
      </c>
      <c r="J710" s="1">
        <v>288.06402079999998</v>
      </c>
      <c r="K710" s="1">
        <f t="shared" si="537"/>
        <v>7.0118519395679993E-3</v>
      </c>
      <c r="L710" s="1">
        <f t="shared" si="538"/>
        <v>3.7333097095679996E-3</v>
      </c>
      <c r="M710" s="1">
        <f t="shared" si="507"/>
        <v>3.2785422299999997E-3</v>
      </c>
      <c r="N710" s="1">
        <f t="shared" si="508"/>
        <v>0.53242848561888045</v>
      </c>
      <c r="O710" s="1">
        <f t="shared" si="509"/>
        <v>5.6935092392695941</v>
      </c>
      <c r="P710" s="1">
        <f t="shared" si="510"/>
        <v>4.9999630167304074</v>
      </c>
      <c r="Q710" s="1">
        <v>41.4285</v>
      </c>
      <c r="R710" s="1">
        <v>90.611699999999999</v>
      </c>
      <c r="S710" s="1">
        <v>0.31375671999999999</v>
      </c>
      <c r="T710" s="1">
        <v>5.1537499999999996</v>
      </c>
      <c r="U710" s="1">
        <v>0.79261049800000005</v>
      </c>
      <c r="V710" s="1">
        <v>4.8433333000000002E-2</v>
      </c>
      <c r="W710" s="1">
        <v>0.210466667</v>
      </c>
      <c r="X710" s="1">
        <v>2.8766666999999999E-2</v>
      </c>
      <c r="Y710" s="1">
        <v>0.15906666699999999</v>
      </c>
      <c r="Z710" s="1">
        <v>0.62585296999999995</v>
      </c>
      <c r="AA710" s="1">
        <v>0.139094353</v>
      </c>
      <c r="AB710" s="1">
        <v>1.733333333</v>
      </c>
      <c r="AC710" s="1">
        <v>0.60805768299999996</v>
      </c>
      <c r="AD710" s="1">
        <v>0.38748788499999998</v>
      </c>
      <c r="AE710" s="1">
        <f t="shared" si="511"/>
        <v>0.25207582016204011</v>
      </c>
      <c r="AF710" s="1">
        <v>0.99356507500000002</v>
      </c>
      <c r="AG710" s="1">
        <v>0.97052762800000003</v>
      </c>
      <c r="AH710" s="1">
        <v>0.71246966</v>
      </c>
      <c r="AI710" s="1">
        <v>0.83545945899999996</v>
      </c>
      <c r="AJ710" s="1">
        <v>0.69036021400000003</v>
      </c>
      <c r="AK710" s="1">
        <v>0.78597365900000005</v>
      </c>
      <c r="AL710" s="1">
        <v>0.64774763599999996</v>
      </c>
      <c r="AM710" s="1">
        <v>0.31375671999999999</v>
      </c>
      <c r="AN710" s="1">
        <f t="shared" si="512"/>
        <v>0.61251211493510194</v>
      </c>
      <c r="AO710" s="1">
        <f t="shared" si="513"/>
        <v>0.34754711420371842</v>
      </c>
      <c r="AP710" s="1">
        <f t="shared" si="514"/>
        <v>3.7164854233903268</v>
      </c>
      <c r="AQ710" s="1">
        <f t="shared" si="515"/>
        <v>6.9769868326096747</v>
      </c>
      <c r="AR710" s="1">
        <f t="shared" si="516"/>
        <v>0.23283401526022737</v>
      </c>
      <c r="AS710" s="1">
        <f t="shared" si="517"/>
        <v>0.58033333332500003</v>
      </c>
      <c r="AT710" s="1">
        <f t="shared" si="518"/>
        <v>1.306565871061369</v>
      </c>
      <c r="AU710" s="1">
        <f t="shared" si="519"/>
        <v>0.53001026324641387</v>
      </c>
      <c r="AV710" s="1">
        <f t="shared" si="520"/>
        <v>1.2033230697535862</v>
      </c>
      <c r="AW710" s="1">
        <f t="shared" si="521"/>
        <v>1.6211564789583925</v>
      </c>
      <c r="AX710" s="1">
        <f t="shared" si="539"/>
        <v>5.6973780041248405</v>
      </c>
      <c r="AY710" s="1">
        <f t="shared" si="540"/>
        <v>5.0635027643749702</v>
      </c>
      <c r="AZ710" s="1">
        <f t="shared" si="541"/>
        <v>4.8143801977971181</v>
      </c>
      <c r="BA710" s="1">
        <f t="shared" si="542"/>
        <v>5.9808345633111148</v>
      </c>
      <c r="BB710" s="1">
        <f t="shared" si="543"/>
        <v>5.3069430175349064</v>
      </c>
      <c r="BC710" s="1">
        <f t="shared" si="544"/>
        <v>4.3254472926354506</v>
      </c>
      <c r="BD710" s="1">
        <f t="shared" si="545"/>
        <v>5.2641732358963997</v>
      </c>
      <c r="BE710" s="1">
        <f t="shared" si="522"/>
        <v>0.77873110853752947</v>
      </c>
      <c r="BF710" s="1">
        <f t="shared" si="523"/>
        <v>0.7404178101232779</v>
      </c>
      <c r="BG710" s="1">
        <f t="shared" si="524"/>
        <v>0.91981028671201748</v>
      </c>
      <c r="BH710" s="1">
        <f t="shared" si="525"/>
        <v>0.81617050711743611</v>
      </c>
      <c r="BI710" s="1">
        <f t="shared" si="526"/>
        <v>0.66522336845814767</v>
      </c>
      <c r="BJ710" s="1">
        <f t="shared" si="527"/>
        <v>0.8095928155436124</v>
      </c>
      <c r="BK710" s="1">
        <f t="shared" si="528"/>
        <v>0.79261049857858556</v>
      </c>
      <c r="BL710" s="2">
        <f t="shared" si="529"/>
        <v>1.2100000000000002</v>
      </c>
      <c r="BM710" s="2">
        <f t="shared" si="530"/>
        <v>1.1504684228317172</v>
      </c>
      <c r="BN710" s="2">
        <f t="shared" si="531"/>
        <v>1.429210204548935</v>
      </c>
      <c r="BO710" s="2">
        <f t="shared" si="532"/>
        <v>1.2681737030728932</v>
      </c>
      <c r="BP710" s="2">
        <f t="shared" si="533"/>
        <v>1.0336305651716073</v>
      </c>
      <c r="BQ710" s="2">
        <f t="shared" si="534"/>
        <v>1.2579532216807039</v>
      </c>
      <c r="BR710" s="2">
        <f t="shared" si="535"/>
        <v>1.2315659317645824</v>
      </c>
      <c r="BS710" s="1">
        <f t="shared" si="546"/>
        <v>7.8677200354818533</v>
      </c>
      <c r="BT710" s="1">
        <f t="shared" si="547"/>
        <v>7.4806309590928199</v>
      </c>
      <c r="BU710" s="1">
        <f t="shared" si="548"/>
        <v>9.2930791415246077</v>
      </c>
      <c r="BV710" s="1">
        <f t="shared" si="549"/>
        <v>8.245979877799849</v>
      </c>
      <c r="BW710" s="1">
        <f t="shared" si="550"/>
        <v>6.7209222370967643</v>
      </c>
      <c r="BX710" s="1">
        <f t="shared" si="551"/>
        <v>8.1795237734844797</v>
      </c>
      <c r="BY710" s="1">
        <f t="shared" si="536"/>
        <v>8.0079470713727954</v>
      </c>
    </row>
    <row r="711" spans="1:77" x14ac:dyDescent="0.25">
      <c r="A711" s="1">
        <v>20070501</v>
      </c>
      <c r="B711" s="1">
        <v>2007</v>
      </c>
      <c r="C711" s="1">
        <v>5</v>
      </c>
      <c r="D711" s="1">
        <v>6.8360000000000003</v>
      </c>
      <c r="E711" s="1">
        <v>195.43299999999999</v>
      </c>
      <c r="F711" s="1">
        <f t="shared" si="506"/>
        <v>8.104997376</v>
      </c>
      <c r="G711" s="1">
        <v>419.30799999999999</v>
      </c>
      <c r="H711" s="1">
        <v>4.1740000000000004</v>
      </c>
      <c r="I711" s="1">
        <v>411.06835419999999</v>
      </c>
      <c r="J711" s="1">
        <v>191.60900000000001</v>
      </c>
      <c r="K711" s="1">
        <f t="shared" si="537"/>
        <v>5.327445870432E-3</v>
      </c>
      <c r="L711" s="1">
        <f t="shared" si="538"/>
        <v>2.4832526399999996E-3</v>
      </c>
      <c r="M711" s="1">
        <f t="shared" si="507"/>
        <v>2.8441932304320004E-3</v>
      </c>
      <c r="N711" s="1">
        <f t="shared" si="508"/>
        <v>0.46612442442303681</v>
      </c>
      <c r="O711" s="1">
        <f t="shared" si="509"/>
        <v>3.7779372368382238</v>
      </c>
      <c r="P711" s="1">
        <f t="shared" si="510"/>
        <v>4.3270601391617767</v>
      </c>
      <c r="Q711" s="1">
        <v>19.379899999999999</v>
      </c>
      <c r="R711" s="1">
        <v>62.229399999999998</v>
      </c>
      <c r="S711" s="1">
        <v>0.23747171</v>
      </c>
      <c r="T711" s="1">
        <v>2.7017600000000002</v>
      </c>
      <c r="U711" s="1">
        <v>0.53740427599999996</v>
      </c>
      <c r="V711" s="1">
        <v>3.8033333000000002E-2</v>
      </c>
      <c r="W711" s="1">
        <v>0.17077777799999999</v>
      </c>
      <c r="X711" s="1">
        <v>2.0777778E-2</v>
      </c>
      <c r="Y711" s="1">
        <v>0.14475555600000001</v>
      </c>
      <c r="Z711" s="1">
        <v>0.635715429</v>
      </c>
      <c r="AA711" s="1">
        <v>8.2470595999999993E-2</v>
      </c>
      <c r="AB711" s="1">
        <v>1.577777778</v>
      </c>
      <c r="AC711" s="1">
        <v>0.62028713199999996</v>
      </c>
      <c r="AD711" s="1">
        <v>0.53391540299999996</v>
      </c>
      <c r="AE711" s="1">
        <f t="shared" si="511"/>
        <v>0.4465605033869039</v>
      </c>
      <c r="AF711" s="1">
        <v>0.80888738000000004</v>
      </c>
      <c r="AG711" s="1">
        <v>0.49983427699999999</v>
      </c>
      <c r="AH711" s="1">
        <v>0.450121359</v>
      </c>
      <c r="AI711" s="1">
        <v>1</v>
      </c>
      <c r="AJ711" s="1">
        <v>0.65604278500000002</v>
      </c>
      <c r="AK711" s="1">
        <v>1</v>
      </c>
      <c r="AL711" s="1">
        <v>0.41658093899999998</v>
      </c>
      <c r="AM711" s="1">
        <v>0.23747171</v>
      </c>
      <c r="AN711" s="1">
        <f t="shared" si="512"/>
        <v>0.46608459652570422</v>
      </c>
      <c r="AO711" s="1">
        <f t="shared" si="513"/>
        <v>0.58630873542919659</v>
      </c>
      <c r="AP711" s="1">
        <f t="shared" si="514"/>
        <v>4.7520307621795164</v>
      </c>
      <c r="AQ711" s="1">
        <f t="shared" si="515"/>
        <v>3.3529666138204837</v>
      </c>
      <c r="AR711" s="1">
        <f t="shared" si="516"/>
        <v>0.1139108087526674</v>
      </c>
      <c r="AS711" s="1">
        <f t="shared" si="517"/>
        <v>0.57644444445000009</v>
      </c>
      <c r="AT711" s="1">
        <f t="shared" si="518"/>
        <v>1.8231979994904968</v>
      </c>
      <c r="AU711" s="1">
        <f t="shared" si="519"/>
        <v>0.5120978748901317</v>
      </c>
      <c r="AV711" s="1">
        <f t="shared" si="520"/>
        <v>1.0656799031098683</v>
      </c>
      <c r="AW711" s="1">
        <f t="shared" si="521"/>
        <v>1.7426818443861705</v>
      </c>
      <c r="AX711" s="1">
        <f t="shared" si="539"/>
        <v>3.1605099030610284</v>
      </c>
      <c r="AY711" s="1">
        <f t="shared" si="540"/>
        <v>2.0498329737055387</v>
      </c>
      <c r="AZ711" s="1">
        <f t="shared" si="541"/>
        <v>2.4201268636372846</v>
      </c>
      <c r="BA711" s="1">
        <f t="shared" si="542"/>
        <v>2.5072729632987674</v>
      </c>
      <c r="BB711" s="1">
        <f t="shared" si="543"/>
        <v>1.8626514464655579</v>
      </c>
      <c r="BC711" s="1">
        <f t="shared" si="544"/>
        <v>1.6662302942277005</v>
      </c>
      <c r="BD711" s="1">
        <f t="shared" si="545"/>
        <v>1.844742705022532</v>
      </c>
      <c r="BE711" s="1">
        <f t="shared" si="522"/>
        <v>0.40773014780983624</v>
      </c>
      <c r="BF711" s="1">
        <f t="shared" si="523"/>
        <v>0.48138492086289103</v>
      </c>
      <c r="BG711" s="1">
        <f t="shared" si="524"/>
        <v>0.49871906103519731</v>
      </c>
      <c r="BH711" s="1">
        <f t="shared" si="525"/>
        <v>0.37049806463631635</v>
      </c>
      <c r="BI711" s="1">
        <f t="shared" si="526"/>
        <v>0.33142813725089387</v>
      </c>
      <c r="BJ711" s="1">
        <f t="shared" si="527"/>
        <v>0.36693585547619478</v>
      </c>
      <c r="BK711" s="1">
        <f t="shared" si="528"/>
        <v>0.5374042755080336</v>
      </c>
      <c r="BL711" s="2">
        <f t="shared" si="529"/>
        <v>1.2099999999999997</v>
      </c>
      <c r="BM711" s="2">
        <f t="shared" si="530"/>
        <v>1.4285815198432725</v>
      </c>
      <c r="BN711" s="2">
        <f t="shared" si="531"/>
        <v>1.4800231650617002</v>
      </c>
      <c r="BO711" s="2">
        <f t="shared" si="532"/>
        <v>1.0995082424442877</v>
      </c>
      <c r="BP711" s="2">
        <f t="shared" si="533"/>
        <v>0.98356240819508756</v>
      </c>
      <c r="BQ711" s="2">
        <f t="shared" si="534"/>
        <v>1.0889368556903276</v>
      </c>
      <c r="BR711" s="2">
        <f t="shared" si="535"/>
        <v>1.594827306387947</v>
      </c>
      <c r="BS711" s="1">
        <f t="shared" si="546"/>
        <v>6.0831849484441429</v>
      </c>
      <c r="BT711" s="1">
        <f t="shared" si="547"/>
        <v>7.1820872720132698</v>
      </c>
      <c r="BU711" s="1">
        <f t="shared" si="548"/>
        <v>7.4407063149190051</v>
      </c>
      <c r="BV711" s="1">
        <f t="shared" si="549"/>
        <v>5.5276958604358404</v>
      </c>
      <c r="BW711" s="1">
        <f t="shared" si="550"/>
        <v>4.9447868077585388</v>
      </c>
      <c r="BX711" s="1">
        <f t="shared" si="551"/>
        <v>5.4745490002822272</v>
      </c>
      <c r="BY711" s="1">
        <f t="shared" si="536"/>
        <v>8.0178755913941124</v>
      </c>
    </row>
    <row r="712" spans="1:77" x14ac:dyDescent="0.25">
      <c r="A712" s="1">
        <v>20070203</v>
      </c>
      <c r="B712" s="1">
        <v>2007</v>
      </c>
      <c r="C712" s="1">
        <v>2</v>
      </c>
      <c r="D712" s="1">
        <v>5.665</v>
      </c>
      <c r="E712" s="1">
        <v>81.064999999999998</v>
      </c>
      <c r="F712" s="1">
        <f t="shared" si="506"/>
        <v>3.36192768</v>
      </c>
      <c r="G712" s="1">
        <v>129.83099999999999</v>
      </c>
      <c r="H712" s="1">
        <v>1.9470000000000001</v>
      </c>
      <c r="I712" s="1">
        <v>186.03154169999999</v>
      </c>
      <c r="J712" s="1">
        <v>62.109187499999997</v>
      </c>
      <c r="K712" s="1">
        <f t="shared" si="537"/>
        <v>2.4109687804320002E-3</v>
      </c>
      <c r="L712" s="1">
        <f t="shared" si="538"/>
        <v>8.0493506999999983E-4</v>
      </c>
      <c r="M712" s="1">
        <f t="shared" si="507"/>
        <v>1.6060337104320003E-3</v>
      </c>
      <c r="N712" s="1">
        <f t="shared" si="508"/>
        <v>0.33386374661216928</v>
      </c>
      <c r="O712" s="1">
        <f t="shared" si="509"/>
        <v>1.122425771083958</v>
      </c>
      <c r="P712" s="1">
        <f t="shared" si="510"/>
        <v>2.2395019089160417</v>
      </c>
      <c r="Q712" s="1">
        <v>2.41967</v>
      </c>
      <c r="R712" s="1">
        <v>10.392099999999999</v>
      </c>
      <c r="S712" s="1">
        <v>0.188863053</v>
      </c>
      <c r="T712" s="1">
        <v>1.6752100000000001</v>
      </c>
      <c r="U712" s="1">
        <v>0.78025341199999998</v>
      </c>
      <c r="V712" s="1">
        <v>3.3955555999999998E-2</v>
      </c>
      <c r="W712" s="1">
        <v>0.16035555600000001</v>
      </c>
      <c r="X712" s="1">
        <v>2.0244444E-2</v>
      </c>
      <c r="Y712" s="1">
        <v>0.11742222200000001</v>
      </c>
      <c r="Z712" s="1">
        <v>0.65050319899999998</v>
      </c>
      <c r="AA712" s="1">
        <v>0.154560002</v>
      </c>
      <c r="AB712" s="1">
        <v>1.1777777780000001</v>
      </c>
      <c r="AC712" s="1">
        <v>0.63862396700000001</v>
      </c>
      <c r="AD712" s="1">
        <v>0.375611372</v>
      </c>
      <c r="AE712" s="1">
        <f t="shared" si="511"/>
        <v>0.23630146367379468</v>
      </c>
      <c r="AF712" s="1">
        <v>0.77454957300000005</v>
      </c>
      <c r="AG712" s="1">
        <v>0.433527363</v>
      </c>
      <c r="AH712" s="1">
        <v>0.414593447</v>
      </c>
      <c r="AI712" s="1">
        <v>1</v>
      </c>
      <c r="AJ712" s="1">
        <v>0.69973333500000001</v>
      </c>
      <c r="AK712" s="1">
        <v>1</v>
      </c>
      <c r="AL712" s="1">
        <v>0.269281979</v>
      </c>
      <c r="AM712" s="1">
        <v>0.188863053</v>
      </c>
      <c r="AN712" s="1">
        <f t="shared" si="512"/>
        <v>0.62438862829370489</v>
      </c>
      <c r="AO712" s="1">
        <f t="shared" si="513"/>
        <v>0.33237758776705006</v>
      </c>
      <c r="AP712" s="1">
        <f t="shared" si="514"/>
        <v>1.117429412525675</v>
      </c>
      <c r="AQ712" s="1">
        <f t="shared" si="515"/>
        <v>2.244498267474325</v>
      </c>
      <c r="AR712" s="1">
        <f t="shared" si="516"/>
        <v>9.8237643479192116E-2</v>
      </c>
      <c r="AS712" s="1">
        <f t="shared" si="517"/>
        <v>0.56644444445000008</v>
      </c>
      <c r="AT712" s="1">
        <f t="shared" si="518"/>
        <v>0.53971962493358616</v>
      </c>
      <c r="AU712" s="1">
        <f t="shared" si="519"/>
        <v>0.18747475057833146</v>
      </c>
      <c r="AV712" s="1">
        <f t="shared" si="520"/>
        <v>0.99030302742166865</v>
      </c>
      <c r="AW712" s="1">
        <f t="shared" si="521"/>
        <v>0.48392062719805223</v>
      </c>
      <c r="AX712" s="1">
        <f t="shared" si="539"/>
        <v>1.9302663394841184</v>
      </c>
      <c r="AY712" s="1">
        <f t="shared" si="540"/>
        <v>0.54184548589055892</v>
      </c>
      <c r="AZ712" s="1">
        <f t="shared" si="541"/>
        <v>0.50508556550160277</v>
      </c>
      <c r="BA712" s="1">
        <f t="shared" si="542"/>
        <v>0.61976281225551177</v>
      </c>
      <c r="BB712" s="1">
        <f t="shared" si="543"/>
        <v>0.56828521133402288</v>
      </c>
      <c r="BC712" s="1">
        <f t="shared" si="544"/>
        <v>0.41742579703360921</v>
      </c>
      <c r="BD712" s="1">
        <f t="shared" si="545"/>
        <v>0.50130914491044243</v>
      </c>
      <c r="BE712" s="1">
        <f t="shared" si="522"/>
        <v>0.2523724126397644</v>
      </c>
      <c r="BF712" s="1">
        <f t="shared" si="523"/>
        <v>0.23525094528683657</v>
      </c>
      <c r="BG712" s="1">
        <f t="shared" si="524"/>
        <v>0.28866354019034962</v>
      </c>
      <c r="BH712" s="1">
        <f t="shared" si="525"/>
        <v>0.26468709915732952</v>
      </c>
      <c r="BI712" s="1">
        <f t="shared" si="526"/>
        <v>0.19442213368688346</v>
      </c>
      <c r="BJ712" s="1">
        <f t="shared" si="527"/>
        <v>0.23349202249325238</v>
      </c>
      <c r="BK712" s="1">
        <f t="shared" si="528"/>
        <v>0.78025341243435498</v>
      </c>
      <c r="BL712" s="2">
        <f t="shared" si="529"/>
        <v>1.21</v>
      </c>
      <c r="BM712" s="2">
        <f t="shared" si="530"/>
        <v>1.1279110930535261</v>
      </c>
      <c r="BN712" s="2">
        <f t="shared" si="531"/>
        <v>1.3839978782819193</v>
      </c>
      <c r="BO712" s="2">
        <f t="shared" si="532"/>
        <v>1.2690427873252654</v>
      </c>
      <c r="BP712" s="2">
        <f t="shared" si="533"/>
        <v>0.93215728018943644</v>
      </c>
      <c r="BQ712" s="2">
        <f t="shared" si="534"/>
        <v>1.1194779344607333</v>
      </c>
      <c r="BR712" s="2">
        <f t="shared" si="535"/>
        <v>3.7409264315794468</v>
      </c>
      <c r="BS712" s="1">
        <f t="shared" si="546"/>
        <v>2.5978791860401351</v>
      </c>
      <c r="BT712" s="1">
        <f t="shared" si="547"/>
        <v>2.4216336796260611</v>
      </c>
      <c r="BU712" s="1">
        <f t="shared" si="548"/>
        <v>2.9714539516630629</v>
      </c>
      <c r="BV712" s="1">
        <f t="shared" si="549"/>
        <v>2.7246444986666654</v>
      </c>
      <c r="BW712" s="1">
        <f t="shared" si="550"/>
        <v>2.0013487572891897</v>
      </c>
      <c r="BX712" s="1">
        <f t="shared" si="551"/>
        <v>2.4035276241047452</v>
      </c>
      <c r="BY712" s="1">
        <f t="shared" si="536"/>
        <v>8.0317974488492894</v>
      </c>
    </row>
    <row r="713" spans="1:77" x14ac:dyDescent="0.25">
      <c r="A713" s="1">
        <v>20090702</v>
      </c>
      <c r="B713" s="1">
        <v>2009</v>
      </c>
      <c r="C713" s="1">
        <v>7</v>
      </c>
      <c r="D713" s="1">
        <v>15.129</v>
      </c>
      <c r="E713" s="1">
        <v>111.842</v>
      </c>
      <c r="F713" s="1">
        <f t="shared" si="506"/>
        <v>4.6383114240000003</v>
      </c>
      <c r="G713" s="1">
        <v>484.31099999999998</v>
      </c>
      <c r="H713" s="1">
        <v>1.099</v>
      </c>
      <c r="I713" s="1">
        <v>244.9380625</v>
      </c>
      <c r="J713" s="1">
        <v>202.6953125</v>
      </c>
      <c r="K713" s="1">
        <f t="shared" si="537"/>
        <v>3.17439729E-3</v>
      </c>
      <c r="L713" s="1">
        <f t="shared" si="538"/>
        <v>2.6269312499999998E-3</v>
      </c>
      <c r="M713" s="1">
        <f t="shared" si="507"/>
        <v>5.474660400000002E-4</v>
      </c>
      <c r="N713" s="1">
        <f t="shared" si="508"/>
        <v>0.82753701254577372</v>
      </c>
      <c r="O713" s="1">
        <f t="shared" si="509"/>
        <v>3.838374379073894</v>
      </c>
      <c r="P713" s="1">
        <f t="shared" si="510"/>
        <v>0.79993704492610629</v>
      </c>
      <c r="Q713" s="1">
        <v>33.009799999999998</v>
      </c>
      <c r="R713" s="1">
        <v>11.3963</v>
      </c>
      <c r="S713" s="1">
        <v>0.74336183499999997</v>
      </c>
      <c r="T713" s="1">
        <v>7.9747599999999998</v>
      </c>
      <c r="U713" s="1">
        <v>3.1701861949999999</v>
      </c>
      <c r="V713" s="1">
        <v>0.106622222</v>
      </c>
      <c r="W713" s="1">
        <v>0.39261111100000001</v>
      </c>
      <c r="X713" s="1">
        <v>9.3399999999999997E-2</v>
      </c>
      <c r="Y713" s="1">
        <v>0.221455556</v>
      </c>
      <c r="Z713" s="1">
        <v>0.572856158</v>
      </c>
      <c r="AA713" s="1">
        <v>0.27872471199999999</v>
      </c>
      <c r="AB713" s="1">
        <v>2.6888888889999998</v>
      </c>
      <c r="AC713" s="1">
        <v>0.54234163599999996</v>
      </c>
      <c r="AD713" s="1">
        <v>0.76906987500000001</v>
      </c>
      <c r="AE713" s="1">
        <f t="shared" si="511"/>
        <v>0.75889211714703153</v>
      </c>
      <c r="AF713" s="1">
        <v>0.99020802299999999</v>
      </c>
      <c r="AG713" s="1">
        <v>0.95486518399999998</v>
      </c>
      <c r="AH713" s="1">
        <v>0.70172936900000005</v>
      </c>
      <c r="AI713" s="1">
        <v>1</v>
      </c>
      <c r="AJ713" s="1">
        <v>0.77498467400000004</v>
      </c>
      <c r="AK713" s="1">
        <v>1</v>
      </c>
      <c r="AL713" s="1">
        <v>1</v>
      </c>
      <c r="AM713" s="1">
        <v>0.74336183499999997</v>
      </c>
      <c r="AN713" s="1">
        <f t="shared" si="512"/>
        <v>0.23093012547722436</v>
      </c>
      <c r="AO713" s="1">
        <f t="shared" si="513"/>
        <v>0.98396940226660878</v>
      </c>
      <c r="AP713" s="1">
        <f t="shared" si="514"/>
        <v>4.563956519399663</v>
      </c>
      <c r="AQ713" s="1">
        <f t="shared" si="515"/>
        <v>7.4354904600337335E-2</v>
      </c>
      <c r="AR713" s="1">
        <f t="shared" si="516"/>
        <v>2.1247101222653334E-3</v>
      </c>
      <c r="AS713" s="1">
        <f t="shared" si="517"/>
        <v>0.60422222222499999</v>
      </c>
      <c r="AT713" s="1">
        <f t="shared" si="518"/>
        <v>0.96139683012431942</v>
      </c>
      <c r="AU713" s="1">
        <f t="shared" si="519"/>
        <v>0.65883011890143062</v>
      </c>
      <c r="AV713" s="1">
        <f t="shared" si="520"/>
        <v>2.0300587700985693</v>
      </c>
      <c r="AW713" s="1">
        <f t="shared" si="521"/>
        <v>2.261065852152635</v>
      </c>
      <c r="AX713" s="1">
        <f t="shared" si="539"/>
        <v>0.79118252622637253</v>
      </c>
      <c r="AY713" s="1">
        <f t="shared" si="540"/>
        <v>3.0140098168932772</v>
      </c>
      <c r="AZ713" s="1">
        <f t="shared" si="541"/>
        <v>4.6710071169741472</v>
      </c>
      <c r="BA713" s="1">
        <f t="shared" si="542"/>
        <v>6.7412425784810956</v>
      </c>
      <c r="BB713" s="1">
        <f t="shared" si="543"/>
        <v>3.4091483660826705</v>
      </c>
      <c r="BC713" s="1">
        <f t="shared" si="544"/>
        <v>3.6227594340350362</v>
      </c>
      <c r="BD713" s="1">
        <f t="shared" si="545"/>
        <v>5.9974790045084445</v>
      </c>
      <c r="BE713" s="1">
        <f t="shared" si="522"/>
        <v>1.1981517078299999</v>
      </c>
      <c r="BF713" s="1">
        <f t="shared" si="523"/>
        <v>1.8568536582463382</v>
      </c>
      <c r="BG713" s="1">
        <f t="shared" si="524"/>
        <v>2.6798291309578159</v>
      </c>
      <c r="BH713" s="1">
        <f t="shared" si="525"/>
        <v>1.355230137000061</v>
      </c>
      <c r="BI713" s="1">
        <f t="shared" si="526"/>
        <v>1.4401464051701258</v>
      </c>
      <c r="BJ713" s="1">
        <f t="shared" si="527"/>
        <v>2.3841626764617816</v>
      </c>
      <c r="BK713" s="1">
        <f t="shared" si="528"/>
        <v>3.1701861951409498</v>
      </c>
      <c r="BL713" s="2">
        <f t="shared" si="529"/>
        <v>1.21</v>
      </c>
      <c r="BM713" s="2">
        <f t="shared" si="530"/>
        <v>1.8752157275202548</v>
      </c>
      <c r="BN713" s="2">
        <f t="shared" si="531"/>
        <v>2.7063294466538732</v>
      </c>
      <c r="BO713" s="2">
        <f t="shared" si="532"/>
        <v>1.3686317475939709</v>
      </c>
      <c r="BP713" s="2">
        <f t="shared" si="533"/>
        <v>1.4543877364343734</v>
      </c>
      <c r="BQ713" s="2">
        <f t="shared" si="534"/>
        <v>2.4077392033631115</v>
      </c>
      <c r="BR713" s="2">
        <f t="shared" si="535"/>
        <v>3.2015355576864981</v>
      </c>
      <c r="BS713" s="1">
        <f t="shared" si="546"/>
        <v>3.0438147812232756</v>
      </c>
      <c r="BT713" s="1">
        <f t="shared" si="547"/>
        <v>4.7171978094285221</v>
      </c>
      <c r="BU713" s="1">
        <f t="shared" si="548"/>
        <v>6.8079054318883214</v>
      </c>
      <c r="BV713" s="1">
        <f t="shared" si="549"/>
        <v>3.4428607796512174</v>
      </c>
      <c r="BW713" s="1">
        <f t="shared" si="550"/>
        <v>3.6585842064370309</v>
      </c>
      <c r="BX713" s="1">
        <f t="shared" si="551"/>
        <v>6.0567869227499127</v>
      </c>
      <c r="BY713" s="1">
        <f t="shared" si="536"/>
        <v>8.0536208703289809</v>
      </c>
    </row>
    <row r="714" spans="1:77" x14ac:dyDescent="0.25">
      <c r="A714" s="1">
        <v>20090630</v>
      </c>
      <c r="B714" s="1">
        <v>2009</v>
      </c>
      <c r="C714" s="1">
        <v>6</v>
      </c>
      <c r="D714" s="1">
        <v>15.752000000000001</v>
      </c>
      <c r="E714" s="1">
        <v>127.843</v>
      </c>
      <c r="F714" s="1">
        <f t="shared" si="506"/>
        <v>5.3019048960000008</v>
      </c>
      <c r="G714" s="1">
        <v>485.42899999999997</v>
      </c>
      <c r="H714" s="1">
        <v>1.456</v>
      </c>
      <c r="I714" s="1">
        <v>277.89660420000001</v>
      </c>
      <c r="J714" s="1">
        <v>238.32352080000001</v>
      </c>
      <c r="K714" s="1">
        <f t="shared" si="537"/>
        <v>3.6015399904319994E-3</v>
      </c>
      <c r="L714" s="1">
        <f t="shared" si="538"/>
        <v>3.088672829568E-3</v>
      </c>
      <c r="M714" s="1">
        <f t="shared" si="507"/>
        <v>5.1286716086399939E-4</v>
      </c>
      <c r="N714" s="1">
        <f t="shared" si="508"/>
        <v>0.85759781587140382</v>
      </c>
      <c r="O714" s="1">
        <f t="shared" si="509"/>
        <v>4.5469020587675031</v>
      </c>
      <c r="P714" s="1">
        <f t="shared" si="510"/>
        <v>0.75500283723249773</v>
      </c>
      <c r="Q714" s="1">
        <v>27.860199999999999</v>
      </c>
      <c r="R714" s="1">
        <v>11.783899999999999</v>
      </c>
      <c r="S714" s="1">
        <v>0.70275778700000002</v>
      </c>
      <c r="T714" s="1">
        <v>8.0420599999999993</v>
      </c>
      <c r="U714" s="1">
        <v>2.7968065549999999</v>
      </c>
      <c r="V714" s="1">
        <v>0.106622222</v>
      </c>
      <c r="W714" s="1">
        <v>0.39261111100000001</v>
      </c>
      <c r="X714" s="1">
        <v>9.3399999999999997E-2</v>
      </c>
      <c r="Y714" s="1">
        <v>0.221455556</v>
      </c>
      <c r="Z714" s="1">
        <v>0.572856158</v>
      </c>
      <c r="AA714" s="1">
        <v>0.27872471199999999</v>
      </c>
      <c r="AB714" s="1">
        <v>2.6888888889999998</v>
      </c>
      <c r="AC714" s="1">
        <v>0.54234163599999996</v>
      </c>
      <c r="AD714" s="1">
        <v>0.73663913800000003</v>
      </c>
      <c r="AE714" s="1">
        <f t="shared" si="511"/>
        <v>0.71581768893611375</v>
      </c>
      <c r="AF714" s="1">
        <v>0.99569406100000002</v>
      </c>
      <c r="AG714" s="1">
        <v>0.98222825599999997</v>
      </c>
      <c r="AH714" s="1">
        <v>0.72063106799999999</v>
      </c>
      <c r="AI714" s="1">
        <v>1</v>
      </c>
      <c r="AJ714" s="1">
        <v>0.77498467400000004</v>
      </c>
      <c r="AK714" s="1">
        <v>1</v>
      </c>
      <c r="AL714" s="1">
        <v>1</v>
      </c>
      <c r="AM714" s="1">
        <v>0.70275778700000002</v>
      </c>
      <c r="AN714" s="1">
        <f t="shared" si="512"/>
        <v>0.26336086224762018</v>
      </c>
      <c r="AO714" s="1">
        <f t="shared" si="513"/>
        <v>0.94604860947451486</v>
      </c>
      <c r="AP714" s="1">
        <f t="shared" si="514"/>
        <v>5.0158597544269234</v>
      </c>
      <c r="AQ714" s="1">
        <f t="shared" si="515"/>
        <v>0.28604514157307737</v>
      </c>
      <c r="AR714" s="1">
        <f t="shared" si="516"/>
        <v>8.1671297359579547E-3</v>
      </c>
      <c r="AS714" s="1">
        <f t="shared" si="517"/>
        <v>0.60422222222499999</v>
      </c>
      <c r="AT714" s="1">
        <f t="shared" si="518"/>
        <v>1.0565901861152047</v>
      </c>
      <c r="AU714" s="1">
        <f t="shared" si="519"/>
        <v>0.66004501400005677</v>
      </c>
      <c r="AV714" s="1">
        <f t="shared" si="520"/>
        <v>2.0288438749999429</v>
      </c>
      <c r="AW714" s="1">
        <f t="shared" si="521"/>
        <v>2.493280497107381</v>
      </c>
      <c r="AX714" s="1">
        <f t="shared" si="539"/>
        <v>1.0317879696900361</v>
      </c>
      <c r="AY714" s="1">
        <f t="shared" si="540"/>
        <v>3.4643053705600542</v>
      </c>
      <c r="AZ714" s="1">
        <f t="shared" si="541"/>
        <v>5.1925050119328198</v>
      </c>
      <c r="BA714" s="1">
        <f t="shared" si="542"/>
        <v>7.6112126530747162</v>
      </c>
      <c r="BB714" s="1">
        <f t="shared" si="543"/>
        <v>3.9582317991387308</v>
      </c>
      <c r="BC714" s="1">
        <f t="shared" si="544"/>
        <v>4.3381327620093533</v>
      </c>
      <c r="BD714" s="1">
        <f t="shared" si="545"/>
        <v>7.0199882307465353</v>
      </c>
      <c r="BE714" s="1">
        <f t="shared" si="522"/>
        <v>1.2047898138099999</v>
      </c>
      <c r="BF714" s="1">
        <f t="shared" si="523"/>
        <v>1.8058099611243805</v>
      </c>
      <c r="BG714" s="1">
        <f t="shared" si="524"/>
        <v>2.64696973687506</v>
      </c>
      <c r="BH714" s="1">
        <f t="shared" si="525"/>
        <v>1.3765637962597455</v>
      </c>
      <c r="BI714" s="1">
        <f t="shared" si="526"/>
        <v>1.5086828681558653</v>
      </c>
      <c r="BJ714" s="1">
        <f t="shared" si="527"/>
        <v>2.4413581970408735</v>
      </c>
      <c r="BK714" s="1">
        <f t="shared" si="528"/>
        <v>2.7968065553304515</v>
      </c>
      <c r="BL714" s="2">
        <f t="shared" si="529"/>
        <v>1.21</v>
      </c>
      <c r="BM714" s="2">
        <f t="shared" si="530"/>
        <v>1.8136192951786427</v>
      </c>
      <c r="BN714" s="2">
        <f t="shared" si="531"/>
        <v>2.6584167170954531</v>
      </c>
      <c r="BO714" s="2">
        <f t="shared" si="532"/>
        <v>1.3825168293935877</v>
      </c>
      <c r="BP714" s="2">
        <f t="shared" si="533"/>
        <v>1.515207258181954</v>
      </c>
      <c r="BQ714" s="2">
        <f t="shared" si="534"/>
        <v>2.4519159977603535</v>
      </c>
      <c r="BR714" s="2">
        <f t="shared" si="535"/>
        <v>2.8089015139063398</v>
      </c>
      <c r="BS714" s="1">
        <f t="shared" si="546"/>
        <v>3.4792869680077905</v>
      </c>
      <c r="BT714" s="1">
        <f t="shared" si="547"/>
        <v>5.2149603129277073</v>
      </c>
      <c r="BU714" s="1">
        <f t="shared" si="548"/>
        <v>7.6441278010944327</v>
      </c>
      <c r="BV714" s="1">
        <f t="shared" si="549"/>
        <v>3.9753494112070742</v>
      </c>
      <c r="BW714" s="1">
        <f t="shared" si="550"/>
        <v>4.3568932786969325</v>
      </c>
      <c r="BX714" s="1">
        <f t="shared" si="551"/>
        <v>7.0503465931053046</v>
      </c>
      <c r="BY714" s="1">
        <f t="shared" si="536"/>
        <v>8.0768383733484974</v>
      </c>
    </row>
    <row r="715" spans="1:77" x14ac:dyDescent="0.25">
      <c r="A715" s="1">
        <v>20060320</v>
      </c>
      <c r="B715" s="1">
        <v>2006</v>
      </c>
      <c r="C715" s="1">
        <v>3</v>
      </c>
      <c r="D715" s="1">
        <v>6.8540000000000001</v>
      </c>
      <c r="E715" s="1">
        <v>69.353999999999999</v>
      </c>
      <c r="F715" s="1">
        <f t="shared" si="506"/>
        <v>2.8762490879999998</v>
      </c>
      <c r="G715" s="1">
        <v>271.76799999999997</v>
      </c>
      <c r="H715" s="1">
        <v>2.88</v>
      </c>
      <c r="I715" s="1">
        <v>143.07927079999999</v>
      </c>
      <c r="J715" s="1">
        <v>120.8384375</v>
      </c>
      <c r="K715" s="1">
        <f t="shared" si="537"/>
        <v>1.8543073495679997E-3</v>
      </c>
      <c r="L715" s="1">
        <f t="shared" si="538"/>
        <v>1.5660661499999999E-3</v>
      </c>
      <c r="M715" s="1">
        <f t="shared" si="507"/>
        <v>2.8824119956799977E-4</v>
      </c>
      <c r="N715" s="1">
        <f t="shared" si="508"/>
        <v>0.84455586629953672</v>
      </c>
      <c r="O715" s="1">
        <f t="shared" si="509"/>
        <v>2.4291530402090924</v>
      </c>
      <c r="P715" s="1">
        <f t="shared" si="510"/>
        <v>0.44709604779090739</v>
      </c>
      <c r="Q715" s="1">
        <v>4.9017299999999997</v>
      </c>
      <c r="R715" s="1">
        <v>24.306699999999999</v>
      </c>
      <c r="S715" s="1">
        <v>0.16781901699999999</v>
      </c>
      <c r="T715" s="1">
        <v>1.34419</v>
      </c>
      <c r="U715" s="1">
        <v>0.94846297499999999</v>
      </c>
      <c r="V715" s="1">
        <v>5.1311111E-2</v>
      </c>
      <c r="W715" s="1">
        <v>0.168366667</v>
      </c>
      <c r="X715" s="1">
        <v>2.9833333E-2</v>
      </c>
      <c r="Y715" s="1">
        <v>0.157811111</v>
      </c>
      <c r="Z715" s="1">
        <v>0.53285114700000002</v>
      </c>
      <c r="AA715" s="1">
        <v>3.2361358E-2</v>
      </c>
      <c r="AB715" s="1">
        <v>0.94444444400000005</v>
      </c>
      <c r="AC715" s="1">
        <v>0.49273542199999998</v>
      </c>
      <c r="AD715" s="1">
        <v>0.74480439200000004</v>
      </c>
      <c r="AE715" s="1">
        <f t="shared" si="511"/>
        <v>0.72666275999468721</v>
      </c>
      <c r="AF715" s="1">
        <v>0.80940509400000005</v>
      </c>
      <c r="AG715" s="1">
        <v>0.50087804400000002</v>
      </c>
      <c r="AH715" s="1">
        <v>0.45066747600000001</v>
      </c>
      <c r="AI715" s="1">
        <v>1</v>
      </c>
      <c r="AJ715" s="1">
        <v>0.62567355000000002</v>
      </c>
      <c r="AK715" s="1">
        <v>1</v>
      </c>
      <c r="AL715" s="1">
        <v>0.20551217299999999</v>
      </c>
      <c r="AM715" s="1">
        <v>0.16781901699999999</v>
      </c>
      <c r="AN715" s="1">
        <f t="shared" si="512"/>
        <v>0.25519560801860414</v>
      </c>
      <c r="AO715" s="1">
        <f t="shared" si="513"/>
        <v>0.95653878304601725</v>
      </c>
      <c r="AP715" s="1">
        <f t="shared" si="514"/>
        <v>2.7512438023727368</v>
      </c>
      <c r="AQ715" s="1">
        <f t="shared" si="515"/>
        <v>0.12500528562726299</v>
      </c>
      <c r="AR715" s="1">
        <f t="shared" si="516"/>
        <v>5.0488226431317116E-3</v>
      </c>
      <c r="AS715" s="1">
        <f t="shared" si="517"/>
        <v>0.56061111110000006</v>
      </c>
      <c r="AT715" s="1">
        <f t="shared" si="518"/>
        <v>1.5256472921061293</v>
      </c>
      <c r="AU715" s="1">
        <f t="shared" si="519"/>
        <v>0.32221476278399697</v>
      </c>
      <c r="AV715" s="1">
        <f t="shared" si="520"/>
        <v>0.62222968121600308</v>
      </c>
      <c r="AW715" s="1">
        <f t="shared" si="521"/>
        <v>0.6728005113120048</v>
      </c>
      <c r="AX715" s="1">
        <f t="shared" si="539"/>
        <v>0.43248219223978707</v>
      </c>
      <c r="AY715" s="1">
        <f t="shared" si="540"/>
        <v>0.28525228570809957</v>
      </c>
      <c r="AZ715" s="1">
        <f t="shared" si="541"/>
        <v>0.43120898398730495</v>
      </c>
      <c r="BA715" s="1">
        <f t="shared" si="542"/>
        <v>0.36515927890255712</v>
      </c>
      <c r="BB715" s="1">
        <f t="shared" si="543"/>
        <v>0.20756658443511011</v>
      </c>
      <c r="BC715" s="1">
        <f t="shared" si="544"/>
        <v>0.3509492697077069</v>
      </c>
      <c r="BD715" s="1">
        <f t="shared" si="545"/>
        <v>0.33825306194710941</v>
      </c>
      <c r="BE715" s="1">
        <f t="shared" si="522"/>
        <v>0.20127454564330319</v>
      </c>
      <c r="BF715" s="1">
        <f t="shared" si="523"/>
        <v>0.30426186459438009</v>
      </c>
      <c r="BG715" s="1">
        <f t="shared" si="524"/>
        <v>0.25765706930656684</v>
      </c>
      <c r="BH715" s="1">
        <f t="shared" si="525"/>
        <v>0.14645936970917273</v>
      </c>
      <c r="BI715" s="1">
        <f t="shared" si="526"/>
        <v>0.24763046027456276</v>
      </c>
      <c r="BJ715" s="1">
        <f t="shared" si="527"/>
        <v>0.23867199236232936</v>
      </c>
      <c r="BK715" s="1">
        <f t="shared" si="528"/>
        <v>0.94846297492994847</v>
      </c>
      <c r="BL715" s="2">
        <f t="shared" si="529"/>
        <v>1.2099999999999997</v>
      </c>
      <c r="BM715" s="2">
        <f t="shared" si="530"/>
        <v>1.829127746792403</v>
      </c>
      <c r="BN715" s="2">
        <f t="shared" si="531"/>
        <v>1.5489542051355709</v>
      </c>
      <c r="BO715" s="2">
        <f t="shared" si="532"/>
        <v>0.88046820218468747</v>
      </c>
      <c r="BP715" s="2">
        <f t="shared" si="533"/>
        <v>1.4886773485169227</v>
      </c>
      <c r="BQ715" s="2">
        <f t="shared" si="534"/>
        <v>1.4348218242669137</v>
      </c>
      <c r="BR715" s="2">
        <f t="shared" si="535"/>
        <v>5.7018645651252609</v>
      </c>
      <c r="BS715" s="1">
        <f t="shared" si="546"/>
        <v>1.7148480678648819</v>
      </c>
      <c r="BT715" s="1">
        <f t="shared" si="547"/>
        <v>2.5922943656735513</v>
      </c>
      <c r="BU715" s="1">
        <f t="shared" si="548"/>
        <v>2.1952240709817499</v>
      </c>
      <c r="BV715" s="1">
        <f t="shared" si="549"/>
        <v>1.2478257812668407</v>
      </c>
      <c r="BW715" s="1">
        <f t="shared" si="550"/>
        <v>2.1097979130400497</v>
      </c>
      <c r="BX715" s="1">
        <f t="shared" si="551"/>
        <v>2.0334722587392418</v>
      </c>
      <c r="BY715" s="1">
        <f t="shared" si="536"/>
        <v>8.0808524237456947</v>
      </c>
    </row>
    <row r="716" spans="1:77" x14ac:dyDescent="0.25">
      <c r="A716" s="1">
        <v>20070426</v>
      </c>
      <c r="B716" s="1">
        <v>2007</v>
      </c>
      <c r="C716" s="1">
        <v>4</v>
      </c>
      <c r="D716" s="1">
        <v>18.957000000000001</v>
      </c>
      <c r="E716" s="1">
        <v>238.10599999999999</v>
      </c>
      <c r="F716" s="1">
        <f t="shared" si="506"/>
        <v>9.8747320320000007</v>
      </c>
      <c r="G716" s="1">
        <v>396.05099999999999</v>
      </c>
      <c r="H716" s="1">
        <v>10.039</v>
      </c>
      <c r="I716" s="1">
        <v>502.1116667</v>
      </c>
      <c r="J716" s="1">
        <v>253.608125</v>
      </c>
      <c r="K716" s="1">
        <f t="shared" si="537"/>
        <v>6.507367200432E-3</v>
      </c>
      <c r="L716" s="1">
        <f t="shared" si="538"/>
        <v>3.2867612999999997E-3</v>
      </c>
      <c r="M716" s="1">
        <f t="shared" si="507"/>
        <v>3.2206059004320003E-3</v>
      </c>
      <c r="N716" s="1">
        <f t="shared" si="508"/>
        <v>0.50508311560807639</v>
      </c>
      <c r="O716" s="1">
        <f t="shared" si="509"/>
        <v>4.9875604205174318</v>
      </c>
      <c r="P716" s="1">
        <f t="shared" si="510"/>
        <v>4.887171611482569</v>
      </c>
      <c r="Q716" s="1">
        <v>36.563200000000002</v>
      </c>
      <c r="R716" s="1">
        <v>70.906400000000005</v>
      </c>
      <c r="S716" s="1">
        <v>0.34021900100000002</v>
      </c>
      <c r="T716" s="1">
        <v>5.7703499999999996</v>
      </c>
      <c r="U716" s="1">
        <v>0.78233943399999994</v>
      </c>
      <c r="V716" s="1">
        <v>4.0722222000000002E-2</v>
      </c>
      <c r="W716" s="1">
        <v>0.26995555599999999</v>
      </c>
      <c r="X716" s="1">
        <v>2.5588889E-2</v>
      </c>
      <c r="Y716" s="1">
        <v>0.156122222</v>
      </c>
      <c r="Z716" s="1">
        <v>0.73784914899999998</v>
      </c>
      <c r="AA716" s="1">
        <v>0.26716562100000002</v>
      </c>
      <c r="AB716" s="1">
        <v>2.622222222</v>
      </c>
      <c r="AC716" s="1">
        <v>0.74693294499999996</v>
      </c>
      <c r="AD716" s="1">
        <v>0.39879965000000001</v>
      </c>
      <c r="AE716" s="1">
        <f t="shared" si="511"/>
        <v>0.26710007969185817</v>
      </c>
      <c r="AF716" s="1">
        <v>0.98046787800000001</v>
      </c>
      <c r="AG716" s="1">
        <v>1.1158248239999999</v>
      </c>
      <c r="AH716" s="1">
        <v>0.81787014599999996</v>
      </c>
      <c r="AI716" s="1">
        <v>0.80870270300000002</v>
      </c>
      <c r="AJ716" s="1">
        <v>0.76797916399999999</v>
      </c>
      <c r="AK716" s="1">
        <v>0.76562177300000001</v>
      </c>
      <c r="AL716" s="1">
        <v>0.72793636699999997</v>
      </c>
      <c r="AM716" s="1">
        <v>0.34021900100000002</v>
      </c>
      <c r="AN716" s="1">
        <f t="shared" si="512"/>
        <v>0.60120035045991549</v>
      </c>
      <c r="AO716" s="1">
        <f t="shared" si="513"/>
        <v>0.36267455745082777</v>
      </c>
      <c r="AP716" s="1">
        <f t="shared" si="514"/>
        <v>3.5813140696511137</v>
      </c>
      <c r="AQ716" s="1">
        <f t="shared" si="515"/>
        <v>6.2934179623488866</v>
      </c>
      <c r="AR716" s="1">
        <f t="shared" si="516"/>
        <v>0.19336884356879402</v>
      </c>
      <c r="AS716" s="1">
        <f t="shared" si="517"/>
        <v>0.60255555555000007</v>
      </c>
      <c r="AT716" s="1">
        <f t="shared" si="518"/>
        <v>0.78081863276016483</v>
      </c>
      <c r="AU716" s="1">
        <f t="shared" si="519"/>
        <v>0.55505259989419753</v>
      </c>
      <c r="AV716" s="1">
        <f t="shared" si="520"/>
        <v>2.0671696221058022</v>
      </c>
      <c r="AW716" s="1">
        <f t="shared" si="521"/>
        <v>2.164169789295904</v>
      </c>
      <c r="AX716" s="1">
        <f t="shared" si="539"/>
        <v>5.5847397888494816</v>
      </c>
      <c r="AY716" s="1">
        <f t="shared" si="540"/>
        <v>6.3697016587620299</v>
      </c>
      <c r="AZ716" s="1">
        <f t="shared" si="541"/>
        <v>6.1694146231225169</v>
      </c>
      <c r="BA716" s="1">
        <f t="shared" si="542"/>
        <v>7.6137864001280136</v>
      </c>
      <c r="BB716" s="1">
        <f t="shared" si="543"/>
        <v>6.2321475959344781</v>
      </c>
      <c r="BC716" s="1">
        <f t="shared" si="544"/>
        <v>5.3221474803097495</v>
      </c>
      <c r="BD716" s="1">
        <f t="shared" si="545"/>
        <v>6.2178240844467858</v>
      </c>
      <c r="BE716" s="1">
        <f t="shared" si="522"/>
        <v>0.86359905233653811</v>
      </c>
      <c r="BF716" s="1">
        <f t="shared" si="523"/>
        <v>0.83644429636211237</v>
      </c>
      <c r="BG716" s="1">
        <f t="shared" si="524"/>
        <v>1.0322710657568375</v>
      </c>
      <c r="BH716" s="1">
        <f t="shared" si="525"/>
        <v>0.84494958260203223</v>
      </c>
      <c r="BI716" s="1">
        <f t="shared" si="526"/>
        <v>0.7215724953253273</v>
      </c>
      <c r="BJ716" s="1">
        <f t="shared" si="527"/>
        <v>0.84300761237962996</v>
      </c>
      <c r="BK716" s="1">
        <f t="shared" si="528"/>
        <v>0.78233943418609897</v>
      </c>
      <c r="BL716" s="2">
        <f t="shared" si="529"/>
        <v>1.2099999999999997</v>
      </c>
      <c r="BM716" s="2">
        <f t="shared" si="530"/>
        <v>1.1719531139593573</v>
      </c>
      <c r="BN716" s="2">
        <f t="shared" si="531"/>
        <v>1.4463285782752671</v>
      </c>
      <c r="BO716" s="2">
        <f t="shared" si="532"/>
        <v>1.1838699824673284</v>
      </c>
      <c r="BP716" s="2">
        <f t="shared" si="533"/>
        <v>1.011004721440343</v>
      </c>
      <c r="BQ716" s="2">
        <f t="shared" si="534"/>
        <v>1.1811490624260788</v>
      </c>
      <c r="BR716" s="2">
        <f t="shared" si="535"/>
        <v>1.0961460793686522</v>
      </c>
      <c r="BS716" s="1">
        <f t="shared" si="546"/>
        <v>8.9246728400745887</v>
      </c>
      <c r="BT716" s="1">
        <f t="shared" si="547"/>
        <v>8.644048038011503</v>
      </c>
      <c r="BU716" s="1">
        <f t="shared" si="548"/>
        <v>10.667776347402453</v>
      </c>
      <c r="BV716" s="1">
        <f t="shared" si="549"/>
        <v>8.7319440319882222</v>
      </c>
      <c r="BW716" s="1">
        <f t="shared" si="550"/>
        <v>7.4569308914262846</v>
      </c>
      <c r="BX716" s="1">
        <f t="shared" si="551"/>
        <v>8.7118751714988356</v>
      </c>
      <c r="BY716" s="1">
        <f t="shared" si="536"/>
        <v>8.0849133415666561</v>
      </c>
    </row>
    <row r="717" spans="1:77" x14ac:dyDescent="0.25">
      <c r="A717" s="1">
        <v>20100424</v>
      </c>
      <c r="B717" s="1">
        <v>2010</v>
      </c>
      <c r="C717" s="1">
        <v>4</v>
      </c>
      <c r="D717" s="1">
        <v>10.141</v>
      </c>
      <c r="E717" s="1">
        <v>281.61</v>
      </c>
      <c r="F717" s="1">
        <f t="shared" si="506"/>
        <v>11.678929920000002</v>
      </c>
      <c r="G717" s="1">
        <v>400.85399999999998</v>
      </c>
      <c r="H717" s="1">
        <v>7.3559999999999999</v>
      </c>
      <c r="I717" s="1">
        <v>579.64720829999999</v>
      </c>
      <c r="J717" s="1">
        <v>176.27945829999999</v>
      </c>
      <c r="K717" s="1">
        <f t="shared" si="537"/>
        <v>7.5122278195680001E-3</v>
      </c>
      <c r="L717" s="1">
        <f t="shared" si="538"/>
        <v>2.2845817795679995E-3</v>
      </c>
      <c r="M717" s="1">
        <f t="shared" si="507"/>
        <v>5.2276460400000006E-3</v>
      </c>
      <c r="N717" s="1">
        <f t="shared" si="508"/>
        <v>0.304115082028939</v>
      </c>
      <c r="O717" s="1">
        <f t="shared" si="509"/>
        <v>3.5517387306310306</v>
      </c>
      <c r="P717" s="1">
        <f t="shared" si="510"/>
        <v>8.1271911893689719</v>
      </c>
      <c r="Q717" s="1">
        <v>32.948599999999999</v>
      </c>
      <c r="R717" s="1">
        <v>100.286</v>
      </c>
      <c r="S717" s="1">
        <v>0.24729762399999999</v>
      </c>
      <c r="T717" s="1">
        <v>3.2398600000000002</v>
      </c>
      <c r="U717" s="1">
        <v>0.45044107</v>
      </c>
      <c r="V717" s="1">
        <v>4.1522221999999998E-2</v>
      </c>
      <c r="W717" s="1">
        <v>0.184233333</v>
      </c>
      <c r="X717" s="1">
        <v>2.3133332999999999E-2</v>
      </c>
      <c r="Y717" s="1">
        <v>0.14114444400000001</v>
      </c>
      <c r="Z717" s="1">
        <v>0.63214883499999996</v>
      </c>
      <c r="AA717" s="1">
        <v>0.13242726499999999</v>
      </c>
      <c r="AB717" s="1">
        <v>1.5888888889999999</v>
      </c>
      <c r="AC717" s="1">
        <v>0.61586455500000004</v>
      </c>
      <c r="AD717" s="1">
        <v>0.29747489100000002</v>
      </c>
      <c r="AE717" s="1">
        <f t="shared" si="511"/>
        <v>0.13252077433922171</v>
      </c>
      <c r="AF717" s="1">
        <v>0.89749137599999995</v>
      </c>
      <c r="AG717" s="1">
        <v>0.69540822099999999</v>
      </c>
      <c r="AH717" s="1">
        <v>0.55039441700000002</v>
      </c>
      <c r="AI717" s="1">
        <v>0.95372973000000005</v>
      </c>
      <c r="AJ717" s="1">
        <v>0.68631955499999997</v>
      </c>
      <c r="AK717" s="1">
        <v>0.88261339999999999</v>
      </c>
      <c r="AL717" s="1">
        <v>0.44635643600000002</v>
      </c>
      <c r="AM717" s="1">
        <v>0.24729762399999999</v>
      </c>
      <c r="AN717" s="1">
        <f t="shared" si="512"/>
        <v>0.70252510889251452</v>
      </c>
      <c r="AO717" s="1">
        <f t="shared" si="513"/>
        <v>0.2514836056072145</v>
      </c>
      <c r="AP717" s="1">
        <f t="shared" si="514"/>
        <v>2.9370594059155777</v>
      </c>
      <c r="AQ717" s="1">
        <f t="shared" si="515"/>
        <v>8.7418705140844235</v>
      </c>
      <c r="AR717" s="1">
        <f t="shared" si="516"/>
        <v>0.30067024419962091</v>
      </c>
      <c r="AS717" s="1">
        <f t="shared" si="517"/>
        <v>0.57672222222500003</v>
      </c>
      <c r="AT717" s="1">
        <f t="shared" si="518"/>
        <v>1.1197968073678144</v>
      </c>
      <c r="AU717" s="1">
        <f t="shared" si="519"/>
        <v>0.49844367243715915</v>
      </c>
      <c r="AV717" s="1">
        <f t="shared" si="520"/>
        <v>1.0904452165628409</v>
      </c>
      <c r="AW717" s="1">
        <f t="shared" si="521"/>
        <v>1.3072841931992558</v>
      </c>
      <c r="AX717" s="1">
        <f t="shared" si="539"/>
        <v>6.7642329556125773</v>
      </c>
      <c r="AY717" s="1">
        <f t="shared" si="540"/>
        <v>3.486468276340684</v>
      </c>
      <c r="AZ717" s="1">
        <f t="shared" si="541"/>
        <v>2.8223240401202916</v>
      </c>
      <c r="BA717" s="1">
        <f t="shared" si="542"/>
        <v>3.7496180365258689</v>
      </c>
      <c r="BB717" s="1">
        <f t="shared" si="543"/>
        <v>3.6389428438189864</v>
      </c>
      <c r="BC717" s="1">
        <f t="shared" si="544"/>
        <v>2.6772581209152393</v>
      </c>
      <c r="BD717" s="1">
        <f t="shared" si="545"/>
        <v>3.1842374854249269</v>
      </c>
      <c r="BE717" s="1">
        <f t="shared" si="522"/>
        <v>0.48472727283783612</v>
      </c>
      <c r="BF717" s="1">
        <f t="shared" si="523"/>
        <v>0.39239061611885762</v>
      </c>
      <c r="BG717" s="1">
        <f t="shared" si="524"/>
        <v>0.5213132548380438</v>
      </c>
      <c r="BH717" s="1">
        <f t="shared" si="525"/>
        <v>0.50592596888576313</v>
      </c>
      <c r="BI717" s="1">
        <f t="shared" si="526"/>
        <v>0.37222195206556458</v>
      </c>
      <c r="BJ717" s="1">
        <f t="shared" si="527"/>
        <v>0.44270781491178279</v>
      </c>
      <c r="BK717" s="1">
        <f t="shared" si="528"/>
        <v>0.45044107036152298</v>
      </c>
      <c r="BL717" s="2">
        <f t="shared" si="529"/>
        <v>1.21</v>
      </c>
      <c r="BM717" s="2">
        <f t="shared" si="530"/>
        <v>0.9795047073050871</v>
      </c>
      <c r="BN717" s="2">
        <f t="shared" si="531"/>
        <v>1.3013277232392522</v>
      </c>
      <c r="BO717" s="2">
        <f t="shared" si="532"/>
        <v>1.2629172251188208</v>
      </c>
      <c r="BP717" s="2">
        <f t="shared" si="533"/>
        <v>0.92915869858638878</v>
      </c>
      <c r="BQ717" s="2">
        <f t="shared" si="534"/>
        <v>1.105108967579107</v>
      </c>
      <c r="BR717" s="2">
        <f t="shared" si="535"/>
        <v>1.1244130992393779</v>
      </c>
      <c r="BS717" s="1">
        <f t="shared" si="546"/>
        <v>8.7030931634489548</v>
      </c>
      <c r="BT717" s="1">
        <f t="shared" si="547"/>
        <v>7.0452237369528694</v>
      </c>
      <c r="BU717" s="1">
        <f t="shared" si="548"/>
        <v>9.3599805053968002</v>
      </c>
      <c r="BV717" s="1">
        <f t="shared" si="549"/>
        <v>9.0837076594491997</v>
      </c>
      <c r="BW717" s="1">
        <f t="shared" si="550"/>
        <v>6.6831030722531635</v>
      </c>
      <c r="BX717" s="1">
        <f t="shared" si="551"/>
        <v>7.9486498352098005</v>
      </c>
      <c r="BY717" s="1">
        <f t="shared" si="536"/>
        <v>8.0874974850270096</v>
      </c>
    </row>
    <row r="718" spans="1:77" x14ac:dyDescent="0.25">
      <c r="A718" s="1">
        <v>20040602</v>
      </c>
      <c r="B718" s="1">
        <v>2004</v>
      </c>
      <c r="C718" s="1">
        <v>6</v>
      </c>
      <c r="D718" s="1">
        <v>11.28</v>
      </c>
      <c r="E718" s="1">
        <v>310.78699999999998</v>
      </c>
      <c r="F718" s="1">
        <f t="shared" si="506"/>
        <v>12.888958463999998</v>
      </c>
      <c r="G718" s="1">
        <v>478.702</v>
      </c>
      <c r="H718" s="1">
        <v>6.5750000000000002</v>
      </c>
      <c r="I718" s="1">
        <v>623.04591670000002</v>
      </c>
      <c r="J718" s="1">
        <v>259.01693749999998</v>
      </c>
      <c r="K718" s="1">
        <f t="shared" si="537"/>
        <v>8.0746750804319995E-3</v>
      </c>
      <c r="L718" s="1">
        <f t="shared" si="538"/>
        <v>3.3568595099999995E-3</v>
      </c>
      <c r="M718" s="1">
        <f t="shared" si="507"/>
        <v>4.7178155704320004E-3</v>
      </c>
      <c r="N718" s="1">
        <f t="shared" si="508"/>
        <v>0.41572688393802287</v>
      </c>
      <c r="O718" s="1">
        <f t="shared" si="509"/>
        <v>5.3582865394453245</v>
      </c>
      <c r="P718" s="1">
        <f t="shared" si="510"/>
        <v>7.5306719245546736</v>
      </c>
      <c r="Q718" s="1">
        <v>80.668000000000006</v>
      </c>
      <c r="R718" s="1">
        <v>115.76900000000001</v>
      </c>
      <c r="S718" s="1">
        <v>0.410655834</v>
      </c>
      <c r="T718" s="1">
        <v>7.0440899999999997</v>
      </c>
      <c r="U718" s="1">
        <v>0.81486380400000002</v>
      </c>
      <c r="V718" s="1">
        <v>4.1844444000000001E-2</v>
      </c>
      <c r="W718" s="1">
        <v>0.21674444400000001</v>
      </c>
      <c r="X718" s="1">
        <v>2.4122221999999999E-2</v>
      </c>
      <c r="Y718" s="1">
        <v>0.158455556</v>
      </c>
      <c r="Z718" s="1">
        <v>0.67636317000000001</v>
      </c>
      <c r="AA718" s="1">
        <v>0.15535417900000001</v>
      </c>
      <c r="AB718" s="1">
        <v>2.2111111110000001</v>
      </c>
      <c r="AC718" s="1">
        <v>0.67069033099999997</v>
      </c>
      <c r="AD718" s="1">
        <v>0.35077146100000001</v>
      </c>
      <c r="AE718" s="1">
        <f t="shared" si="511"/>
        <v>0.20330915260990837</v>
      </c>
      <c r="AF718" s="1">
        <v>0.92419943299999996</v>
      </c>
      <c r="AG718" s="1">
        <v>0.76071680600000002</v>
      </c>
      <c r="AH718" s="1">
        <v>0.58495145599999998</v>
      </c>
      <c r="AI718" s="1">
        <v>0.99594594599999997</v>
      </c>
      <c r="AJ718" s="1">
        <v>0.70021465400000005</v>
      </c>
      <c r="AK718" s="1">
        <v>0.91991408399999997</v>
      </c>
      <c r="AL718" s="1">
        <v>0.941381315</v>
      </c>
      <c r="AM718" s="1">
        <v>0.410655834</v>
      </c>
      <c r="AN718" s="1">
        <f t="shared" si="512"/>
        <v>0.64922853884044762</v>
      </c>
      <c r="AO718" s="1">
        <f t="shared" si="513"/>
        <v>0.30307128120536886</v>
      </c>
      <c r="AP718" s="1">
        <f t="shared" si="514"/>
        <v>3.9062731550872627</v>
      </c>
      <c r="AQ718" s="1">
        <f t="shared" si="515"/>
        <v>8.9826853089127354</v>
      </c>
      <c r="AR718" s="1">
        <f t="shared" si="516"/>
        <v>0.27255434545205331</v>
      </c>
      <c r="AS718" s="1">
        <f t="shared" si="517"/>
        <v>0.59227777777500001</v>
      </c>
      <c r="AT718" s="1">
        <f t="shared" si="518"/>
        <v>1.0575470410209038</v>
      </c>
      <c r="AU718" s="1">
        <f t="shared" si="519"/>
        <v>0.62353372885673153</v>
      </c>
      <c r="AV718" s="1">
        <f t="shared" si="520"/>
        <v>1.5875773821432686</v>
      </c>
      <c r="AW718" s="1">
        <f t="shared" si="521"/>
        <v>2.0568113422548331</v>
      </c>
      <c r="AX718" s="1">
        <f t="shared" si="539"/>
        <v>7.4455273723871676</v>
      </c>
      <c r="AY718" s="1">
        <f t="shared" si="540"/>
        <v>9.1003168064366768</v>
      </c>
      <c r="AZ718" s="1">
        <f t="shared" si="541"/>
        <v>8.1281027981773661</v>
      </c>
      <c r="BA718" s="1">
        <f t="shared" si="542"/>
        <v>10.42037606129133</v>
      </c>
      <c r="BB718" s="1">
        <f t="shared" si="543"/>
        <v>9.3066077343259703</v>
      </c>
      <c r="BC718" s="1">
        <f t="shared" si="544"/>
        <v>7.1909787676375005</v>
      </c>
      <c r="BD718" s="1">
        <f t="shared" si="545"/>
        <v>8.6326389510564283</v>
      </c>
      <c r="BE718" s="1">
        <f t="shared" si="522"/>
        <v>1.0527291338473515</v>
      </c>
      <c r="BF718" s="1">
        <f t="shared" si="523"/>
        <v>0.94026293815346329</v>
      </c>
      <c r="BG718" s="1">
        <f t="shared" si="524"/>
        <v>1.2054342391253792</v>
      </c>
      <c r="BH718" s="1">
        <f t="shared" si="525"/>
        <v>1.076592970069389</v>
      </c>
      <c r="BI718" s="1">
        <f t="shared" si="526"/>
        <v>0.83185596837852194</v>
      </c>
      <c r="BJ718" s="1">
        <f t="shared" si="527"/>
        <v>0.99862792901173469</v>
      </c>
      <c r="BK718" s="1">
        <f t="shared" si="528"/>
        <v>0.81486380333460195</v>
      </c>
      <c r="BL718" s="2">
        <f t="shared" si="529"/>
        <v>1.2100000000000004</v>
      </c>
      <c r="BM718" s="2">
        <f t="shared" si="530"/>
        <v>1.0807320882321692</v>
      </c>
      <c r="BN718" s="2">
        <f t="shared" si="531"/>
        <v>1.3855182519848517</v>
      </c>
      <c r="BO718" s="2">
        <f t="shared" si="532"/>
        <v>1.2374289377013221</v>
      </c>
      <c r="BP718" s="2">
        <f t="shared" si="533"/>
        <v>0.95612982425920368</v>
      </c>
      <c r="BQ718" s="2">
        <f t="shared" si="534"/>
        <v>1.147816428037995</v>
      </c>
      <c r="BR718" s="2">
        <f t="shared" si="535"/>
        <v>0.93659914058941496</v>
      </c>
      <c r="BS718" s="1">
        <f t="shared" si="546"/>
        <v>10.459844780343147</v>
      </c>
      <c r="BT718" s="1">
        <f t="shared" si="547"/>
        <v>9.3423883405327306</v>
      </c>
      <c r="BU718" s="1">
        <f t="shared" si="548"/>
        <v>11.977112277763561</v>
      </c>
      <c r="BV718" s="1">
        <f t="shared" si="549"/>
        <v>10.696954227322925</v>
      </c>
      <c r="BW718" s="1">
        <f t="shared" si="550"/>
        <v>8.2652640922380503</v>
      </c>
      <c r="BX718" s="1">
        <f t="shared" si="551"/>
        <v>9.9222989038060625</v>
      </c>
      <c r="BY718" s="1">
        <f t="shared" si="536"/>
        <v>8.0964311008000571</v>
      </c>
    </row>
    <row r="719" spans="1:77" x14ac:dyDescent="0.25">
      <c r="A719" s="1">
        <v>20070321</v>
      </c>
      <c r="B719" s="1">
        <v>2007</v>
      </c>
      <c r="C719" s="1">
        <v>3</v>
      </c>
      <c r="D719" s="1">
        <v>3.2320000000000002</v>
      </c>
      <c r="E719" s="1">
        <v>81.242999999999995</v>
      </c>
      <c r="F719" s="1">
        <f t="shared" si="506"/>
        <v>3.3693096959999997</v>
      </c>
      <c r="G719" s="1">
        <v>275.33800000000002</v>
      </c>
      <c r="H719" s="1">
        <v>1.3120000000000001</v>
      </c>
      <c r="I719" s="1">
        <v>172.46195829999999</v>
      </c>
      <c r="J719" s="1">
        <v>122.5576042</v>
      </c>
      <c r="K719" s="1">
        <f t="shared" si="537"/>
        <v>2.2351069795679998E-3</v>
      </c>
      <c r="L719" s="1">
        <f t="shared" si="538"/>
        <v>1.5883465504319999E-3</v>
      </c>
      <c r="M719" s="1">
        <f t="shared" si="507"/>
        <v>6.4676042913599987E-4</v>
      </c>
      <c r="N719" s="1">
        <f t="shared" si="508"/>
        <v>0.7106355825254479</v>
      </c>
      <c r="O719" s="1">
        <f t="shared" si="509"/>
        <v>2.3943513585255998</v>
      </c>
      <c r="P719" s="1">
        <f t="shared" si="510"/>
        <v>0.97495833747439997</v>
      </c>
      <c r="Q719" s="1">
        <v>7.2088000000000001</v>
      </c>
      <c r="R719" s="1">
        <v>33.316400000000002</v>
      </c>
      <c r="S719" s="1">
        <v>0.17788437800000001</v>
      </c>
      <c r="T719" s="1">
        <v>1.33717</v>
      </c>
      <c r="U719" s="1">
        <v>0.72053106099999997</v>
      </c>
      <c r="V719" s="1">
        <v>4.8211111000000001E-2</v>
      </c>
      <c r="W719" s="1">
        <v>0.18118888899999999</v>
      </c>
      <c r="X719" s="1">
        <v>2.9100000000000001E-2</v>
      </c>
      <c r="Y719" s="1">
        <v>0.15846666700000001</v>
      </c>
      <c r="Z719" s="1">
        <v>0.57967645199999995</v>
      </c>
      <c r="AA719" s="1">
        <v>6.6897837000000002E-2</v>
      </c>
      <c r="AB719" s="1">
        <v>1.122222222</v>
      </c>
      <c r="AC719" s="1">
        <v>0.55079880000000003</v>
      </c>
      <c r="AD719" s="1">
        <v>0.70493357300000004</v>
      </c>
      <c r="AE719" s="1">
        <f t="shared" si="511"/>
        <v>0.67370643246115025</v>
      </c>
      <c r="AF719" s="1">
        <v>0.69968181600000001</v>
      </c>
      <c r="AG719" s="1">
        <v>0.31014674399999997</v>
      </c>
      <c r="AH719" s="1">
        <v>0.34077669900000002</v>
      </c>
      <c r="AI719" s="1">
        <v>1</v>
      </c>
      <c r="AJ719" s="1">
        <v>0.64660474999999995</v>
      </c>
      <c r="AK719" s="1">
        <v>1</v>
      </c>
      <c r="AL719" s="1">
        <v>0.236013267</v>
      </c>
      <c r="AM719" s="1">
        <v>0.17788437800000001</v>
      </c>
      <c r="AN719" s="1">
        <f t="shared" si="512"/>
        <v>0.29506642744553963</v>
      </c>
      <c r="AO719" s="1">
        <f t="shared" si="513"/>
        <v>0.90023884949615651</v>
      </c>
      <c r="AP719" s="1">
        <f t="shared" si="514"/>
        <v>3.0331834843232848</v>
      </c>
      <c r="AQ719" s="1">
        <f t="shared" si="515"/>
        <v>0.33612621167671497</v>
      </c>
      <c r="AR719" s="1">
        <f t="shared" si="516"/>
        <v>1.3300963919653887E-2</v>
      </c>
      <c r="AS719" s="1">
        <f t="shared" si="517"/>
        <v>0.56505555555000009</v>
      </c>
      <c r="AT719" s="1">
        <f t="shared" si="518"/>
        <v>1.5136124804730806</v>
      </c>
      <c r="AU719" s="1">
        <f t="shared" si="519"/>
        <v>0.3455261446962401</v>
      </c>
      <c r="AV719" s="1">
        <f t="shared" si="520"/>
        <v>0.77669607730375989</v>
      </c>
      <c r="AW719" s="1">
        <f t="shared" si="521"/>
        <v>0.88148832589780457</v>
      </c>
      <c r="AX719" s="1">
        <f t="shared" si="539"/>
        <v>0.63143978720300231</v>
      </c>
      <c r="AY719" s="1">
        <f t="shared" si="540"/>
        <v>0.37081414415252967</v>
      </c>
      <c r="AZ719" s="1">
        <f t="shared" si="541"/>
        <v>0.53734346606097705</v>
      </c>
      <c r="BA719" s="1">
        <f t="shared" si="542"/>
        <v>0.48415224225513448</v>
      </c>
      <c r="BB719" s="1">
        <f t="shared" si="543"/>
        <v>0.28202498089919059</v>
      </c>
      <c r="BC719" s="1">
        <f t="shared" si="544"/>
        <v>0.38289462679204389</v>
      </c>
      <c r="BD719" s="1">
        <f t="shared" si="545"/>
        <v>0.39598415941818393</v>
      </c>
      <c r="BE719" s="1">
        <f t="shared" si="522"/>
        <v>0.19981237141812999</v>
      </c>
      <c r="BF719" s="1">
        <f t="shared" si="523"/>
        <v>0.28954632371174299</v>
      </c>
      <c r="BG719" s="1">
        <f t="shared" si="524"/>
        <v>0.26088435184557246</v>
      </c>
      <c r="BH719" s="1">
        <f t="shared" si="525"/>
        <v>0.1519685295753993</v>
      </c>
      <c r="BI719" s="1">
        <f t="shared" si="526"/>
        <v>0.20632191244330728</v>
      </c>
      <c r="BJ719" s="1">
        <f t="shared" si="527"/>
        <v>0.2133751777947718</v>
      </c>
      <c r="BK719" s="1">
        <f t="shared" si="528"/>
        <v>0.72053106091680941</v>
      </c>
      <c r="BL719" s="2">
        <f t="shared" si="529"/>
        <v>1.21</v>
      </c>
      <c r="BM719" s="2">
        <f t="shared" si="530"/>
        <v>1.7534001984194454</v>
      </c>
      <c r="BN719" s="2">
        <f t="shared" si="531"/>
        <v>1.5798324372646946</v>
      </c>
      <c r="BO719" s="2">
        <f t="shared" si="532"/>
        <v>0.920272951475259</v>
      </c>
      <c r="BP719" s="2">
        <f t="shared" si="533"/>
        <v>1.2494197045186053</v>
      </c>
      <c r="BQ719" s="2">
        <f t="shared" si="534"/>
        <v>1.2921320301604085</v>
      </c>
      <c r="BR719" s="2">
        <f t="shared" si="535"/>
        <v>4.3633063234353502</v>
      </c>
      <c r="BS719" s="1">
        <f t="shared" si="546"/>
        <v>2.2455322022360495</v>
      </c>
      <c r="BT719" s="1">
        <f t="shared" si="547"/>
        <v>3.253980668560283</v>
      </c>
      <c r="BU719" s="1">
        <f t="shared" si="548"/>
        <v>2.9318715801776323</v>
      </c>
      <c r="BV719" s="1">
        <f t="shared" si="549"/>
        <v>1.7078533449458739</v>
      </c>
      <c r="BW719" s="1">
        <f t="shared" si="550"/>
        <v>2.318687752565932</v>
      </c>
      <c r="BX719" s="1">
        <f t="shared" si="551"/>
        <v>2.3979537878230079</v>
      </c>
      <c r="BY719" s="1">
        <f t="shared" si="536"/>
        <v>8.0974750888382321</v>
      </c>
    </row>
    <row r="720" spans="1:77" x14ac:dyDescent="0.25">
      <c r="A720" s="1">
        <v>20060419</v>
      </c>
      <c r="B720" s="1">
        <v>2006</v>
      </c>
      <c r="C720" s="1">
        <v>4</v>
      </c>
      <c r="D720" s="1">
        <v>14.257999999999999</v>
      </c>
      <c r="E720" s="1">
        <v>291.79599999999999</v>
      </c>
      <c r="F720" s="1">
        <f t="shared" si="506"/>
        <v>12.101363711999999</v>
      </c>
      <c r="G720" s="1">
        <v>386.69200000000001</v>
      </c>
      <c r="H720" s="1">
        <v>11.351000000000001</v>
      </c>
      <c r="I720" s="1">
        <v>584.83402079999996</v>
      </c>
      <c r="J720" s="1">
        <v>117.6613333</v>
      </c>
      <c r="K720" s="1">
        <f t="shared" si="537"/>
        <v>7.5794489095679998E-3</v>
      </c>
      <c r="L720" s="1">
        <f t="shared" si="538"/>
        <v>1.5248908795679999E-3</v>
      </c>
      <c r="M720" s="1">
        <f t="shared" si="507"/>
        <v>6.0545580299999997E-3</v>
      </c>
      <c r="N720" s="1">
        <f t="shared" si="508"/>
        <v>0.20118756624152945</v>
      </c>
      <c r="O720" s="1">
        <f t="shared" si="509"/>
        <v>2.4346439134208406</v>
      </c>
      <c r="P720" s="1">
        <f t="shared" si="510"/>
        <v>9.6667197985791589</v>
      </c>
      <c r="Q720" s="1">
        <v>19.285900000000002</v>
      </c>
      <c r="R720" s="1">
        <v>71.610299999999995</v>
      </c>
      <c r="S720" s="1">
        <v>0.21217498600000001</v>
      </c>
      <c r="T720" s="1">
        <v>2.7067199999999998</v>
      </c>
      <c r="U720" s="1">
        <v>0.54074115700000003</v>
      </c>
      <c r="V720" s="1">
        <v>6.1400000000000003E-2</v>
      </c>
      <c r="W720" s="1">
        <v>0.16988888899999999</v>
      </c>
      <c r="X720" s="1">
        <v>4.0355556000000001E-2</v>
      </c>
      <c r="Y720" s="1">
        <v>8.0611110999999999E-2</v>
      </c>
      <c r="Z720" s="1">
        <v>0.46906226000000001</v>
      </c>
      <c r="AA720" s="1">
        <v>0.35639831500000002</v>
      </c>
      <c r="AB720" s="1">
        <v>1</v>
      </c>
      <c r="AC720" s="1">
        <v>0.41363720199999998</v>
      </c>
      <c r="AD720" s="1">
        <v>0.24540461099999999</v>
      </c>
      <c r="AE720" s="1">
        <f t="shared" si="511"/>
        <v>6.3361151547350253E-2</v>
      </c>
      <c r="AF720" s="1">
        <v>0.979564463</v>
      </c>
      <c r="AG720" s="1">
        <v>0.91488181599999996</v>
      </c>
      <c r="AH720" s="1">
        <v>0.67530339800000005</v>
      </c>
      <c r="AI720" s="1">
        <v>0.737783784</v>
      </c>
      <c r="AJ720" s="1">
        <v>0.82205958499999998</v>
      </c>
      <c r="AK720" s="1">
        <v>0.71419231800000005</v>
      </c>
      <c r="AL720" s="1">
        <v>0.33992420000000001</v>
      </c>
      <c r="AM720" s="1">
        <v>0.21217498600000001</v>
      </c>
      <c r="AN720" s="1">
        <f t="shared" si="512"/>
        <v>0.75459538857798969</v>
      </c>
      <c r="AO720" s="1">
        <f t="shared" si="513"/>
        <v>0.21569391088824386</v>
      </c>
      <c r="AP720" s="1">
        <f t="shared" si="514"/>
        <v>2.6101904661223556</v>
      </c>
      <c r="AQ720" s="1">
        <f t="shared" si="515"/>
        <v>9.4911732458776434</v>
      </c>
      <c r="AR720" s="1">
        <f t="shared" si="516"/>
        <v>0.35048088239451863</v>
      </c>
      <c r="AS720" s="1">
        <f t="shared" si="517"/>
        <v>0.56200000000000006</v>
      </c>
      <c r="AT720" s="1">
        <f t="shared" si="518"/>
        <v>1.4002452410880182</v>
      </c>
      <c r="AU720" s="1">
        <f t="shared" si="519"/>
        <v>0.40158848396299346</v>
      </c>
      <c r="AV720" s="1">
        <f t="shared" si="520"/>
        <v>0.59841151603700649</v>
      </c>
      <c r="AW720" s="1">
        <f t="shared" si="521"/>
        <v>0.77503487066648791</v>
      </c>
      <c r="AX720" s="1">
        <f t="shared" si="539"/>
        <v>6.111930970789845</v>
      </c>
      <c r="AY720" s="1">
        <f t="shared" si="540"/>
        <v>2.0167607542573869</v>
      </c>
      <c r="AZ720" s="1">
        <f t="shared" si="541"/>
        <v>1.4677458856828465</v>
      </c>
      <c r="BA720" s="1">
        <f t="shared" si="542"/>
        <v>2.4495852105218763</v>
      </c>
      <c r="BB720" s="1">
        <f t="shared" si="543"/>
        <v>2.5790282921886285</v>
      </c>
      <c r="BC720" s="1">
        <f t="shared" si="544"/>
        <v>1.5751451219289769</v>
      </c>
      <c r="BD720" s="1">
        <f t="shared" si="545"/>
        <v>2.2012573504074013</v>
      </c>
      <c r="BE720" s="1">
        <f t="shared" si="522"/>
        <v>0.40290297638478262</v>
      </c>
      <c r="BF720" s="1">
        <f t="shared" si="523"/>
        <v>0.29322227967287495</v>
      </c>
      <c r="BG720" s="1">
        <f t="shared" si="524"/>
        <v>0.48937146865039127</v>
      </c>
      <c r="BH720" s="1">
        <f t="shared" si="525"/>
        <v>0.51523125532357883</v>
      </c>
      <c r="BI720" s="1">
        <f t="shared" si="526"/>
        <v>0.31467820688371151</v>
      </c>
      <c r="BJ720" s="1">
        <f t="shared" si="527"/>
        <v>0.4397612043946158</v>
      </c>
      <c r="BK720" s="1">
        <f t="shared" si="528"/>
        <v>0.540741157292988</v>
      </c>
      <c r="BL720" s="2">
        <f t="shared" si="529"/>
        <v>1.2100000000000002</v>
      </c>
      <c r="BM720" s="2">
        <f t="shared" si="530"/>
        <v>0.88060644671271093</v>
      </c>
      <c r="BN720" s="2">
        <f t="shared" si="531"/>
        <v>1.4696825582679864</v>
      </c>
      <c r="BO720" s="2">
        <f t="shared" si="532"/>
        <v>1.5473447839366148</v>
      </c>
      <c r="BP720" s="2">
        <f t="shared" si="533"/>
        <v>0.94504298217359117</v>
      </c>
      <c r="BQ720" s="2">
        <f t="shared" si="534"/>
        <v>1.3206927933173309</v>
      </c>
      <c r="BR720" s="2">
        <f t="shared" si="535"/>
        <v>1.6239562343159395</v>
      </c>
      <c r="BS720" s="1">
        <f t="shared" si="546"/>
        <v>6.0567448137213757</v>
      </c>
      <c r="BT720" s="1">
        <f t="shared" si="547"/>
        <v>4.4079409331048112</v>
      </c>
      <c r="BU720" s="1">
        <f t="shared" si="548"/>
        <v>7.3566051343854477</v>
      </c>
      <c r="BV720" s="1">
        <f t="shared" si="549"/>
        <v>7.745349169542906</v>
      </c>
      <c r="BW720" s="1">
        <f t="shared" si="550"/>
        <v>4.7304827942344483</v>
      </c>
      <c r="BX720" s="1">
        <f t="shared" si="551"/>
        <v>6.6108258069784647</v>
      </c>
      <c r="BY720" s="1">
        <f t="shared" si="536"/>
        <v>8.1288334709946799</v>
      </c>
    </row>
    <row r="721" spans="1:77" x14ac:dyDescent="0.25">
      <c r="A721" s="1">
        <v>20100522</v>
      </c>
      <c r="B721" s="1">
        <v>2010</v>
      </c>
      <c r="C721" s="1">
        <v>5</v>
      </c>
      <c r="D721" s="1">
        <v>20.334</v>
      </c>
      <c r="E721" s="1">
        <v>253.785</v>
      </c>
      <c r="F721" s="1">
        <f t="shared" si="506"/>
        <v>10.524971519999999</v>
      </c>
      <c r="G721" s="1">
        <v>463.02</v>
      </c>
      <c r="H721" s="1">
        <v>11.831</v>
      </c>
      <c r="I721" s="1">
        <v>543.26741670000001</v>
      </c>
      <c r="J721" s="1">
        <v>236.84108330000001</v>
      </c>
      <c r="K721" s="1">
        <f t="shared" si="537"/>
        <v>7.0407457204319998E-3</v>
      </c>
      <c r="L721" s="1">
        <f t="shared" si="538"/>
        <v>3.069460439568E-3</v>
      </c>
      <c r="M721" s="1">
        <f t="shared" si="507"/>
        <v>3.9712852808640002E-3</v>
      </c>
      <c r="N721" s="1">
        <f t="shared" si="508"/>
        <v>0.43595672410956871</v>
      </c>
      <c r="O721" s="1">
        <f t="shared" si="509"/>
        <v>4.5884321052057073</v>
      </c>
      <c r="P721" s="1">
        <f t="shared" si="510"/>
        <v>5.936539414794292</v>
      </c>
      <c r="Q721" s="1">
        <v>48.401800000000001</v>
      </c>
      <c r="R721" s="1">
        <v>109.34</v>
      </c>
      <c r="S721" s="1">
        <v>0.30684193999999998</v>
      </c>
      <c r="T721" s="1">
        <v>4.8020399999999999</v>
      </c>
      <c r="U721" s="1">
        <v>0.72024921600000003</v>
      </c>
      <c r="V721" s="1">
        <v>3.9666667000000003E-2</v>
      </c>
      <c r="W721" s="1">
        <v>0.184655556</v>
      </c>
      <c r="X721" s="1">
        <v>2.2411111000000001E-2</v>
      </c>
      <c r="Y721" s="1">
        <v>0.141288889</v>
      </c>
      <c r="Z721" s="1">
        <v>0.64634206599999999</v>
      </c>
      <c r="AA721" s="1">
        <v>0.133049259</v>
      </c>
      <c r="AB721" s="1">
        <v>2.5444444439999998</v>
      </c>
      <c r="AC721" s="1">
        <v>0.633464162</v>
      </c>
      <c r="AD721" s="1">
        <v>0.45189192700000003</v>
      </c>
      <c r="AE721" s="1">
        <f t="shared" si="511"/>
        <v>0.33761711648293269</v>
      </c>
      <c r="AF721" s="1">
        <v>0.93536315000000003</v>
      </c>
      <c r="AG721" s="1">
        <v>1.178171517</v>
      </c>
      <c r="AH721" s="1">
        <v>0.85964805799999999</v>
      </c>
      <c r="AI721" s="1">
        <v>0.711837838</v>
      </c>
      <c r="AJ721" s="1">
        <v>0.686696521</v>
      </c>
      <c r="AK721" s="1">
        <v>0.69625242799999998</v>
      </c>
      <c r="AL721" s="1">
        <v>0.62679375800000003</v>
      </c>
      <c r="AM721" s="1">
        <v>0.30684193999999998</v>
      </c>
      <c r="AN721" s="1">
        <f t="shared" si="512"/>
        <v>0.54810807308539589</v>
      </c>
      <c r="AO721" s="1">
        <f t="shared" si="513"/>
        <v>0.44199150041038404</v>
      </c>
      <c r="AP721" s="1">
        <f t="shared" si="514"/>
        <v>4.6519479539013604</v>
      </c>
      <c r="AQ721" s="1">
        <f t="shared" si="515"/>
        <v>5.873023566098639</v>
      </c>
      <c r="AR721" s="1">
        <f t="shared" si="516"/>
        <v>0.17341992625430525</v>
      </c>
      <c r="AS721" s="1">
        <f t="shared" si="517"/>
        <v>0.60061111109999998</v>
      </c>
      <c r="AT721" s="1">
        <f t="shared" si="518"/>
        <v>1.0560515443564058</v>
      </c>
      <c r="AU721" s="1">
        <f t="shared" si="519"/>
        <v>0.62856000845576232</v>
      </c>
      <c r="AV721" s="1">
        <f t="shared" si="520"/>
        <v>1.9158844355442375</v>
      </c>
      <c r="AW721" s="1">
        <f t="shared" si="521"/>
        <v>2.5230724477027593</v>
      </c>
      <c r="AX721" s="1">
        <f t="shared" si="539"/>
        <v>5.3507522981973707</v>
      </c>
      <c r="AY721" s="1">
        <f t="shared" si="540"/>
        <v>4.7296964479647734</v>
      </c>
      <c r="AZ721" s="1">
        <f t="shared" si="541"/>
        <v>4.9751421945720864</v>
      </c>
      <c r="BA721" s="1">
        <f t="shared" si="542"/>
        <v>6.7065560558277859</v>
      </c>
      <c r="BB721" s="1">
        <f t="shared" si="543"/>
        <v>5.1999123083218262</v>
      </c>
      <c r="BC721" s="1">
        <f t="shared" si="544"/>
        <v>3.7759750039664652</v>
      </c>
      <c r="BD721" s="1">
        <f t="shared" si="545"/>
        <v>4.9803359352008343</v>
      </c>
      <c r="BE721" s="1">
        <f t="shared" si="522"/>
        <v>0.7093985384986935</v>
      </c>
      <c r="BF721" s="1">
        <f t="shared" si="523"/>
        <v>0.74621249809199319</v>
      </c>
      <c r="BG721" s="1">
        <f t="shared" si="524"/>
        <v>1.0059041032984339</v>
      </c>
      <c r="BH721" s="1">
        <f t="shared" si="525"/>
        <v>0.77992535724617074</v>
      </c>
      <c r="BI721" s="1">
        <f t="shared" si="526"/>
        <v>0.56635159966218607</v>
      </c>
      <c r="BJ721" s="1">
        <f t="shared" si="527"/>
        <v>0.7469914977702834</v>
      </c>
      <c r="BK721" s="1">
        <f t="shared" si="528"/>
        <v>0.72024921584093116</v>
      </c>
      <c r="BL721" s="2">
        <f t="shared" si="529"/>
        <v>1.21</v>
      </c>
      <c r="BM721" s="2">
        <f t="shared" si="530"/>
        <v>1.2727924765705938</v>
      </c>
      <c r="BN721" s="2">
        <f t="shared" si="531"/>
        <v>1.7157407281483239</v>
      </c>
      <c r="BO721" s="2">
        <f t="shared" si="532"/>
        <v>1.3302954983034614</v>
      </c>
      <c r="BP721" s="2">
        <f t="shared" si="533"/>
        <v>0.96600908854636336</v>
      </c>
      <c r="BQ721" s="2">
        <f t="shared" si="534"/>
        <v>1.2741211931658183</v>
      </c>
      <c r="BR721" s="2">
        <f t="shared" si="535"/>
        <v>1.2285076778025132</v>
      </c>
      <c r="BS721" s="1">
        <f t="shared" si="546"/>
        <v>8.0673026394287053</v>
      </c>
      <c r="BT721" s="1">
        <f t="shared" si="547"/>
        <v>8.4859521534569833</v>
      </c>
      <c r="BU721" s="1">
        <f t="shared" si="548"/>
        <v>11.439173309724216</v>
      </c>
      <c r="BV721" s="1">
        <f t="shared" si="549"/>
        <v>8.869335855110446</v>
      </c>
      <c r="BW721" s="1">
        <f t="shared" si="550"/>
        <v>6.4405683221009875</v>
      </c>
      <c r="BX721" s="1">
        <f t="shared" si="551"/>
        <v>8.4948109624617008</v>
      </c>
      <c r="BY721" s="1">
        <f t="shared" si="536"/>
        <v>8.1906968856980544</v>
      </c>
    </row>
    <row r="722" spans="1:77" x14ac:dyDescent="0.25">
      <c r="A722" s="1">
        <v>20090423</v>
      </c>
      <c r="B722" s="1">
        <v>2009</v>
      </c>
      <c r="C722" s="1">
        <v>4</v>
      </c>
      <c r="D722" s="1">
        <v>3.5870000000000002</v>
      </c>
      <c r="E722" s="1">
        <v>296.935</v>
      </c>
      <c r="F722" s="1">
        <f t="shared" si="506"/>
        <v>12.314488320000001</v>
      </c>
      <c r="G722" s="1">
        <v>398.084</v>
      </c>
      <c r="H722" s="1">
        <v>4.5890000000000004</v>
      </c>
      <c r="I722" s="1">
        <v>608.56841669999994</v>
      </c>
      <c r="J722" s="1">
        <v>119.27862500000001</v>
      </c>
      <c r="K722" s="1">
        <f t="shared" si="537"/>
        <v>7.8870466804319989E-3</v>
      </c>
      <c r="L722" s="1">
        <f t="shared" si="538"/>
        <v>1.5458509800000001E-3</v>
      </c>
      <c r="M722" s="1">
        <f t="shared" si="507"/>
        <v>6.3411957004319989E-3</v>
      </c>
      <c r="N722" s="1">
        <f t="shared" si="508"/>
        <v>0.19599871062451082</v>
      </c>
      <c r="O722" s="1">
        <f t="shared" si="509"/>
        <v>2.4136238327205985</v>
      </c>
      <c r="P722" s="1">
        <f t="shared" si="510"/>
        <v>9.9008644872794029</v>
      </c>
      <c r="Q722" s="1">
        <v>27.026199999999999</v>
      </c>
      <c r="R722" s="1">
        <v>98.947000000000003</v>
      </c>
      <c r="S722" s="1">
        <v>0.214539283</v>
      </c>
      <c r="T722" s="1">
        <v>2.0309400000000002</v>
      </c>
      <c r="U722" s="1">
        <v>0.428711228</v>
      </c>
      <c r="V722" s="1">
        <v>8.0388889000000005E-2</v>
      </c>
      <c r="W722" s="1">
        <v>0.20967777800000001</v>
      </c>
      <c r="X722" s="1">
        <v>5.7977778000000001E-2</v>
      </c>
      <c r="Y722" s="1">
        <v>9.4033332999999997E-2</v>
      </c>
      <c r="Z722" s="1">
        <v>0.44572128999999999</v>
      </c>
      <c r="AA722" s="1">
        <v>0.380771203</v>
      </c>
      <c r="AB722" s="1">
        <v>0.77777777800000003</v>
      </c>
      <c r="AC722" s="1">
        <v>0.38469439999999999</v>
      </c>
      <c r="AD722" s="1">
        <v>0.254089589</v>
      </c>
      <c r="AE722" s="1">
        <f t="shared" si="511"/>
        <v>7.4896518793996572E-2</v>
      </c>
      <c r="AF722" s="1">
        <v>0.71086197799999995</v>
      </c>
      <c r="AG722" s="1">
        <v>0.32668025899999997</v>
      </c>
      <c r="AH722" s="1">
        <v>0.35154732999999999</v>
      </c>
      <c r="AI722" s="1">
        <v>1</v>
      </c>
      <c r="AJ722" s="1">
        <v>0.83683103199999997</v>
      </c>
      <c r="AK722" s="1">
        <v>1</v>
      </c>
      <c r="AL722" s="1">
        <v>0.34708873600000001</v>
      </c>
      <c r="AM722" s="1">
        <v>0.214539283</v>
      </c>
      <c r="AN722" s="1">
        <f t="shared" si="512"/>
        <v>0.74591041086805798</v>
      </c>
      <c r="AO722" s="1">
        <f t="shared" si="513"/>
        <v>0.2207048425547562</v>
      </c>
      <c r="AP722" s="1">
        <f t="shared" si="514"/>
        <v>2.7178672058079845</v>
      </c>
      <c r="AQ722" s="1">
        <f t="shared" si="515"/>
        <v>9.5966211141920166</v>
      </c>
      <c r="AR722" s="1">
        <f t="shared" si="516"/>
        <v>0.35924346181822681</v>
      </c>
      <c r="AS722" s="1">
        <f t="shared" si="517"/>
        <v>0.55644444445000008</v>
      </c>
      <c r="AT722" s="1">
        <f t="shared" si="518"/>
        <v>1.6663410000213132</v>
      </c>
      <c r="AU722" s="1">
        <f t="shared" si="519"/>
        <v>0.35372368547789901</v>
      </c>
      <c r="AV722" s="1">
        <f t="shared" si="520"/>
        <v>0.42405409252210102</v>
      </c>
      <c r="AW722" s="1">
        <f t="shared" si="521"/>
        <v>0.60228434674898323</v>
      </c>
      <c r="AX722" s="1">
        <f t="shared" si="539"/>
        <v>5.3399318965896772</v>
      </c>
      <c r="AY722" s="1">
        <f t="shared" si="540"/>
        <v>1.4143060894791051</v>
      </c>
      <c r="AZ722" s="1">
        <f t="shared" si="541"/>
        <v>1.0485759110929063</v>
      </c>
      <c r="BA722" s="1">
        <f t="shared" si="542"/>
        <v>1.535792386196428</v>
      </c>
      <c r="BB722" s="1">
        <f t="shared" si="543"/>
        <v>1.6484356418185275</v>
      </c>
      <c r="BC722" s="1">
        <f t="shared" si="544"/>
        <v>1.1067333549056124</v>
      </c>
      <c r="BD722" s="1">
        <f t="shared" si="545"/>
        <v>1.4124667678701384</v>
      </c>
      <c r="BE722" s="1">
        <f t="shared" si="522"/>
        <v>0.2985459443515206</v>
      </c>
      <c r="BF722" s="1">
        <f t="shared" si="523"/>
        <v>0.22134394239706956</v>
      </c>
      <c r="BG722" s="1">
        <f t="shared" si="524"/>
        <v>0.32419049290366625</v>
      </c>
      <c r="BH722" s="1">
        <f t="shared" si="525"/>
        <v>0.34796836346131566</v>
      </c>
      <c r="BI722" s="1">
        <f t="shared" si="526"/>
        <v>0.23362040016904284</v>
      </c>
      <c r="BJ722" s="1">
        <f t="shared" si="527"/>
        <v>0.29815768185954655</v>
      </c>
      <c r="BK722" s="1">
        <f t="shared" si="528"/>
        <v>0.42871122788178812</v>
      </c>
      <c r="BL722" s="2">
        <f t="shared" si="529"/>
        <v>1.2100000000000002</v>
      </c>
      <c r="BM722" s="2">
        <f t="shared" si="530"/>
        <v>0.89710202187541488</v>
      </c>
      <c r="BN722" s="2">
        <f t="shared" si="531"/>
        <v>1.3139367786941376</v>
      </c>
      <c r="BO722" s="2">
        <f t="shared" si="532"/>
        <v>1.4103079534466552</v>
      </c>
      <c r="BP722" s="2">
        <f t="shared" si="533"/>
        <v>0.94685822920341434</v>
      </c>
      <c r="BQ722" s="2">
        <f t="shared" si="534"/>
        <v>1.2084263808496578</v>
      </c>
      <c r="BR722" s="2">
        <f t="shared" si="535"/>
        <v>1.7375569675338702</v>
      </c>
      <c r="BS722" s="1">
        <f t="shared" si="546"/>
        <v>5.7321507816389836</v>
      </c>
      <c r="BT722" s="1">
        <f t="shared" si="547"/>
        <v>4.2498545916554313</v>
      </c>
      <c r="BU722" s="1">
        <f t="shared" si="548"/>
        <v>6.2245320107568674</v>
      </c>
      <c r="BV722" s="1">
        <f t="shared" si="549"/>
        <v>6.6810725931412556</v>
      </c>
      <c r="BW722" s="1">
        <f t="shared" si="550"/>
        <v>4.4855654038261612</v>
      </c>
      <c r="BX722" s="1">
        <f t="shared" si="551"/>
        <v>5.7246960525128392</v>
      </c>
      <c r="BY722" s="1">
        <f t="shared" si="536"/>
        <v>8.231354156687221</v>
      </c>
    </row>
    <row r="723" spans="1:77" x14ac:dyDescent="0.25">
      <c r="A723" s="1">
        <v>20060520</v>
      </c>
      <c r="B723" s="1">
        <v>2006</v>
      </c>
      <c r="C723" s="1">
        <v>5</v>
      </c>
      <c r="D723" s="1">
        <v>7.9059999999999997</v>
      </c>
      <c r="E723" s="1">
        <v>269.88200000000001</v>
      </c>
      <c r="F723" s="1">
        <f t="shared" si="506"/>
        <v>11.192546304</v>
      </c>
      <c r="G723" s="1">
        <v>459.70499999999998</v>
      </c>
      <c r="H723" s="1">
        <v>4.0199999999999996</v>
      </c>
      <c r="I723" s="1">
        <v>534.16495829999997</v>
      </c>
      <c r="J723" s="1">
        <v>171.54983329999999</v>
      </c>
      <c r="K723" s="1">
        <f t="shared" si="537"/>
        <v>6.922777859567999E-3</v>
      </c>
      <c r="L723" s="1">
        <f t="shared" si="538"/>
        <v>2.2232858395679999E-3</v>
      </c>
      <c r="M723" s="1">
        <f t="shared" si="507"/>
        <v>4.6994920199999995E-3</v>
      </c>
      <c r="N723" s="1">
        <f t="shared" si="508"/>
        <v>0.3211551612182944</v>
      </c>
      <c r="O723" s="1">
        <f t="shared" si="509"/>
        <v>3.5945440127043451</v>
      </c>
      <c r="P723" s="1">
        <f t="shared" si="510"/>
        <v>7.5980022912956553</v>
      </c>
      <c r="Q723" s="1">
        <v>52.829500000000003</v>
      </c>
      <c r="R723" s="1">
        <v>114.64400000000001</v>
      </c>
      <c r="S723" s="1">
        <v>0.31544990699999997</v>
      </c>
      <c r="T723" s="1">
        <v>4.5105700000000004</v>
      </c>
      <c r="U723" s="1">
        <v>0.597465264</v>
      </c>
      <c r="V723" s="1">
        <v>3.4422222000000002E-2</v>
      </c>
      <c r="W723" s="1">
        <v>0.18034444399999999</v>
      </c>
      <c r="X723" s="1">
        <v>1.8588889000000001E-2</v>
      </c>
      <c r="Y723" s="1">
        <v>0.13128888899999999</v>
      </c>
      <c r="Z723" s="1">
        <v>0.67944539400000004</v>
      </c>
      <c r="AA723" s="1">
        <v>0.15741433899999999</v>
      </c>
      <c r="AB723" s="1">
        <v>1.733333333</v>
      </c>
      <c r="AC723" s="1">
        <v>0.67451228900000004</v>
      </c>
      <c r="AD723" s="1">
        <v>0.41292350500000002</v>
      </c>
      <c r="AE723" s="1">
        <f t="shared" si="511"/>
        <v>0.28585935051135614</v>
      </c>
      <c r="AF723" s="1">
        <v>0.83907010900000001</v>
      </c>
      <c r="AG723" s="1">
        <v>0.56274333399999998</v>
      </c>
      <c r="AH723" s="1">
        <v>0.48258495099999998</v>
      </c>
      <c r="AI723" s="1">
        <v>1</v>
      </c>
      <c r="AJ723" s="1">
        <v>0.70146323600000005</v>
      </c>
      <c r="AK723" s="1">
        <v>1</v>
      </c>
      <c r="AL723" s="1">
        <v>0.65287850599999997</v>
      </c>
      <c r="AM723" s="1">
        <v>0.31544990699999997</v>
      </c>
      <c r="AN723" s="1">
        <f t="shared" si="512"/>
        <v>0.58707649470856316</v>
      </c>
      <c r="AO723" s="1">
        <f t="shared" si="513"/>
        <v>0.38246896756008286</v>
      </c>
      <c r="AP723" s="1">
        <f t="shared" si="514"/>
        <v>4.2808016292593019</v>
      </c>
      <c r="AQ723" s="1">
        <f t="shared" si="515"/>
        <v>6.9117446747406985</v>
      </c>
      <c r="AR723" s="1">
        <f t="shared" si="516"/>
        <v>0.22421233741263102</v>
      </c>
      <c r="AS723" s="1">
        <f t="shared" si="517"/>
        <v>0.58033333332500003</v>
      </c>
      <c r="AT723" s="1">
        <f t="shared" si="518"/>
        <v>1.5049566115267614</v>
      </c>
      <c r="AU723" s="1">
        <f t="shared" si="519"/>
        <v>0.56184422833903191</v>
      </c>
      <c r="AV723" s="1">
        <f t="shared" si="520"/>
        <v>1.1714891046609681</v>
      </c>
      <c r="AW723" s="1">
        <f t="shared" si="521"/>
        <v>1.7751562110754129</v>
      </c>
      <c r="AX723" s="1">
        <f t="shared" si="539"/>
        <v>5.6436288333590143</v>
      </c>
      <c r="AY723" s="1">
        <f t="shared" si="540"/>
        <v>5.0042011424650941</v>
      </c>
      <c r="AZ723" s="1">
        <f t="shared" si="541"/>
        <v>4.9577938818003169</v>
      </c>
      <c r="BA723" s="1">
        <f t="shared" si="542"/>
        <v>5.2941502957706312</v>
      </c>
      <c r="BB723" s="1">
        <f t="shared" si="543"/>
        <v>4.5762630322065956</v>
      </c>
      <c r="BC723" s="1">
        <f t="shared" si="544"/>
        <v>3.8476097849295057</v>
      </c>
      <c r="BD723" s="1">
        <f t="shared" si="545"/>
        <v>3.9999746570765886</v>
      </c>
      <c r="BE723" s="1">
        <f t="shared" si="522"/>
        <v>0.66285111542374442</v>
      </c>
      <c r="BF723" s="1">
        <f t="shared" si="523"/>
        <v>0.65670405945623489</v>
      </c>
      <c r="BG723" s="1">
        <f t="shared" si="524"/>
        <v>0.70125746924789745</v>
      </c>
      <c r="BH723" s="1">
        <f t="shared" si="525"/>
        <v>0.60616689237961574</v>
      </c>
      <c r="BI723" s="1">
        <f t="shared" si="526"/>
        <v>0.50965026485715959</v>
      </c>
      <c r="BJ723" s="1">
        <f t="shared" si="527"/>
        <v>0.52983235238298987</v>
      </c>
      <c r="BK723" s="1">
        <f t="shared" si="528"/>
        <v>0.59746526380114107</v>
      </c>
      <c r="BL723" s="2">
        <f t="shared" si="529"/>
        <v>1.2100000000000002</v>
      </c>
      <c r="BM723" s="2">
        <f t="shared" si="530"/>
        <v>1.1987788712312393</v>
      </c>
      <c r="BN723" s="2">
        <f t="shared" si="531"/>
        <v>1.2801087876989046</v>
      </c>
      <c r="BO723" s="2">
        <f t="shared" si="532"/>
        <v>1.1065259191884305</v>
      </c>
      <c r="BP723" s="2">
        <f t="shared" si="533"/>
        <v>0.93033986988607054</v>
      </c>
      <c r="BQ723" s="2">
        <f t="shared" si="534"/>
        <v>0.96718121379878819</v>
      </c>
      <c r="BR723" s="2">
        <f t="shared" si="535"/>
        <v>1.09064155189243</v>
      </c>
      <c r="BS723" s="1">
        <f t="shared" si="546"/>
        <v>9.1349071329719322</v>
      </c>
      <c r="BT723" s="1">
        <f t="shared" si="547"/>
        <v>9.0501931088151153</v>
      </c>
      <c r="BU723" s="1">
        <f t="shared" si="548"/>
        <v>9.6641941287031194</v>
      </c>
      <c r="BV723" s="1">
        <f t="shared" si="549"/>
        <v>8.353728522324559</v>
      </c>
      <c r="BW723" s="1">
        <f t="shared" si="550"/>
        <v>7.0236101764549144</v>
      </c>
      <c r="BX723" s="1">
        <f t="shared" si="551"/>
        <v>7.3017442717413239</v>
      </c>
      <c r="BY723" s="1">
        <f t="shared" si="536"/>
        <v>8.2338093321468886</v>
      </c>
    </row>
    <row r="724" spans="1:77" x14ac:dyDescent="0.25">
      <c r="A724" s="1">
        <v>20060622</v>
      </c>
      <c r="B724" s="1">
        <v>2006</v>
      </c>
      <c r="C724" s="1">
        <v>6</v>
      </c>
      <c r="D724" s="1">
        <v>12.832000000000001</v>
      </c>
      <c r="E724" s="1">
        <v>152.357</v>
      </c>
      <c r="F724" s="1">
        <f t="shared" si="506"/>
        <v>6.3185495039999999</v>
      </c>
      <c r="G724" s="1">
        <v>486.346</v>
      </c>
      <c r="H724" s="1">
        <v>5.593</v>
      </c>
      <c r="I724" s="1">
        <v>326.41527079999997</v>
      </c>
      <c r="J724" s="1">
        <v>244.7390833</v>
      </c>
      <c r="K724" s="1">
        <f t="shared" si="537"/>
        <v>4.2303419095679994E-3</v>
      </c>
      <c r="L724" s="1">
        <f t="shared" si="538"/>
        <v>3.171818519568E-3</v>
      </c>
      <c r="M724" s="1">
        <f t="shared" si="507"/>
        <v>1.0585233899999993E-3</v>
      </c>
      <c r="N724" s="1">
        <f t="shared" si="508"/>
        <v>0.74977828917188027</v>
      </c>
      <c r="O724" s="1">
        <f t="shared" si="509"/>
        <v>4.7375112371569523</v>
      </c>
      <c r="P724" s="1">
        <f t="shared" si="510"/>
        <v>1.5810382668430476</v>
      </c>
      <c r="Q724" s="1">
        <v>48.248399999999997</v>
      </c>
      <c r="R724" s="1">
        <v>-15.793900000000001</v>
      </c>
      <c r="S724" s="1">
        <v>1.4866474599999999</v>
      </c>
      <c r="T724" s="1">
        <v>7.9127599999999996</v>
      </c>
      <c r="U724" s="1">
        <v>1.6391242829999999</v>
      </c>
      <c r="V724" s="1">
        <v>3.7466667000000002E-2</v>
      </c>
      <c r="W724" s="1">
        <v>0.26422222200000001</v>
      </c>
      <c r="X724" s="1">
        <v>2.3622221999999998E-2</v>
      </c>
      <c r="Y724" s="1">
        <v>0.14111111100000001</v>
      </c>
      <c r="Z724" s="1">
        <v>0.75162050499999999</v>
      </c>
      <c r="AA724" s="1">
        <v>0.30372807000000002</v>
      </c>
      <c r="AB724" s="1">
        <v>2.7222222220000001</v>
      </c>
      <c r="AC724" s="1">
        <v>0.76400942599999999</v>
      </c>
      <c r="AD724" s="1">
        <v>0.68673125700000004</v>
      </c>
      <c r="AE724" s="1">
        <f t="shared" si="511"/>
        <v>0.64953015938371639</v>
      </c>
      <c r="AF724" s="1">
        <v>0.95614321499999999</v>
      </c>
      <c r="AG724" s="1">
        <v>0.84444225900000003</v>
      </c>
      <c r="AH724" s="1">
        <v>0.63203883500000002</v>
      </c>
      <c r="AI724" s="1">
        <v>1</v>
      </c>
      <c r="AJ724" s="1">
        <v>0.790138224</v>
      </c>
      <c r="AK724" s="1">
        <v>0.96905975700000002</v>
      </c>
      <c r="AL724" s="1">
        <v>1</v>
      </c>
      <c r="AM724" s="1">
        <v>1</v>
      </c>
      <c r="AN724" s="1">
        <f t="shared" si="512"/>
        <v>0.31326874282917921</v>
      </c>
      <c r="AO724" s="1">
        <f t="shared" si="513"/>
        <v>0.87087051637692292</v>
      </c>
      <c r="AP724" s="1">
        <f t="shared" si="514"/>
        <v>5.5026384693016297</v>
      </c>
      <c r="AQ724" s="1">
        <f t="shared" si="515"/>
        <v>0.81591103469837023</v>
      </c>
      <c r="AR724" s="1">
        <f t="shared" si="516"/>
        <v>2.3186811448143167E-2</v>
      </c>
      <c r="AS724" s="1">
        <f t="shared" si="517"/>
        <v>0.60505555555000001</v>
      </c>
      <c r="AT724" s="1">
        <f t="shared" si="518"/>
        <v>1.1394355371895</v>
      </c>
      <c r="AU724" s="1">
        <f t="shared" si="519"/>
        <v>0.66266963368045961</v>
      </c>
      <c r="AV724" s="1">
        <f t="shared" si="520"/>
        <v>2.0595525883195407</v>
      </c>
      <c r="AW724" s="1">
        <f t="shared" si="521"/>
        <v>2.7795242332288801</v>
      </c>
      <c r="AX724" s="1">
        <f t="shared" si="539"/>
        <v>1.5250065341416961</v>
      </c>
      <c r="AY724" s="1">
        <f t="shared" si="540"/>
        <v>5.5850160690938688</v>
      </c>
      <c r="AZ724" s="1">
        <f t="shared" si="541"/>
        <v>7.9336220780467368</v>
      </c>
      <c r="BA724" s="1">
        <f t="shared" si="542"/>
        <v>8.456146170383164</v>
      </c>
      <c r="BB724" s="1">
        <f t="shared" si="543"/>
        <v>4.6411270407118561</v>
      </c>
      <c r="BC724" s="1">
        <f t="shared" si="544"/>
        <v>6.0568717728820261</v>
      </c>
      <c r="BD724" s="1">
        <f t="shared" si="545"/>
        <v>7.0717979666218689</v>
      </c>
      <c r="BE724" s="1">
        <f t="shared" si="522"/>
        <v>1.1569332901500002</v>
      </c>
      <c r="BF724" s="1">
        <f t="shared" si="523"/>
        <v>1.6434458522606308</v>
      </c>
      <c r="BG724" s="1">
        <f t="shared" si="524"/>
        <v>1.7516864570951851</v>
      </c>
      <c r="BH724" s="1">
        <f t="shared" si="525"/>
        <v>0.96140714919841985</v>
      </c>
      <c r="BI724" s="1">
        <f t="shared" si="526"/>
        <v>1.2546779635951826</v>
      </c>
      <c r="BJ724" s="1">
        <f t="shared" si="527"/>
        <v>1.4649194178822351</v>
      </c>
      <c r="BK724" s="1">
        <f t="shared" si="528"/>
        <v>1.6391242832095516</v>
      </c>
      <c r="BL724" s="2">
        <f t="shared" si="529"/>
        <v>1.2100000000000002</v>
      </c>
      <c r="BM724" s="2">
        <f t="shared" si="530"/>
        <v>1.7188281279187143</v>
      </c>
      <c r="BN724" s="2">
        <f t="shared" si="531"/>
        <v>1.8320335590052639</v>
      </c>
      <c r="BO724" s="2">
        <f t="shared" si="532"/>
        <v>1.0055053825785083</v>
      </c>
      <c r="BP724" s="2">
        <f t="shared" si="533"/>
        <v>1.312228067837288</v>
      </c>
      <c r="BQ724" s="2">
        <f t="shared" si="534"/>
        <v>1.5321129668657798</v>
      </c>
      <c r="BR724" s="2">
        <f t="shared" si="535"/>
        <v>1.7143083352942599</v>
      </c>
      <c r="BS724" s="1">
        <f t="shared" si="546"/>
        <v>5.8411919694413861</v>
      </c>
      <c r="BT724" s="1">
        <f t="shared" si="547"/>
        <v>8.2975248410320379</v>
      </c>
      <c r="BU724" s="1">
        <f t="shared" si="548"/>
        <v>8.8440162914121228</v>
      </c>
      <c r="BV724" s="1">
        <f t="shared" si="549"/>
        <v>4.8540082363203885</v>
      </c>
      <c r="BW724" s="1">
        <f t="shared" si="550"/>
        <v>6.3346909520055803</v>
      </c>
      <c r="BX724" s="1">
        <f t="shared" si="551"/>
        <v>7.3961702134986851</v>
      </c>
      <c r="BY724" s="1">
        <f t="shared" si="536"/>
        <v>8.2757058522869915</v>
      </c>
    </row>
    <row r="725" spans="1:77" x14ac:dyDescent="0.25">
      <c r="A725" s="1">
        <v>20110413</v>
      </c>
      <c r="B725" s="1">
        <v>2011</v>
      </c>
      <c r="C725" s="1">
        <v>4</v>
      </c>
      <c r="D725" s="1">
        <v>5.8650000000000002</v>
      </c>
      <c r="E725" s="1">
        <v>182.33699999999999</v>
      </c>
      <c r="F725" s="1">
        <f t="shared" si="506"/>
        <v>7.5618800640000003</v>
      </c>
      <c r="G725" s="1">
        <v>368.75900000000001</v>
      </c>
      <c r="H725" s="1">
        <v>4.7690000000000001</v>
      </c>
      <c r="I725" s="1">
        <v>381.31433329999999</v>
      </c>
      <c r="J725" s="1">
        <v>174.59641669999999</v>
      </c>
      <c r="K725" s="1">
        <f t="shared" si="537"/>
        <v>4.9418337595679993E-3</v>
      </c>
      <c r="L725" s="1">
        <f t="shared" si="538"/>
        <v>2.2627695604319998E-3</v>
      </c>
      <c r="M725" s="1">
        <f t="shared" si="507"/>
        <v>2.6790641991359995E-3</v>
      </c>
      <c r="N725" s="1">
        <f t="shared" si="508"/>
        <v>0.45788055011988188</v>
      </c>
      <c r="O725" s="1">
        <f t="shared" si="509"/>
        <v>3.462437803644888</v>
      </c>
      <c r="P725" s="1">
        <f t="shared" si="510"/>
        <v>4.0994422603551124</v>
      </c>
      <c r="Q725" s="1">
        <v>14.219200000000001</v>
      </c>
      <c r="R725" s="1">
        <v>66.308400000000006</v>
      </c>
      <c r="S725" s="1">
        <v>0.176575485</v>
      </c>
      <c r="T725" s="1">
        <v>1.50058</v>
      </c>
      <c r="U725" s="1">
        <v>0.42187243699999999</v>
      </c>
      <c r="V725" s="1">
        <v>5.2555556000000003E-2</v>
      </c>
      <c r="W725" s="1">
        <v>0.16408888899999999</v>
      </c>
      <c r="X725" s="1">
        <v>3.7044444000000003E-2</v>
      </c>
      <c r="Y725" s="1">
        <v>7.7100000000000002E-2</v>
      </c>
      <c r="Z725" s="1">
        <v>0.51482203000000004</v>
      </c>
      <c r="AA725" s="1">
        <v>0.36066706599999998</v>
      </c>
      <c r="AB725" s="1">
        <v>0.82222222199999995</v>
      </c>
      <c r="AC725" s="1">
        <v>0.47037931700000002</v>
      </c>
      <c r="AD725" s="1">
        <v>0.50553884800000004</v>
      </c>
      <c r="AE725" s="1">
        <f t="shared" si="511"/>
        <v>0.40887083012352243</v>
      </c>
      <c r="AF725" s="1">
        <v>0.78050180800000002</v>
      </c>
      <c r="AG725" s="1">
        <v>0.44459932400000002</v>
      </c>
      <c r="AH725" s="1">
        <v>0.42066140800000001</v>
      </c>
      <c r="AI725" s="1">
        <v>1</v>
      </c>
      <c r="AJ725" s="1">
        <v>0.82464670699999998</v>
      </c>
      <c r="AK725" s="1">
        <v>1</v>
      </c>
      <c r="AL725" s="1">
        <v>0.23204692399999999</v>
      </c>
      <c r="AM725" s="1">
        <v>0.176575485</v>
      </c>
      <c r="AN725" s="1">
        <f t="shared" si="512"/>
        <v>0.49446115213459191</v>
      </c>
      <c r="AO725" s="1">
        <f t="shared" si="513"/>
        <v>0.53404356170965084</v>
      </c>
      <c r="AP725" s="1">
        <f t="shared" si="514"/>
        <v>4.0383733625997627</v>
      </c>
      <c r="AQ725" s="1">
        <f t="shared" si="515"/>
        <v>3.5235067014002377</v>
      </c>
      <c r="AR725" s="1">
        <f t="shared" si="516"/>
        <v>0.13417444091844957</v>
      </c>
      <c r="AS725" s="1">
        <f t="shared" si="517"/>
        <v>0.55755555555000003</v>
      </c>
      <c r="AT725" s="1">
        <f t="shared" si="518"/>
        <v>2.4101767590332677</v>
      </c>
      <c r="AU725" s="1">
        <f t="shared" si="519"/>
        <v>0.3538641631263727</v>
      </c>
      <c r="AV725" s="1">
        <f t="shared" si="520"/>
        <v>0.46835805887362725</v>
      </c>
      <c r="AW725" s="1">
        <f t="shared" si="521"/>
        <v>0.82195118104113563</v>
      </c>
      <c r="AX725" s="1">
        <f t="shared" si="539"/>
        <v>2.5391822977042904</v>
      </c>
      <c r="AY725" s="1">
        <f t="shared" si="540"/>
        <v>0.77949458330634402</v>
      </c>
      <c r="AZ725" s="1">
        <f t="shared" si="541"/>
        <v>0.88558655787369034</v>
      </c>
      <c r="BA725" s="1">
        <f t="shared" si="542"/>
        <v>0.79892304698850536</v>
      </c>
      <c r="BB725" s="1">
        <f t="shared" si="543"/>
        <v>0.68636071537134036</v>
      </c>
      <c r="BC725" s="1">
        <f t="shared" si="544"/>
        <v>0.63034785449849873</v>
      </c>
      <c r="BD725" s="1">
        <f t="shared" si="545"/>
        <v>0.65599874792823853</v>
      </c>
      <c r="BE725" s="1">
        <f t="shared" si="522"/>
        <v>0.21914678290463463</v>
      </c>
      <c r="BF725" s="1">
        <f t="shared" si="523"/>
        <v>0.24897343650345388</v>
      </c>
      <c r="BG725" s="1">
        <f t="shared" si="524"/>
        <v>0.22460889310258569</v>
      </c>
      <c r="BH725" s="1">
        <f t="shared" si="525"/>
        <v>0.19296316601425276</v>
      </c>
      <c r="BI725" s="1">
        <f t="shared" si="526"/>
        <v>0.1772157336081138</v>
      </c>
      <c r="BJ725" s="1">
        <f t="shared" si="527"/>
        <v>0.18442721511695698</v>
      </c>
      <c r="BK725" s="1">
        <f t="shared" si="528"/>
        <v>0.42187243700422039</v>
      </c>
      <c r="BL725" s="2">
        <f t="shared" si="529"/>
        <v>1.2099999999999995</v>
      </c>
      <c r="BM725" s="2">
        <f t="shared" si="530"/>
        <v>1.3746852870766371</v>
      </c>
      <c r="BN725" s="2">
        <f t="shared" si="531"/>
        <v>1.2401585688455978</v>
      </c>
      <c r="BO725" s="2">
        <f t="shared" si="532"/>
        <v>1.0654294248930447</v>
      </c>
      <c r="BP725" s="2">
        <f t="shared" si="533"/>
        <v>0.978481339418662</v>
      </c>
      <c r="BQ725" s="2">
        <f t="shared" si="534"/>
        <v>1.0182989105919402</v>
      </c>
      <c r="BR725" s="2">
        <f t="shared" si="535"/>
        <v>2.3293321581510242</v>
      </c>
      <c r="BS725" s="1">
        <f t="shared" si="546"/>
        <v>4.3039118954856859</v>
      </c>
      <c r="BT725" s="1">
        <f t="shared" si="547"/>
        <v>4.8896895533870195</v>
      </c>
      <c r="BU725" s="1">
        <f t="shared" si="548"/>
        <v>4.4111844766471675</v>
      </c>
      <c r="BV725" s="1">
        <f t="shared" si="549"/>
        <v>3.7896813021468172</v>
      </c>
      <c r="BW725" s="1">
        <f t="shared" si="550"/>
        <v>3.4804111373840882</v>
      </c>
      <c r="BX725" s="1">
        <f t="shared" si="551"/>
        <v>3.6220403259973275</v>
      </c>
      <c r="BY725" s="1">
        <f t="shared" si="536"/>
        <v>8.2853226314078832</v>
      </c>
    </row>
    <row r="726" spans="1:77" x14ac:dyDescent="0.25">
      <c r="A726" s="1">
        <v>20120513</v>
      </c>
      <c r="B726" s="1">
        <v>2012</v>
      </c>
      <c r="C726" s="1">
        <v>5</v>
      </c>
      <c r="D726" s="1">
        <v>15.013999999999999</v>
      </c>
      <c r="E726" s="1">
        <v>317.04500000000002</v>
      </c>
      <c r="F726" s="1">
        <f t="shared" si="506"/>
        <v>13.148490240000001</v>
      </c>
      <c r="G726" s="1">
        <v>448.63299999999998</v>
      </c>
      <c r="H726" s="1">
        <v>13.327999999999999</v>
      </c>
      <c r="I726" s="1">
        <v>636.12924999999996</v>
      </c>
      <c r="J726" s="1">
        <v>175.8833333</v>
      </c>
      <c r="K726" s="1">
        <f t="shared" si="537"/>
        <v>8.2442350799999987E-3</v>
      </c>
      <c r="L726" s="1">
        <f t="shared" si="538"/>
        <v>2.279447999568E-3</v>
      </c>
      <c r="M726" s="1">
        <f t="shared" si="507"/>
        <v>5.9647870804319988E-3</v>
      </c>
      <c r="N726" s="1">
        <f t="shared" si="508"/>
        <v>0.27648993235258401</v>
      </c>
      <c r="O726" s="1">
        <f t="shared" si="509"/>
        <v>3.6354251769962116</v>
      </c>
      <c r="P726" s="1">
        <f t="shared" si="510"/>
        <v>9.5130650630037898</v>
      </c>
      <c r="Q726" s="1">
        <v>37.697699999999998</v>
      </c>
      <c r="R726" s="1">
        <v>124.39400000000001</v>
      </c>
      <c r="S726" s="1">
        <v>0.232570206</v>
      </c>
      <c r="T726" s="1">
        <v>3.3041499999999999</v>
      </c>
      <c r="U726" s="1">
        <v>0.43681219799999998</v>
      </c>
      <c r="V726" s="1">
        <v>4.8399999999999999E-2</v>
      </c>
      <c r="W726" s="1">
        <v>0.193255556</v>
      </c>
      <c r="X726" s="1">
        <v>2.6499999999999999E-2</v>
      </c>
      <c r="Y726" s="1">
        <v>0.159033333</v>
      </c>
      <c r="Z726" s="1">
        <v>0.59942985999999998</v>
      </c>
      <c r="AA726" s="1">
        <v>9.7142498999999993E-2</v>
      </c>
      <c r="AB726" s="1">
        <v>1.622222222</v>
      </c>
      <c r="AC726" s="1">
        <v>0.57529302599999999</v>
      </c>
      <c r="AD726" s="1">
        <v>0.29330878500000002</v>
      </c>
      <c r="AE726" s="1">
        <f t="shared" si="511"/>
        <v>0.12698736219949533</v>
      </c>
      <c r="AF726" s="1">
        <v>0.98898966799999999</v>
      </c>
      <c r="AG726" s="1">
        <v>0.94970779100000002</v>
      </c>
      <c r="AH726" s="1">
        <v>0.69824029099999996</v>
      </c>
      <c r="AI726" s="1">
        <v>0.63091891899999997</v>
      </c>
      <c r="AJ726" s="1">
        <v>0.66493484800000002</v>
      </c>
      <c r="AK726" s="1">
        <v>0.64314569099999996</v>
      </c>
      <c r="AL726" s="1">
        <v>0.401727897</v>
      </c>
      <c r="AM726" s="1">
        <v>0.232570206</v>
      </c>
      <c r="AN726" s="1">
        <f t="shared" si="512"/>
        <v>0.70669121531407642</v>
      </c>
      <c r="AO726" s="1">
        <f t="shared" si="513"/>
        <v>0.248099564209463</v>
      </c>
      <c r="AP726" s="1">
        <f t="shared" si="514"/>
        <v>3.2621346985563777</v>
      </c>
      <c r="AQ726" s="1">
        <f t="shared" si="515"/>
        <v>9.8863555414436242</v>
      </c>
      <c r="AR726" s="1">
        <f t="shared" si="516"/>
        <v>0.32719149295144018</v>
      </c>
      <c r="AS726" s="1">
        <f t="shared" si="517"/>
        <v>0.57755555555000004</v>
      </c>
      <c r="AT726" s="1">
        <f t="shared" si="518"/>
        <v>1.2205619714429921</v>
      </c>
      <c r="AU726" s="1">
        <f t="shared" si="519"/>
        <v>0.54001521653409057</v>
      </c>
      <c r="AV726" s="1">
        <f t="shared" si="520"/>
        <v>1.0822070054659094</v>
      </c>
      <c r="AW726" s="1">
        <f t="shared" si="521"/>
        <v>1.4243219028609242</v>
      </c>
      <c r="AX726" s="1">
        <f t="shared" si="539"/>
        <v>7.4617210111064587</v>
      </c>
      <c r="AY726" s="1">
        <f t="shared" si="540"/>
        <v>3.6364206372189671</v>
      </c>
      <c r="AZ726" s="1">
        <f t="shared" si="541"/>
        <v>2.9199313535004743</v>
      </c>
      <c r="BA726" s="1">
        <f t="shared" si="542"/>
        <v>4.0830977985746895</v>
      </c>
      <c r="BB726" s="1">
        <f t="shared" si="543"/>
        <v>3.9710798746643969</v>
      </c>
      <c r="BC726" s="1">
        <f t="shared" si="544"/>
        <v>2.7935340334015049</v>
      </c>
      <c r="BD726" s="1">
        <f t="shared" si="545"/>
        <v>3.4336948760872601</v>
      </c>
      <c r="BE726" s="1">
        <f t="shared" si="522"/>
        <v>0.48073873477124551</v>
      </c>
      <c r="BF726" s="1">
        <f t="shared" si="523"/>
        <v>0.38601807781352748</v>
      </c>
      <c r="BG726" s="1">
        <f t="shared" si="524"/>
        <v>0.53978993781512241</v>
      </c>
      <c r="BH726" s="1">
        <f t="shared" si="525"/>
        <v>0.52498104731957196</v>
      </c>
      <c r="BI726" s="1">
        <f t="shared" si="526"/>
        <v>0.36930821561526284</v>
      </c>
      <c r="BJ726" s="1">
        <f t="shared" si="527"/>
        <v>0.45393817025059974</v>
      </c>
      <c r="BK726" s="1">
        <f t="shared" si="528"/>
        <v>0.43681219775201802</v>
      </c>
      <c r="BL726" s="2">
        <f t="shared" si="529"/>
        <v>1.21</v>
      </c>
      <c r="BM726" s="2">
        <f t="shared" si="530"/>
        <v>0.97159192794527838</v>
      </c>
      <c r="BN726" s="2">
        <f t="shared" si="531"/>
        <v>1.3586294956388123</v>
      </c>
      <c r="BO726" s="2">
        <f t="shared" si="532"/>
        <v>1.3213561157266602</v>
      </c>
      <c r="BP726" s="2">
        <f t="shared" si="533"/>
        <v>0.929533878952157</v>
      </c>
      <c r="BQ726" s="2">
        <f t="shared" si="534"/>
        <v>1.1425440603711448</v>
      </c>
      <c r="BR726" s="2">
        <f t="shared" si="535"/>
        <v>1.0994386785401085</v>
      </c>
      <c r="BS726" s="1">
        <f t="shared" si="546"/>
        <v>9.1527240323762893</v>
      </c>
      <c r="BT726" s="1">
        <f t="shared" si="547"/>
        <v>7.3493494120393077</v>
      </c>
      <c r="BU726" s="1">
        <f t="shared" si="548"/>
        <v>10.276992426304659</v>
      </c>
      <c r="BV726" s="1">
        <f t="shared" si="549"/>
        <v>9.9950478311890816</v>
      </c>
      <c r="BW726" s="1">
        <f t="shared" si="550"/>
        <v>7.0312124568540169</v>
      </c>
      <c r="BX726" s="1">
        <f t="shared" si="551"/>
        <v>8.6424714705849297</v>
      </c>
      <c r="BY726" s="1">
        <f t="shared" si="536"/>
        <v>8.3164122439653561</v>
      </c>
    </row>
    <row r="727" spans="1:77" x14ac:dyDescent="0.25">
      <c r="A727" s="1">
        <v>20040505</v>
      </c>
      <c r="B727" s="1">
        <v>2004</v>
      </c>
      <c r="C727" s="1">
        <v>5</v>
      </c>
      <c r="D727" s="1">
        <v>3.0259999999999998</v>
      </c>
      <c r="E727" s="1">
        <v>124.744</v>
      </c>
      <c r="F727" s="1">
        <f t="shared" si="506"/>
        <v>5.173383168</v>
      </c>
      <c r="G727" s="1">
        <v>431.39800000000002</v>
      </c>
      <c r="H727" s="1">
        <v>2.8079999999999998</v>
      </c>
      <c r="I727" s="1">
        <v>249.20970829999999</v>
      </c>
      <c r="J727" s="1">
        <v>241.96606249999999</v>
      </c>
      <c r="K727" s="1">
        <f t="shared" si="537"/>
        <v>3.2297578195679996E-3</v>
      </c>
      <c r="L727" s="1">
        <f t="shared" si="538"/>
        <v>3.1358801699999999E-3</v>
      </c>
      <c r="M727" s="1">
        <f t="shared" si="507"/>
        <v>9.3877649567999672E-5</v>
      </c>
      <c r="N727" s="1">
        <f t="shared" si="508"/>
        <v>0.97093353284904915</v>
      </c>
      <c r="O727" s="1">
        <f t="shared" si="509"/>
        <v>5.0230111960880457</v>
      </c>
      <c r="P727" s="1">
        <f t="shared" si="510"/>
        <v>0.15037197191195428</v>
      </c>
      <c r="Q727" s="1">
        <v>22.275300000000001</v>
      </c>
      <c r="R727" s="1">
        <v>74.636300000000006</v>
      </c>
      <c r="S727" s="1">
        <v>0.229851741</v>
      </c>
      <c r="T727" s="1">
        <v>2.2772399999999999</v>
      </c>
      <c r="U727" s="1">
        <v>0.86707776000000003</v>
      </c>
      <c r="V727" s="1">
        <v>4.5199999999999997E-2</v>
      </c>
      <c r="W727" s="1">
        <v>0.15343333300000001</v>
      </c>
      <c r="X727" s="1">
        <v>3.0522222000000002E-2</v>
      </c>
      <c r="Y727" s="1">
        <v>8.6255555999999997E-2</v>
      </c>
      <c r="Z727" s="1">
        <v>0.54489008100000003</v>
      </c>
      <c r="AA727" s="1">
        <v>0.28027071799999997</v>
      </c>
      <c r="AB727" s="1">
        <v>1.2888888890000001</v>
      </c>
      <c r="AC727" s="1">
        <v>0.50766370000000005</v>
      </c>
      <c r="AD727" s="1">
        <v>0.71083778799999997</v>
      </c>
      <c r="AE727" s="1">
        <f t="shared" si="511"/>
        <v>0.68154839686545354</v>
      </c>
      <c r="AF727" s="1">
        <v>0.693158367</v>
      </c>
      <c r="AG727" s="1">
        <v>0.30080469500000001</v>
      </c>
      <c r="AH727" s="1">
        <v>0.33452669899999998</v>
      </c>
      <c r="AI727" s="1">
        <v>1</v>
      </c>
      <c r="AJ727" s="1">
        <v>0.77592164699999999</v>
      </c>
      <c r="AK727" s="1">
        <v>1</v>
      </c>
      <c r="AL727" s="1">
        <v>0.393490124</v>
      </c>
      <c r="AM727" s="1">
        <v>0.229851741</v>
      </c>
      <c r="AN727" s="1">
        <f t="shared" si="512"/>
        <v>0.28916221215675547</v>
      </c>
      <c r="AO727" s="1">
        <f t="shared" si="513"/>
        <v>0.90932359912949412</v>
      </c>
      <c r="AP727" s="1">
        <f t="shared" si="514"/>
        <v>4.7042794020017045</v>
      </c>
      <c r="AQ727" s="1">
        <f t="shared" si="515"/>
        <v>0.46910376599829551</v>
      </c>
      <c r="AR727" s="1">
        <f t="shared" si="516"/>
        <v>1.6280930622287099E-2</v>
      </c>
      <c r="AS727" s="1">
        <f t="shared" si="517"/>
        <v>0.56922222222500007</v>
      </c>
      <c r="AT727" s="1">
        <f t="shared" si="518"/>
        <v>2.129672503115744</v>
      </c>
      <c r="AU727" s="1">
        <f t="shared" si="519"/>
        <v>0.48003729878876528</v>
      </c>
      <c r="AV727" s="1">
        <f t="shared" si="520"/>
        <v>0.80885159021123476</v>
      </c>
      <c r="AW727" s="1">
        <f t="shared" si="521"/>
        <v>1.3519721669137807</v>
      </c>
      <c r="AX727" s="1">
        <f t="shared" si="539"/>
        <v>1.0984985233659543</v>
      </c>
      <c r="AY727" s="1">
        <f t="shared" si="540"/>
        <v>0.86676712990938209</v>
      </c>
      <c r="AZ727" s="1">
        <f t="shared" si="541"/>
        <v>1.2640575140887167</v>
      </c>
      <c r="BA727" s="1">
        <f t="shared" si="542"/>
        <v>1.2569873917493732</v>
      </c>
      <c r="BB727" s="1">
        <f t="shared" si="543"/>
        <v>0.75410807489017495</v>
      </c>
      <c r="BC727" s="1">
        <f t="shared" si="544"/>
        <v>1.2714107346919923</v>
      </c>
      <c r="BD727" s="1">
        <f t="shared" si="545"/>
        <v>1.3086547619721336</v>
      </c>
      <c r="BE727" s="1">
        <f t="shared" si="522"/>
        <v>0.33002867585678575</v>
      </c>
      <c r="BF727" s="1">
        <f t="shared" si="523"/>
        <v>0.48130023992157378</v>
      </c>
      <c r="BG727" s="1">
        <f t="shared" si="524"/>
        <v>0.47860823299920358</v>
      </c>
      <c r="BH727" s="1">
        <f t="shared" si="525"/>
        <v>0.28713281897864962</v>
      </c>
      <c r="BI727" s="1">
        <f t="shared" si="526"/>
        <v>0.48410003882400282</v>
      </c>
      <c r="BJ727" s="1">
        <f t="shared" si="527"/>
        <v>0.49828100690954163</v>
      </c>
      <c r="BK727" s="1">
        <f t="shared" si="528"/>
        <v>0.86707776042070206</v>
      </c>
      <c r="BL727" s="2">
        <f t="shared" si="529"/>
        <v>1.2100000000000002</v>
      </c>
      <c r="BM727" s="2">
        <f t="shared" si="530"/>
        <v>1.7646142075175986</v>
      </c>
      <c r="BN727" s="2">
        <f t="shared" si="531"/>
        <v>1.7547443731233245</v>
      </c>
      <c r="BO727" s="2">
        <f t="shared" si="532"/>
        <v>1.0527288577642626</v>
      </c>
      <c r="BP727" s="2">
        <f t="shared" si="533"/>
        <v>1.7748792448303234</v>
      </c>
      <c r="BQ727" s="2">
        <f t="shared" si="534"/>
        <v>1.8268716098542286</v>
      </c>
      <c r="BR727" s="2">
        <f t="shared" si="535"/>
        <v>3.1790088766841857</v>
      </c>
      <c r="BS727" s="1">
        <f t="shared" si="546"/>
        <v>3.1778699971073689</v>
      </c>
      <c r="BT727" s="1">
        <f t="shared" si="547"/>
        <v>4.634474831850885</v>
      </c>
      <c r="BU727" s="1">
        <f t="shared" si="548"/>
        <v>4.6085533024310665</v>
      </c>
      <c r="BV727" s="1">
        <f t="shared" si="549"/>
        <v>2.7648226877505455</v>
      </c>
      <c r="BW727" s="1">
        <f t="shared" si="550"/>
        <v>4.6614342980453456</v>
      </c>
      <c r="BX727" s="1">
        <f t="shared" si="551"/>
        <v>4.7979838657214797</v>
      </c>
      <c r="BY727" s="1">
        <f t="shared" si="536"/>
        <v>8.3491544873989021</v>
      </c>
    </row>
    <row r="728" spans="1:77" x14ac:dyDescent="0.25">
      <c r="A728" s="1">
        <v>20100423</v>
      </c>
      <c r="B728" s="1">
        <v>2010</v>
      </c>
      <c r="C728" s="1">
        <v>4</v>
      </c>
      <c r="D728" s="1">
        <v>8.6669999999999998</v>
      </c>
      <c r="E728" s="1">
        <v>233.042</v>
      </c>
      <c r="F728" s="1">
        <f t="shared" si="506"/>
        <v>9.6647178240000002</v>
      </c>
      <c r="G728" s="1">
        <v>398.08300000000003</v>
      </c>
      <c r="H728" s="1">
        <v>7.7290000000000001</v>
      </c>
      <c r="I728" s="1">
        <v>476.2758958</v>
      </c>
      <c r="J728" s="1">
        <v>210.3014167</v>
      </c>
      <c r="K728" s="1">
        <f t="shared" si="537"/>
        <v>6.1725356095680001E-3</v>
      </c>
      <c r="L728" s="1">
        <f t="shared" si="538"/>
        <v>2.7255063604319997E-3</v>
      </c>
      <c r="M728" s="1">
        <f t="shared" si="507"/>
        <v>3.4470292491360003E-3</v>
      </c>
      <c r="N728" s="1">
        <f t="shared" si="508"/>
        <v>0.44155376863394902</v>
      </c>
      <c r="O728" s="1">
        <f t="shared" si="509"/>
        <v>4.2674925779708994</v>
      </c>
      <c r="P728" s="1">
        <f t="shared" si="510"/>
        <v>5.3972252460291008</v>
      </c>
      <c r="Q728" s="1">
        <v>28.111499999999999</v>
      </c>
      <c r="R728" s="1">
        <v>92.3386</v>
      </c>
      <c r="S728" s="1">
        <v>0.23338710400000001</v>
      </c>
      <c r="T728" s="1">
        <v>2.9081100000000002</v>
      </c>
      <c r="U728" s="1">
        <v>0.48858085099999998</v>
      </c>
      <c r="V728" s="1">
        <v>4.1522221999999998E-2</v>
      </c>
      <c r="W728" s="1">
        <v>0.184233333</v>
      </c>
      <c r="X728" s="1">
        <v>2.3133332999999999E-2</v>
      </c>
      <c r="Y728" s="1">
        <v>0.14114444400000001</v>
      </c>
      <c r="Z728" s="1">
        <v>0.63214883499999996</v>
      </c>
      <c r="AA728" s="1">
        <v>0.13242726499999999</v>
      </c>
      <c r="AB728" s="1">
        <v>1.5888888889999999</v>
      </c>
      <c r="AC728" s="1">
        <v>0.61586455500000004</v>
      </c>
      <c r="AD728" s="1">
        <v>0.41458941999999999</v>
      </c>
      <c r="AE728" s="1">
        <f t="shared" si="511"/>
        <v>0.28807201487581352</v>
      </c>
      <c r="AF728" s="1">
        <v>0.85973252200000005</v>
      </c>
      <c r="AG728" s="1">
        <v>0.60809659400000005</v>
      </c>
      <c r="AH728" s="1">
        <v>0.50567354399999997</v>
      </c>
      <c r="AI728" s="1">
        <v>0.93356756799999996</v>
      </c>
      <c r="AJ728" s="1">
        <v>0.68631955499999997</v>
      </c>
      <c r="AK728" s="1">
        <v>0.865336353</v>
      </c>
      <c r="AL728" s="1">
        <v>0.40420334499999999</v>
      </c>
      <c r="AM728" s="1">
        <v>0.23338710400000001</v>
      </c>
      <c r="AN728" s="1">
        <f t="shared" si="512"/>
        <v>0.58541058020563552</v>
      </c>
      <c r="AO728" s="1">
        <f t="shared" si="513"/>
        <v>0.38486861248343984</v>
      </c>
      <c r="AP728" s="1">
        <f t="shared" si="514"/>
        <v>3.7196465389668498</v>
      </c>
      <c r="AQ728" s="1">
        <f t="shared" si="515"/>
        <v>5.9450712850331504</v>
      </c>
      <c r="AR728" s="1">
        <f t="shared" si="516"/>
        <v>0.20489128737469803</v>
      </c>
      <c r="AS728" s="1">
        <f t="shared" si="517"/>
        <v>0.57672222222500003</v>
      </c>
      <c r="AT728" s="1">
        <f t="shared" si="518"/>
        <v>1.418169585021851</v>
      </c>
      <c r="AU728" s="1">
        <f t="shared" si="519"/>
        <v>0.49614451264217319</v>
      </c>
      <c r="AV728" s="1">
        <f t="shared" si="520"/>
        <v>1.0927443763578268</v>
      </c>
      <c r="AW728" s="1">
        <f t="shared" si="521"/>
        <v>1.4995729192819154</v>
      </c>
      <c r="AX728" s="1">
        <f t="shared" si="539"/>
        <v>4.8843318006096466</v>
      </c>
      <c r="AY728" s="1">
        <f t="shared" si="540"/>
        <v>2.502781969121715</v>
      </c>
      <c r="AZ728" s="1">
        <f t="shared" si="541"/>
        <v>2.4861167119347072</v>
      </c>
      <c r="BA728" s="1">
        <f t="shared" si="542"/>
        <v>2.8719237430484812</v>
      </c>
      <c r="BB728" s="1">
        <f t="shared" si="543"/>
        <v>2.4998025688403782</v>
      </c>
      <c r="BC728" s="1">
        <f t="shared" si="544"/>
        <v>2.0043834333893216</v>
      </c>
      <c r="BD728" s="1">
        <f t="shared" si="545"/>
        <v>2.3608127566417543</v>
      </c>
      <c r="BE728" s="1">
        <f t="shared" si="522"/>
        <v>0.42048318104920013</v>
      </c>
      <c r="BF728" s="1">
        <f t="shared" si="523"/>
        <v>0.41768331256626745</v>
      </c>
      <c r="BG728" s="1">
        <f t="shared" si="524"/>
        <v>0.48250133096153186</v>
      </c>
      <c r="BH728" s="1">
        <f t="shared" si="525"/>
        <v>0.41998262298086986</v>
      </c>
      <c r="BI728" s="1">
        <f t="shared" si="526"/>
        <v>0.33674907863013781</v>
      </c>
      <c r="BJ728" s="1">
        <f t="shared" si="527"/>
        <v>0.39663145652380238</v>
      </c>
      <c r="BK728" s="1">
        <f t="shared" si="528"/>
        <v>0.4885808507203297</v>
      </c>
      <c r="BL728" s="2">
        <f t="shared" si="529"/>
        <v>1.2099999999999997</v>
      </c>
      <c r="BM728" s="2">
        <f t="shared" si="530"/>
        <v>1.2019429812724134</v>
      </c>
      <c r="BN728" s="2">
        <f t="shared" si="531"/>
        <v>1.3884660237935671</v>
      </c>
      <c r="BO728" s="2">
        <f t="shared" si="532"/>
        <v>1.208559573153037</v>
      </c>
      <c r="BP728" s="2">
        <f t="shared" si="533"/>
        <v>0.96904324240923601</v>
      </c>
      <c r="BQ728" s="2">
        <f t="shared" si="534"/>
        <v>1.1413632792547905</v>
      </c>
      <c r="BR728" s="2">
        <f t="shared" si="535"/>
        <v>1.4059607042937241</v>
      </c>
      <c r="BS728" s="1">
        <f t="shared" si="546"/>
        <v>7.2021101416727777</v>
      </c>
      <c r="BT728" s="1">
        <f t="shared" si="547"/>
        <v>7.1541535001111258</v>
      </c>
      <c r="BU728" s="1">
        <f t="shared" si="548"/>
        <v>8.2643679597782853</v>
      </c>
      <c r="BV728" s="1">
        <f t="shared" si="549"/>
        <v>7.1935364947282743</v>
      </c>
      <c r="BW728" s="1">
        <f t="shared" si="550"/>
        <v>5.7678976560950668</v>
      </c>
      <c r="BX728" s="1">
        <f t="shared" si="551"/>
        <v>6.7935735940940702</v>
      </c>
      <c r="BY728" s="1">
        <f t="shared" si="536"/>
        <v>8.3684990472621745</v>
      </c>
    </row>
    <row r="729" spans="1:77" x14ac:dyDescent="0.25">
      <c r="A729" s="1">
        <v>20080509</v>
      </c>
      <c r="B729" s="1">
        <v>2008</v>
      </c>
      <c r="C729" s="1">
        <v>5</v>
      </c>
      <c r="D729" s="1">
        <v>7.407</v>
      </c>
      <c r="E729" s="1">
        <v>218.59800000000001</v>
      </c>
      <c r="F729" s="1">
        <f t="shared" si="506"/>
        <v>9.0656962560000007</v>
      </c>
      <c r="G729" s="1">
        <v>440.35399999999998</v>
      </c>
      <c r="H729" s="1">
        <v>5.4290000000000003</v>
      </c>
      <c r="I729" s="1">
        <v>442.834</v>
      </c>
      <c r="J729" s="1">
        <v>282.74437499999999</v>
      </c>
      <c r="K729" s="1">
        <f t="shared" si="537"/>
        <v>5.7391286399999996E-3</v>
      </c>
      <c r="L729" s="1">
        <f t="shared" si="538"/>
        <v>3.6643670999999996E-3</v>
      </c>
      <c r="M729" s="1">
        <f t="shared" si="507"/>
        <v>2.0747615400000001E-3</v>
      </c>
      <c r="N729" s="1">
        <f t="shared" si="508"/>
        <v>0.63848840649091987</v>
      </c>
      <c r="O729" s="1">
        <f t="shared" si="509"/>
        <v>5.7883419562241389</v>
      </c>
      <c r="P729" s="1">
        <f t="shared" si="510"/>
        <v>3.2773542997758618</v>
      </c>
      <c r="Q729" s="1">
        <v>37.654200000000003</v>
      </c>
      <c r="R729" s="1">
        <v>87.016999999999996</v>
      </c>
      <c r="S729" s="1">
        <v>0.30202805500000002</v>
      </c>
      <c r="T729" s="1">
        <v>4.23142</v>
      </c>
      <c r="U729" s="1">
        <v>0.77110915599999996</v>
      </c>
      <c r="V729" s="1">
        <v>4.4744444000000001E-2</v>
      </c>
      <c r="W729" s="1">
        <v>0.19302222199999999</v>
      </c>
      <c r="X729" s="1">
        <v>2.52E-2</v>
      </c>
      <c r="Y729" s="1">
        <v>0.154655556</v>
      </c>
      <c r="Z729" s="1">
        <v>0.62362727500000004</v>
      </c>
      <c r="AA729" s="1">
        <v>0.110351217</v>
      </c>
      <c r="AB729" s="1">
        <v>1.5888888889999999</v>
      </c>
      <c r="AC729" s="1">
        <v>0.60529782099999996</v>
      </c>
      <c r="AD729" s="1">
        <v>0.50358575100000003</v>
      </c>
      <c r="AE729" s="1">
        <f t="shared" si="511"/>
        <v>0.40627673130561831</v>
      </c>
      <c r="AF729" s="1">
        <v>0.82514833700000001</v>
      </c>
      <c r="AG729" s="1">
        <v>0.53321492800000003</v>
      </c>
      <c r="AH729" s="1">
        <v>0.46744538800000002</v>
      </c>
      <c r="AI729" s="1">
        <v>1</v>
      </c>
      <c r="AJ729" s="1">
        <v>0.67294013200000002</v>
      </c>
      <c r="AK729" s="1">
        <v>0.97751953800000002</v>
      </c>
      <c r="AL729" s="1">
        <v>0.61220622700000005</v>
      </c>
      <c r="AM729" s="1">
        <v>0.30202805500000002</v>
      </c>
      <c r="AN729" s="1">
        <f t="shared" si="512"/>
        <v>0.49641424853640487</v>
      </c>
      <c r="AO729" s="1">
        <f t="shared" si="513"/>
        <v>0.53052263511571451</v>
      </c>
      <c r="AP729" s="1">
        <f t="shared" si="514"/>
        <v>4.809557066891788</v>
      </c>
      <c r="AQ729" s="1">
        <f t="shared" si="515"/>
        <v>4.2561391891082128</v>
      </c>
      <c r="AR729" s="1">
        <f t="shared" si="516"/>
        <v>0.14221741951011088</v>
      </c>
      <c r="AS729" s="1">
        <f t="shared" si="517"/>
        <v>0.57672222222500003</v>
      </c>
      <c r="AT729" s="1">
        <f t="shared" si="518"/>
        <v>1.8337138968014255</v>
      </c>
      <c r="AU729" s="1">
        <f t="shared" si="519"/>
        <v>0.52962752302272731</v>
      </c>
      <c r="AV729" s="1">
        <f t="shared" si="520"/>
        <v>1.0592613659772727</v>
      </c>
      <c r="AW729" s="1">
        <f t="shared" si="521"/>
        <v>1.7716721925770926</v>
      </c>
      <c r="AX729" s="1">
        <f t="shared" si="539"/>
        <v>3.7898603785115896</v>
      </c>
      <c r="AY729" s="1">
        <f t="shared" si="540"/>
        <v>3.3541726722906353</v>
      </c>
      <c r="AZ729" s="1">
        <f t="shared" si="541"/>
        <v>3.8004043915219894</v>
      </c>
      <c r="BA729" s="1">
        <f t="shared" si="542"/>
        <v>4.0718556817631555</v>
      </c>
      <c r="BB729" s="1">
        <f t="shared" si="543"/>
        <v>3.1676697984191597</v>
      </c>
      <c r="BC729" s="1">
        <f t="shared" si="544"/>
        <v>3.1815751471316838</v>
      </c>
      <c r="BD729" s="1">
        <f t="shared" si="545"/>
        <v>3.5392652408422638</v>
      </c>
      <c r="BE729" s="1">
        <f t="shared" si="522"/>
        <v>0.6112447496332144</v>
      </c>
      <c r="BF729" s="1">
        <f t="shared" si="523"/>
        <v>0.69256340020635143</v>
      </c>
      <c r="BG729" s="1">
        <f t="shared" si="524"/>
        <v>0.74203109079717666</v>
      </c>
      <c r="BH729" s="1">
        <f t="shared" si="525"/>
        <v>0.57725756006864348</v>
      </c>
      <c r="BI729" s="1">
        <f t="shared" si="526"/>
        <v>0.57979158923850871</v>
      </c>
      <c r="BJ729" s="1">
        <f t="shared" si="527"/>
        <v>0.64497493343023549</v>
      </c>
      <c r="BK729" s="1">
        <f t="shared" si="528"/>
        <v>0.77110915602524599</v>
      </c>
      <c r="BL729" s="2">
        <f t="shared" si="529"/>
        <v>1.21</v>
      </c>
      <c r="BM729" s="2">
        <f t="shared" si="530"/>
        <v>1.3709757257670341</v>
      </c>
      <c r="BN729" s="2">
        <f t="shared" si="531"/>
        <v>1.4689003388632054</v>
      </c>
      <c r="BO729" s="2">
        <f t="shared" si="532"/>
        <v>1.1427200775175441</v>
      </c>
      <c r="BP729" s="2">
        <f t="shared" si="533"/>
        <v>1.1477363583074844</v>
      </c>
      <c r="BQ729" s="2">
        <f t="shared" si="534"/>
        <v>1.2767711623189995</v>
      </c>
      <c r="BR729" s="2">
        <f t="shared" si="535"/>
        <v>1.5264623202905743</v>
      </c>
      <c r="BS729" s="1">
        <f t="shared" si="546"/>
        <v>6.6398098894216364</v>
      </c>
      <c r="BT729" s="1">
        <f t="shared" si="547"/>
        <v>7.5231555224007938</v>
      </c>
      <c r="BU729" s="1">
        <f t="shared" si="548"/>
        <v>8.0605115674038874</v>
      </c>
      <c r="BV729" s="1">
        <f t="shared" si="549"/>
        <v>6.2706149351583873</v>
      </c>
      <c r="BW729" s="1">
        <f t="shared" si="550"/>
        <v>6.2981415060651322</v>
      </c>
      <c r="BX729" s="1">
        <f t="shared" si="551"/>
        <v>7.0062130496645043</v>
      </c>
      <c r="BY729" s="1">
        <f t="shared" si="536"/>
        <v>8.3763798430535985</v>
      </c>
    </row>
    <row r="730" spans="1:77" x14ac:dyDescent="0.25">
      <c r="A730" s="1">
        <v>20100322</v>
      </c>
      <c r="B730" s="1">
        <v>2010</v>
      </c>
      <c r="C730" s="1">
        <v>3</v>
      </c>
      <c r="D730" s="1">
        <v>-3.0739999999999998</v>
      </c>
      <c r="E730" s="1">
        <v>218.72399999999999</v>
      </c>
      <c r="F730" s="1">
        <f t="shared" si="506"/>
        <v>9.0709217280000001</v>
      </c>
      <c r="G730" s="1">
        <v>296.94200000000001</v>
      </c>
      <c r="H730" s="1">
        <v>3.0590000000000002</v>
      </c>
      <c r="I730" s="1">
        <v>433.40095830000001</v>
      </c>
      <c r="J730" s="1">
        <v>106.48460420000001</v>
      </c>
      <c r="K730" s="1">
        <f t="shared" si="537"/>
        <v>5.6168764195679999E-3</v>
      </c>
      <c r="L730" s="1">
        <f t="shared" si="538"/>
        <v>1.3800404704320001E-3</v>
      </c>
      <c r="M730" s="1">
        <f t="shared" si="507"/>
        <v>4.2368359491360003E-3</v>
      </c>
      <c r="N730" s="1">
        <f t="shared" si="508"/>
        <v>0.24569535936810596</v>
      </c>
      <c r="O730" s="1">
        <f t="shared" si="509"/>
        <v>2.2286833737609206</v>
      </c>
      <c r="P730" s="1">
        <f t="shared" si="510"/>
        <v>6.842238354239079</v>
      </c>
      <c r="Q730" s="1">
        <v>10.4869</v>
      </c>
      <c r="R730" s="1">
        <v>82.063999999999993</v>
      </c>
      <c r="S730" s="1">
        <v>0.113309541</v>
      </c>
      <c r="T730" s="1">
        <v>0.16661599999999999</v>
      </c>
      <c r="U730" s="1">
        <v>2.9992846E-2</v>
      </c>
      <c r="V730" s="1">
        <v>3.4522221999999998E-2</v>
      </c>
      <c r="W730" s="1">
        <v>0.15176666699999999</v>
      </c>
      <c r="X730" s="1">
        <v>2.0211111E-2</v>
      </c>
      <c r="Y730" s="1">
        <v>7.8844444E-2</v>
      </c>
      <c r="Z730" s="1">
        <v>0.62936896399999998</v>
      </c>
      <c r="AA730" s="1">
        <v>0.31621296399999999</v>
      </c>
      <c r="AB730" s="1">
        <v>1.0888888889999999</v>
      </c>
      <c r="AC730" s="1">
        <v>0.61241751499999997</v>
      </c>
      <c r="AD730" s="1">
        <v>0.26341171000000002</v>
      </c>
      <c r="AE730" s="1">
        <f t="shared" si="511"/>
        <v>8.7278137866914643E-2</v>
      </c>
      <c r="AF730" s="1">
        <v>0.49066622799999998</v>
      </c>
      <c r="AG730" s="1">
        <v>0.108171111</v>
      </c>
      <c r="AH730" s="1">
        <v>0.14945388300000001</v>
      </c>
      <c r="AI730" s="1">
        <v>1</v>
      </c>
      <c r="AJ730" s="1">
        <v>0.79770482700000001</v>
      </c>
      <c r="AK730" s="1">
        <v>1</v>
      </c>
      <c r="AL730" s="1">
        <v>4.0331942000000003E-2</v>
      </c>
      <c r="AM730" s="1">
        <v>0.113309541</v>
      </c>
      <c r="AN730" s="1">
        <f t="shared" si="512"/>
        <v>0.73658828996908476</v>
      </c>
      <c r="AO730" s="1">
        <f t="shared" si="513"/>
        <v>0.22649983376839744</v>
      </c>
      <c r="AP730" s="1">
        <f t="shared" si="514"/>
        <v>2.0545622635181444</v>
      </c>
      <c r="AQ730" s="1">
        <f t="shared" si="515"/>
        <v>7.0163594644818552</v>
      </c>
      <c r="AR730" s="1">
        <f t="shared" si="516"/>
        <v>0.2742155573673497</v>
      </c>
      <c r="AS730" s="1">
        <f t="shared" si="517"/>
        <v>0.56422222222500007</v>
      </c>
      <c r="AT730" s="1">
        <f t="shared" si="518"/>
        <v>1.045609568108782</v>
      </c>
      <c r="AU730" s="1">
        <f t="shared" si="519"/>
        <v>0.35928586319824979</v>
      </c>
      <c r="AV730" s="1">
        <f t="shared" si="520"/>
        <v>0.72960302580175007</v>
      </c>
      <c r="AW730" s="1">
        <f t="shared" si="521"/>
        <v>0.72717195706978544</v>
      </c>
      <c r="AX730" s="1">
        <f t="shared" si="539"/>
        <v>5.1742047458550546</v>
      </c>
      <c r="AY730" s="1">
        <f t="shared" si="540"/>
        <v>0.13302084236424125</v>
      </c>
      <c r="AZ730" s="1">
        <f t="shared" si="541"/>
        <v>0.10056900479089001</v>
      </c>
      <c r="BA730" s="1">
        <f t="shared" si="542"/>
        <v>0.12705767681878619</v>
      </c>
      <c r="BB730" s="1">
        <f t="shared" si="543"/>
        <v>0.13152818545775369</v>
      </c>
      <c r="BC730" s="1">
        <f t="shared" si="544"/>
        <v>0.10262373641121694</v>
      </c>
      <c r="BD730" s="1">
        <f t="shared" si="545"/>
        <v>0.11334964865036698</v>
      </c>
      <c r="BE730" s="1">
        <f t="shared" si="522"/>
        <v>2.3945321437356275E-2</v>
      </c>
      <c r="BF730" s="1">
        <f t="shared" si="523"/>
        <v>1.8103607702008112E-2</v>
      </c>
      <c r="BG730" s="1">
        <f t="shared" si="524"/>
        <v>2.2871881266385938E-2</v>
      </c>
      <c r="BH730" s="1">
        <f t="shared" si="525"/>
        <v>2.3676625578975947E-2</v>
      </c>
      <c r="BI730" s="1">
        <f t="shared" si="526"/>
        <v>1.8473483642061958E-2</v>
      </c>
      <c r="BJ730" s="1">
        <f t="shared" si="527"/>
        <v>2.0404274424246662E-2</v>
      </c>
      <c r="BK730" s="1">
        <f t="shared" si="528"/>
        <v>2.9992846276540044E-2</v>
      </c>
      <c r="BL730" s="2">
        <f t="shared" si="529"/>
        <v>1.2099999999999997</v>
      </c>
      <c r="BM730" s="2">
        <f t="shared" si="530"/>
        <v>0.9148077371496881</v>
      </c>
      <c r="BN730" s="2">
        <f t="shared" si="531"/>
        <v>1.1557571446567512</v>
      </c>
      <c r="BO730" s="2">
        <f t="shared" si="532"/>
        <v>1.1964223167982624</v>
      </c>
      <c r="BP730" s="2">
        <f t="shared" si="533"/>
        <v>0.93349823118360598</v>
      </c>
      <c r="BQ730" s="2">
        <f t="shared" si="534"/>
        <v>1.0310645492034083</v>
      </c>
      <c r="BR730" s="2">
        <f t="shared" si="535"/>
        <v>1.5155922667213213</v>
      </c>
      <c r="BS730" s="1">
        <f t="shared" si="546"/>
        <v>6.72178152553973</v>
      </c>
      <c r="BT730" s="1">
        <f t="shared" si="547"/>
        <v>5.0819320223087443</v>
      </c>
      <c r="BU730" s="1">
        <f t="shared" si="548"/>
        <v>6.420452085094464</v>
      </c>
      <c r="BV730" s="1">
        <f t="shared" si="549"/>
        <v>6.6463548973537216</v>
      </c>
      <c r="BW730" s="1">
        <f t="shared" si="550"/>
        <v>5.1857612929702315</v>
      </c>
      <c r="BX730" s="1">
        <f t="shared" si="551"/>
        <v>5.7277608582433226</v>
      </c>
      <c r="BY730" s="1">
        <f t="shared" si="536"/>
        <v>8.4194050402464988</v>
      </c>
    </row>
    <row r="731" spans="1:77" x14ac:dyDescent="0.25">
      <c r="A731" s="1">
        <v>20090628</v>
      </c>
      <c r="B731" s="1">
        <v>2009</v>
      </c>
      <c r="C731" s="1">
        <v>6</v>
      </c>
      <c r="D731" s="1">
        <v>17.286000000000001</v>
      </c>
      <c r="E731" s="1">
        <v>115.09699999999999</v>
      </c>
      <c r="F731" s="1">
        <f t="shared" si="506"/>
        <v>4.7733027839999993</v>
      </c>
      <c r="G731" s="1">
        <v>486.32799999999997</v>
      </c>
      <c r="H731" s="1">
        <v>3.621</v>
      </c>
      <c r="I731" s="1">
        <v>252.64875000000001</v>
      </c>
      <c r="J731" s="1">
        <v>173.12583330000001</v>
      </c>
      <c r="K731" s="1">
        <f t="shared" si="537"/>
        <v>3.2743277999999999E-3</v>
      </c>
      <c r="L731" s="1">
        <f t="shared" si="538"/>
        <v>2.2437107995680002E-3</v>
      </c>
      <c r="M731" s="1">
        <f t="shared" si="507"/>
        <v>1.0306170004319997E-3</v>
      </c>
      <c r="N731" s="1">
        <f t="shared" si="508"/>
        <v>0.68524318168999454</v>
      </c>
      <c r="O731" s="1">
        <f t="shared" si="509"/>
        <v>3.2708731868778682</v>
      </c>
      <c r="P731" s="1">
        <f t="shared" si="510"/>
        <v>1.5024295971221311</v>
      </c>
      <c r="Q731" s="1">
        <v>32.0702</v>
      </c>
      <c r="R731" s="1">
        <v>3.3058299999999998</v>
      </c>
      <c r="S731" s="1">
        <v>0.90655169599999996</v>
      </c>
      <c r="T731" s="1">
        <v>8.4427699999999994</v>
      </c>
      <c r="U731" s="1">
        <v>3.2613171009999999</v>
      </c>
      <c r="V731" s="1">
        <v>0.106622222</v>
      </c>
      <c r="W731" s="1">
        <v>0.39261111100000001</v>
      </c>
      <c r="X731" s="1">
        <v>9.3399999999999997E-2</v>
      </c>
      <c r="Y731" s="1">
        <v>0.221455556</v>
      </c>
      <c r="Z731" s="1">
        <v>0.572856158</v>
      </c>
      <c r="AA731" s="1">
        <v>0.27872471199999999</v>
      </c>
      <c r="AB731" s="1">
        <v>2.6888888889999998</v>
      </c>
      <c r="AC731" s="1">
        <v>0.54234163599999996</v>
      </c>
      <c r="AD731" s="1">
        <v>0.76333462200000002</v>
      </c>
      <c r="AE731" s="1">
        <f t="shared" si="511"/>
        <v>0.75127456767166956</v>
      </c>
      <c r="AF731" s="1">
        <v>0.99940032700000003</v>
      </c>
      <c r="AG731" s="1">
        <v>1.046529158</v>
      </c>
      <c r="AH731" s="1">
        <v>0.76717232999999996</v>
      </c>
      <c r="AI731" s="1">
        <v>1</v>
      </c>
      <c r="AJ731" s="1">
        <v>0.77498467400000004</v>
      </c>
      <c r="AK731" s="1">
        <v>1</v>
      </c>
      <c r="AL731" s="1">
        <v>1</v>
      </c>
      <c r="AM731" s="1">
        <v>0.90655169599999996</v>
      </c>
      <c r="AN731" s="1">
        <f t="shared" si="512"/>
        <v>0.23666537809873173</v>
      </c>
      <c r="AO731" s="1">
        <f t="shared" si="513"/>
        <v>0.97802566976582828</v>
      </c>
      <c r="AP731" s="1">
        <f t="shared" si="514"/>
        <v>4.6684126523166922</v>
      </c>
      <c r="AQ731" s="1">
        <f t="shared" si="515"/>
        <v>0.10489013168330708</v>
      </c>
      <c r="AR731" s="1">
        <f t="shared" si="516"/>
        <v>2.9928427449421556E-3</v>
      </c>
      <c r="AS731" s="1">
        <f t="shared" si="517"/>
        <v>0.60422222222499999</v>
      </c>
      <c r="AT731" s="1">
        <f t="shared" si="518"/>
        <v>0.98340050054637818</v>
      </c>
      <c r="AU731" s="1">
        <f t="shared" si="519"/>
        <v>0.66102057299971662</v>
      </c>
      <c r="AV731" s="1">
        <f t="shared" si="520"/>
        <v>2.0278683160002831</v>
      </c>
      <c r="AW731" s="1">
        <f t="shared" si="521"/>
        <v>2.3116990734440286</v>
      </c>
      <c r="AX731" s="1">
        <f t="shared" si="539"/>
        <v>0.8344195904906625</v>
      </c>
      <c r="AY731" s="1">
        <f t="shared" si="540"/>
        <v>3.1305222015319134</v>
      </c>
      <c r="AZ731" s="1">
        <f t="shared" si="541"/>
        <v>4.8233912310544778</v>
      </c>
      <c r="BA731" s="1">
        <f t="shared" si="542"/>
        <v>6.9781182368670196</v>
      </c>
      <c r="BB731" s="1">
        <f t="shared" si="543"/>
        <v>3.5471199165299594</v>
      </c>
      <c r="BC731" s="1">
        <f t="shared" si="544"/>
        <v>3.1342478270292893</v>
      </c>
      <c r="BD731" s="1">
        <f t="shared" si="545"/>
        <v>5.2907342548196468</v>
      </c>
      <c r="BE731" s="1">
        <f t="shared" si="522"/>
        <v>1.2092743956700001</v>
      </c>
      <c r="BF731" s="1">
        <f t="shared" si="523"/>
        <v>1.863204647824926</v>
      </c>
      <c r="BG731" s="1">
        <f t="shared" si="524"/>
        <v>2.6955438008623069</v>
      </c>
      <c r="BH731" s="1">
        <f t="shared" si="525"/>
        <v>1.3701999274535603</v>
      </c>
      <c r="BI731" s="1">
        <f t="shared" si="526"/>
        <v>1.2107135496615058</v>
      </c>
      <c r="BJ731" s="1">
        <f t="shared" si="527"/>
        <v>2.0437323413700037</v>
      </c>
      <c r="BK731" s="1">
        <f t="shared" si="528"/>
        <v>3.2613171005574562</v>
      </c>
      <c r="BL731" s="2">
        <f t="shared" si="529"/>
        <v>1.21</v>
      </c>
      <c r="BM731" s="2">
        <f t="shared" si="530"/>
        <v>1.8643226317704877</v>
      </c>
      <c r="BN731" s="2">
        <f t="shared" si="531"/>
        <v>2.6971612156199614</v>
      </c>
      <c r="BO731" s="2">
        <f t="shared" si="532"/>
        <v>1.3710220923847669</v>
      </c>
      <c r="BP731" s="2">
        <f t="shared" si="533"/>
        <v>1.2114400175311386</v>
      </c>
      <c r="BQ731" s="2">
        <f t="shared" si="534"/>
        <v>2.0449586478572401</v>
      </c>
      <c r="BR731" s="2">
        <f t="shared" si="535"/>
        <v>3.263273997865578</v>
      </c>
      <c r="BS731" s="1">
        <f t="shared" si="546"/>
        <v>3.1324006176074759</v>
      </c>
      <c r="BT731" s="1">
        <f t="shared" si="547"/>
        <v>4.8262854241136122</v>
      </c>
      <c r="BU731" s="1">
        <f t="shared" si="548"/>
        <v>6.982305336855287</v>
      </c>
      <c r="BV731" s="1">
        <f t="shared" si="549"/>
        <v>3.5492483049087089</v>
      </c>
      <c r="BW731" s="1">
        <f t="shared" si="550"/>
        <v>3.1361284786024379</v>
      </c>
      <c r="BX731" s="1">
        <f t="shared" si="551"/>
        <v>5.2939088690328662</v>
      </c>
      <c r="BY731" s="1">
        <f t="shared" si="536"/>
        <v>8.44783593912112</v>
      </c>
    </row>
    <row r="732" spans="1:77" x14ac:dyDescent="0.25">
      <c r="A732" s="1">
        <v>20100521</v>
      </c>
      <c r="B732" s="1">
        <v>2010</v>
      </c>
      <c r="C732" s="1">
        <v>5</v>
      </c>
      <c r="D732" s="1">
        <v>16.834</v>
      </c>
      <c r="E732" s="1">
        <v>300.76600000000002</v>
      </c>
      <c r="F732" s="1">
        <f t="shared" si="506"/>
        <v>12.473367552000001</v>
      </c>
      <c r="G732" s="1">
        <v>461.387</v>
      </c>
      <c r="H732" s="1">
        <v>13.082000000000001</v>
      </c>
      <c r="I732" s="1">
        <v>633.56722920000004</v>
      </c>
      <c r="J732" s="1">
        <v>209.2961042</v>
      </c>
      <c r="K732" s="1">
        <f t="shared" si="537"/>
        <v>8.2110312904320002E-3</v>
      </c>
      <c r="L732" s="1">
        <f t="shared" si="538"/>
        <v>2.7124775104320001E-3</v>
      </c>
      <c r="M732" s="1">
        <f t="shared" si="507"/>
        <v>5.4985537800000001E-3</v>
      </c>
      <c r="N732" s="1">
        <f t="shared" si="508"/>
        <v>0.33034553328188454</v>
      </c>
      <c r="O732" s="1">
        <f t="shared" si="509"/>
        <v>4.1205212557863948</v>
      </c>
      <c r="P732" s="1">
        <f t="shared" si="510"/>
        <v>8.3528462962136061</v>
      </c>
      <c r="Q732" s="1">
        <v>35.146299999999997</v>
      </c>
      <c r="R732" s="1">
        <v>102.684</v>
      </c>
      <c r="S732" s="1">
        <v>0.25499690600000002</v>
      </c>
      <c r="T732" s="1">
        <v>3.9712499999999999</v>
      </c>
      <c r="U732" s="1">
        <v>0.50259881299999998</v>
      </c>
      <c r="V732" s="1">
        <v>3.9666667000000003E-2</v>
      </c>
      <c r="W732" s="1">
        <v>0.184655556</v>
      </c>
      <c r="X732" s="1">
        <v>2.2411111000000001E-2</v>
      </c>
      <c r="Y732" s="1">
        <v>0.141288889</v>
      </c>
      <c r="Z732" s="1">
        <v>0.64634206599999999</v>
      </c>
      <c r="AA732" s="1">
        <v>0.133049259</v>
      </c>
      <c r="AB732" s="1">
        <v>2.5444444439999998</v>
      </c>
      <c r="AC732" s="1">
        <v>0.633464162</v>
      </c>
      <c r="AD732" s="1">
        <v>0.34812641</v>
      </c>
      <c r="AE732" s="1">
        <f t="shared" si="511"/>
        <v>0.19979600212511622</v>
      </c>
      <c r="AF732" s="1">
        <v>0.99998851600000005</v>
      </c>
      <c r="AG732" s="1">
        <v>1.027894503</v>
      </c>
      <c r="AH732" s="1">
        <v>0.75345873799999996</v>
      </c>
      <c r="AI732" s="1">
        <v>0.64421621600000001</v>
      </c>
      <c r="AJ732" s="1">
        <v>0.686696521</v>
      </c>
      <c r="AK732" s="1">
        <v>0.65158592699999995</v>
      </c>
      <c r="AL732" s="1">
        <v>0.46968759399999999</v>
      </c>
      <c r="AM732" s="1">
        <v>0.25499690600000002</v>
      </c>
      <c r="AN732" s="1">
        <f t="shared" si="512"/>
        <v>0.65187358984973576</v>
      </c>
      <c r="AO732" s="1">
        <f t="shared" si="513"/>
        <v>0.30014645062574763</v>
      </c>
      <c r="AP732" s="1">
        <f t="shared" si="514"/>
        <v>3.7438369980831707</v>
      </c>
      <c r="AQ732" s="1">
        <f t="shared" si="515"/>
        <v>8.7295305539168311</v>
      </c>
      <c r="AR732" s="1">
        <f t="shared" si="516"/>
        <v>0.25807559987124096</v>
      </c>
      <c r="AS732" s="1">
        <f t="shared" si="517"/>
        <v>0.60061111109999998</v>
      </c>
      <c r="AT732" s="1">
        <f t="shared" si="518"/>
        <v>0.8498987698967313</v>
      </c>
      <c r="AU732" s="1">
        <f t="shared" si="519"/>
        <v>0.62679419365223799</v>
      </c>
      <c r="AV732" s="1">
        <f t="shared" si="520"/>
        <v>1.9176502503477617</v>
      </c>
      <c r="AW732" s="1">
        <f t="shared" si="521"/>
        <v>2.2210377183845806</v>
      </c>
      <c r="AX732" s="1">
        <f t="shared" si="539"/>
        <v>7.4536656611823018</v>
      </c>
      <c r="AY732" s="1">
        <f t="shared" si="540"/>
        <v>4.4905055941883703</v>
      </c>
      <c r="AZ732" s="1">
        <f t="shared" si="541"/>
        <v>3.9921273245462969</v>
      </c>
      <c r="BA732" s="1">
        <f t="shared" si="542"/>
        <v>5.8377574149575482</v>
      </c>
      <c r="BB732" s="1">
        <f t="shared" si="543"/>
        <v>5.1133984805701234</v>
      </c>
      <c r="BC732" s="1">
        <f t="shared" si="544"/>
        <v>3.4563059545043529</v>
      </c>
      <c r="BD732" s="1">
        <f t="shared" si="545"/>
        <v>4.5039973863193987</v>
      </c>
      <c r="BE732" s="1">
        <f t="shared" si="522"/>
        <v>0.56831546213028128</v>
      </c>
      <c r="BF732" s="1">
        <f t="shared" si="523"/>
        <v>0.50524103305176282</v>
      </c>
      <c r="BG732" s="1">
        <f t="shared" si="524"/>
        <v>0.73882277474051916</v>
      </c>
      <c r="BH732" s="1">
        <f t="shared" si="525"/>
        <v>0.6471483799736214</v>
      </c>
      <c r="BI732" s="1">
        <f t="shared" si="526"/>
        <v>0.43742782958336651</v>
      </c>
      <c r="BJ732" s="1">
        <f t="shared" si="527"/>
        <v>0.57002297455156292</v>
      </c>
      <c r="BK732" s="1">
        <f t="shared" si="528"/>
        <v>0.50259881246018223</v>
      </c>
      <c r="BL732" s="2">
        <f t="shared" si="529"/>
        <v>1.21</v>
      </c>
      <c r="BM732" s="2">
        <f t="shared" si="530"/>
        <v>1.075708283038916</v>
      </c>
      <c r="BN732" s="2">
        <f t="shared" si="531"/>
        <v>1.573026984141938</v>
      </c>
      <c r="BO732" s="2">
        <f t="shared" si="532"/>
        <v>1.3778431029007878</v>
      </c>
      <c r="BP732" s="2">
        <f t="shared" si="533"/>
        <v>0.93132724528008515</v>
      </c>
      <c r="BQ732" s="2">
        <f t="shared" si="534"/>
        <v>1.2136354633428523</v>
      </c>
      <c r="BR732" s="2">
        <f t="shared" si="535"/>
        <v>1.0700827332714884</v>
      </c>
      <c r="BS732" s="1">
        <f t="shared" si="546"/>
        <v>9.5607319016112626</v>
      </c>
      <c r="BT732" s="1">
        <f t="shared" si="547"/>
        <v>8.4996351227087956</v>
      </c>
      <c r="BU732" s="1">
        <f t="shared" si="548"/>
        <v>12.429164685438991</v>
      </c>
      <c r="BV732" s="1">
        <f t="shared" si="549"/>
        <v>10.886932652329431</v>
      </c>
      <c r="BW732" s="1">
        <f t="shared" si="550"/>
        <v>7.3588182684207002</v>
      </c>
      <c r="BX732" s="1">
        <f t="shared" si="551"/>
        <v>9.589457265544441</v>
      </c>
      <c r="BY732" s="1">
        <f t="shared" si="536"/>
        <v>8.4551852275637138</v>
      </c>
    </row>
    <row r="733" spans="1:77" x14ac:dyDescent="0.25">
      <c r="A733" s="1">
        <v>20080510</v>
      </c>
      <c r="B733" s="1">
        <v>2008</v>
      </c>
      <c r="C733" s="1">
        <v>5</v>
      </c>
      <c r="D733" s="1">
        <v>8.7899999999999991</v>
      </c>
      <c r="E733" s="1">
        <v>290.20800000000003</v>
      </c>
      <c r="F733" s="1">
        <f t="shared" si="506"/>
        <v>12.035506176</v>
      </c>
      <c r="G733" s="1">
        <v>442.48899999999998</v>
      </c>
      <c r="H733" s="1">
        <v>6.5839999999999996</v>
      </c>
      <c r="I733" s="1">
        <v>585.68841669999995</v>
      </c>
      <c r="J733" s="1">
        <v>213.03731250000001</v>
      </c>
      <c r="K733" s="1">
        <f t="shared" si="537"/>
        <v>7.5905218804319993E-3</v>
      </c>
      <c r="L733" s="1">
        <f t="shared" si="538"/>
        <v>2.7609635699999998E-3</v>
      </c>
      <c r="M733" s="1">
        <f t="shared" si="507"/>
        <v>4.829558310431999E-3</v>
      </c>
      <c r="N733" s="1">
        <f t="shared" si="508"/>
        <v>0.36373830594147044</v>
      </c>
      <c r="O733" s="1">
        <f t="shared" si="509"/>
        <v>4.3777746276063452</v>
      </c>
      <c r="P733" s="1">
        <f t="shared" si="510"/>
        <v>7.657731548393655</v>
      </c>
      <c r="Q733" s="1">
        <v>46.565300000000001</v>
      </c>
      <c r="R733" s="1">
        <v>115.02800000000001</v>
      </c>
      <c r="S733" s="1">
        <v>0.28816355599999999</v>
      </c>
      <c r="T733" s="1">
        <v>4.1705199999999998</v>
      </c>
      <c r="U733" s="1">
        <v>0.57247527899999995</v>
      </c>
      <c r="V733" s="1">
        <v>4.4744444000000001E-2</v>
      </c>
      <c r="W733" s="1">
        <v>0.19302222199999999</v>
      </c>
      <c r="X733" s="1">
        <v>2.52E-2</v>
      </c>
      <c r="Y733" s="1">
        <v>0.154655556</v>
      </c>
      <c r="Z733" s="1">
        <v>0.62362727500000004</v>
      </c>
      <c r="AA733" s="1">
        <v>0.110351217</v>
      </c>
      <c r="AB733" s="1">
        <v>1.5888888889999999</v>
      </c>
      <c r="AC733" s="1">
        <v>0.60529782099999996</v>
      </c>
      <c r="AD733" s="1">
        <v>0.34414640800000001</v>
      </c>
      <c r="AE733" s="1">
        <f t="shared" si="511"/>
        <v>0.19450977287820431</v>
      </c>
      <c r="AF733" s="1">
        <v>0.86300288700000005</v>
      </c>
      <c r="AG733" s="1">
        <v>0.61543572099999999</v>
      </c>
      <c r="AH733" s="1">
        <v>0.50940534000000004</v>
      </c>
      <c r="AI733" s="1">
        <v>0.99545945899999999</v>
      </c>
      <c r="AJ733" s="1">
        <v>0.67294013200000002</v>
      </c>
      <c r="AK733" s="1">
        <v>0.91947539</v>
      </c>
      <c r="AL733" s="1">
        <v>0.570192594</v>
      </c>
      <c r="AM733" s="1">
        <v>0.28816355599999999</v>
      </c>
      <c r="AN733" s="1">
        <f t="shared" si="512"/>
        <v>0.65585359184070124</v>
      </c>
      <c r="AO733" s="1">
        <f t="shared" si="513"/>
        <v>0.29581705692794258</v>
      </c>
      <c r="AP733" s="1">
        <f t="shared" si="514"/>
        <v>3.5603080156223967</v>
      </c>
      <c r="AQ733" s="1">
        <f t="shared" si="515"/>
        <v>8.4751981603776034</v>
      </c>
      <c r="AR733" s="1">
        <f t="shared" si="516"/>
        <v>0.2827538623309096</v>
      </c>
      <c r="AS733" s="1">
        <f t="shared" si="517"/>
        <v>0.57672222222500003</v>
      </c>
      <c r="AT733" s="1">
        <f t="shared" si="518"/>
        <v>1.3574194451464203</v>
      </c>
      <c r="AU733" s="1">
        <f t="shared" si="519"/>
        <v>0.53123184821801528</v>
      </c>
      <c r="AV733" s="1">
        <f t="shared" si="520"/>
        <v>1.0576570407819847</v>
      </c>
      <c r="AW733" s="1">
        <f t="shared" si="521"/>
        <v>1.4653049282194568</v>
      </c>
      <c r="AX733" s="1">
        <f t="shared" si="539"/>
        <v>6.5082715053194224</v>
      </c>
      <c r="AY733" s="1">
        <f t="shared" si="540"/>
        <v>4.3376315747638321</v>
      </c>
      <c r="AZ733" s="1">
        <f t="shared" si="541"/>
        <v>3.8291212573948967</v>
      </c>
      <c r="BA733" s="1">
        <f t="shared" si="542"/>
        <v>4.7082451276399793</v>
      </c>
      <c r="BB733" s="1">
        <f t="shared" si="543"/>
        <v>4.4167922951930088</v>
      </c>
      <c r="BC733" s="1">
        <f t="shared" si="544"/>
        <v>3.3620387866986126</v>
      </c>
      <c r="BD733" s="1">
        <f t="shared" si="545"/>
        <v>3.9714080125058371</v>
      </c>
      <c r="BE733" s="1">
        <f t="shared" si="522"/>
        <v>0.59541420426930269</v>
      </c>
      <c r="BF733" s="1">
        <f t="shared" si="523"/>
        <v>0.52561245629686459</v>
      </c>
      <c r="BG733" s="1">
        <f t="shared" si="524"/>
        <v>0.64628726019249627</v>
      </c>
      <c r="BH733" s="1">
        <f t="shared" si="525"/>
        <v>0.60628036856918088</v>
      </c>
      <c r="BI733" s="1">
        <f t="shared" si="526"/>
        <v>0.4614973896241239</v>
      </c>
      <c r="BJ733" s="1">
        <f t="shared" si="527"/>
        <v>0.54514374972559576</v>
      </c>
      <c r="BK733" s="1">
        <f t="shared" si="528"/>
        <v>0.57247527928289133</v>
      </c>
      <c r="BL733" s="2">
        <f t="shared" si="529"/>
        <v>1.2099999999999995</v>
      </c>
      <c r="BM733" s="2">
        <f t="shared" si="530"/>
        <v>1.0681489752158324</v>
      </c>
      <c r="BN733" s="2">
        <f t="shared" si="531"/>
        <v>1.3133841605149585</v>
      </c>
      <c r="BO733" s="2">
        <f t="shared" si="532"/>
        <v>1.2320822054774252</v>
      </c>
      <c r="BP733" s="2">
        <f t="shared" si="533"/>
        <v>0.93785441704481576</v>
      </c>
      <c r="BQ733" s="2">
        <f t="shared" si="534"/>
        <v>1.1078404452535133</v>
      </c>
      <c r="BR733" s="2">
        <f t="shared" si="535"/>
        <v>1.1633835453797738</v>
      </c>
      <c r="BS733" s="1">
        <f t="shared" si="546"/>
        <v>8.8149294521874566</v>
      </c>
      <c r="BT733" s="1">
        <f t="shared" si="547"/>
        <v>7.7815354222759439</v>
      </c>
      <c r="BU733" s="1">
        <f t="shared" si="548"/>
        <v>9.5680898500494287</v>
      </c>
      <c r="BV733" s="1">
        <f t="shared" si="549"/>
        <v>8.9757997690735838</v>
      </c>
      <c r="BW733" s="1">
        <f t="shared" si="550"/>
        <v>6.832331010473097</v>
      </c>
      <c r="BX733" s="1">
        <f t="shared" si="551"/>
        <v>8.0706903877600524</v>
      </c>
      <c r="BY733" s="1">
        <f t="shared" si="536"/>
        <v>8.4753255193044907</v>
      </c>
    </row>
    <row r="734" spans="1:77" x14ac:dyDescent="0.25">
      <c r="A734" s="1">
        <v>20050406</v>
      </c>
      <c r="B734" s="1">
        <v>2005</v>
      </c>
      <c r="C734" s="1">
        <v>4</v>
      </c>
      <c r="D734" s="1">
        <v>2.15</v>
      </c>
      <c r="E734" s="1">
        <v>140.208</v>
      </c>
      <c r="F734" s="1">
        <f t="shared" si="506"/>
        <v>5.8147061759999996</v>
      </c>
      <c r="G734" s="1">
        <v>346.75</v>
      </c>
      <c r="H734" s="1">
        <v>0.57599999999999996</v>
      </c>
      <c r="I734" s="1">
        <v>282.10252079999998</v>
      </c>
      <c r="J734" s="1">
        <v>208.81977079999999</v>
      </c>
      <c r="K734" s="1">
        <f t="shared" si="537"/>
        <v>3.6560486695679994E-3</v>
      </c>
      <c r="L734" s="1">
        <f t="shared" si="538"/>
        <v>2.7063042295679997E-3</v>
      </c>
      <c r="M734" s="1">
        <f t="shared" si="507"/>
        <v>9.4974443999999974E-4</v>
      </c>
      <c r="N734" s="1">
        <f t="shared" si="508"/>
        <v>0.74022653256631232</v>
      </c>
      <c r="O734" s="1">
        <f t="shared" si="509"/>
        <v>4.304199790552401</v>
      </c>
      <c r="P734" s="1">
        <f t="shared" si="510"/>
        <v>1.5105063854475986</v>
      </c>
      <c r="Q734" s="1">
        <v>8.5929500000000001</v>
      </c>
      <c r="R734" s="1">
        <v>32.802700000000002</v>
      </c>
      <c r="S734" s="1">
        <v>0.20758098999999999</v>
      </c>
      <c r="T734" s="1">
        <v>1.8386400000000001</v>
      </c>
      <c r="U734" s="1">
        <v>1.2386036739999999</v>
      </c>
      <c r="V734" s="1">
        <v>0.117855556</v>
      </c>
      <c r="W734" s="1">
        <v>0.24002222200000001</v>
      </c>
      <c r="X734" s="1">
        <v>0.107066667</v>
      </c>
      <c r="Y734" s="1">
        <v>9.9400000000000002E-2</v>
      </c>
      <c r="Z734" s="1">
        <v>0.34136421300000003</v>
      </c>
      <c r="AA734" s="1">
        <v>0.41429880800000002</v>
      </c>
      <c r="AB734" s="1">
        <v>0.58888888900000003</v>
      </c>
      <c r="AC734" s="1">
        <v>0.25529162399999999</v>
      </c>
      <c r="AD734" s="1">
        <v>0.59565104499999999</v>
      </c>
      <c r="AE734" s="1">
        <f t="shared" si="511"/>
        <v>0.52855763713640591</v>
      </c>
      <c r="AF734" s="1">
        <v>0.66514085000000001</v>
      </c>
      <c r="AG734" s="1">
        <v>0.26319795499999998</v>
      </c>
      <c r="AH734" s="1">
        <v>0.30794902899999999</v>
      </c>
      <c r="AI734" s="1">
        <v>1</v>
      </c>
      <c r="AJ734" s="1">
        <v>0.85715079299999997</v>
      </c>
      <c r="AK734" s="1">
        <v>1</v>
      </c>
      <c r="AL734" s="1">
        <v>0.32600299999999999</v>
      </c>
      <c r="AM734" s="1">
        <v>0.20758098999999999</v>
      </c>
      <c r="AN734" s="1">
        <f t="shared" si="512"/>
        <v>0.40434895457822639</v>
      </c>
      <c r="AO734" s="1">
        <f t="shared" si="513"/>
        <v>0.70422624885094431</v>
      </c>
      <c r="AP734" s="1">
        <f t="shared" si="514"/>
        <v>4.0948687184948982</v>
      </c>
      <c r="AQ734" s="1">
        <f t="shared" si="515"/>
        <v>1.7198374575051014</v>
      </c>
      <c r="AR734" s="1">
        <f t="shared" si="516"/>
        <v>6.8079827974399279E-2</v>
      </c>
      <c r="AS734" s="1">
        <f t="shared" si="517"/>
        <v>0.551722222225</v>
      </c>
      <c r="AT734" s="1">
        <f t="shared" si="518"/>
        <v>2.8183651187628689</v>
      </c>
      <c r="AU734" s="1">
        <f t="shared" si="519"/>
        <v>0.28220816275790295</v>
      </c>
      <c r="AV734" s="1">
        <f t="shared" si="520"/>
        <v>0.30668072624209708</v>
      </c>
      <c r="AW734" s="1">
        <f t="shared" si="521"/>
        <v>0.56909324991451582</v>
      </c>
      <c r="AX734" s="1">
        <f t="shared" si="539"/>
        <v>1.3177475873792321</v>
      </c>
      <c r="AY734" s="1">
        <f t="shared" si="540"/>
        <v>0.38947979099015473</v>
      </c>
      <c r="AZ734" s="1">
        <f t="shared" si="541"/>
        <v>0.49758052535269331</v>
      </c>
      <c r="BA734" s="1">
        <f t="shared" si="542"/>
        <v>0.58015105627508023</v>
      </c>
      <c r="BB734" s="1">
        <f t="shared" si="543"/>
        <v>0.4617393511226513</v>
      </c>
      <c r="BC734" s="1">
        <f t="shared" si="544"/>
        <v>0.41728903391662198</v>
      </c>
      <c r="BD734" s="1">
        <f t="shared" si="545"/>
        <v>0.54526390041694872</v>
      </c>
      <c r="BE734" s="1">
        <f t="shared" si="522"/>
        <v>0.26237387415228547</v>
      </c>
      <c r="BF734" s="1">
        <f t="shared" si="523"/>
        <v>0.33519615949166343</v>
      </c>
      <c r="BG734" s="1">
        <f t="shared" si="524"/>
        <v>0.39081996999500579</v>
      </c>
      <c r="BH734" s="1">
        <f t="shared" si="525"/>
        <v>0.31105167766117769</v>
      </c>
      <c r="BI734" s="1">
        <f t="shared" si="526"/>
        <v>0.28110762869526174</v>
      </c>
      <c r="BJ734" s="1">
        <f t="shared" si="527"/>
        <v>0.36731816463205702</v>
      </c>
      <c r="BK734" s="1">
        <f t="shared" si="528"/>
        <v>1.238603673748897</v>
      </c>
      <c r="BL734" s="2">
        <f t="shared" si="529"/>
        <v>1.21</v>
      </c>
      <c r="BM734" s="2">
        <f t="shared" si="530"/>
        <v>1.5458374211050607</v>
      </c>
      <c r="BN734" s="2">
        <f t="shared" si="531"/>
        <v>1.8023599537943469</v>
      </c>
      <c r="BO734" s="2">
        <f t="shared" si="532"/>
        <v>1.4344893567854744</v>
      </c>
      <c r="BP734" s="2">
        <f t="shared" si="533"/>
        <v>1.2963951987225852</v>
      </c>
      <c r="BQ734" s="2">
        <f t="shared" si="534"/>
        <v>1.6939757460257689</v>
      </c>
      <c r="BR734" s="2">
        <f t="shared" si="535"/>
        <v>5.7121176796981423</v>
      </c>
      <c r="BS734" s="1">
        <f t="shared" si="546"/>
        <v>1.7961793971321822</v>
      </c>
      <c r="BT734" s="1">
        <f t="shared" si="547"/>
        <v>2.2947118405825253</v>
      </c>
      <c r="BU734" s="1">
        <f t="shared" si="548"/>
        <v>2.675505632414477</v>
      </c>
      <c r="BV734" s="1">
        <f t="shared" si="549"/>
        <v>2.1294216760855087</v>
      </c>
      <c r="BW734" s="1">
        <f t="shared" si="550"/>
        <v>1.9244283855261064</v>
      </c>
      <c r="BX734" s="1">
        <f t="shared" si="551"/>
        <v>2.5146151522752929</v>
      </c>
      <c r="BY734" s="1">
        <f t="shared" si="536"/>
        <v>8.4793290002217265</v>
      </c>
    </row>
    <row r="735" spans="1:77" x14ac:dyDescent="0.25">
      <c r="A735" s="1">
        <v>20060530</v>
      </c>
      <c r="B735" s="1">
        <v>2006</v>
      </c>
      <c r="C735" s="1">
        <v>5</v>
      </c>
      <c r="D735" s="1">
        <v>22.616</v>
      </c>
      <c r="E735" s="1">
        <v>249.602</v>
      </c>
      <c r="F735" s="1">
        <f t="shared" si="506"/>
        <v>10.351494144</v>
      </c>
      <c r="G735" s="1">
        <v>474.29899999999998</v>
      </c>
      <c r="H735" s="1">
        <v>7.4450000000000003</v>
      </c>
      <c r="I735" s="1">
        <v>502.67308329999997</v>
      </c>
      <c r="J735" s="1">
        <v>180.1142083</v>
      </c>
      <c r="K735" s="1">
        <f t="shared" si="537"/>
        <v>6.5146431595679991E-3</v>
      </c>
      <c r="L735" s="1">
        <f t="shared" si="538"/>
        <v>2.3342801395680002E-3</v>
      </c>
      <c r="M735" s="1">
        <f t="shared" si="507"/>
        <v>4.1803630199999994E-3</v>
      </c>
      <c r="N735" s="1">
        <f t="shared" si="508"/>
        <v>0.35831281658760744</v>
      </c>
      <c r="O735" s="1">
        <f t="shared" si="509"/>
        <v>3.7090730226267645</v>
      </c>
      <c r="P735" s="1">
        <f t="shared" si="510"/>
        <v>6.6424211213732356</v>
      </c>
      <c r="Q735" s="1">
        <v>85.950500000000005</v>
      </c>
      <c r="R735" s="1">
        <v>50.986800000000002</v>
      </c>
      <c r="S735" s="1">
        <v>0.62766317100000002</v>
      </c>
      <c r="T735" s="1">
        <v>6.2689399999999997</v>
      </c>
      <c r="U735" s="1">
        <v>0.74461683499999998</v>
      </c>
      <c r="V735" s="1">
        <v>2.6144443999999999E-2</v>
      </c>
      <c r="W735" s="1">
        <v>0.22450000000000001</v>
      </c>
      <c r="X735" s="1">
        <v>1.6277778E-2</v>
      </c>
      <c r="Y735" s="1">
        <v>0.13150000000000001</v>
      </c>
      <c r="Z735" s="1">
        <v>0.79138221799999997</v>
      </c>
      <c r="AA735" s="1">
        <v>0.26123595500000002</v>
      </c>
      <c r="AB735" s="1">
        <v>2.7888888889999999</v>
      </c>
      <c r="AC735" s="1">
        <v>0.81331394999999995</v>
      </c>
      <c r="AD735" s="1">
        <v>0.47374546400000001</v>
      </c>
      <c r="AE735" s="1">
        <f t="shared" si="511"/>
        <v>0.36664293266037989</v>
      </c>
      <c r="AF735" s="1">
        <v>0.73792952700000003</v>
      </c>
      <c r="AG735" s="1">
        <v>1.3132737670000001</v>
      </c>
      <c r="AH735" s="1">
        <v>0.928883495</v>
      </c>
      <c r="AI735" s="1">
        <v>0.94891891900000003</v>
      </c>
      <c r="AJ735" s="1">
        <v>0.76438542700000001</v>
      </c>
      <c r="AK735" s="1">
        <v>0.87845991599999995</v>
      </c>
      <c r="AL735" s="1">
        <v>1</v>
      </c>
      <c r="AM735" s="1">
        <v>0.62766317100000002</v>
      </c>
      <c r="AN735" s="1">
        <f t="shared" si="512"/>
        <v>0.52625453564101976</v>
      </c>
      <c r="AO735" s="1">
        <f t="shared" si="513"/>
        <v>0.47823236044423634</v>
      </c>
      <c r="AP735" s="1">
        <f t="shared" si="514"/>
        <v>4.9504194786098097</v>
      </c>
      <c r="AQ735" s="1">
        <f t="shared" si="515"/>
        <v>5.4010746653901904</v>
      </c>
      <c r="AR735" s="1">
        <f t="shared" si="516"/>
        <v>0.15360094576901845</v>
      </c>
      <c r="AS735" s="1">
        <f t="shared" si="517"/>
        <v>0.60672222222500005</v>
      </c>
      <c r="AT735" s="1">
        <f t="shared" si="518"/>
        <v>0.99068890481487171</v>
      </c>
      <c r="AU735" s="1">
        <f t="shared" si="519"/>
        <v>0.65228649565348518</v>
      </c>
      <c r="AV735" s="1">
        <f t="shared" si="520"/>
        <v>2.1366023933465148</v>
      </c>
      <c r="AW735" s="1">
        <f t="shared" si="521"/>
        <v>2.7902797977198546</v>
      </c>
      <c r="AX735" s="1">
        <f t="shared" si="539"/>
        <v>5.0657364630704533</v>
      </c>
      <c r="AY735" s="1">
        <f t="shared" si="540"/>
        <v>7.5172937401757851</v>
      </c>
      <c r="AZ735" s="1">
        <f t="shared" si="541"/>
        <v>8.165268268603711</v>
      </c>
      <c r="BA735" s="1">
        <f t="shared" si="542"/>
        <v>8.7947854975079736</v>
      </c>
      <c r="BB735" s="1">
        <f t="shared" si="543"/>
        <v>6.531027361492546</v>
      </c>
      <c r="BC735" s="1">
        <f t="shared" si="544"/>
        <v>5.818643571909127</v>
      </c>
      <c r="BD735" s="1">
        <f t="shared" si="545"/>
        <v>5.8484846277217741</v>
      </c>
      <c r="BE735" s="1">
        <f t="shared" si="522"/>
        <v>0.89289472766999989</v>
      </c>
      <c r="BF735" s="1">
        <f t="shared" si="523"/>
        <v>0.96986032993263294</v>
      </c>
      <c r="BG735" s="1">
        <f t="shared" si="524"/>
        <v>1.0446335972937273</v>
      </c>
      <c r="BH735" s="1">
        <f t="shared" si="525"/>
        <v>0.77574724347659196</v>
      </c>
      <c r="BI735" s="1">
        <f t="shared" si="526"/>
        <v>0.69113118990972211</v>
      </c>
      <c r="BJ735" s="1">
        <f t="shared" si="527"/>
        <v>0.69467567311393918</v>
      </c>
      <c r="BK735" s="1">
        <f t="shared" si="528"/>
        <v>0.74461683520014699</v>
      </c>
      <c r="BL735" s="2">
        <f t="shared" si="529"/>
        <v>1.2099999999999997</v>
      </c>
      <c r="BM735" s="2">
        <f t="shared" si="530"/>
        <v>1.3142993937043435</v>
      </c>
      <c r="BN735" s="2">
        <f t="shared" si="531"/>
        <v>1.4156278602112735</v>
      </c>
      <c r="BO735" s="2">
        <f t="shared" si="532"/>
        <v>1.0512484120676633</v>
      </c>
      <c r="BP735" s="2">
        <f t="shared" si="533"/>
        <v>0.93658156317374475</v>
      </c>
      <c r="BQ735" s="2">
        <f t="shared" si="534"/>
        <v>0.94138484461801342</v>
      </c>
      <c r="BR735" s="2">
        <f t="shared" si="535"/>
        <v>1.0090622585971505</v>
      </c>
      <c r="BS735" s="1">
        <f t="shared" si="546"/>
        <v>10.187007654696794</v>
      </c>
      <c r="BT735" s="1">
        <f t="shared" si="547"/>
        <v>11.065105772090497</v>
      </c>
      <c r="BU735" s="1">
        <f t="shared" si="548"/>
        <v>11.918191610061394</v>
      </c>
      <c r="BV735" s="1">
        <f t="shared" si="549"/>
        <v>8.8504757196042458</v>
      </c>
      <c r="BW735" s="1">
        <f t="shared" si="550"/>
        <v>7.885093845701511</v>
      </c>
      <c r="BX735" s="1">
        <f t="shared" si="551"/>
        <v>7.9255327422638473</v>
      </c>
      <c r="BY735" s="1">
        <f t="shared" si="536"/>
        <v>8.4953098780122396</v>
      </c>
    </row>
    <row r="736" spans="1:77" x14ac:dyDescent="0.25">
      <c r="A736" s="1">
        <v>20070421</v>
      </c>
      <c r="B736" s="1">
        <v>2007</v>
      </c>
      <c r="C736" s="1">
        <v>4</v>
      </c>
      <c r="D736" s="1">
        <v>13.867000000000001</v>
      </c>
      <c r="E736" s="1">
        <v>242.49199999999999</v>
      </c>
      <c r="F736" s="1">
        <f t="shared" si="506"/>
        <v>10.056628223999999</v>
      </c>
      <c r="G736" s="1">
        <v>392.447</v>
      </c>
      <c r="H736" s="1">
        <v>11.840999999999999</v>
      </c>
      <c r="I736" s="1">
        <v>507.70004169999999</v>
      </c>
      <c r="J736" s="1">
        <v>203.4836875</v>
      </c>
      <c r="K736" s="1">
        <f t="shared" si="537"/>
        <v>6.5797925404319996E-3</v>
      </c>
      <c r="L736" s="1">
        <f t="shared" si="538"/>
        <v>2.63714859E-3</v>
      </c>
      <c r="M736" s="1">
        <f t="shared" si="507"/>
        <v>3.9426439504319996E-3</v>
      </c>
      <c r="N736" s="1">
        <f t="shared" si="508"/>
        <v>0.40079509707867728</v>
      </c>
      <c r="O736" s="1">
        <f t="shared" si="509"/>
        <v>4.030647285322245</v>
      </c>
      <c r="P736" s="1">
        <f t="shared" si="510"/>
        <v>6.0259809386777539</v>
      </c>
      <c r="Q736" s="1">
        <v>14.245699999999999</v>
      </c>
      <c r="R736" s="1">
        <v>57.299500000000002</v>
      </c>
      <c r="S736" s="1">
        <v>0.19911468600000001</v>
      </c>
      <c r="T736" s="1">
        <v>2.4849700000000001</v>
      </c>
      <c r="U736" s="1">
        <v>0.62491867800000001</v>
      </c>
      <c r="V736" s="1">
        <v>6.8777777999999998E-2</v>
      </c>
      <c r="W736" s="1">
        <v>0.18332222200000001</v>
      </c>
      <c r="X736" s="1">
        <v>4.3444443999999999E-2</v>
      </c>
      <c r="Y736" s="1">
        <v>9.1433333000000006E-2</v>
      </c>
      <c r="Z736" s="1">
        <v>0.454361142</v>
      </c>
      <c r="AA736" s="1">
        <v>0.33443869399999998</v>
      </c>
      <c r="AB736" s="1">
        <v>0.94444444400000005</v>
      </c>
      <c r="AC736" s="1">
        <v>0.39540781600000002</v>
      </c>
      <c r="AD736" s="1">
        <v>0.38210255100000001</v>
      </c>
      <c r="AE736" s="1">
        <f t="shared" si="511"/>
        <v>0.24492303227520257</v>
      </c>
      <c r="AF736" s="1">
        <v>0.97381471100000006</v>
      </c>
      <c r="AG736" s="1">
        <v>0.89620255699999996</v>
      </c>
      <c r="AH736" s="1">
        <v>0.66344053400000003</v>
      </c>
      <c r="AI736" s="1">
        <v>0.711297297</v>
      </c>
      <c r="AJ736" s="1">
        <v>0.80875072400000003</v>
      </c>
      <c r="AK736" s="1">
        <v>0.69588351199999998</v>
      </c>
      <c r="AL736" s="1">
        <v>0.300347533</v>
      </c>
      <c r="AM736" s="1">
        <v>0.19911468600000001</v>
      </c>
      <c r="AN736" s="1">
        <f t="shared" si="512"/>
        <v>0.61789744857267348</v>
      </c>
      <c r="AO736" s="1">
        <f t="shared" si="513"/>
        <v>0.34057714016181673</v>
      </c>
      <c r="AP736" s="1">
        <f t="shared" si="514"/>
        <v>3.4250576802005295</v>
      </c>
      <c r="AQ736" s="1">
        <f t="shared" si="515"/>
        <v>6.6315705437994694</v>
      </c>
      <c r="AR736" s="1">
        <f t="shared" si="516"/>
        <v>0.24521020412158623</v>
      </c>
      <c r="AS736" s="1">
        <f t="shared" si="517"/>
        <v>0.56061111110000006</v>
      </c>
      <c r="AT736" s="1">
        <f t="shared" si="518"/>
        <v>1.8992973180343764</v>
      </c>
      <c r="AU736" s="1">
        <f t="shared" si="519"/>
        <v>0.39262557955150856</v>
      </c>
      <c r="AV736" s="1">
        <f t="shared" si="520"/>
        <v>0.55181886444849149</v>
      </c>
      <c r="AW736" s="1">
        <f t="shared" si="521"/>
        <v>0.8522282687772601</v>
      </c>
      <c r="AX736" s="1">
        <f t="shared" si="539"/>
        <v>4.3702054345337302</v>
      </c>
      <c r="AY736" s="1">
        <f t="shared" si="540"/>
        <v>1.4072893965156903</v>
      </c>
      <c r="AZ736" s="1">
        <f t="shared" si="541"/>
        <v>1.3261550178781853</v>
      </c>
      <c r="BA736" s="1">
        <f t="shared" si="542"/>
        <v>1.7747611312822307</v>
      </c>
      <c r="BB736" s="1">
        <f t="shared" si="543"/>
        <v>1.7205254461845318</v>
      </c>
      <c r="BC736" s="1">
        <f t="shared" si="544"/>
        <v>1.1048225971698793</v>
      </c>
      <c r="BD736" s="1">
        <f t="shared" si="545"/>
        <v>1.5716614875640715</v>
      </c>
      <c r="BE736" s="1">
        <f t="shared" si="522"/>
        <v>0.35390424371802914</v>
      </c>
      <c r="BF736" s="1">
        <f t="shared" si="523"/>
        <v>0.33350062170372924</v>
      </c>
      <c r="BG736" s="1">
        <f t="shared" si="524"/>
        <v>0.44631580220933531</v>
      </c>
      <c r="BH736" s="1">
        <f t="shared" si="525"/>
        <v>0.43267664656405491</v>
      </c>
      <c r="BI736" s="1">
        <f t="shared" si="526"/>
        <v>0.27784008510408431</v>
      </c>
      <c r="BJ736" s="1">
        <f t="shared" si="527"/>
        <v>0.39524043278820647</v>
      </c>
      <c r="BK736" s="1">
        <f t="shared" si="528"/>
        <v>0.6249186774869484</v>
      </c>
      <c r="BL736" s="2">
        <f t="shared" si="529"/>
        <v>1.21</v>
      </c>
      <c r="BM736" s="2">
        <f t="shared" si="530"/>
        <v>1.1402399361535398</v>
      </c>
      <c r="BN736" s="2">
        <f t="shared" si="531"/>
        <v>1.5259554816290102</v>
      </c>
      <c r="BO736" s="2">
        <f t="shared" si="532"/>
        <v>1.4793231548803705</v>
      </c>
      <c r="BP736" s="2">
        <f t="shared" si="533"/>
        <v>0.9499363427916292</v>
      </c>
      <c r="BQ736" s="2">
        <f t="shared" si="534"/>
        <v>1.3513285928686549</v>
      </c>
      <c r="BR736" s="2">
        <f t="shared" si="535"/>
        <v>2.1365994140541198</v>
      </c>
      <c r="BS736" s="1">
        <f t="shared" si="546"/>
        <v>4.8115279768747161</v>
      </c>
      <c r="BT736" s="1">
        <f t="shared" si="547"/>
        <v>4.5341292174814845</v>
      </c>
      <c r="BU736" s="1">
        <f t="shared" si="548"/>
        <v>6.0679152820853837</v>
      </c>
      <c r="BV736" s="1">
        <f t="shared" si="549"/>
        <v>5.8824832616078275</v>
      </c>
      <c r="BW736" s="1">
        <f t="shared" si="550"/>
        <v>3.7773928013156817</v>
      </c>
      <c r="BX736" s="1">
        <f t="shared" si="551"/>
        <v>5.3735168020977495</v>
      </c>
      <c r="BY736" s="1">
        <f t="shared" si="536"/>
        <v>8.4961221951202681</v>
      </c>
    </row>
    <row r="737" spans="1:77" x14ac:dyDescent="0.25">
      <c r="A737" s="1">
        <v>20070502</v>
      </c>
      <c r="B737" s="1">
        <v>2007</v>
      </c>
      <c r="C737" s="1">
        <v>5</v>
      </c>
      <c r="D737" s="1">
        <v>7.1079999999999997</v>
      </c>
      <c r="E737" s="1">
        <v>315.22899999999998</v>
      </c>
      <c r="F737" s="1">
        <f t="shared" si="506"/>
        <v>13.073177088</v>
      </c>
      <c r="G737" s="1">
        <v>421.803</v>
      </c>
      <c r="H737" s="1">
        <v>6.202</v>
      </c>
      <c r="I737" s="1">
        <v>640.40897919999998</v>
      </c>
      <c r="J737" s="1">
        <v>99.220541670000003</v>
      </c>
      <c r="K737" s="1">
        <f t="shared" si="537"/>
        <v>8.2997003704319994E-3</v>
      </c>
      <c r="L737" s="1">
        <f t="shared" si="538"/>
        <v>1.2858982200432E-3</v>
      </c>
      <c r="M737" s="1">
        <f t="shared" si="507"/>
        <v>7.0138021503887999E-3</v>
      </c>
      <c r="N737" s="1">
        <f t="shared" si="508"/>
        <v>0.15493308946721276</v>
      </c>
      <c r="O737" s="1">
        <f t="shared" si="509"/>
        <v>2.0254677153958198</v>
      </c>
      <c r="P737" s="1">
        <f t="shared" si="510"/>
        <v>11.04770937260418</v>
      </c>
      <c r="Q737" s="1">
        <v>44.403100000000002</v>
      </c>
      <c r="R737" s="1">
        <v>129.55699999999999</v>
      </c>
      <c r="S737" s="1">
        <v>0.25524876099999999</v>
      </c>
      <c r="T737" s="1">
        <v>3.2853400000000001</v>
      </c>
      <c r="U737" s="1">
        <v>0.40514119599999998</v>
      </c>
      <c r="V737" s="1">
        <v>3.8033333000000002E-2</v>
      </c>
      <c r="W737" s="1">
        <v>0.17077777799999999</v>
      </c>
      <c r="X737" s="1">
        <v>2.0777778E-2</v>
      </c>
      <c r="Y737" s="1">
        <v>0.14475555600000001</v>
      </c>
      <c r="Z737" s="1">
        <v>0.635715429</v>
      </c>
      <c r="AA737" s="1">
        <v>8.2470595999999993E-2</v>
      </c>
      <c r="AB737" s="1">
        <v>1.577777778</v>
      </c>
      <c r="AC737" s="1">
        <v>0.62028713199999996</v>
      </c>
      <c r="AD737" s="1">
        <v>0.25266297300000001</v>
      </c>
      <c r="AE737" s="1">
        <f t="shared" si="511"/>
        <v>7.3001690795590421E-2</v>
      </c>
      <c r="AF737" s="1">
        <v>0.81667566899999999</v>
      </c>
      <c r="AG737" s="1">
        <v>0.51566944400000003</v>
      </c>
      <c r="AH737" s="1">
        <v>0.45837378600000001</v>
      </c>
      <c r="AI737" s="1">
        <v>1</v>
      </c>
      <c r="AJ737" s="1">
        <v>0.65604278500000002</v>
      </c>
      <c r="AK737" s="1">
        <v>0.93828081399999996</v>
      </c>
      <c r="AL737" s="1">
        <v>0.47045079099999998</v>
      </c>
      <c r="AM737" s="1">
        <v>0.25524876099999999</v>
      </c>
      <c r="AN737" s="1">
        <f t="shared" si="512"/>
        <v>0.74733702700075622</v>
      </c>
      <c r="AO737" s="1">
        <f t="shared" si="513"/>
        <v>0.21985628657533418</v>
      </c>
      <c r="AP737" s="1">
        <f t="shared" si="514"/>
        <v>2.8742201683094208</v>
      </c>
      <c r="AQ737" s="1">
        <f t="shared" si="515"/>
        <v>10.198956919690579</v>
      </c>
      <c r="AR737" s="1">
        <f t="shared" si="516"/>
        <v>0.34585877955894712</v>
      </c>
      <c r="AS737" s="1">
        <f t="shared" si="517"/>
        <v>0.57644444445000009</v>
      </c>
      <c r="AT737" s="1">
        <f t="shared" si="518"/>
        <v>1.1027438001166321</v>
      </c>
      <c r="AU737" s="1">
        <f t="shared" si="519"/>
        <v>0.514053239756603</v>
      </c>
      <c r="AV737" s="1">
        <f t="shared" si="520"/>
        <v>1.0637245382433971</v>
      </c>
      <c r="AW737" s="1">
        <f t="shared" si="521"/>
        <v>1.2966367675423933</v>
      </c>
      <c r="AX737" s="1">
        <f t="shared" si="539"/>
        <v>7.6779360878094209</v>
      </c>
      <c r="AY737" s="1">
        <f t="shared" si="540"/>
        <v>3.7698416317945891</v>
      </c>
      <c r="AZ737" s="1">
        <f t="shared" si="541"/>
        <v>2.7865436131619514</v>
      </c>
      <c r="BA737" s="1">
        <f t="shared" si="542"/>
        <v>3.886974894346376</v>
      </c>
      <c r="BB737" s="1">
        <f t="shared" si="543"/>
        <v>3.8757249583953208</v>
      </c>
      <c r="BC737" s="1">
        <f t="shared" si="544"/>
        <v>3.0061422818840415</v>
      </c>
      <c r="BD737" s="1">
        <f t="shared" si="545"/>
        <v>3.1960808119962065</v>
      </c>
      <c r="BE737" s="1">
        <f t="shared" si="522"/>
        <v>0.46488891451052006</v>
      </c>
      <c r="BF737" s="1">
        <f t="shared" si="523"/>
        <v>0.34363067791322743</v>
      </c>
      <c r="BG737" s="1">
        <f t="shared" si="524"/>
        <v>0.4793335412612873</v>
      </c>
      <c r="BH737" s="1">
        <f t="shared" si="525"/>
        <v>0.47794622290061939</v>
      </c>
      <c r="BI737" s="1">
        <f t="shared" si="526"/>
        <v>0.37071112231947417</v>
      </c>
      <c r="BJ737" s="1">
        <f t="shared" si="527"/>
        <v>0.3941339410243368</v>
      </c>
      <c r="BK737" s="1">
        <f t="shared" si="528"/>
        <v>0.4051411957246942</v>
      </c>
      <c r="BL737" s="2">
        <f t="shared" si="529"/>
        <v>1.21</v>
      </c>
      <c r="BM737" s="2">
        <f t="shared" si="530"/>
        <v>0.8943924178376943</v>
      </c>
      <c r="BN737" s="2">
        <f t="shared" si="531"/>
        <v>1.2475960747242831</v>
      </c>
      <c r="BO737" s="2">
        <f t="shared" si="532"/>
        <v>1.2439852008918202</v>
      </c>
      <c r="BP737" s="2">
        <f t="shared" si="533"/>
        <v>0.96487664903528958</v>
      </c>
      <c r="BQ737" s="2">
        <f t="shared" si="534"/>
        <v>1.0258409132890942</v>
      </c>
      <c r="BR737" s="2">
        <f t="shared" si="535"/>
        <v>1.0544902911764025</v>
      </c>
      <c r="BS737" s="1">
        <f t="shared" si="546"/>
        <v>9.8120394616727946</v>
      </c>
      <c r="BT737" s="1">
        <f t="shared" si="547"/>
        <v>7.2527385934251232</v>
      </c>
      <c r="BU737" s="1">
        <f t="shared" si="548"/>
        <v>10.116910675555987</v>
      </c>
      <c r="BV737" s="1">
        <f t="shared" si="549"/>
        <v>10.087629653626031</v>
      </c>
      <c r="BW737" s="1">
        <f t="shared" si="550"/>
        <v>7.824303930562702</v>
      </c>
      <c r="BX737" s="1">
        <f t="shared" si="551"/>
        <v>8.3186706798273153</v>
      </c>
      <c r="BY737" s="1">
        <f t="shared" si="536"/>
        <v>8.5509920239452022</v>
      </c>
    </row>
    <row r="738" spans="1:77" x14ac:dyDescent="0.25">
      <c r="A738" s="1">
        <v>20060531</v>
      </c>
      <c r="B738" s="1">
        <v>2006</v>
      </c>
      <c r="C738" s="1">
        <v>5</v>
      </c>
      <c r="D738" s="1">
        <v>19.715</v>
      </c>
      <c r="E738" s="1">
        <v>248.703</v>
      </c>
      <c r="F738" s="1">
        <f t="shared" si="506"/>
        <v>10.314210816000001</v>
      </c>
      <c r="G738" s="1">
        <v>475.47800000000001</v>
      </c>
      <c r="H738" s="1">
        <v>10.749000000000001</v>
      </c>
      <c r="I738" s="1">
        <v>509.13860419999997</v>
      </c>
      <c r="J738" s="1">
        <v>201.99268749999999</v>
      </c>
      <c r="K738" s="1">
        <f t="shared" si="537"/>
        <v>6.5984363104319987E-3</v>
      </c>
      <c r="L738" s="1">
        <f t="shared" si="538"/>
        <v>2.6178252299999998E-3</v>
      </c>
      <c r="M738" s="1">
        <f t="shared" si="507"/>
        <v>3.980611080431999E-3</v>
      </c>
      <c r="N738" s="1">
        <f t="shared" si="508"/>
        <v>0.3967341816819947</v>
      </c>
      <c r="O738" s="1">
        <f t="shared" si="509"/>
        <v>4.0919999877813389</v>
      </c>
      <c r="P738" s="1">
        <f t="shared" si="510"/>
        <v>6.2222108282186621</v>
      </c>
      <c r="Q738" s="1">
        <v>81.682699999999997</v>
      </c>
      <c r="R738" s="1">
        <v>54.342199999999998</v>
      </c>
      <c r="S738" s="1">
        <v>0.60049814400000001</v>
      </c>
      <c r="T738" s="1">
        <v>8.2953299999999999</v>
      </c>
      <c r="U738" s="1">
        <v>0.98887054799999996</v>
      </c>
      <c r="V738" s="1">
        <v>2.6144443999999999E-2</v>
      </c>
      <c r="W738" s="1">
        <v>0.22450000000000001</v>
      </c>
      <c r="X738" s="1">
        <v>1.6277778E-2</v>
      </c>
      <c r="Y738" s="1">
        <v>0.13150000000000001</v>
      </c>
      <c r="Z738" s="1">
        <v>0.79138221799999997</v>
      </c>
      <c r="AA738" s="1">
        <v>0.26123595500000002</v>
      </c>
      <c r="AB738" s="1">
        <v>2.7888888889999999</v>
      </c>
      <c r="AC738" s="1">
        <v>0.81331394999999995</v>
      </c>
      <c r="AD738" s="1">
        <v>0.47694109899999998</v>
      </c>
      <c r="AE738" s="1">
        <f t="shared" si="511"/>
        <v>0.37088736751228579</v>
      </c>
      <c r="AF738" s="1">
        <v>0.95996565199999995</v>
      </c>
      <c r="AG738" s="1">
        <v>1.149114102</v>
      </c>
      <c r="AH738" s="1">
        <v>0.84086771800000004</v>
      </c>
      <c r="AI738" s="1">
        <v>0.77032432399999995</v>
      </c>
      <c r="AJ738" s="1">
        <v>0.76438542700000001</v>
      </c>
      <c r="AK738" s="1">
        <v>0.73734675699999996</v>
      </c>
      <c r="AL738" s="1">
        <v>1</v>
      </c>
      <c r="AM738" s="1">
        <v>0.60049814400000001</v>
      </c>
      <c r="AN738" s="1">
        <f t="shared" si="512"/>
        <v>0.52305890072726813</v>
      </c>
      <c r="AO738" s="1">
        <f t="shared" si="513"/>
        <v>0.48368621010430002</v>
      </c>
      <c r="AP738" s="1">
        <f t="shared" si="514"/>
        <v>4.9888415398078205</v>
      </c>
      <c r="AQ738" s="1">
        <f t="shared" si="515"/>
        <v>5.3253692761921805</v>
      </c>
      <c r="AR738" s="1">
        <f t="shared" si="516"/>
        <v>0.15131739984024448</v>
      </c>
      <c r="AS738" s="1">
        <f t="shared" si="517"/>
        <v>0.60672222222500005</v>
      </c>
      <c r="AT738" s="1">
        <f t="shared" si="518"/>
        <v>0.99837801275682669</v>
      </c>
      <c r="AU738" s="1">
        <f t="shared" si="519"/>
        <v>0.65361571412569597</v>
      </c>
      <c r="AV738" s="1">
        <f t="shared" si="520"/>
        <v>2.1352731748743041</v>
      </c>
      <c r="AW738" s="1">
        <f t="shared" si="521"/>
        <v>2.8040269464202594</v>
      </c>
      <c r="AX738" s="1">
        <f t="shared" si="539"/>
        <v>5.0112901428613066</v>
      </c>
      <c r="AY738" s="1">
        <f t="shared" si="540"/>
        <v>9.7439554496603158</v>
      </c>
      <c r="AZ738" s="1">
        <f t="shared" si="541"/>
        <v>10.632740566150582</v>
      </c>
      <c r="BA738" s="1">
        <f t="shared" si="542"/>
        <v>11.431868608385972</v>
      </c>
      <c r="BB738" s="1">
        <f t="shared" si="543"/>
        <v>8.452374263679431</v>
      </c>
      <c r="BC738" s="1">
        <f t="shared" si="544"/>
        <v>7.6370877758553322</v>
      </c>
      <c r="BD738" s="1">
        <f t="shared" si="545"/>
        <v>7.8593478649811548</v>
      </c>
      <c r="BE738" s="1">
        <f t="shared" si="522"/>
        <v>1.1615584389199998</v>
      </c>
      <c r="BF738" s="1">
        <f t="shared" si="523"/>
        <v>1.2675088260886678</v>
      </c>
      <c r="BG738" s="1">
        <f t="shared" si="524"/>
        <v>1.3627713635696346</v>
      </c>
      <c r="BH738" s="1">
        <f t="shared" si="525"/>
        <v>1.0075914966574817</v>
      </c>
      <c r="BI738" s="1">
        <f t="shared" si="526"/>
        <v>0.91040274154032408</v>
      </c>
      <c r="BJ738" s="1">
        <f t="shared" si="527"/>
        <v>0.93689794500189272</v>
      </c>
      <c r="BK738" s="1">
        <f t="shared" si="528"/>
        <v>0.9888705479931299</v>
      </c>
      <c r="BL738" s="2">
        <f t="shared" si="529"/>
        <v>1.2099999999999997</v>
      </c>
      <c r="BM738" s="2">
        <f t="shared" si="530"/>
        <v>1.3203689355425685</v>
      </c>
      <c r="BN738" s="2">
        <f t="shared" si="531"/>
        <v>1.4196042959770758</v>
      </c>
      <c r="BO738" s="2">
        <f t="shared" si="532"/>
        <v>1.0496120299286309</v>
      </c>
      <c r="BP738" s="2">
        <f t="shared" si="533"/>
        <v>0.94837012099712514</v>
      </c>
      <c r="BQ738" s="2">
        <f t="shared" si="534"/>
        <v>0.97597027878023779</v>
      </c>
      <c r="BR738" s="2">
        <f t="shared" si="535"/>
        <v>1.0301103439825261</v>
      </c>
      <c r="BS738" s="1">
        <f t="shared" si="546"/>
        <v>10.150316763271356</v>
      </c>
      <c r="BT738" s="1">
        <f t="shared" si="547"/>
        <v>11.076167719124374</v>
      </c>
      <c r="BU738" s="1">
        <f t="shared" si="548"/>
        <v>11.908622547659625</v>
      </c>
      <c r="BV738" s="1">
        <f t="shared" si="549"/>
        <v>8.8048715556329427</v>
      </c>
      <c r="BW738" s="1">
        <f t="shared" si="550"/>
        <v>7.9555844106965328</v>
      </c>
      <c r="BX738" s="1">
        <f t="shared" si="551"/>
        <v>8.187113620791461</v>
      </c>
      <c r="BY738" s="1">
        <f t="shared" si="536"/>
        <v>8.6412779277231895</v>
      </c>
    </row>
    <row r="739" spans="1:77" x14ac:dyDescent="0.25">
      <c r="A739" s="1">
        <v>20050803</v>
      </c>
      <c r="B739" s="1">
        <v>2005</v>
      </c>
      <c r="C739" s="1">
        <v>8</v>
      </c>
      <c r="D739" s="1">
        <v>16.835999999999999</v>
      </c>
      <c r="E739" s="1">
        <v>201.78200000000001</v>
      </c>
      <c r="F739" s="1">
        <f t="shared" si="506"/>
        <v>8.3683031040000007</v>
      </c>
      <c r="G739" s="1">
        <v>432.15300000000002</v>
      </c>
      <c r="H739" s="1">
        <v>4.7839999999999998</v>
      </c>
      <c r="I739" s="1">
        <v>442.22208330000001</v>
      </c>
      <c r="J739" s="1">
        <v>271.6514583</v>
      </c>
      <c r="K739" s="1">
        <f t="shared" si="537"/>
        <v>5.731198199568E-3</v>
      </c>
      <c r="L739" s="1">
        <f t="shared" si="538"/>
        <v>3.5206028995679998E-3</v>
      </c>
      <c r="M739" s="1">
        <f t="shared" si="507"/>
        <v>2.2105953000000002E-3</v>
      </c>
      <c r="N739" s="1">
        <f t="shared" si="508"/>
        <v>0.61428741023707256</v>
      </c>
      <c r="O739" s="1">
        <f t="shared" si="509"/>
        <v>5.1405432418350161</v>
      </c>
      <c r="P739" s="1">
        <f t="shared" si="510"/>
        <v>3.2277598621649846</v>
      </c>
      <c r="Q739" s="1">
        <v>62.506</v>
      </c>
      <c r="R739" s="1">
        <v>43.841000000000001</v>
      </c>
      <c r="S739" s="1">
        <v>0.58775517899999996</v>
      </c>
      <c r="T739" s="1">
        <v>8.6461000000000006</v>
      </c>
      <c r="U739" s="1">
        <v>1.2346031740000001</v>
      </c>
      <c r="V739" s="1">
        <v>3.2411110999999999E-2</v>
      </c>
      <c r="W739" s="1">
        <v>0.30943333299999998</v>
      </c>
      <c r="X739" s="1">
        <v>2.1766667E-2</v>
      </c>
      <c r="Y739" s="1">
        <v>0.159377778</v>
      </c>
      <c r="Z739" s="1">
        <v>0.81037508999999996</v>
      </c>
      <c r="AA739" s="1">
        <v>0.32007678899999997</v>
      </c>
      <c r="AB739" s="1">
        <v>2.755555556</v>
      </c>
      <c r="AC739" s="1">
        <v>0.83686511200000002</v>
      </c>
      <c r="AD739" s="1">
        <v>0.533077405</v>
      </c>
      <c r="AE739" s="1">
        <f t="shared" si="511"/>
        <v>0.44544747642449201</v>
      </c>
      <c r="AF739" s="1">
        <v>0.99998931899999999</v>
      </c>
      <c r="AG739" s="1">
        <v>1.0279773379999999</v>
      </c>
      <c r="AH739" s="1">
        <v>0.75351941700000002</v>
      </c>
      <c r="AI739" s="1">
        <v>1</v>
      </c>
      <c r="AJ739" s="1">
        <v>0.800046539</v>
      </c>
      <c r="AK739" s="1">
        <v>1</v>
      </c>
      <c r="AL739" s="1">
        <v>1</v>
      </c>
      <c r="AM739" s="1">
        <v>0.58775517899999996</v>
      </c>
      <c r="AN739" s="1">
        <f t="shared" si="512"/>
        <v>0.46692259454406193</v>
      </c>
      <c r="AO739" s="1">
        <f t="shared" si="513"/>
        <v>0.58473915646707963</v>
      </c>
      <c r="AP739" s="1">
        <f t="shared" si="514"/>
        <v>4.8932744980938043</v>
      </c>
      <c r="AQ739" s="1">
        <f t="shared" si="515"/>
        <v>3.4750286059061963</v>
      </c>
      <c r="AR739" s="1">
        <f t="shared" si="516"/>
        <v>0.1023343181069819</v>
      </c>
      <c r="AS739" s="1">
        <f t="shared" si="517"/>
        <v>0.60588888890000003</v>
      </c>
      <c r="AT739" s="1">
        <f t="shared" si="518"/>
        <v>0.99608505522847168</v>
      </c>
      <c r="AU739" s="1">
        <f t="shared" si="519"/>
        <v>0.60234421279433614</v>
      </c>
      <c r="AV739" s="1">
        <f t="shared" si="520"/>
        <v>2.1532113432056637</v>
      </c>
      <c r="AW739" s="1">
        <f t="shared" si="521"/>
        <v>2.7104810829827044</v>
      </c>
      <c r="AX739" s="1">
        <f t="shared" si="539"/>
        <v>3.5060176732953541</v>
      </c>
      <c r="AY739" s="1">
        <f t="shared" si="540"/>
        <v>8.4737099977352699</v>
      </c>
      <c r="AZ739" s="1">
        <f t="shared" si="541"/>
        <v>9.9933045524512547</v>
      </c>
      <c r="BA739" s="1">
        <f t="shared" si="542"/>
        <v>10.36046827257354</v>
      </c>
      <c r="BB739" s="1">
        <f t="shared" si="543"/>
        <v>7.0078057740884692</v>
      </c>
      <c r="BC739" s="1">
        <f t="shared" si="544"/>
        <v>7.8298553289719264</v>
      </c>
      <c r="BD739" s="1">
        <f t="shared" si="545"/>
        <v>8.2194375457375557</v>
      </c>
      <c r="BE739" s="1">
        <f t="shared" si="522"/>
        <v>1.20998707599</v>
      </c>
      <c r="BF739" s="1">
        <f t="shared" si="523"/>
        <v>1.4269746496079949</v>
      </c>
      <c r="BG739" s="1">
        <f t="shared" si="524"/>
        <v>1.4794030848788631</v>
      </c>
      <c r="BH739" s="1">
        <f t="shared" si="525"/>
        <v>1.0006661096451712</v>
      </c>
      <c r="BI739" s="1">
        <f t="shared" si="526"/>
        <v>1.1180490903582421</v>
      </c>
      <c r="BJ739" s="1">
        <f t="shared" si="527"/>
        <v>1.1736787316190276</v>
      </c>
      <c r="BK739" s="1">
        <f t="shared" si="528"/>
        <v>1.2346031738769894</v>
      </c>
      <c r="BL739" s="2">
        <f t="shared" si="529"/>
        <v>1.21</v>
      </c>
      <c r="BM739" s="2">
        <f t="shared" si="530"/>
        <v>1.4269898912870238</v>
      </c>
      <c r="BN739" s="2">
        <f t="shared" si="531"/>
        <v>1.4794188865519904</v>
      </c>
      <c r="BO739" s="2">
        <f t="shared" si="532"/>
        <v>1.0006767978740494</v>
      </c>
      <c r="BP739" s="2">
        <f t="shared" si="533"/>
        <v>1.1180610323681288</v>
      </c>
      <c r="BQ739" s="2">
        <f t="shared" si="534"/>
        <v>1.1736912678154592</v>
      </c>
      <c r="BR739" s="2">
        <f t="shared" si="535"/>
        <v>1.2346163608143392</v>
      </c>
      <c r="BS739" s="1">
        <f t="shared" si="546"/>
        <v>8.4738005063984794</v>
      </c>
      <c r="BT739" s="1">
        <f t="shared" si="547"/>
        <v>9.9934112920772655</v>
      </c>
      <c r="BU739" s="1">
        <f t="shared" si="548"/>
        <v>10.360578933917132</v>
      </c>
      <c r="BV739" s="1">
        <f t="shared" si="549"/>
        <v>7.0078806252614276</v>
      </c>
      <c r="BW739" s="1">
        <f t="shared" si="550"/>
        <v>7.8299389605499643</v>
      </c>
      <c r="BX739" s="1">
        <f t="shared" si="551"/>
        <v>8.2195253384876956</v>
      </c>
      <c r="BY739" s="1">
        <f t="shared" si="536"/>
        <v>8.64619234998049</v>
      </c>
    </row>
    <row r="740" spans="1:77" x14ac:dyDescent="0.25">
      <c r="A740" s="1">
        <v>20070520</v>
      </c>
      <c r="B740" s="1">
        <v>2007</v>
      </c>
      <c r="C740" s="1">
        <v>5</v>
      </c>
      <c r="D740" s="1">
        <v>1.6240000000000001</v>
      </c>
      <c r="E740" s="1">
        <v>313.10500000000002</v>
      </c>
      <c r="F740" s="1">
        <f t="shared" si="506"/>
        <v>12.98509056</v>
      </c>
      <c r="G740" s="1">
        <v>459.70499999999998</v>
      </c>
      <c r="H740" s="1">
        <v>3.4169999999999998</v>
      </c>
      <c r="I740" s="1">
        <v>627.05737499999998</v>
      </c>
      <c r="J740" s="1">
        <v>142.14620830000001</v>
      </c>
      <c r="K740" s="1">
        <f t="shared" si="537"/>
        <v>8.1266635799999987E-3</v>
      </c>
      <c r="L740" s="1">
        <f t="shared" si="538"/>
        <v>1.8422148595679999E-3</v>
      </c>
      <c r="M740" s="1">
        <f t="shared" si="507"/>
        <v>6.2844487204319986E-3</v>
      </c>
      <c r="N740" s="1">
        <f t="shared" si="508"/>
        <v>0.22668772263463136</v>
      </c>
      <c r="O740" s="1">
        <f t="shared" si="509"/>
        <v>2.9435606072508498</v>
      </c>
      <c r="P740" s="1">
        <f t="shared" si="510"/>
        <v>10.04152995274915</v>
      </c>
      <c r="Q740" s="1">
        <v>38.228200000000001</v>
      </c>
      <c r="R740" s="1">
        <v>105.104</v>
      </c>
      <c r="S740" s="1">
        <v>0.266710481</v>
      </c>
      <c r="T740" s="1">
        <v>2.83351</v>
      </c>
      <c r="U740" s="1">
        <v>0.33263706999999998</v>
      </c>
      <c r="V740" s="1">
        <v>3.7377778E-2</v>
      </c>
      <c r="W740" s="1">
        <v>0.18545555599999999</v>
      </c>
      <c r="X740" s="1">
        <v>1.8966667E-2</v>
      </c>
      <c r="Y740" s="1">
        <v>0.154844444</v>
      </c>
      <c r="Z740" s="1">
        <v>0.66452256200000004</v>
      </c>
      <c r="AA740" s="1">
        <v>8.9953311999999994E-2</v>
      </c>
      <c r="AB740" s="1">
        <v>1.933333333</v>
      </c>
      <c r="AC740" s="1">
        <v>0.65600797700000002</v>
      </c>
      <c r="AD740" s="1">
        <v>0.31890016399999999</v>
      </c>
      <c r="AE740" s="1">
        <f t="shared" si="511"/>
        <v>0.1609777712843671</v>
      </c>
      <c r="AF740" s="1">
        <v>0.64811540099999998</v>
      </c>
      <c r="AG740" s="1">
        <v>0.242291074</v>
      </c>
      <c r="AH740" s="1">
        <v>0.29199029100000001</v>
      </c>
      <c r="AI740" s="1">
        <v>1</v>
      </c>
      <c r="AJ740" s="1">
        <v>0.66057776499999998</v>
      </c>
      <c r="AK740" s="1">
        <v>1</v>
      </c>
      <c r="AL740" s="1">
        <v>0.50518327600000001</v>
      </c>
      <c r="AM740" s="1">
        <v>0.266710481</v>
      </c>
      <c r="AN740" s="1">
        <f t="shared" si="512"/>
        <v>0.68109983576424016</v>
      </c>
      <c r="AO740" s="1">
        <f t="shared" si="513"/>
        <v>0.27036457603363662</v>
      </c>
      <c r="AP740" s="1">
        <f t="shared" si="514"/>
        <v>3.510708504012777</v>
      </c>
      <c r="AQ740" s="1">
        <f t="shared" si="515"/>
        <v>9.4743820559872223</v>
      </c>
      <c r="AR740" s="1">
        <f t="shared" si="516"/>
        <v>0.30070927355449312</v>
      </c>
      <c r="AS740" s="1">
        <f t="shared" si="517"/>
        <v>0.58533333332500004</v>
      </c>
      <c r="AT740" s="1">
        <f t="shared" si="518"/>
        <v>1.1049293804328544</v>
      </c>
      <c r="AU740" s="1">
        <f t="shared" si="519"/>
        <v>0.5826526443685025</v>
      </c>
      <c r="AV740" s="1">
        <f t="shared" si="520"/>
        <v>1.3506806886314975</v>
      </c>
      <c r="AW740" s="1">
        <f t="shared" si="521"/>
        <v>1.7321325841878594</v>
      </c>
      <c r="AX740" s="1">
        <f t="shared" si="539"/>
        <v>7.5595686549757088</v>
      </c>
      <c r="AY740" s="1">
        <f t="shared" si="540"/>
        <v>3.3747435813818485</v>
      </c>
      <c r="AZ740" s="1">
        <f t="shared" si="541"/>
        <v>2.8453779924340283</v>
      </c>
      <c r="BA740" s="1">
        <f t="shared" si="542"/>
        <v>3.6655349614101507</v>
      </c>
      <c r="BB740" s="1">
        <f t="shared" si="543"/>
        <v>3.4217068730327993</v>
      </c>
      <c r="BC740" s="1">
        <f t="shared" si="544"/>
        <v>2.6145094561006208</v>
      </c>
      <c r="BD740" s="1">
        <f t="shared" si="545"/>
        <v>2.8609767283138945</v>
      </c>
      <c r="BE740" s="1">
        <f t="shared" si="522"/>
        <v>0.3961746444189127</v>
      </c>
      <c r="BF740" s="1">
        <f t="shared" si="523"/>
        <v>0.33403030103056647</v>
      </c>
      <c r="BG740" s="1">
        <f t="shared" si="524"/>
        <v>0.43031180737800928</v>
      </c>
      <c r="BH740" s="1">
        <f t="shared" si="525"/>
        <v>0.40168785302925064</v>
      </c>
      <c r="BI740" s="1">
        <f t="shared" si="526"/>
        <v>0.30692772032073046</v>
      </c>
      <c r="BJ740" s="1">
        <f t="shared" si="527"/>
        <v>0.33586149901392853</v>
      </c>
      <c r="BK740" s="1">
        <f t="shared" si="528"/>
        <v>0.33263706993933423</v>
      </c>
      <c r="BL740" s="2">
        <f t="shared" si="529"/>
        <v>1.2099999999999997</v>
      </c>
      <c r="BM740" s="2">
        <f t="shared" si="530"/>
        <v>1.0201982129366447</v>
      </c>
      <c r="BN740" s="2">
        <f t="shared" si="531"/>
        <v>1.3142620161648462</v>
      </c>
      <c r="BO740" s="2">
        <f t="shared" si="532"/>
        <v>1.226838489066592</v>
      </c>
      <c r="BP740" s="2">
        <f t="shared" si="533"/>
        <v>0.93742127826682964</v>
      </c>
      <c r="BQ740" s="2">
        <f t="shared" si="534"/>
        <v>1.0257910735376001</v>
      </c>
      <c r="BR740" s="2">
        <f t="shared" si="535"/>
        <v>1.015942994577419</v>
      </c>
      <c r="BS740" s="1">
        <f t="shared" si="546"/>
        <v>10.307170817207149</v>
      </c>
      <c r="BT740" s="1">
        <f t="shared" si="547"/>
        <v>8.6903778910309679</v>
      </c>
      <c r="BU740" s="1">
        <f t="shared" si="548"/>
        <v>11.195308346428209</v>
      </c>
      <c r="BV740" s="1">
        <f t="shared" si="549"/>
        <v>10.450606505730324</v>
      </c>
      <c r="BW740" s="1">
        <f t="shared" si="550"/>
        <v>7.985257225438751</v>
      </c>
      <c r="BX740" s="1">
        <f t="shared" si="551"/>
        <v>8.7380196840647493</v>
      </c>
      <c r="BY740" s="1">
        <f t="shared" si="536"/>
        <v>8.6541305666565442</v>
      </c>
    </row>
    <row r="741" spans="1:77" x14ac:dyDescent="0.25">
      <c r="A741" s="1">
        <v>20050416</v>
      </c>
      <c r="B741" s="1">
        <v>2005</v>
      </c>
      <c r="C741" s="1">
        <v>4</v>
      </c>
      <c r="D741" s="1">
        <v>3.5680000000000001</v>
      </c>
      <c r="E741" s="1">
        <v>250.64699999999999</v>
      </c>
      <c r="F741" s="1">
        <f t="shared" si="506"/>
        <v>10.394832384000001</v>
      </c>
      <c r="G741" s="1">
        <v>377.84500000000003</v>
      </c>
      <c r="H741" s="1">
        <v>2.581</v>
      </c>
      <c r="I741" s="1">
        <v>492.68379169999997</v>
      </c>
      <c r="J741" s="1">
        <v>190.93899999999999</v>
      </c>
      <c r="K741" s="1">
        <f t="shared" si="537"/>
        <v>6.385181940431999E-3</v>
      </c>
      <c r="L741" s="1">
        <f t="shared" si="538"/>
        <v>2.4745694399999998E-3</v>
      </c>
      <c r="M741" s="1">
        <f t="shared" si="507"/>
        <v>3.9106125004319987E-3</v>
      </c>
      <c r="N741" s="1">
        <f t="shared" si="508"/>
        <v>0.38754877513052965</v>
      </c>
      <c r="O741" s="1">
        <f t="shared" si="509"/>
        <v>4.0285045581063637</v>
      </c>
      <c r="P741" s="1">
        <f t="shared" si="510"/>
        <v>6.3663278258936371</v>
      </c>
      <c r="Q741" s="1">
        <v>25.2575</v>
      </c>
      <c r="R741" s="1">
        <v>65.109499999999997</v>
      </c>
      <c r="S741" s="1">
        <v>0.279499153</v>
      </c>
      <c r="T741" s="1">
        <v>3.3447100000000001</v>
      </c>
      <c r="U741" s="1">
        <v>0.52896613999999997</v>
      </c>
      <c r="V741" s="1">
        <v>4.0333332999999999E-2</v>
      </c>
      <c r="W741" s="1">
        <v>0.17537777800000001</v>
      </c>
      <c r="X741" s="1">
        <v>2.2411111000000001E-2</v>
      </c>
      <c r="Y741" s="1">
        <v>0.14517777800000001</v>
      </c>
      <c r="Z741" s="1">
        <v>0.62604306499999995</v>
      </c>
      <c r="AA741" s="1">
        <v>9.4211437999999995E-2</v>
      </c>
      <c r="AB741" s="1">
        <v>1.3555555560000001</v>
      </c>
      <c r="AC741" s="1">
        <v>0.60829340099999996</v>
      </c>
      <c r="AD741" s="1">
        <v>0.33664068600000002</v>
      </c>
      <c r="AE741" s="1">
        <f t="shared" si="511"/>
        <v>0.18454069066277065</v>
      </c>
      <c r="AF741" s="1">
        <v>0.71026562599999998</v>
      </c>
      <c r="AG741" s="1">
        <v>0.32578162199999999</v>
      </c>
      <c r="AH741" s="1">
        <v>0.35097087399999999</v>
      </c>
      <c r="AI741" s="1">
        <v>1</v>
      </c>
      <c r="AJ741" s="1">
        <v>0.66315844700000004</v>
      </c>
      <c r="AK741" s="1">
        <v>1</v>
      </c>
      <c r="AL741" s="1">
        <v>0.54393682700000001</v>
      </c>
      <c r="AM741" s="1">
        <v>0.279499153</v>
      </c>
      <c r="AN741" s="1">
        <f t="shared" si="512"/>
        <v>0.66335931400441972</v>
      </c>
      <c r="AO741" s="1">
        <f t="shared" si="513"/>
        <v>0.28788699853220279</v>
      </c>
      <c r="AP741" s="1">
        <f t="shared" si="514"/>
        <v>2.992537095275102</v>
      </c>
      <c r="AQ741" s="1">
        <f t="shared" si="515"/>
        <v>7.4022952887248987</v>
      </c>
      <c r="AR741" s="1">
        <f t="shared" si="516"/>
        <v>0.26533756357990057</v>
      </c>
      <c r="AS741" s="1">
        <f t="shared" si="517"/>
        <v>0.5708888889</v>
      </c>
      <c r="AT741" s="1">
        <f t="shared" si="518"/>
        <v>1.3035077291360901</v>
      </c>
      <c r="AU741" s="1">
        <f t="shared" si="519"/>
        <v>0.4534711940089457</v>
      </c>
      <c r="AV741" s="1">
        <f t="shared" si="520"/>
        <v>0.90208436199105435</v>
      </c>
      <c r="AW741" s="1">
        <f t="shared" si="521"/>
        <v>1.1315877504680378</v>
      </c>
      <c r="AX741" s="1">
        <f t="shared" si="539"/>
        <v>5.6087074716994856</v>
      </c>
      <c r="AY741" s="1">
        <f t="shared" si="540"/>
        <v>2.9558692990746671</v>
      </c>
      <c r="AZ741" s="1">
        <f t="shared" si="541"/>
        <v>2.5745210891503776</v>
      </c>
      <c r="BA741" s="1">
        <f t="shared" si="542"/>
        <v>3.0482549336104658</v>
      </c>
      <c r="BB741" s="1">
        <f t="shared" si="543"/>
        <v>2.9333124842892113</v>
      </c>
      <c r="BC741" s="1">
        <f t="shared" si="544"/>
        <v>2.3086726163328013</v>
      </c>
      <c r="BD741" s="1">
        <f t="shared" si="545"/>
        <v>2.6645285073725713</v>
      </c>
      <c r="BE741" s="1">
        <f t="shared" si="522"/>
        <v>0.4674709534296666</v>
      </c>
      <c r="BF741" s="1">
        <f t="shared" si="523"/>
        <v>0.40716070515928082</v>
      </c>
      <c r="BG741" s="1">
        <f t="shared" si="524"/>
        <v>0.48208174852577396</v>
      </c>
      <c r="BH741" s="1">
        <f t="shared" si="525"/>
        <v>0.46390359146363025</v>
      </c>
      <c r="BI741" s="1">
        <f t="shared" si="526"/>
        <v>0.36511674905649988</v>
      </c>
      <c r="BJ741" s="1">
        <f t="shared" si="527"/>
        <v>0.42139538516534314</v>
      </c>
      <c r="BK741" s="1">
        <f t="shared" si="528"/>
        <v>0.528966139719104</v>
      </c>
      <c r="BL741" s="2">
        <f t="shared" si="529"/>
        <v>1.2100000000000002</v>
      </c>
      <c r="BM741" s="2">
        <f t="shared" si="530"/>
        <v>1.0538931876477622</v>
      </c>
      <c r="BN741" s="2">
        <f t="shared" si="531"/>
        <v>1.2478185252721803</v>
      </c>
      <c r="BO741" s="2">
        <f t="shared" si="532"/>
        <v>1.200766254144273</v>
      </c>
      <c r="BP741" s="2">
        <f t="shared" si="533"/>
        <v>0.94506677498805225</v>
      </c>
      <c r="BQ741" s="2">
        <f t="shared" si="534"/>
        <v>1.0907381780818615</v>
      </c>
      <c r="BR741" s="2">
        <f t="shared" si="535"/>
        <v>1.3691739013179447</v>
      </c>
      <c r="BS741" s="1">
        <f t="shared" si="546"/>
        <v>7.6509606118628417</v>
      </c>
      <c r="BT741" s="1">
        <f t="shared" si="547"/>
        <v>6.6638803866145464</v>
      </c>
      <c r="BU741" s="1">
        <f t="shared" si="548"/>
        <v>7.8900912294299399</v>
      </c>
      <c r="BV741" s="1">
        <f t="shared" si="549"/>
        <v>7.5925746400924945</v>
      </c>
      <c r="BW741" s="1">
        <f t="shared" si="550"/>
        <v>5.975759232242833</v>
      </c>
      <c r="BX741" s="1">
        <f t="shared" si="551"/>
        <v>6.8968552383135204</v>
      </c>
      <c r="BY741" s="1">
        <f t="shared" si="536"/>
        <v>8.6574343717141939</v>
      </c>
    </row>
    <row r="742" spans="1:77" x14ac:dyDescent="0.25">
      <c r="A742" s="1">
        <v>20040529</v>
      </c>
      <c r="B742" s="1">
        <v>2004</v>
      </c>
      <c r="C742" s="1">
        <v>5</v>
      </c>
      <c r="D742" s="1">
        <v>9.625</v>
      </c>
      <c r="E742" s="1">
        <v>364.49900000000002</v>
      </c>
      <c r="F742" s="1">
        <f t="shared" si="506"/>
        <v>15.116502528000002</v>
      </c>
      <c r="G742" s="1">
        <v>474.29899999999998</v>
      </c>
      <c r="H742" s="1">
        <v>7.68</v>
      </c>
      <c r="I742" s="1">
        <v>716.93856249999999</v>
      </c>
      <c r="J742" s="1">
        <v>115.2357708</v>
      </c>
      <c r="K742" s="1">
        <f t="shared" si="537"/>
        <v>9.291523769999999E-3</v>
      </c>
      <c r="L742" s="1">
        <f t="shared" si="538"/>
        <v>1.493455589568E-3</v>
      </c>
      <c r="M742" s="1">
        <f t="shared" si="507"/>
        <v>7.7980681804319992E-3</v>
      </c>
      <c r="N742" s="1">
        <f t="shared" si="508"/>
        <v>0.16073311832769491</v>
      </c>
      <c r="O742" s="1">
        <f t="shared" si="509"/>
        <v>2.4297225895339234</v>
      </c>
      <c r="P742" s="1">
        <f t="shared" si="510"/>
        <v>12.686779938466078</v>
      </c>
      <c r="Q742" s="1">
        <v>78.174099999999996</v>
      </c>
      <c r="R742" s="1">
        <v>145.31299999999999</v>
      </c>
      <c r="S742" s="1">
        <v>0.34979244900000001</v>
      </c>
      <c r="T742" s="1">
        <v>5.8287599999999999</v>
      </c>
      <c r="U742" s="1">
        <v>0.58400135500000006</v>
      </c>
      <c r="V742" s="1">
        <v>3.0744443999999999E-2</v>
      </c>
      <c r="W742" s="1">
        <v>0.15443333300000001</v>
      </c>
      <c r="X742" s="1">
        <v>1.7122221999999999E-2</v>
      </c>
      <c r="Y742" s="1">
        <v>0.12364444400000001</v>
      </c>
      <c r="Z742" s="1">
        <v>0.66794672099999997</v>
      </c>
      <c r="AA742" s="1">
        <v>0.110720423</v>
      </c>
      <c r="AB742" s="1">
        <v>1.3555555560000001</v>
      </c>
      <c r="AC742" s="1">
        <v>0.66025393399999999</v>
      </c>
      <c r="AD742" s="1">
        <v>0.231499539</v>
      </c>
      <c r="AE742" s="1">
        <f t="shared" si="511"/>
        <v>4.4892467791207355E-2</v>
      </c>
      <c r="AF742" s="1">
        <v>0.88464537700000001</v>
      </c>
      <c r="AG742" s="1">
        <v>0.66507316900000002</v>
      </c>
      <c r="AH742" s="1">
        <v>0.53473907799999998</v>
      </c>
      <c r="AI742" s="1">
        <v>0.93621621600000005</v>
      </c>
      <c r="AJ742" s="1">
        <v>0.67316389300000001</v>
      </c>
      <c r="AK742" s="1">
        <v>0.86758655200000001</v>
      </c>
      <c r="AL742" s="1">
        <v>0.75694681500000005</v>
      </c>
      <c r="AM742" s="1">
        <v>0.34979244900000001</v>
      </c>
      <c r="AN742" s="1">
        <f t="shared" si="512"/>
        <v>0.76850046067986655</v>
      </c>
      <c r="AO742" s="1">
        <f t="shared" si="513"/>
        <v>0.20842720957691174</v>
      </c>
      <c r="AP742" s="1">
        <f t="shared" si="514"/>
        <v>3.1506904404733724</v>
      </c>
      <c r="AQ742" s="1">
        <f t="shared" si="515"/>
        <v>11.965812087526629</v>
      </c>
      <c r="AR742" s="1">
        <f t="shared" si="516"/>
        <v>0.39969726250625759</v>
      </c>
      <c r="AS742" s="1">
        <f t="shared" si="517"/>
        <v>0.5708888889</v>
      </c>
      <c r="AT742" s="1">
        <f t="shared" si="518"/>
        <v>1.3723971367829224</v>
      </c>
      <c r="AU742" s="1">
        <f t="shared" si="519"/>
        <v>0.51713954014581076</v>
      </c>
      <c r="AV742" s="1">
        <f t="shared" si="520"/>
        <v>0.83841601585418934</v>
      </c>
      <c r="AW742" s="1">
        <f t="shared" si="521"/>
        <v>1.1910445457923575</v>
      </c>
      <c r="AX742" s="1">
        <f t="shared" si="539"/>
        <v>8.1360503925324803</v>
      </c>
      <c r="AY742" s="1">
        <f t="shared" si="540"/>
        <v>8.08690361880981</v>
      </c>
      <c r="AZ742" s="1">
        <f t="shared" si="541"/>
        <v>5.7089277479339806</v>
      </c>
      <c r="BA742" s="1">
        <f t="shared" si="542"/>
        <v>6.8467835593685447</v>
      </c>
      <c r="BB742" s="1">
        <f t="shared" si="543"/>
        <v>7.015470764239959</v>
      </c>
      <c r="BC742" s="1">
        <f t="shared" si="544"/>
        <v>6.4285696434958588</v>
      </c>
      <c r="BD742" s="1">
        <f t="shared" si="545"/>
        <v>5.8624116608164689</v>
      </c>
      <c r="BE742" s="1">
        <f t="shared" si="522"/>
        <v>0.81025169563479538</v>
      </c>
      <c r="BF742" s="1">
        <f t="shared" si="523"/>
        <v>0.57199499413606514</v>
      </c>
      <c r="BG742" s="1">
        <f t="shared" si="524"/>
        <v>0.68600026043580731</v>
      </c>
      <c r="BH742" s="1">
        <f t="shared" si="525"/>
        <v>0.70290154926297321</v>
      </c>
      <c r="BI742" s="1">
        <f t="shared" si="526"/>
        <v>0.64409812453230275</v>
      </c>
      <c r="BJ742" s="1">
        <f t="shared" si="527"/>
        <v>0.58737301847364243</v>
      </c>
      <c r="BK742" s="1">
        <f t="shared" si="528"/>
        <v>0.58400135528551556</v>
      </c>
      <c r="BL742" s="2">
        <f t="shared" si="529"/>
        <v>1.21</v>
      </c>
      <c r="BM742" s="2">
        <f t="shared" si="530"/>
        <v>0.85419622894142655</v>
      </c>
      <c r="BN742" s="2">
        <f t="shared" si="531"/>
        <v>1.0244474890941293</v>
      </c>
      <c r="BO742" s="2">
        <f t="shared" si="532"/>
        <v>1.049687250505364</v>
      </c>
      <c r="BP742" s="2">
        <f t="shared" si="533"/>
        <v>0.96187238469583725</v>
      </c>
      <c r="BQ742" s="2">
        <f t="shared" si="534"/>
        <v>0.87716120334223968</v>
      </c>
      <c r="BR742" s="2">
        <f t="shared" si="535"/>
        <v>0.87212608588477214</v>
      </c>
      <c r="BS742" s="1">
        <f t="shared" si="546"/>
        <v>12.076683617543864</v>
      </c>
      <c r="BT742" s="1">
        <f t="shared" si="547"/>
        <v>8.5255021522517964</v>
      </c>
      <c r="BU742" s="1">
        <f t="shared" si="548"/>
        <v>10.224734056675223</v>
      </c>
      <c r="BV742" s="1">
        <f t="shared" si="549"/>
        <v>10.476645307208921</v>
      </c>
      <c r="BW742" s="1">
        <f t="shared" si="550"/>
        <v>9.6001888185322883</v>
      </c>
      <c r="BX742" s="1">
        <f t="shared" si="551"/>
        <v>8.7547093672299923</v>
      </c>
      <c r="BY742" s="1">
        <f t="shared" si="536"/>
        <v>8.7044552180473396</v>
      </c>
    </row>
    <row r="743" spans="1:77" x14ac:dyDescent="0.25">
      <c r="A743" s="1">
        <v>20060522</v>
      </c>
      <c r="B743" s="1">
        <v>2006</v>
      </c>
      <c r="C743" s="1">
        <v>5</v>
      </c>
      <c r="D743" s="1">
        <v>6.4649999999999999</v>
      </c>
      <c r="E743" s="1">
        <v>287.37299999999999</v>
      </c>
      <c r="F743" s="1">
        <f t="shared" si="506"/>
        <v>11.917933055999999</v>
      </c>
      <c r="G743" s="1">
        <v>463.02</v>
      </c>
      <c r="H743" s="1">
        <v>4.6950000000000003</v>
      </c>
      <c r="I743" s="1">
        <v>558.11639579999996</v>
      </c>
      <c r="J743" s="1">
        <v>247.6207708</v>
      </c>
      <c r="K743" s="1">
        <f t="shared" si="537"/>
        <v>7.2331884895679988E-3</v>
      </c>
      <c r="L743" s="1">
        <f t="shared" si="538"/>
        <v>3.2091651895680001E-3</v>
      </c>
      <c r="M743" s="1">
        <f t="shared" si="507"/>
        <v>4.0240232999999986E-3</v>
      </c>
      <c r="N743" s="1">
        <f t="shared" si="508"/>
        <v>0.44367227457108155</v>
      </c>
      <c r="O743" s="1">
        <f t="shared" si="509"/>
        <v>5.2876564671414004</v>
      </c>
      <c r="P743" s="1">
        <f t="shared" si="510"/>
        <v>6.6302765888585986</v>
      </c>
      <c r="Q743" s="1">
        <v>58.738199999999999</v>
      </c>
      <c r="R743" s="1">
        <v>122.221</v>
      </c>
      <c r="S743" s="1">
        <v>0.32459360999999998</v>
      </c>
      <c r="T743" s="1">
        <v>4.7381799999999998</v>
      </c>
      <c r="U743" s="1">
        <v>0.58941440700000003</v>
      </c>
      <c r="V743" s="1">
        <v>3.4422222000000002E-2</v>
      </c>
      <c r="W743" s="1">
        <v>0.18034444399999999</v>
      </c>
      <c r="X743" s="1">
        <v>1.8588889000000001E-2</v>
      </c>
      <c r="Y743" s="1">
        <v>0.13128888899999999</v>
      </c>
      <c r="Z743" s="1">
        <v>0.67944539400000004</v>
      </c>
      <c r="AA743" s="1">
        <v>0.15741433899999999</v>
      </c>
      <c r="AB743" s="1">
        <v>1.733333333</v>
      </c>
      <c r="AC743" s="1">
        <v>0.67451228900000004</v>
      </c>
      <c r="AD743" s="1">
        <v>0.379350784</v>
      </c>
      <c r="AE743" s="1">
        <f t="shared" si="511"/>
        <v>0.24126814185150752</v>
      </c>
      <c r="AF743" s="1">
        <v>0.79814596400000004</v>
      </c>
      <c r="AG743" s="1">
        <v>0.478467849</v>
      </c>
      <c r="AH743" s="1">
        <v>0.43886529099999999</v>
      </c>
      <c r="AI743" s="1">
        <v>1</v>
      </c>
      <c r="AJ743" s="1">
        <v>0.70146323600000005</v>
      </c>
      <c r="AK743" s="1">
        <v>1</v>
      </c>
      <c r="AL743" s="1">
        <v>0.68058669699999996</v>
      </c>
      <c r="AM743" s="1">
        <v>0.32459360999999998</v>
      </c>
      <c r="AN743" s="1">
        <f t="shared" si="512"/>
        <v>0.62064921601658674</v>
      </c>
      <c r="AO743" s="1">
        <f t="shared" si="513"/>
        <v>0.33707411492506334</v>
      </c>
      <c r="AP743" s="1">
        <f t="shared" si="514"/>
        <v>4.0172267365873546</v>
      </c>
      <c r="AQ743" s="1">
        <f t="shared" si="515"/>
        <v>7.9007063194126443</v>
      </c>
      <c r="AR743" s="1">
        <f t="shared" si="516"/>
        <v>0.25567282276835895</v>
      </c>
      <c r="AS743" s="1">
        <f t="shared" si="517"/>
        <v>0.58033333332500003</v>
      </c>
      <c r="AT743" s="1">
        <f t="shared" si="518"/>
        <v>1.4122943459716675</v>
      </c>
      <c r="AU743" s="1">
        <f t="shared" si="519"/>
        <v>0.56444593071021609</v>
      </c>
      <c r="AV743" s="1">
        <f t="shared" si="520"/>
        <v>1.1688874022897839</v>
      </c>
      <c r="AW743" s="1">
        <f t="shared" si="521"/>
        <v>1.7060733357404219</v>
      </c>
      <c r="AX743" s="1">
        <f t="shared" si="539"/>
        <v>6.2877785030390729</v>
      </c>
      <c r="AY743" s="1">
        <f t="shared" si="540"/>
        <v>5.2837462951268126</v>
      </c>
      <c r="AZ743" s="1">
        <f t="shared" si="541"/>
        <v>4.9563000607978749</v>
      </c>
      <c r="BA743" s="1">
        <f t="shared" si="542"/>
        <v>5.4488865772650161</v>
      </c>
      <c r="BB743" s="1">
        <f t="shared" si="543"/>
        <v>4.8906291878936639</v>
      </c>
      <c r="BC743" s="1">
        <f t="shared" si="544"/>
        <v>4.2363483930037154</v>
      </c>
      <c r="BD743" s="1">
        <f t="shared" si="545"/>
        <v>4.6049476524983133</v>
      </c>
      <c r="BE743" s="1">
        <f t="shared" si="522"/>
        <v>0.6572811056887955</v>
      </c>
      <c r="BF743" s="1">
        <f t="shared" si="523"/>
        <v>0.61654784354260628</v>
      </c>
      <c r="BG743" s="1">
        <f t="shared" si="524"/>
        <v>0.6778240275428723</v>
      </c>
      <c r="BH743" s="1">
        <f t="shared" si="525"/>
        <v>0.60837859741626621</v>
      </c>
      <c r="BI743" s="1">
        <f t="shared" si="526"/>
        <v>0.52698816338031718</v>
      </c>
      <c r="BJ743" s="1">
        <f t="shared" si="527"/>
        <v>0.57284072996931645</v>
      </c>
      <c r="BK743" s="1">
        <f t="shared" si="528"/>
        <v>0.58941440701361147</v>
      </c>
      <c r="BL743" s="2">
        <f t="shared" si="529"/>
        <v>1.21</v>
      </c>
      <c r="BM743" s="2">
        <f t="shared" si="530"/>
        <v>1.1350134428476557</v>
      </c>
      <c r="BN743" s="2">
        <f t="shared" si="531"/>
        <v>1.247817815282221</v>
      </c>
      <c r="BO743" s="2">
        <f t="shared" si="532"/>
        <v>1.1199745382947661</v>
      </c>
      <c r="BP743" s="2">
        <f t="shared" si="533"/>
        <v>0.97014149984115949</v>
      </c>
      <c r="BQ743" s="2">
        <f t="shared" si="534"/>
        <v>1.0545522718723248</v>
      </c>
      <c r="BR743" s="2">
        <f t="shared" si="535"/>
        <v>1.0850630366729976</v>
      </c>
      <c r="BS743" s="1">
        <f t="shared" si="546"/>
        <v>9.7269386899591037</v>
      </c>
      <c r="BT743" s="1">
        <f t="shared" si="547"/>
        <v>9.1241373312880558</v>
      </c>
      <c r="BU743" s="1">
        <f t="shared" si="548"/>
        <v>10.030948252470148</v>
      </c>
      <c r="BV743" s="1">
        <f t="shared" si="549"/>
        <v>9.0032427010813585</v>
      </c>
      <c r="BW743" s="1">
        <f t="shared" si="550"/>
        <v>7.7987660244131636</v>
      </c>
      <c r="BX743" s="1">
        <f t="shared" si="551"/>
        <v>8.477326689139824</v>
      </c>
      <c r="BY743" s="1">
        <f t="shared" si="536"/>
        <v>8.7225963904620603</v>
      </c>
    </row>
    <row r="744" spans="1:77" x14ac:dyDescent="0.25">
      <c r="A744" s="1">
        <v>20130505</v>
      </c>
      <c r="B744" s="1">
        <v>2013</v>
      </c>
      <c r="C744" s="1">
        <v>5</v>
      </c>
      <c r="D744" s="1">
        <v>13.632</v>
      </c>
      <c r="E744" s="1">
        <v>294.92899999999997</v>
      </c>
      <c r="F744" s="1">
        <f t="shared" si="506"/>
        <v>12.231295487999999</v>
      </c>
      <c r="G744" s="1">
        <v>429.05700000000002</v>
      </c>
      <c r="H744" s="1">
        <v>10.209</v>
      </c>
      <c r="I744" s="1">
        <v>591.75406250000003</v>
      </c>
      <c r="J744" s="1">
        <v>155.97083330000001</v>
      </c>
      <c r="K744" s="1">
        <f t="shared" si="537"/>
        <v>7.6691326499999995E-3</v>
      </c>
      <c r="L744" s="1">
        <f t="shared" si="538"/>
        <v>2.021381999568E-3</v>
      </c>
      <c r="M744" s="1">
        <f t="shared" si="507"/>
        <v>5.6477506504319999E-3</v>
      </c>
      <c r="N744" s="1">
        <f t="shared" si="508"/>
        <v>0.26357374318828608</v>
      </c>
      <c r="O744" s="1">
        <f t="shared" si="509"/>
        <v>3.2238483358141541</v>
      </c>
      <c r="P744" s="1">
        <f t="shared" si="510"/>
        <v>9.0074471521858452</v>
      </c>
      <c r="Q744" s="1">
        <v>20.371200000000002</v>
      </c>
      <c r="R744" s="1">
        <v>77.320300000000003</v>
      </c>
      <c r="S744" s="1">
        <v>0.208525819</v>
      </c>
      <c r="T744" s="1">
        <v>2.7903199999999999</v>
      </c>
      <c r="U744" s="1">
        <v>0.37115877800000002</v>
      </c>
      <c r="V744" s="1">
        <v>3.1588889000000002E-2</v>
      </c>
      <c r="W744" s="1">
        <v>0.13969999999999999</v>
      </c>
      <c r="X744" s="1">
        <v>1.7899999999999999E-2</v>
      </c>
      <c r="Y744" s="1">
        <v>9.8988888999999997E-2</v>
      </c>
      <c r="Z744" s="1">
        <v>0.631162428</v>
      </c>
      <c r="AA744" s="1">
        <v>0.1705614</v>
      </c>
      <c r="AB744" s="1">
        <v>1.388888889</v>
      </c>
      <c r="AC744" s="1">
        <v>0.61464141100000003</v>
      </c>
      <c r="AD744" s="1">
        <v>0.31261114499999998</v>
      </c>
      <c r="AE744" s="1">
        <f t="shared" si="511"/>
        <v>0.1526247111170142</v>
      </c>
      <c r="AF744" s="1">
        <v>0.97010052899999999</v>
      </c>
      <c r="AG744" s="1">
        <v>0.88474713599999999</v>
      </c>
      <c r="AH744" s="1">
        <v>0.65631068000000004</v>
      </c>
      <c r="AI744" s="1">
        <v>0.79951351400000004</v>
      </c>
      <c r="AJ744" s="1">
        <v>0.70943115199999995</v>
      </c>
      <c r="AK744" s="1">
        <v>0.758754504</v>
      </c>
      <c r="AL744" s="1">
        <v>0.32886611799999999</v>
      </c>
      <c r="AM744" s="1">
        <v>0.208525819</v>
      </c>
      <c r="AN744" s="1">
        <f t="shared" si="512"/>
        <v>0.68738885509384529</v>
      </c>
      <c r="AO744" s="1">
        <f t="shared" si="513"/>
        <v>0.26456455627211173</v>
      </c>
      <c r="AP744" s="1">
        <f t="shared" si="514"/>
        <v>3.2359672634158021</v>
      </c>
      <c r="AQ744" s="1">
        <f t="shared" si="515"/>
        <v>8.9953282245841972</v>
      </c>
      <c r="AR744" s="1">
        <f t="shared" si="516"/>
        <v>0.30951074377303239</v>
      </c>
      <c r="AS744" s="1">
        <f t="shared" si="517"/>
        <v>0.57172222222500002</v>
      </c>
      <c r="AT744" s="1">
        <f t="shared" si="518"/>
        <v>1.3827446159360268</v>
      </c>
      <c r="AU744" s="1">
        <f t="shared" si="519"/>
        <v>0.49433670407510971</v>
      </c>
      <c r="AV744" s="1">
        <f t="shared" si="520"/>
        <v>0.8945521849248903</v>
      </c>
      <c r="AW744" s="1">
        <f t="shared" si="521"/>
        <v>1.2205089055525566</v>
      </c>
      <c r="AX744" s="1">
        <f t="shared" si="539"/>
        <v>6.5539778514582512</v>
      </c>
      <c r="AY744" s="1">
        <f t="shared" si="540"/>
        <v>2.9021210205938113</v>
      </c>
      <c r="AZ744" s="1">
        <f t="shared" si="541"/>
        <v>2.4182423166062779</v>
      </c>
      <c r="BA744" s="1">
        <f t="shared" si="542"/>
        <v>2.8534329239884881</v>
      </c>
      <c r="BB744" s="1">
        <f t="shared" si="543"/>
        <v>2.7905766961936189</v>
      </c>
      <c r="BC744" s="1">
        <f t="shared" si="544"/>
        <v>2.2323166214340637</v>
      </c>
      <c r="BD744" s="1">
        <f t="shared" si="545"/>
        <v>2.4001141467086042</v>
      </c>
      <c r="BE744" s="1">
        <f t="shared" si="522"/>
        <v>0.38603016600079137</v>
      </c>
      <c r="BF744" s="1">
        <f t="shared" si="523"/>
        <v>0.32166628348208948</v>
      </c>
      <c r="BG744" s="1">
        <f t="shared" si="524"/>
        <v>0.37955384269054926</v>
      </c>
      <c r="BH744" s="1">
        <f t="shared" si="525"/>
        <v>0.3711929232534707</v>
      </c>
      <c r="BI744" s="1">
        <f t="shared" si="526"/>
        <v>0.29693508638113031</v>
      </c>
      <c r="BJ744" s="1">
        <f t="shared" si="527"/>
        <v>0.31925493661363336</v>
      </c>
      <c r="BK744" s="1">
        <f t="shared" si="528"/>
        <v>0.37115877840784528</v>
      </c>
      <c r="BL744" s="2">
        <f t="shared" si="529"/>
        <v>1.2099999999999997</v>
      </c>
      <c r="BM744" s="2">
        <f t="shared" si="530"/>
        <v>1.0082533368973301</v>
      </c>
      <c r="BN744" s="2">
        <f t="shared" si="531"/>
        <v>1.189700158444672</v>
      </c>
      <c r="BO744" s="2">
        <f t="shared" si="532"/>
        <v>1.1634931067427998</v>
      </c>
      <c r="BP744" s="2">
        <f t="shared" si="533"/>
        <v>0.93073413988178078</v>
      </c>
      <c r="BQ744" s="2">
        <f t="shared" si="534"/>
        <v>1.0006950423188026</v>
      </c>
      <c r="BR744" s="2">
        <f t="shared" si="535"/>
        <v>1.1633860807462701</v>
      </c>
      <c r="BS744" s="1">
        <f t="shared" si="546"/>
        <v>9.0966114676937249</v>
      </c>
      <c r="BT744" s="1">
        <f t="shared" si="547"/>
        <v>7.5799081543477023</v>
      </c>
      <c r="BU744" s="1">
        <f t="shared" si="548"/>
        <v>8.944000086301525</v>
      </c>
      <c r="BV744" s="1">
        <f t="shared" si="549"/>
        <v>8.7469791218009529</v>
      </c>
      <c r="BW744" s="1">
        <f t="shared" si="550"/>
        <v>6.9971296282831927</v>
      </c>
      <c r="BX744" s="1">
        <f t="shared" si="551"/>
        <v>7.5230859484475028</v>
      </c>
      <c r="BY744" s="1">
        <f t="shared" si="536"/>
        <v>8.7461745152659347</v>
      </c>
    </row>
    <row r="745" spans="1:77" x14ac:dyDescent="0.25">
      <c r="A745" s="1">
        <v>20060502</v>
      </c>
      <c r="B745" s="1">
        <v>2006</v>
      </c>
      <c r="C745" s="1">
        <v>5</v>
      </c>
      <c r="D745" s="1">
        <v>12.617000000000001</v>
      </c>
      <c r="E745" s="1">
        <v>204.654</v>
      </c>
      <c r="F745" s="1">
        <f t="shared" si="506"/>
        <v>8.4874106879999989</v>
      </c>
      <c r="G745" s="1">
        <v>413.00299999999999</v>
      </c>
      <c r="H745" s="1">
        <v>7.5090000000000003</v>
      </c>
      <c r="I745" s="1">
        <v>435.39439579999998</v>
      </c>
      <c r="J745" s="1">
        <v>257.02070830000002</v>
      </c>
      <c r="K745" s="1">
        <f t="shared" si="537"/>
        <v>5.6427113695679994E-3</v>
      </c>
      <c r="L745" s="1">
        <f t="shared" si="538"/>
        <v>3.3309883795679999E-3</v>
      </c>
      <c r="M745" s="1">
        <f t="shared" si="507"/>
        <v>2.3117229899999995E-3</v>
      </c>
      <c r="N745" s="1">
        <f t="shared" si="508"/>
        <v>0.59031698795237464</v>
      </c>
      <c r="O745" s="1">
        <f t="shared" si="509"/>
        <v>5.0102627128549511</v>
      </c>
      <c r="P745" s="1">
        <f t="shared" si="510"/>
        <v>3.4771479751450478</v>
      </c>
      <c r="Q745" s="1">
        <v>30.129200000000001</v>
      </c>
      <c r="R745" s="1">
        <v>77.793199999999999</v>
      </c>
      <c r="S745" s="1">
        <v>0.27917466600000002</v>
      </c>
      <c r="T745" s="1">
        <v>4.52712</v>
      </c>
      <c r="U745" s="1">
        <v>0.87720683899999996</v>
      </c>
      <c r="V745" s="1">
        <v>4.8433333000000002E-2</v>
      </c>
      <c r="W745" s="1">
        <v>0.210466667</v>
      </c>
      <c r="X745" s="1">
        <v>2.8766666999999999E-2</v>
      </c>
      <c r="Y745" s="1">
        <v>0.15906666699999999</v>
      </c>
      <c r="Z745" s="1">
        <v>0.62585296999999995</v>
      </c>
      <c r="AA745" s="1">
        <v>0.139094353</v>
      </c>
      <c r="AB745" s="1">
        <v>1.733333333</v>
      </c>
      <c r="AC745" s="1">
        <v>0.60805768299999996</v>
      </c>
      <c r="AD745" s="1">
        <v>0.50447333299999997</v>
      </c>
      <c r="AE745" s="1">
        <f t="shared" si="511"/>
        <v>0.40745561561960414</v>
      </c>
      <c r="AF745" s="1">
        <v>0.952075122</v>
      </c>
      <c r="AG745" s="1">
        <v>0.83326734599999996</v>
      </c>
      <c r="AH745" s="1">
        <v>0.62551577700000005</v>
      </c>
      <c r="AI745" s="1">
        <v>0.94545945899999995</v>
      </c>
      <c r="AJ745" s="1">
        <v>0.69036021400000003</v>
      </c>
      <c r="AK745" s="1">
        <v>0.87548522799999995</v>
      </c>
      <c r="AL745" s="1">
        <v>0.54295353300000004</v>
      </c>
      <c r="AM745" s="1">
        <v>0.27917466600000002</v>
      </c>
      <c r="AN745" s="1">
        <f t="shared" si="512"/>
        <v>0.49552666687651181</v>
      </c>
      <c r="AO745" s="1">
        <f t="shared" si="513"/>
        <v>0.53212135244519421</v>
      </c>
      <c r="AP745" s="1">
        <f t="shared" si="514"/>
        <v>4.5163324540563554</v>
      </c>
      <c r="AQ745" s="1">
        <f t="shared" si="515"/>
        <v>3.9710782339436435</v>
      </c>
      <c r="AR745" s="1">
        <f t="shared" si="516"/>
        <v>0.13329609901772935</v>
      </c>
      <c r="AS745" s="1">
        <f t="shared" si="517"/>
        <v>0.58033333332500003</v>
      </c>
      <c r="AT745" s="1">
        <f t="shared" si="518"/>
        <v>1.587759717742643</v>
      </c>
      <c r="AU745" s="1">
        <f t="shared" si="519"/>
        <v>0.52312353105338827</v>
      </c>
      <c r="AV745" s="1">
        <f t="shared" si="520"/>
        <v>1.2102098019466117</v>
      </c>
      <c r="AW745" s="1">
        <f t="shared" si="521"/>
        <v>1.8310130041083683</v>
      </c>
      <c r="AX745" s="1">
        <f t="shared" si="539"/>
        <v>3.644959372434502</v>
      </c>
      <c r="AY745" s="1">
        <f t="shared" si="540"/>
        <v>3.2280425329410227</v>
      </c>
      <c r="AZ745" s="1">
        <f t="shared" si="541"/>
        <v>3.6619915729393653</v>
      </c>
      <c r="BA745" s="1">
        <f t="shared" si="542"/>
        <v>4.1854531122118352</v>
      </c>
      <c r="BB745" s="1">
        <f t="shared" si="543"/>
        <v>3.1914207921963662</v>
      </c>
      <c r="BC745" s="1">
        <f t="shared" si="544"/>
        <v>2.9100576553555424</v>
      </c>
      <c r="BD745" s="1">
        <f t="shared" si="545"/>
        <v>3.4730062302409799</v>
      </c>
      <c r="BE745" s="1">
        <f t="shared" si="522"/>
        <v>0.62548838691728026</v>
      </c>
      <c r="BF745" s="1">
        <f t="shared" si="523"/>
        <v>0.70957342677131519</v>
      </c>
      <c r="BG745" s="1">
        <f t="shared" si="524"/>
        <v>0.81100304254359168</v>
      </c>
      <c r="BH745" s="1">
        <f t="shared" si="525"/>
        <v>0.61839229902168247</v>
      </c>
      <c r="BI745" s="1">
        <f t="shared" si="526"/>
        <v>0.56387338460074643</v>
      </c>
      <c r="BJ745" s="1">
        <f t="shared" si="527"/>
        <v>0.67295428809852809</v>
      </c>
      <c r="BK745" s="1">
        <f t="shared" si="528"/>
        <v>0.8772068389077492</v>
      </c>
      <c r="BL745" s="2">
        <f t="shared" si="529"/>
        <v>1.21</v>
      </c>
      <c r="BM745" s="2">
        <f t="shared" si="530"/>
        <v>1.3726615303360339</v>
      </c>
      <c r="BN745" s="2">
        <f t="shared" si="531"/>
        <v>1.5688759407894857</v>
      </c>
      <c r="BO745" s="2">
        <f t="shared" si="532"/>
        <v>1.196272700607615</v>
      </c>
      <c r="BP745" s="2">
        <f t="shared" si="533"/>
        <v>1.0908064955922743</v>
      </c>
      <c r="BQ745" s="2">
        <f t="shared" si="534"/>
        <v>1.3018222330431617</v>
      </c>
      <c r="BR745" s="2">
        <f t="shared" si="535"/>
        <v>1.6969464138408494</v>
      </c>
      <c r="BS745" s="1">
        <f t="shared" si="546"/>
        <v>6.2446106859138046</v>
      </c>
      <c r="BT745" s="1">
        <f t="shared" si="547"/>
        <v>7.0840800499828056</v>
      </c>
      <c r="BU745" s="1">
        <f t="shared" si="548"/>
        <v>8.0967103014273523</v>
      </c>
      <c r="BV745" s="1">
        <f t="shared" si="549"/>
        <v>6.1737663549432051</v>
      </c>
      <c r="BW745" s="1">
        <f t="shared" si="550"/>
        <v>5.6294726435038909</v>
      </c>
      <c r="BX745" s="1">
        <f t="shared" si="551"/>
        <v>6.7184901054723127</v>
      </c>
      <c r="BY745" s="1">
        <f t="shared" si="536"/>
        <v>8.7576609167716342</v>
      </c>
    </row>
    <row r="746" spans="1:77" x14ac:dyDescent="0.25">
      <c r="A746" s="1">
        <v>20070327</v>
      </c>
      <c r="B746" s="1">
        <v>2007</v>
      </c>
      <c r="C746" s="1">
        <v>3</v>
      </c>
      <c r="D746" s="1">
        <v>11.907</v>
      </c>
      <c r="E746" s="1">
        <v>192.68</v>
      </c>
      <c r="F746" s="1">
        <f t="shared" si="506"/>
        <v>7.9908249600000003</v>
      </c>
      <c r="G746" s="1">
        <v>296.72699999999998</v>
      </c>
      <c r="H746" s="1">
        <v>7.859</v>
      </c>
      <c r="I746" s="1">
        <v>389.34839579999999</v>
      </c>
      <c r="J746" s="1">
        <v>154.91956250000001</v>
      </c>
      <c r="K746" s="1">
        <f t="shared" si="537"/>
        <v>5.0459552095679996E-3</v>
      </c>
      <c r="L746" s="1">
        <f t="shared" si="538"/>
        <v>2.0077575299999998E-3</v>
      </c>
      <c r="M746" s="1">
        <f t="shared" si="507"/>
        <v>3.0381976795679998E-3</v>
      </c>
      <c r="N746" s="1">
        <f t="shared" si="508"/>
        <v>0.39789444151088504</v>
      </c>
      <c r="O746" s="1">
        <f t="shared" si="509"/>
        <v>3.1795048346704404</v>
      </c>
      <c r="P746" s="1">
        <f t="shared" si="510"/>
        <v>4.8113201253295603</v>
      </c>
      <c r="Q746" s="1">
        <v>22.5974</v>
      </c>
      <c r="R746" s="1">
        <v>77.382499999999993</v>
      </c>
      <c r="S746" s="1">
        <v>0.22601942999999999</v>
      </c>
      <c r="T746" s="1">
        <v>3.1545999999999998</v>
      </c>
      <c r="U746" s="1">
        <v>0.76078233100000003</v>
      </c>
      <c r="V746" s="1">
        <v>5.8322222E-2</v>
      </c>
      <c r="W746" s="1">
        <v>0.20318888900000001</v>
      </c>
      <c r="X746" s="1">
        <v>3.5277778000000003E-2</v>
      </c>
      <c r="Y746" s="1">
        <v>0.176211111</v>
      </c>
      <c r="Z746" s="1">
        <v>0.55395989300000004</v>
      </c>
      <c r="AA746" s="1">
        <v>7.1106426E-2</v>
      </c>
      <c r="AB746" s="1">
        <v>1.377777778</v>
      </c>
      <c r="AC746" s="1">
        <v>0.51891026699999998</v>
      </c>
      <c r="AD746" s="1">
        <v>0.35064891300000001</v>
      </c>
      <c r="AE746" s="1">
        <f t="shared" si="511"/>
        <v>0.20314638464603535</v>
      </c>
      <c r="AF746" s="1">
        <v>0.93779226800000004</v>
      </c>
      <c r="AG746" s="1">
        <v>0.79536963100000002</v>
      </c>
      <c r="AH746" s="1">
        <v>0.60397451499999999</v>
      </c>
      <c r="AI746" s="1">
        <v>0.92654054100000005</v>
      </c>
      <c r="AJ746" s="1">
        <v>0.64915540999999999</v>
      </c>
      <c r="AK746" s="1">
        <v>0.85939467800000002</v>
      </c>
      <c r="AL746" s="1">
        <v>0.38187706100000002</v>
      </c>
      <c r="AM746" s="1">
        <v>0.22601942999999999</v>
      </c>
      <c r="AN746" s="1">
        <f t="shared" si="512"/>
        <v>0.64935108702612176</v>
      </c>
      <c r="AO746" s="1">
        <f t="shared" si="513"/>
        <v>0.30293493221571688</v>
      </c>
      <c r="AP746" s="1">
        <f t="shared" si="514"/>
        <v>2.4207000176052587</v>
      </c>
      <c r="AQ746" s="1">
        <f t="shared" si="515"/>
        <v>5.5701249423947417</v>
      </c>
      <c r="AR746" s="1">
        <f t="shared" si="516"/>
        <v>0.21138128777293122</v>
      </c>
      <c r="AS746" s="1">
        <f t="shared" si="517"/>
        <v>0.57144444444999998</v>
      </c>
      <c r="AT746" s="1">
        <f t="shared" si="518"/>
        <v>1.0410099143964022</v>
      </c>
      <c r="AU746" s="1">
        <f t="shared" si="519"/>
        <v>0.38705205944586285</v>
      </c>
      <c r="AV746" s="1">
        <f t="shared" si="520"/>
        <v>0.99072571855413716</v>
      </c>
      <c r="AW746" s="1">
        <f t="shared" si="521"/>
        <v>0.9972630128653821</v>
      </c>
      <c r="AX746" s="1">
        <f t="shared" si="539"/>
        <v>4.5114719812430799</v>
      </c>
      <c r="AY746" s="1">
        <f t="shared" si="540"/>
        <v>1.7967988899234197</v>
      </c>
      <c r="AZ746" s="1">
        <f t="shared" si="541"/>
        <v>1.604495865112193</v>
      </c>
      <c r="BA746" s="1">
        <f t="shared" si="542"/>
        <v>2.3573154373363319</v>
      </c>
      <c r="BB746" s="1">
        <f t="shared" si="543"/>
        <v>2.2238056221793681</v>
      </c>
      <c r="BC746" s="1">
        <f t="shared" si="544"/>
        <v>1.409075701827752</v>
      </c>
      <c r="BD746" s="1">
        <f t="shared" si="545"/>
        <v>2.0310670306146914</v>
      </c>
      <c r="BE746" s="1">
        <f t="shared" si="522"/>
        <v>0.43332683971016084</v>
      </c>
      <c r="BF746" s="1">
        <f t="shared" si="523"/>
        <v>0.3869498842949084</v>
      </c>
      <c r="BG746" s="1">
        <f t="shared" si="524"/>
        <v>0.56850438543206394</v>
      </c>
      <c r="BH746" s="1">
        <f t="shared" si="525"/>
        <v>0.53630635448007435</v>
      </c>
      <c r="BI746" s="1">
        <f t="shared" si="526"/>
        <v>0.33982118099562064</v>
      </c>
      <c r="BJ746" s="1">
        <f t="shared" si="527"/>
        <v>0.48982435516379663</v>
      </c>
      <c r="BK746" s="1">
        <f t="shared" si="528"/>
        <v>0.76078233140935103</v>
      </c>
      <c r="BL746" s="2">
        <f t="shared" si="529"/>
        <v>1.21</v>
      </c>
      <c r="BM746" s="2">
        <f t="shared" si="530"/>
        <v>1.0804993300438306</v>
      </c>
      <c r="BN746" s="2">
        <f t="shared" si="531"/>
        <v>1.5874629571362491</v>
      </c>
      <c r="BO746" s="2">
        <f t="shared" si="532"/>
        <v>1.4975548003325616</v>
      </c>
      <c r="BP746" s="2">
        <f t="shared" si="533"/>
        <v>0.94889951723214094</v>
      </c>
      <c r="BQ746" s="2">
        <f t="shared" si="534"/>
        <v>1.3677608110880564</v>
      </c>
      <c r="BR746" s="2">
        <f t="shared" si="535"/>
        <v>2.1243701904572547</v>
      </c>
      <c r="BS746" s="1">
        <f t="shared" si="546"/>
        <v>5.0172905473880753</v>
      </c>
      <c r="BT746" s="1">
        <f t="shared" si="547"/>
        <v>4.4803132851967424</v>
      </c>
      <c r="BU746" s="1">
        <f t="shared" si="548"/>
        <v>6.5824486687342345</v>
      </c>
      <c r="BV746" s="1">
        <f t="shared" si="549"/>
        <v>6.2096425982679326</v>
      </c>
      <c r="BW746" s="1">
        <f t="shared" si="550"/>
        <v>3.934631882834652</v>
      </c>
      <c r="BX746" s="1">
        <f t="shared" si="551"/>
        <v>5.671449081454508</v>
      </c>
      <c r="BY746" s="1">
        <f t="shared" si="536"/>
        <v>8.8087458477142082</v>
      </c>
    </row>
    <row r="747" spans="1:77" x14ac:dyDescent="0.25">
      <c r="A747" s="1">
        <v>20070328</v>
      </c>
      <c r="B747" s="1">
        <v>2007</v>
      </c>
      <c r="C747" s="1">
        <v>3</v>
      </c>
      <c r="D747" s="1">
        <v>12.016</v>
      </c>
      <c r="E747" s="1">
        <v>171.983</v>
      </c>
      <c r="F747" s="1">
        <f t="shared" si="506"/>
        <v>7.1324789760000007</v>
      </c>
      <c r="G747" s="1">
        <v>300.27499999999998</v>
      </c>
      <c r="H747" s="1">
        <v>7.3979999999999997</v>
      </c>
      <c r="I747" s="1">
        <v>349.18185419999998</v>
      </c>
      <c r="J747" s="1">
        <v>180.26941669999999</v>
      </c>
      <c r="K747" s="1">
        <f t="shared" si="537"/>
        <v>4.5253968304319993E-3</v>
      </c>
      <c r="L747" s="1">
        <f t="shared" si="538"/>
        <v>2.3362916404319999E-3</v>
      </c>
      <c r="M747" s="1">
        <f t="shared" si="507"/>
        <v>2.1891051899999995E-3</v>
      </c>
      <c r="N747" s="1">
        <f t="shared" si="508"/>
        <v>0.51626227002262137</v>
      </c>
      <c r="O747" s="1">
        <f t="shared" si="509"/>
        <v>3.6822297870383824</v>
      </c>
      <c r="P747" s="1">
        <f t="shared" si="510"/>
        <v>3.4502491889616183</v>
      </c>
      <c r="Q747" s="1">
        <v>15.6465</v>
      </c>
      <c r="R747" s="1">
        <v>56.632199999999997</v>
      </c>
      <c r="S747" s="1">
        <v>0.21647456300000001</v>
      </c>
      <c r="T747" s="1">
        <v>2.9273699999999998</v>
      </c>
      <c r="U747" s="1">
        <v>0.79094239399999999</v>
      </c>
      <c r="V747" s="1">
        <v>5.8322222E-2</v>
      </c>
      <c r="W747" s="1">
        <v>0.20318888900000001</v>
      </c>
      <c r="X747" s="1">
        <v>3.5277778000000003E-2</v>
      </c>
      <c r="Y747" s="1">
        <v>0.176211111</v>
      </c>
      <c r="Z747" s="1">
        <v>0.55395989300000004</v>
      </c>
      <c r="AA747" s="1">
        <v>7.1106426E-2</v>
      </c>
      <c r="AB747" s="1">
        <v>1.377777778</v>
      </c>
      <c r="AC747" s="1">
        <v>0.51891026699999998</v>
      </c>
      <c r="AD747" s="1">
        <v>0.427248356</v>
      </c>
      <c r="AE747" s="1">
        <f t="shared" si="511"/>
        <v>0.30488558374286095</v>
      </c>
      <c r="AF747" s="1">
        <v>0.940065182</v>
      </c>
      <c r="AG747" s="1">
        <v>0.80128398700000003</v>
      </c>
      <c r="AH747" s="1">
        <v>0.60728155299999997</v>
      </c>
      <c r="AI747" s="1">
        <v>0.95145945899999995</v>
      </c>
      <c r="AJ747" s="1">
        <v>0.64915540999999999</v>
      </c>
      <c r="AK747" s="1">
        <v>0.88065088800000002</v>
      </c>
      <c r="AL747" s="1">
        <v>0.35295322099999998</v>
      </c>
      <c r="AM747" s="1">
        <v>0.21647456300000001</v>
      </c>
      <c r="AN747" s="1">
        <f t="shared" si="512"/>
        <v>0.57275164432603454</v>
      </c>
      <c r="AO747" s="1">
        <f t="shared" si="513"/>
        <v>0.40353820849462285</v>
      </c>
      <c r="AP747" s="1">
        <f t="shared" si="514"/>
        <v>2.8782277881006024</v>
      </c>
      <c r="AQ747" s="1">
        <f t="shared" si="515"/>
        <v>4.2542511878993983</v>
      </c>
      <c r="AR747" s="1">
        <f t="shared" si="516"/>
        <v>0.16102656747730315</v>
      </c>
      <c r="AS747" s="1">
        <f t="shared" si="517"/>
        <v>0.57144444444999998</v>
      </c>
      <c r="AT747" s="1">
        <f t="shared" si="518"/>
        <v>1.2377674397954055</v>
      </c>
      <c r="AU747" s="1">
        <f t="shared" si="519"/>
        <v>0.39041300809107038</v>
      </c>
      <c r="AV747" s="1">
        <f t="shared" si="520"/>
        <v>0.98736476990892963</v>
      </c>
      <c r="AW747" s="1">
        <f t="shared" si="521"/>
        <v>1.1077216873182758</v>
      </c>
      <c r="AX747" s="1">
        <f t="shared" si="539"/>
        <v>3.5759447346810762</v>
      </c>
      <c r="AY747" s="1">
        <f t="shared" si="540"/>
        <v>1.4859125518434786</v>
      </c>
      <c r="AZ747" s="1">
        <f t="shared" si="541"/>
        <v>1.5055442623906097</v>
      </c>
      <c r="BA747" s="1">
        <f t="shared" si="542"/>
        <v>2.0164217785153338</v>
      </c>
      <c r="BB747" s="1">
        <f t="shared" si="543"/>
        <v>1.7527085048097555</v>
      </c>
      <c r="BC747" s="1">
        <f t="shared" si="544"/>
        <v>1.2526616671825219</v>
      </c>
      <c r="BD747" s="1">
        <f t="shared" si="545"/>
        <v>1.7315118666407079</v>
      </c>
      <c r="BE747" s="1">
        <f t="shared" si="522"/>
        <v>0.40147683106358995</v>
      </c>
      <c r="BF747" s="1">
        <f t="shared" si="523"/>
        <v>0.40678109808054291</v>
      </c>
      <c r="BG747" s="1">
        <f t="shared" si="524"/>
        <v>0.54481444733849949</v>
      </c>
      <c r="BH747" s="1">
        <f t="shared" si="525"/>
        <v>0.47356209180427333</v>
      </c>
      <c r="BI747" s="1">
        <f t="shared" si="526"/>
        <v>0.33845506985679447</v>
      </c>
      <c r="BJ747" s="1">
        <f t="shared" si="527"/>
        <v>0.46783499897451492</v>
      </c>
      <c r="BK747" s="1">
        <f t="shared" si="528"/>
        <v>0.79094239394676069</v>
      </c>
      <c r="BL747" s="2">
        <f t="shared" si="529"/>
        <v>1.21</v>
      </c>
      <c r="BM747" s="2">
        <f t="shared" si="530"/>
        <v>1.2259863847522909</v>
      </c>
      <c r="BN747" s="2">
        <f t="shared" si="531"/>
        <v>1.6420013068579034</v>
      </c>
      <c r="BO747" s="2">
        <f t="shared" si="532"/>
        <v>1.4272557884975723</v>
      </c>
      <c r="BP747" s="2">
        <f t="shared" si="533"/>
        <v>1.0200604439409249</v>
      </c>
      <c r="BQ747" s="2">
        <f t="shared" si="534"/>
        <v>1.4099950606352711</v>
      </c>
      <c r="BR747" s="2">
        <f t="shared" si="535"/>
        <v>2.3837995685584028</v>
      </c>
      <c r="BS747" s="1">
        <f t="shared" si="546"/>
        <v>4.4783510494677365</v>
      </c>
      <c r="BT747" s="1">
        <f t="shared" si="547"/>
        <v>4.5375185229657671</v>
      </c>
      <c r="BU747" s="1">
        <f t="shared" si="548"/>
        <v>6.0772382444582522</v>
      </c>
      <c r="BV747" s="1">
        <f t="shared" si="549"/>
        <v>5.2824400481628135</v>
      </c>
      <c r="BW747" s="1">
        <f t="shared" si="550"/>
        <v>3.7753626112755092</v>
      </c>
      <c r="BX747" s="1">
        <f t="shared" si="551"/>
        <v>5.2185560822647048</v>
      </c>
      <c r="BY747" s="1">
        <f t="shared" si="536"/>
        <v>8.8227200822927774</v>
      </c>
    </row>
    <row r="748" spans="1:77" x14ac:dyDescent="0.25">
      <c r="A748" s="1">
        <v>20100406</v>
      </c>
      <c r="B748" s="1">
        <v>2010</v>
      </c>
      <c r="C748" s="1">
        <v>4</v>
      </c>
      <c r="D748" s="1">
        <v>9.6519999999999992</v>
      </c>
      <c r="E748" s="1">
        <v>198.55</v>
      </c>
      <c r="F748" s="1">
        <f t="shared" si="506"/>
        <v>8.2342656000000005</v>
      </c>
      <c r="G748" s="1">
        <v>346.75</v>
      </c>
      <c r="H748" s="1">
        <v>5.9610000000000003</v>
      </c>
      <c r="I748" s="1">
        <v>409.50143750000001</v>
      </c>
      <c r="J748" s="1">
        <v>210.6483958</v>
      </c>
      <c r="K748" s="1">
        <f t="shared" si="537"/>
        <v>5.3071386300000004E-3</v>
      </c>
      <c r="L748" s="1">
        <f t="shared" si="538"/>
        <v>2.730003209568E-3</v>
      </c>
      <c r="M748" s="1">
        <f t="shared" si="507"/>
        <v>2.5771354204320003E-3</v>
      </c>
      <c r="N748" s="1">
        <f t="shared" si="508"/>
        <v>0.51440209120145031</v>
      </c>
      <c r="O748" s="1">
        <f t="shared" si="509"/>
        <v>4.2357234441481655</v>
      </c>
      <c r="P748" s="1">
        <f t="shared" si="510"/>
        <v>3.998542155851835</v>
      </c>
      <c r="Q748" s="1">
        <v>21.332899999999999</v>
      </c>
      <c r="R748" s="1">
        <v>69.723799999999997</v>
      </c>
      <c r="S748" s="1">
        <v>0.23428149700000001</v>
      </c>
      <c r="T748" s="1">
        <v>3.18079</v>
      </c>
      <c r="U748" s="1">
        <v>0.74804347999999998</v>
      </c>
      <c r="V748" s="1">
        <v>5.1455556E-2</v>
      </c>
      <c r="W748" s="1">
        <v>0.17822222200000001</v>
      </c>
      <c r="X748" s="1">
        <v>3.3311110999999997E-2</v>
      </c>
      <c r="Y748" s="1">
        <v>9.7066666999999995E-2</v>
      </c>
      <c r="Z748" s="1">
        <v>0.55193265599999997</v>
      </c>
      <c r="AA748" s="1">
        <v>0.29480141900000001</v>
      </c>
      <c r="AB748" s="1">
        <v>1.3555555560000001</v>
      </c>
      <c r="AC748" s="1">
        <v>0.51639649300000001</v>
      </c>
      <c r="AD748" s="1">
        <v>0.42739726</v>
      </c>
      <c r="AE748" s="1">
        <f t="shared" si="511"/>
        <v>0.30508335768362332</v>
      </c>
      <c r="AF748" s="1">
        <v>0.88532803999999998</v>
      </c>
      <c r="AG748" s="1">
        <v>0.66666880399999995</v>
      </c>
      <c r="AH748" s="1">
        <v>0.53555825199999996</v>
      </c>
      <c r="AI748" s="1">
        <v>1</v>
      </c>
      <c r="AJ748" s="1">
        <v>0.78472813299999999</v>
      </c>
      <c r="AK748" s="1">
        <v>0.95034234100000003</v>
      </c>
      <c r="AL748" s="1">
        <v>0.406913627</v>
      </c>
      <c r="AM748" s="1">
        <v>0.23428149700000001</v>
      </c>
      <c r="AN748" s="1">
        <f t="shared" si="512"/>
        <v>0.57260273972602738</v>
      </c>
      <c r="AO748" s="1">
        <f t="shared" si="513"/>
        <v>0.40376232190650474</v>
      </c>
      <c r="AP748" s="1">
        <f t="shared" si="514"/>
        <v>3.3246861978508586</v>
      </c>
      <c r="AQ748" s="1">
        <f t="shared" si="515"/>
        <v>4.9095794021491415</v>
      </c>
      <c r="AR748" s="1">
        <f t="shared" si="516"/>
        <v>0.18003438880946335</v>
      </c>
      <c r="AS748" s="1">
        <f t="shared" si="517"/>
        <v>0.5708888889</v>
      </c>
      <c r="AT748" s="1">
        <f t="shared" si="518"/>
        <v>1.4481872798479964</v>
      </c>
      <c r="AU748" s="1">
        <f t="shared" si="519"/>
        <v>0.42915825017839015</v>
      </c>
      <c r="AV748" s="1">
        <f t="shared" si="520"/>
        <v>0.92639730582160995</v>
      </c>
      <c r="AW748" s="1">
        <f t="shared" si="521"/>
        <v>1.2028338923806661</v>
      </c>
      <c r="AX748" s="1">
        <f t="shared" si="539"/>
        <v>4.0043825040634484</v>
      </c>
      <c r="AY748" s="1">
        <f t="shared" si="540"/>
        <v>1.8535315344630605</v>
      </c>
      <c r="AZ748" s="1">
        <f t="shared" si="541"/>
        <v>1.8784534171058425</v>
      </c>
      <c r="BA748" s="1">
        <f t="shared" si="542"/>
        <v>2.4149311316499333</v>
      </c>
      <c r="BB748" s="1">
        <f t="shared" si="543"/>
        <v>2.115026861430418</v>
      </c>
      <c r="BC748" s="1">
        <f t="shared" si="544"/>
        <v>1.5601719709646191</v>
      </c>
      <c r="BD748" s="1">
        <f t="shared" si="545"/>
        <v>2.0833140792503362</v>
      </c>
      <c r="BE748" s="1">
        <f t="shared" si="522"/>
        <v>0.43590497304785325</v>
      </c>
      <c r="BF748" s="1">
        <f t="shared" si="523"/>
        <v>0.4417659861354189</v>
      </c>
      <c r="BG748" s="1">
        <f t="shared" si="524"/>
        <v>0.56793233364612339</v>
      </c>
      <c r="BH748" s="1">
        <f t="shared" si="525"/>
        <v>0.49740223453731902</v>
      </c>
      <c r="BI748" s="1">
        <f t="shared" si="526"/>
        <v>0.36691402779416915</v>
      </c>
      <c r="BJ748" s="1">
        <f t="shared" si="527"/>
        <v>0.48994416910684035</v>
      </c>
      <c r="BK748" s="1">
        <f t="shared" si="528"/>
        <v>0.74804347994140552</v>
      </c>
      <c r="BL748" s="2">
        <f t="shared" si="529"/>
        <v>1.21</v>
      </c>
      <c r="BM748" s="2">
        <f t="shared" si="530"/>
        <v>1.2262692014875816</v>
      </c>
      <c r="BN748" s="2">
        <f t="shared" si="531"/>
        <v>1.5764860834390373</v>
      </c>
      <c r="BO748" s="2">
        <f t="shared" si="532"/>
        <v>1.3807062112229784</v>
      </c>
      <c r="BP748" s="2">
        <f t="shared" si="533"/>
        <v>1.0184925639336684</v>
      </c>
      <c r="BQ748" s="2">
        <f t="shared" si="534"/>
        <v>1.3600038569741122</v>
      </c>
      <c r="BR748" s="2">
        <f t="shared" si="535"/>
        <v>2.0764447911672157</v>
      </c>
      <c r="BS748" s="1">
        <f t="shared" si="546"/>
        <v>5.1450965127073545</v>
      </c>
      <c r="BT748" s="1">
        <f t="shared" si="547"/>
        <v>5.2142755307555273</v>
      </c>
      <c r="BU748" s="1">
        <f t="shared" si="548"/>
        <v>6.7034488018461698</v>
      </c>
      <c r="BV748" s="1">
        <f t="shared" si="549"/>
        <v>5.8709642251543217</v>
      </c>
      <c r="BW748" s="1">
        <f t="shared" si="550"/>
        <v>4.3307789577797431</v>
      </c>
      <c r="BX748" s="1">
        <f t="shared" si="551"/>
        <v>5.7829347948645093</v>
      </c>
      <c r="BY748" s="1">
        <f t="shared" si="536"/>
        <v>8.8293461602180123</v>
      </c>
    </row>
    <row r="749" spans="1:77" x14ac:dyDescent="0.25">
      <c r="A749" s="1">
        <v>20090602</v>
      </c>
      <c r="B749" s="1">
        <v>2009</v>
      </c>
      <c r="C749" s="1">
        <v>6</v>
      </c>
      <c r="D749" s="1">
        <v>6.1580000000000004</v>
      </c>
      <c r="E749" s="1">
        <v>226.19499999999999</v>
      </c>
      <c r="F749" s="1">
        <f t="shared" si="506"/>
        <v>9.3807590400000009</v>
      </c>
      <c r="G749" s="1">
        <v>477.68</v>
      </c>
      <c r="H749" s="1">
        <v>2.8650000000000002</v>
      </c>
      <c r="I749" s="1">
        <v>479.35197920000002</v>
      </c>
      <c r="J749" s="1">
        <v>234.77229170000001</v>
      </c>
      <c r="K749" s="1">
        <f t="shared" si="537"/>
        <v>6.2124016504320001E-3</v>
      </c>
      <c r="L749" s="1">
        <f t="shared" si="538"/>
        <v>3.042648900432E-3</v>
      </c>
      <c r="M749" s="1">
        <f t="shared" si="507"/>
        <v>3.1697527500000001E-3</v>
      </c>
      <c r="N749" s="1">
        <f t="shared" si="508"/>
        <v>0.48977015197019969</v>
      </c>
      <c r="O749" s="1">
        <f t="shared" si="509"/>
        <v>4.5944157806166253</v>
      </c>
      <c r="P749" s="1">
        <f t="shared" si="510"/>
        <v>4.7863432593833757</v>
      </c>
      <c r="Q749" s="1">
        <v>34.929600000000001</v>
      </c>
      <c r="R749" s="1">
        <v>86.662899999999993</v>
      </c>
      <c r="S749" s="1">
        <v>0.28726771800000001</v>
      </c>
      <c r="T749" s="1">
        <v>3.95743</v>
      </c>
      <c r="U749" s="1">
        <v>0.63473629600000003</v>
      </c>
      <c r="V749" s="1">
        <v>4.1977778E-2</v>
      </c>
      <c r="W749" s="1">
        <v>0.213577778</v>
      </c>
      <c r="X749" s="1">
        <v>2.4844444E-2</v>
      </c>
      <c r="Y749" s="1">
        <v>0.148744444</v>
      </c>
      <c r="Z749" s="1">
        <v>0.67147825999999999</v>
      </c>
      <c r="AA749" s="1">
        <v>0.17893833200000001</v>
      </c>
      <c r="AB749" s="1">
        <v>2.1888888889999998</v>
      </c>
      <c r="AC749" s="1">
        <v>0.66463304199999995</v>
      </c>
      <c r="AD749" s="1">
        <v>0.52647169699999996</v>
      </c>
      <c r="AE749" s="1">
        <f t="shared" si="511"/>
        <v>0.43667379067605255</v>
      </c>
      <c r="AF749" s="1">
        <v>0.78915878800000006</v>
      </c>
      <c r="AG749" s="1">
        <v>0.46102281499999997</v>
      </c>
      <c r="AH749" s="1">
        <v>0.429550971</v>
      </c>
      <c r="AI749" s="1">
        <v>1</v>
      </c>
      <c r="AJ749" s="1">
        <v>0.71450807999999999</v>
      </c>
      <c r="AK749" s="1">
        <v>1</v>
      </c>
      <c r="AL749" s="1">
        <v>0.56747793300000005</v>
      </c>
      <c r="AM749" s="1">
        <v>0.28726771800000001</v>
      </c>
      <c r="AN749" s="1">
        <f t="shared" si="512"/>
        <v>0.47352830346675595</v>
      </c>
      <c r="AO749" s="1">
        <f t="shared" si="513"/>
        <v>0.57241658099974624</v>
      </c>
      <c r="AP749" s="1">
        <f t="shared" si="514"/>
        <v>5.3697020168592626</v>
      </c>
      <c r="AQ749" s="1">
        <f t="shared" si="515"/>
        <v>4.0110570231407383</v>
      </c>
      <c r="AR749" s="1">
        <f t="shared" si="516"/>
        <v>0.12210323031025631</v>
      </c>
      <c r="AS749" s="1">
        <f t="shared" si="517"/>
        <v>0.59172222222500004</v>
      </c>
      <c r="AT749" s="1">
        <f t="shared" si="518"/>
        <v>1.4711704452418999</v>
      </c>
      <c r="AU749" s="1">
        <f t="shared" si="519"/>
        <v>0.6208466429942604</v>
      </c>
      <c r="AV749" s="1">
        <f t="shared" si="520"/>
        <v>1.5680422460057395</v>
      </c>
      <c r="AW749" s="1">
        <f t="shared" si="521"/>
        <v>2.4769130224115687</v>
      </c>
      <c r="AX749" s="1">
        <f t="shared" si="539"/>
        <v>3.9381888148242656</v>
      </c>
      <c r="AY749" s="1">
        <f t="shared" si="540"/>
        <v>3.3784590127805676</v>
      </c>
      <c r="AZ749" s="1">
        <f t="shared" si="541"/>
        <v>3.949288810302213</v>
      </c>
      <c r="BA749" s="1">
        <f t="shared" si="542"/>
        <v>4.5227610696602421</v>
      </c>
      <c r="BB749" s="1">
        <f t="shared" si="543"/>
        <v>3.2376610786321147</v>
      </c>
      <c r="BC749" s="1">
        <f t="shared" si="544"/>
        <v>2.7908311983430227</v>
      </c>
      <c r="BD749" s="1">
        <f t="shared" si="545"/>
        <v>3.3077646076482736</v>
      </c>
      <c r="BE749" s="1">
        <f t="shared" si="522"/>
        <v>0.5418745393658605</v>
      </c>
      <c r="BF749" s="1">
        <f t="shared" si="523"/>
        <v>0.63343052166968949</v>
      </c>
      <c r="BG749" s="1">
        <f t="shared" si="524"/>
        <v>0.72541033116365616</v>
      </c>
      <c r="BH749" s="1">
        <f t="shared" si="525"/>
        <v>0.5192918129152102</v>
      </c>
      <c r="BI749" s="1">
        <f t="shared" si="526"/>
        <v>0.44762430573498313</v>
      </c>
      <c r="BJ749" s="1">
        <f t="shared" si="527"/>
        <v>0.53053579052448363</v>
      </c>
      <c r="BK749" s="1">
        <f t="shared" si="528"/>
        <v>0.63473629551530664</v>
      </c>
      <c r="BL749" s="2">
        <f t="shared" si="529"/>
        <v>1.2099999999999997</v>
      </c>
      <c r="BM749" s="2">
        <f t="shared" si="530"/>
        <v>1.4144435206667556</v>
      </c>
      <c r="BN749" s="2">
        <f t="shared" si="531"/>
        <v>1.6198334428763237</v>
      </c>
      <c r="BO749" s="2">
        <f t="shared" si="532"/>
        <v>1.1595730154857162</v>
      </c>
      <c r="BP749" s="2">
        <f t="shared" si="533"/>
        <v>0.99954024518881712</v>
      </c>
      <c r="BQ749" s="2">
        <f t="shared" si="534"/>
        <v>1.1846806961734684</v>
      </c>
      <c r="BR749" s="2">
        <f t="shared" si="535"/>
        <v>1.4173592995757367</v>
      </c>
      <c r="BS749" s="1">
        <f t="shared" si="546"/>
        <v>7.5440625245992816</v>
      </c>
      <c r="BT749" s="1">
        <f t="shared" si="547"/>
        <v>8.818719303656481</v>
      </c>
      <c r="BU749" s="1">
        <f t="shared" si="548"/>
        <v>10.099276671484219</v>
      </c>
      <c r="BV749" s="1">
        <f t="shared" si="549"/>
        <v>7.2296622567457636</v>
      </c>
      <c r="BW749" s="1">
        <f t="shared" si="550"/>
        <v>6.231895955006391</v>
      </c>
      <c r="BX749" s="1">
        <f t="shared" si="551"/>
        <v>7.386202680676405</v>
      </c>
      <c r="BY749" s="1">
        <f t="shared" si="536"/>
        <v>8.8368984924145462</v>
      </c>
    </row>
    <row r="750" spans="1:77" x14ac:dyDescent="0.25">
      <c r="A750" s="1">
        <v>20070430</v>
      </c>
      <c r="B750" s="1">
        <v>2007</v>
      </c>
      <c r="C750" s="1">
        <v>4</v>
      </c>
      <c r="D750" s="1">
        <v>5.7160000000000002</v>
      </c>
      <c r="E750" s="1">
        <v>281.089</v>
      </c>
      <c r="F750" s="1">
        <f t="shared" si="506"/>
        <v>11.657323008000001</v>
      </c>
      <c r="G750" s="1">
        <v>416.77699999999999</v>
      </c>
      <c r="H750" s="1">
        <v>3.9420000000000002</v>
      </c>
      <c r="I750" s="1">
        <v>562.74804170000004</v>
      </c>
      <c r="J750" s="1">
        <v>147.06125</v>
      </c>
      <c r="K750" s="1">
        <f t="shared" si="537"/>
        <v>7.293214620432001E-3</v>
      </c>
      <c r="L750" s="1">
        <f t="shared" si="538"/>
        <v>1.9059137999999998E-3</v>
      </c>
      <c r="M750" s="1">
        <f t="shared" si="507"/>
        <v>5.3873008204320012E-3</v>
      </c>
      <c r="N750" s="1">
        <f t="shared" si="508"/>
        <v>0.26132698668438564</v>
      </c>
      <c r="O750" s="1">
        <f t="shared" si="509"/>
        <v>3.0463730944871985</v>
      </c>
      <c r="P750" s="1">
        <f t="shared" si="510"/>
        <v>8.6109499135128011</v>
      </c>
      <c r="Q750" s="1">
        <v>41.244300000000003</v>
      </c>
      <c r="R750" s="1">
        <v>123.492</v>
      </c>
      <c r="S750" s="1">
        <v>0.25036558399999997</v>
      </c>
      <c r="T750" s="1">
        <v>3.12818</v>
      </c>
      <c r="U750" s="1">
        <v>0.43200456599999998</v>
      </c>
      <c r="V750" s="1">
        <v>3.2233333000000003E-2</v>
      </c>
      <c r="W750" s="1">
        <v>0.14507777799999999</v>
      </c>
      <c r="X750" s="1">
        <v>1.7855556000000002E-2</v>
      </c>
      <c r="Y750" s="1">
        <v>0.116322222</v>
      </c>
      <c r="Z750" s="1">
        <v>0.636420608</v>
      </c>
      <c r="AA750" s="1">
        <v>0.110005953</v>
      </c>
      <c r="AB750" s="1">
        <v>1.4777777780000001</v>
      </c>
      <c r="AC750" s="1">
        <v>0.62116155399999995</v>
      </c>
      <c r="AD750" s="1">
        <v>0.32556499</v>
      </c>
      <c r="AE750" s="1">
        <f t="shared" si="511"/>
        <v>0.16982997742064021</v>
      </c>
      <c r="AF750" s="1">
        <v>0.77607064199999998</v>
      </c>
      <c r="AG750" s="1">
        <v>0.436339545</v>
      </c>
      <c r="AH750" s="1">
        <v>0.41614077700000002</v>
      </c>
      <c r="AI750" s="1">
        <v>1</v>
      </c>
      <c r="AJ750" s="1">
        <v>0.672730881</v>
      </c>
      <c r="AK750" s="1">
        <v>1</v>
      </c>
      <c r="AL750" s="1">
        <v>0.45565328500000002</v>
      </c>
      <c r="AM750" s="1">
        <v>0.25036558399999997</v>
      </c>
      <c r="AN750" s="1">
        <f t="shared" si="512"/>
        <v>0.67443500960945546</v>
      </c>
      <c r="AO750" s="1">
        <f t="shared" si="513"/>
        <v>0.27674618356225889</v>
      </c>
      <c r="AP750" s="1">
        <f t="shared" si="514"/>
        <v>3.2261196530165122</v>
      </c>
      <c r="AQ750" s="1">
        <f t="shared" si="515"/>
        <v>8.4312033549834879</v>
      </c>
      <c r="AR750" s="1">
        <f t="shared" si="516"/>
        <v>0.29001091015254471</v>
      </c>
      <c r="AS750" s="1">
        <f t="shared" si="517"/>
        <v>0.57394444445000004</v>
      </c>
      <c r="AT750" s="1">
        <f t="shared" si="518"/>
        <v>1.3101070309415674</v>
      </c>
      <c r="AU750" s="1">
        <f t="shared" si="519"/>
        <v>0.49797834811523539</v>
      </c>
      <c r="AV750" s="1">
        <f t="shared" si="520"/>
        <v>0.97979942988476476</v>
      </c>
      <c r="AW750" s="1">
        <f t="shared" si="521"/>
        <v>1.2902444386101477</v>
      </c>
      <c r="AX750" s="1">
        <f t="shared" si="539"/>
        <v>6.3707165376283861</v>
      </c>
      <c r="AY750" s="1">
        <f t="shared" si="540"/>
        <v>3.0983075753868903</v>
      </c>
      <c r="AZ750" s="1">
        <f t="shared" si="541"/>
        <v>2.6447175681991437</v>
      </c>
      <c r="BA750" s="1">
        <f t="shared" si="542"/>
        <v>3.1738656565765968</v>
      </c>
      <c r="BB750" s="1">
        <f t="shared" si="543"/>
        <v>3.0486569400672945</v>
      </c>
      <c r="BC750" s="1">
        <f t="shared" si="544"/>
        <v>2.3839652833204155</v>
      </c>
      <c r="BD750" s="1">
        <f t="shared" si="545"/>
        <v>2.6102476952389777</v>
      </c>
      <c r="BE750" s="1">
        <f t="shared" si="522"/>
        <v>0.42787915627742434</v>
      </c>
      <c r="BF750" s="1">
        <f t="shared" si="523"/>
        <v>0.36523795463780706</v>
      </c>
      <c r="BG750" s="1">
        <f t="shared" si="524"/>
        <v>0.4383137975268025</v>
      </c>
      <c r="BH750" s="1">
        <f t="shared" si="525"/>
        <v>0.421022357385683</v>
      </c>
      <c r="BI750" s="1">
        <f t="shared" si="526"/>
        <v>0.329227821706641</v>
      </c>
      <c r="BJ750" s="1">
        <f t="shared" si="527"/>
        <v>0.36047763313959552</v>
      </c>
      <c r="BK750" s="1">
        <f t="shared" si="528"/>
        <v>0.43200456588522362</v>
      </c>
      <c r="BL750" s="2">
        <f t="shared" si="529"/>
        <v>1.21</v>
      </c>
      <c r="BM750" s="2">
        <f t="shared" si="530"/>
        <v>1.0328568677115155</v>
      </c>
      <c r="BN750" s="2">
        <f t="shared" si="531"/>
        <v>1.2395081350108144</v>
      </c>
      <c r="BO750" s="2">
        <f t="shared" si="532"/>
        <v>1.190609649857242</v>
      </c>
      <c r="BP750" s="2">
        <f t="shared" si="533"/>
        <v>0.93102376785735963</v>
      </c>
      <c r="BQ750" s="2">
        <f t="shared" si="534"/>
        <v>1.019395148606177</v>
      </c>
      <c r="BR750" s="2">
        <f t="shared" si="535"/>
        <v>1.2216662509781162</v>
      </c>
      <c r="BS750" s="1">
        <f t="shared" si="546"/>
        <v>8.761707858906373</v>
      </c>
      <c r="BT750" s="1">
        <f t="shared" si="547"/>
        <v>7.4790001115317404</v>
      </c>
      <c r="BU750" s="1">
        <f t="shared" si="548"/>
        <v>8.9753786509939122</v>
      </c>
      <c r="BV750" s="1">
        <f t="shared" si="549"/>
        <v>8.6213007653255893</v>
      </c>
      <c r="BW750" s="1">
        <f t="shared" si="550"/>
        <v>6.741618399722686</v>
      </c>
      <c r="BX750" s="1">
        <f t="shared" si="551"/>
        <v>7.3815227147717124</v>
      </c>
      <c r="BY750" s="1">
        <f t="shared" si="536"/>
        <v>8.8461841257484704</v>
      </c>
    </row>
    <row r="751" spans="1:77" x14ac:dyDescent="0.25">
      <c r="A751" s="1">
        <v>20101101</v>
      </c>
      <c r="B751" s="1">
        <v>2010</v>
      </c>
      <c r="C751" s="1">
        <v>11</v>
      </c>
      <c r="D751" s="1">
        <v>0.38700000000000001</v>
      </c>
      <c r="E751" s="1">
        <v>69.256</v>
      </c>
      <c r="F751" s="1">
        <f t="shared" si="506"/>
        <v>2.8721848320000003</v>
      </c>
      <c r="G751" s="1">
        <v>171.21299999999999</v>
      </c>
      <c r="H751" s="1">
        <v>1.716</v>
      </c>
      <c r="I751" s="1">
        <v>143.16529170000001</v>
      </c>
      <c r="J751" s="1">
        <v>100.37425</v>
      </c>
      <c r="K751" s="1">
        <f t="shared" si="537"/>
        <v>1.8554221804319999E-3</v>
      </c>
      <c r="L751" s="1">
        <f t="shared" si="538"/>
        <v>1.3008502799999998E-3</v>
      </c>
      <c r="M751" s="1">
        <f t="shared" si="507"/>
        <v>5.5457190043200003E-4</v>
      </c>
      <c r="N751" s="1">
        <f t="shared" si="508"/>
        <v>0.7011074318930054</v>
      </c>
      <c r="O751" s="1">
        <f t="shared" si="509"/>
        <v>2.0137101314855634</v>
      </c>
      <c r="P751" s="1">
        <f t="shared" si="510"/>
        <v>0.85847470051443686</v>
      </c>
      <c r="Q751" s="1">
        <v>2.7392699999999999</v>
      </c>
      <c r="R751" s="1">
        <v>17.357800000000001</v>
      </c>
      <c r="S751" s="1">
        <v>0.136301958</v>
      </c>
      <c r="T751" s="1">
        <v>0.592082</v>
      </c>
      <c r="U751" s="1">
        <v>0.30262683400000001</v>
      </c>
      <c r="V751" s="1">
        <v>2.5588889E-2</v>
      </c>
      <c r="W751" s="1">
        <v>0.136788889</v>
      </c>
      <c r="X751" s="1">
        <v>1.5266666999999999E-2</v>
      </c>
      <c r="Y751" s="1">
        <v>8.5922222000000006E-2</v>
      </c>
      <c r="Z751" s="1">
        <v>0.68482277199999997</v>
      </c>
      <c r="AA751" s="1">
        <v>0.22839752699999999</v>
      </c>
      <c r="AB751" s="1">
        <v>0.88888888899999996</v>
      </c>
      <c r="AC751" s="1">
        <v>0.68118023699999997</v>
      </c>
      <c r="AD751" s="1">
        <v>0.59549800500000005</v>
      </c>
      <c r="AE751" s="1">
        <f t="shared" si="511"/>
        <v>0.52835436977022188</v>
      </c>
      <c r="AF751" s="1">
        <v>0.60753684600000002</v>
      </c>
      <c r="AG751" s="1">
        <v>0.19806890199999999</v>
      </c>
      <c r="AH751" s="1">
        <v>0.25445995100000002</v>
      </c>
      <c r="AI751" s="1">
        <v>1</v>
      </c>
      <c r="AJ751" s="1">
        <v>0.74448334999999999</v>
      </c>
      <c r="AK751" s="1">
        <v>1</v>
      </c>
      <c r="AL751" s="1">
        <v>0.110005933</v>
      </c>
      <c r="AM751" s="1">
        <v>0.136301958</v>
      </c>
      <c r="AN751" s="1">
        <f t="shared" si="512"/>
        <v>0.40450199459153219</v>
      </c>
      <c r="AO751" s="1">
        <f t="shared" si="513"/>
        <v>0.70393225914188928</v>
      </c>
      <c r="AP751" s="1">
        <f t="shared" si="514"/>
        <v>2.0218235574628278</v>
      </c>
      <c r="AQ751" s="1">
        <f t="shared" si="515"/>
        <v>0.85036127453717247</v>
      </c>
      <c r="AR751" s="1">
        <f t="shared" si="516"/>
        <v>3.7170999971225173E-2</v>
      </c>
      <c r="AS751" s="1">
        <f t="shared" si="517"/>
        <v>0.55922222222500007</v>
      </c>
      <c r="AT751" s="1">
        <f t="shared" si="518"/>
        <v>1.159132199967444</v>
      </c>
      <c r="AU751" s="1">
        <f t="shared" si="519"/>
        <v>0.2296005233427007</v>
      </c>
      <c r="AV751" s="1">
        <f t="shared" si="520"/>
        <v>0.6592883656572992</v>
      </c>
      <c r="AW751" s="1">
        <f t="shared" si="521"/>
        <v>0.55142218622107597</v>
      </c>
      <c r="AX751" s="1">
        <f t="shared" si="539"/>
        <v>0.83896398581447618</v>
      </c>
      <c r="AY751" s="1">
        <f t="shared" si="540"/>
        <v>0.15821531675275746</v>
      </c>
      <c r="AZ751" s="1">
        <f t="shared" si="541"/>
        <v>0.20209022182897876</v>
      </c>
      <c r="BA751" s="1">
        <f t="shared" si="542"/>
        <v>0.14809202330384383</v>
      </c>
      <c r="BB751" s="1">
        <f t="shared" si="543"/>
        <v>0.10492647937307809</v>
      </c>
      <c r="BC751" s="1">
        <f t="shared" si="544"/>
        <v>0.16148003640204917</v>
      </c>
      <c r="BD751" s="1">
        <f t="shared" si="545"/>
        <v>0.1292341894356912</v>
      </c>
      <c r="BE751" s="1">
        <f t="shared" si="522"/>
        <v>8.0867515667089843E-2</v>
      </c>
      <c r="BF751" s="1">
        <f t="shared" si="523"/>
        <v>0.10329299662850611</v>
      </c>
      <c r="BG751" s="1">
        <f t="shared" si="524"/>
        <v>7.5693265737407839E-2</v>
      </c>
      <c r="BH751" s="1">
        <f t="shared" si="525"/>
        <v>5.3630355699724554E-2</v>
      </c>
      <c r="BI751" s="1">
        <f t="shared" si="526"/>
        <v>8.2536189552819383E-2</v>
      </c>
      <c r="BJ751" s="1">
        <f t="shared" si="527"/>
        <v>6.6054589741433953E-2</v>
      </c>
      <c r="BK751" s="1">
        <f t="shared" si="528"/>
        <v>0.30262683407589491</v>
      </c>
      <c r="BL751" s="2">
        <f t="shared" si="529"/>
        <v>1.21</v>
      </c>
      <c r="BM751" s="2">
        <f t="shared" si="530"/>
        <v>1.5455467487714174</v>
      </c>
      <c r="BN751" s="2">
        <f t="shared" si="531"/>
        <v>1.132579018741104</v>
      </c>
      <c r="BO751" s="2">
        <f t="shared" si="532"/>
        <v>0.8024573261754806</v>
      </c>
      <c r="BP751" s="2">
        <f t="shared" si="533"/>
        <v>1.2349679415161561</v>
      </c>
      <c r="BQ751" s="2">
        <f t="shared" si="534"/>
        <v>0.98835796954823585</v>
      </c>
      <c r="BR751" s="2">
        <f t="shared" si="535"/>
        <v>4.5281280896434684</v>
      </c>
      <c r="BS751" s="1">
        <f t="shared" si="546"/>
        <v>2.3673354089291734</v>
      </c>
      <c r="BT751" s="1">
        <f t="shared" si="547"/>
        <v>3.0238244169602799</v>
      </c>
      <c r="BU751" s="1">
        <f t="shared" si="548"/>
        <v>2.2158631524595656</v>
      </c>
      <c r="BV751" s="1">
        <f t="shared" si="549"/>
        <v>1.5699881342230106</v>
      </c>
      <c r="BW751" s="1">
        <f t="shared" si="550"/>
        <v>2.4161845759037761</v>
      </c>
      <c r="BX751" s="1">
        <f t="shared" si="551"/>
        <v>1.9336981967015545</v>
      </c>
      <c r="BY751" s="1">
        <f t="shared" si="536"/>
        <v>8.8591718700659499</v>
      </c>
    </row>
    <row r="752" spans="1:77" x14ac:dyDescent="0.25">
      <c r="A752" s="1">
        <v>20050802</v>
      </c>
      <c r="B752" s="1">
        <v>2005</v>
      </c>
      <c r="C752" s="1">
        <v>8</v>
      </c>
      <c r="D752" s="1">
        <v>16.782</v>
      </c>
      <c r="E752" s="1">
        <v>238.62200000000001</v>
      </c>
      <c r="F752" s="1">
        <f t="shared" si="506"/>
        <v>9.8961315840000008</v>
      </c>
      <c r="G752" s="1">
        <v>434.5</v>
      </c>
      <c r="H752" s="1">
        <v>6.2140000000000004</v>
      </c>
      <c r="I752" s="1">
        <v>531.70916669999997</v>
      </c>
      <c r="J752" s="1">
        <v>237.11020830000001</v>
      </c>
      <c r="K752" s="1">
        <f t="shared" si="537"/>
        <v>6.8909508004319992E-3</v>
      </c>
      <c r="L752" s="1">
        <f t="shared" si="538"/>
        <v>3.072948299568E-3</v>
      </c>
      <c r="M752" s="1">
        <f t="shared" si="507"/>
        <v>3.8180025008639992E-3</v>
      </c>
      <c r="N752" s="1">
        <f t="shared" si="508"/>
        <v>0.44593966617427516</v>
      </c>
      <c r="O752" s="1">
        <f t="shared" si="509"/>
        <v>4.413077614985661</v>
      </c>
      <c r="P752" s="1">
        <f t="shared" si="510"/>
        <v>5.4830539690143398</v>
      </c>
      <c r="Q752" s="1">
        <v>68.941599999999994</v>
      </c>
      <c r="R752" s="1">
        <v>64.721999999999994</v>
      </c>
      <c r="S752" s="1">
        <v>0.51578440199999998</v>
      </c>
      <c r="T752" s="1">
        <v>8.8602299999999996</v>
      </c>
      <c r="U752" s="1">
        <v>1.0698529080000001</v>
      </c>
      <c r="V752" s="1">
        <v>3.2411110999999999E-2</v>
      </c>
      <c r="W752" s="1">
        <v>0.30943333299999998</v>
      </c>
      <c r="X752" s="1">
        <v>2.1766667E-2</v>
      </c>
      <c r="Y752" s="1">
        <v>0.159377778</v>
      </c>
      <c r="Z752" s="1">
        <v>0.81037508999999996</v>
      </c>
      <c r="AA752" s="1">
        <v>0.32007678899999997</v>
      </c>
      <c r="AB752" s="1">
        <v>2.755555556</v>
      </c>
      <c r="AC752" s="1">
        <v>0.83686511200000002</v>
      </c>
      <c r="AD752" s="1">
        <v>0.45081242799999999</v>
      </c>
      <c r="AE752" s="1">
        <f t="shared" si="511"/>
        <v>0.33618332846327531</v>
      </c>
      <c r="AF752" s="1">
        <v>0.99995749300000003</v>
      </c>
      <c r="AG752" s="1">
        <v>1.025739299</v>
      </c>
      <c r="AH752" s="1">
        <v>0.75188106799999999</v>
      </c>
      <c r="AI752" s="1">
        <v>1</v>
      </c>
      <c r="AJ752" s="1">
        <v>0.800046539</v>
      </c>
      <c r="AK752" s="1">
        <v>0.93768425700000002</v>
      </c>
      <c r="AL752" s="1">
        <v>1</v>
      </c>
      <c r="AM752" s="1">
        <v>0.51578440199999998</v>
      </c>
      <c r="AN752" s="1">
        <f t="shared" si="512"/>
        <v>0.54918757192174916</v>
      </c>
      <c r="AO752" s="1">
        <f t="shared" si="513"/>
        <v>0.44025148463995112</v>
      </c>
      <c r="AP752" s="1">
        <f t="shared" si="514"/>
        <v>4.3567866220483111</v>
      </c>
      <c r="AQ752" s="1">
        <f t="shared" si="515"/>
        <v>5.5393449619516897</v>
      </c>
      <c r="AR752" s="1">
        <f t="shared" si="516"/>
        <v>0.16284547234173352</v>
      </c>
      <c r="AS752" s="1">
        <f t="shared" si="517"/>
        <v>0.60588888890000003</v>
      </c>
      <c r="AT752" s="1">
        <f t="shared" si="518"/>
        <v>0.88687647601462349</v>
      </c>
      <c r="AU752" s="1">
        <f t="shared" si="519"/>
        <v>0.60511566493366964</v>
      </c>
      <c r="AV752" s="1">
        <f t="shared" si="520"/>
        <v>2.1504398910663305</v>
      </c>
      <c r="AW752" s="1">
        <f t="shared" si="521"/>
        <v>2.5382335715328708</v>
      </c>
      <c r="AX752" s="1">
        <f t="shared" si="539"/>
        <v>5.0907043363576587</v>
      </c>
      <c r="AY752" s="1">
        <f t="shared" si="540"/>
        <v>10.020464034386283</v>
      </c>
      <c r="AZ752" s="1">
        <f t="shared" si="541"/>
        <v>10.523492651468667</v>
      </c>
      <c r="BA752" s="1">
        <f t="shared" si="542"/>
        <v>11.256140223030242</v>
      </c>
      <c r="BB752" s="1">
        <f t="shared" si="543"/>
        <v>8.593948190388593</v>
      </c>
      <c r="BC752" s="1">
        <f t="shared" si="544"/>
        <v>8.0447002924016235</v>
      </c>
      <c r="BD752" s="1">
        <f t="shared" si="545"/>
        <v>8.3215998814655858</v>
      </c>
      <c r="BE752" s="1">
        <f t="shared" si="522"/>
        <v>1.2099485665300003</v>
      </c>
      <c r="BF752" s="1">
        <f t="shared" si="523"/>
        <v>1.2706881442655014</v>
      </c>
      <c r="BG752" s="1">
        <f t="shared" si="524"/>
        <v>1.3591536959545858</v>
      </c>
      <c r="BH752" s="1">
        <f t="shared" si="525"/>
        <v>1.0376999765790407</v>
      </c>
      <c r="BI752" s="1">
        <f t="shared" si="526"/>
        <v>0.97137952429674768</v>
      </c>
      <c r="BJ752" s="1">
        <f t="shared" si="527"/>
        <v>1.0048145288744781</v>
      </c>
      <c r="BK752" s="1">
        <f t="shared" si="528"/>
        <v>1.0698529080926629</v>
      </c>
      <c r="BL752" s="2">
        <f t="shared" si="529"/>
        <v>1.2100000000000002</v>
      </c>
      <c r="BM752" s="2">
        <f t="shared" si="530"/>
        <v>1.2707421597024837</v>
      </c>
      <c r="BN752" s="2">
        <f t="shared" si="531"/>
        <v>1.3592114719566242</v>
      </c>
      <c r="BO752" s="2">
        <f t="shared" si="532"/>
        <v>1.0377440879669879</v>
      </c>
      <c r="BP752" s="2">
        <f t="shared" si="533"/>
        <v>0.97142081648139378</v>
      </c>
      <c r="BQ752" s="2">
        <f t="shared" si="534"/>
        <v>1.0048572423412783</v>
      </c>
      <c r="BR752" s="2">
        <f t="shared" si="535"/>
        <v>1.0698983862633678</v>
      </c>
      <c r="BS752" s="1">
        <f t="shared" si="546"/>
        <v>10.020889992357187</v>
      </c>
      <c r="BT752" s="1">
        <f t="shared" si="547"/>
        <v>10.523939992585932</v>
      </c>
      <c r="BU752" s="1">
        <f t="shared" si="548"/>
        <v>11.256618708121668</v>
      </c>
      <c r="BV752" s="1">
        <f t="shared" si="549"/>
        <v>8.594313508872915</v>
      </c>
      <c r="BW752" s="1">
        <f t="shared" si="550"/>
        <v>8.045042263013098</v>
      </c>
      <c r="BX752" s="1">
        <f t="shared" si="551"/>
        <v>8.3219536227482269</v>
      </c>
      <c r="BY752" s="1">
        <f t="shared" si="536"/>
        <v>8.8606066378063524</v>
      </c>
    </row>
    <row r="753" spans="1:77" x14ac:dyDescent="0.25">
      <c r="A753" s="1">
        <v>20060504</v>
      </c>
      <c r="B753" s="1">
        <v>2006</v>
      </c>
      <c r="C753" s="1">
        <v>5</v>
      </c>
      <c r="D753" s="1">
        <v>17.294</v>
      </c>
      <c r="E753" s="1">
        <v>242.166</v>
      </c>
      <c r="F753" s="1">
        <f t="shared" si="506"/>
        <v>10.043108351999999</v>
      </c>
      <c r="G753" s="1">
        <v>418.35300000000001</v>
      </c>
      <c r="H753" s="1">
        <v>9.31</v>
      </c>
      <c r="I753" s="1">
        <v>511.54177079999999</v>
      </c>
      <c r="J753" s="1">
        <v>288.48141670000001</v>
      </c>
      <c r="K753" s="1">
        <f t="shared" si="537"/>
        <v>6.6295813495679994E-3</v>
      </c>
      <c r="L753" s="1">
        <f t="shared" si="538"/>
        <v>3.7387191604319999E-3</v>
      </c>
      <c r="M753" s="1">
        <f t="shared" si="507"/>
        <v>2.8908621891359995E-3</v>
      </c>
      <c r="N753" s="1">
        <f t="shared" si="508"/>
        <v>0.56394498585881658</v>
      </c>
      <c r="O753" s="1">
        <f t="shared" si="509"/>
        <v>5.6637605975472018</v>
      </c>
      <c r="P753" s="1">
        <f t="shared" si="510"/>
        <v>4.3793477544527972</v>
      </c>
      <c r="Q753" s="1">
        <v>41.014299999999999</v>
      </c>
      <c r="R753" s="1">
        <v>91.814599999999999</v>
      </c>
      <c r="S753" s="1">
        <v>0.30877542499999999</v>
      </c>
      <c r="T753" s="1">
        <v>5.6067900000000002</v>
      </c>
      <c r="U753" s="1">
        <v>0.91812404599999997</v>
      </c>
      <c r="V753" s="1">
        <v>4.8433333000000002E-2</v>
      </c>
      <c r="W753" s="1">
        <v>0.210466667</v>
      </c>
      <c r="X753" s="1">
        <v>2.8766666999999999E-2</v>
      </c>
      <c r="Y753" s="1">
        <v>0.15906666699999999</v>
      </c>
      <c r="Z753" s="1">
        <v>0.62585296999999995</v>
      </c>
      <c r="AA753" s="1">
        <v>0.139094353</v>
      </c>
      <c r="AB753" s="1">
        <v>1.733333333</v>
      </c>
      <c r="AC753" s="1">
        <v>0.60805768299999996</v>
      </c>
      <c r="AD753" s="1">
        <v>0.42114434499999998</v>
      </c>
      <c r="AE753" s="1">
        <f t="shared" si="511"/>
        <v>0.29677825076371361</v>
      </c>
      <c r="AF753" s="1">
        <v>0.99937536400000004</v>
      </c>
      <c r="AG753" s="1">
        <v>1.0468577939999999</v>
      </c>
      <c r="AH753" s="1">
        <v>0.76741504900000002</v>
      </c>
      <c r="AI753" s="1">
        <v>0.84810810800000003</v>
      </c>
      <c r="AJ753" s="1">
        <v>0.69036021400000003</v>
      </c>
      <c r="AK753" s="1">
        <v>0.79578199999999999</v>
      </c>
      <c r="AL753" s="1">
        <v>0.63265280300000004</v>
      </c>
      <c r="AM753" s="1">
        <v>0.30877542499999999</v>
      </c>
      <c r="AN753" s="1">
        <f t="shared" si="512"/>
        <v>0.57885565539149952</v>
      </c>
      <c r="AO753" s="1">
        <f t="shared" si="513"/>
        <v>0.39444071819197579</v>
      </c>
      <c r="AP753" s="1">
        <f t="shared" si="514"/>
        <v>3.9614108712427099</v>
      </c>
      <c r="AQ753" s="1">
        <f t="shared" si="515"/>
        <v>6.0816974807572892</v>
      </c>
      <c r="AR753" s="1">
        <f t="shared" si="516"/>
        <v>0.20334529144046776</v>
      </c>
      <c r="AS753" s="1">
        <f t="shared" si="517"/>
        <v>0.58033333332500003</v>
      </c>
      <c r="AT753" s="1">
        <f t="shared" si="518"/>
        <v>1.3926717465490812</v>
      </c>
      <c r="AU753" s="1">
        <f t="shared" si="519"/>
        <v>0.52776254211381346</v>
      </c>
      <c r="AV753" s="1">
        <f t="shared" si="520"/>
        <v>1.2055707908861866</v>
      </c>
      <c r="AW753" s="1">
        <f t="shared" si="521"/>
        <v>1.6863613944216562</v>
      </c>
      <c r="AX753" s="1">
        <f t="shared" si="539"/>
        <v>5.0907213371254301</v>
      </c>
      <c r="AY753" s="1">
        <f t="shared" si="540"/>
        <v>4.6718874815131679</v>
      </c>
      <c r="AZ753" s="1">
        <f t="shared" si="541"/>
        <v>4.6888487442735309</v>
      </c>
      <c r="BA753" s="1">
        <f t="shared" si="542"/>
        <v>5.6574789950348787</v>
      </c>
      <c r="BB753" s="1">
        <f t="shared" si="543"/>
        <v>4.8290130256855557</v>
      </c>
      <c r="BC753" s="1">
        <f t="shared" si="544"/>
        <v>4.1050664122511353</v>
      </c>
      <c r="BD753" s="1">
        <f t="shared" si="545"/>
        <v>4.9402918333788017</v>
      </c>
      <c r="BE753" s="1">
        <f t="shared" si="522"/>
        <v>0.76503172659333174</v>
      </c>
      <c r="BF753" s="1">
        <f t="shared" si="523"/>
        <v>0.76780917022529216</v>
      </c>
      <c r="BG753" s="1">
        <f t="shared" si="524"/>
        <v>0.92642447851402554</v>
      </c>
      <c r="BH753" s="1">
        <f t="shared" si="525"/>
        <v>0.79076137586801543</v>
      </c>
      <c r="BI753" s="1">
        <f t="shared" si="526"/>
        <v>0.67221354486208817</v>
      </c>
      <c r="BJ753" s="1">
        <f t="shared" si="527"/>
        <v>0.80898352242434435</v>
      </c>
      <c r="BK753" s="1">
        <f t="shared" si="528"/>
        <v>0.91812404543547599</v>
      </c>
      <c r="BL753" s="2">
        <f t="shared" si="529"/>
        <v>1.2099999999999997</v>
      </c>
      <c r="BM753" s="2">
        <f t="shared" si="530"/>
        <v>1.2143928985921109</v>
      </c>
      <c r="BN753" s="2">
        <f t="shared" si="531"/>
        <v>1.4652642237383275</v>
      </c>
      <c r="BO753" s="2">
        <f t="shared" si="532"/>
        <v>1.250694881715561</v>
      </c>
      <c r="BP753" s="2">
        <f t="shared" si="533"/>
        <v>1.0631956309904704</v>
      </c>
      <c r="BQ753" s="2">
        <f t="shared" si="534"/>
        <v>1.2795156437398247</v>
      </c>
      <c r="BR753" s="2">
        <f t="shared" si="535"/>
        <v>1.452135978626496</v>
      </c>
      <c r="BS753" s="1">
        <f t="shared" si="546"/>
        <v>7.3892149255084307</v>
      </c>
      <c r="BT753" s="1">
        <f t="shared" si="547"/>
        <v>7.4160414311638609</v>
      </c>
      <c r="BU753" s="1">
        <f t="shared" si="548"/>
        <v>8.9480597288105592</v>
      </c>
      <c r="BV753" s="1">
        <f t="shared" si="549"/>
        <v>7.6377299894459725</v>
      </c>
      <c r="BW753" s="1">
        <f t="shared" si="550"/>
        <v>6.4927115911158184</v>
      </c>
      <c r="BX753" s="1">
        <f t="shared" si="551"/>
        <v>7.8137323075568936</v>
      </c>
      <c r="BY753" s="1">
        <f t="shared" si="536"/>
        <v>8.8678883034171037</v>
      </c>
    </row>
    <row r="754" spans="1:77" x14ac:dyDescent="0.25">
      <c r="A754" s="1">
        <v>20040604</v>
      </c>
      <c r="B754" s="1">
        <v>2004</v>
      </c>
      <c r="C754" s="1">
        <v>6</v>
      </c>
      <c r="D754" s="1">
        <v>14.867000000000001</v>
      </c>
      <c r="E754" s="1">
        <v>360.72399999999999</v>
      </c>
      <c r="F754" s="1">
        <f t="shared" si="506"/>
        <v>14.959945727999999</v>
      </c>
      <c r="G754" s="1">
        <v>480.58499999999998</v>
      </c>
      <c r="H754" s="1">
        <v>11.965999999999999</v>
      </c>
      <c r="I754" s="1">
        <v>718.79737499999999</v>
      </c>
      <c r="J754" s="1">
        <v>134.0347917</v>
      </c>
      <c r="K754" s="1">
        <f t="shared" si="537"/>
        <v>9.3156139799999999E-3</v>
      </c>
      <c r="L754" s="1">
        <f t="shared" si="538"/>
        <v>1.7370909004319997E-3</v>
      </c>
      <c r="M754" s="1">
        <f t="shared" si="507"/>
        <v>7.578523079568E-3</v>
      </c>
      <c r="N754" s="1">
        <f t="shared" si="508"/>
        <v>0.18647089758779378</v>
      </c>
      <c r="O754" s="1">
        <f t="shared" si="509"/>
        <v>2.789594507764841</v>
      </c>
      <c r="P754" s="1">
        <f t="shared" si="510"/>
        <v>12.170351220235158</v>
      </c>
      <c r="Q754" s="1">
        <v>77.886700000000005</v>
      </c>
      <c r="R754" s="1">
        <v>133.233</v>
      </c>
      <c r="S754" s="1">
        <v>0.368921991</v>
      </c>
      <c r="T754" s="1">
        <v>7.1602100000000002</v>
      </c>
      <c r="U754" s="1">
        <v>0.71363098199999997</v>
      </c>
      <c r="V754" s="1">
        <v>4.1844444000000001E-2</v>
      </c>
      <c r="W754" s="1">
        <v>0.21674444400000001</v>
      </c>
      <c r="X754" s="1">
        <v>2.4122221999999999E-2</v>
      </c>
      <c r="Y754" s="1">
        <v>0.158455556</v>
      </c>
      <c r="Z754" s="1">
        <v>0.67636317000000001</v>
      </c>
      <c r="AA754" s="1">
        <v>0.15535417900000001</v>
      </c>
      <c r="AB754" s="1">
        <v>2.2111111110000001</v>
      </c>
      <c r="AC754" s="1">
        <v>0.67069033099999997</v>
      </c>
      <c r="AD754" s="1">
        <v>0.249406453</v>
      </c>
      <c r="AE754" s="1">
        <f t="shared" si="511"/>
        <v>6.8676388630628249E-2</v>
      </c>
      <c r="AF754" s="1">
        <v>0.98734549000000005</v>
      </c>
      <c r="AG754" s="1">
        <v>0.94306336999999996</v>
      </c>
      <c r="AH754" s="1">
        <v>0.69378034</v>
      </c>
      <c r="AI754" s="1">
        <v>0.70454054099999996</v>
      </c>
      <c r="AJ754" s="1">
        <v>0.70021465400000005</v>
      </c>
      <c r="AK754" s="1">
        <v>0.69128852200000002</v>
      </c>
      <c r="AL754" s="1">
        <v>0.81491512399999999</v>
      </c>
      <c r="AM754" s="1">
        <v>0.368921991</v>
      </c>
      <c r="AN754" s="1">
        <f t="shared" si="512"/>
        <v>0.75059354744738183</v>
      </c>
      <c r="AO754" s="1">
        <f t="shared" si="513"/>
        <v>0.21795691552335139</v>
      </c>
      <c r="AP754" s="1">
        <f t="shared" si="514"/>
        <v>3.2606236272716171</v>
      </c>
      <c r="AQ754" s="1">
        <f t="shared" si="515"/>
        <v>11.699322100728383</v>
      </c>
      <c r="AR754" s="1">
        <f t="shared" si="516"/>
        <v>0.35449441398161818</v>
      </c>
      <c r="AS754" s="1">
        <f t="shared" si="517"/>
        <v>0.59227777777500001</v>
      </c>
      <c r="AT754" s="1">
        <f t="shared" si="518"/>
        <v>0.88275006175980397</v>
      </c>
      <c r="AU754" s="1">
        <f t="shared" si="519"/>
        <v>0.62531560999496649</v>
      </c>
      <c r="AV754" s="1">
        <f t="shared" si="520"/>
        <v>1.5857955010050335</v>
      </c>
      <c r="AW754" s="1">
        <f t="shared" si="521"/>
        <v>1.8820683015095461</v>
      </c>
      <c r="AX754" s="1">
        <f t="shared" si="539"/>
        <v>9.3780181915911172</v>
      </c>
      <c r="AY754" s="1">
        <f t="shared" si="540"/>
        <v>9.7682993107889153</v>
      </c>
      <c r="AZ754" s="1">
        <f t="shared" si="541"/>
        <v>7.1704744865573042</v>
      </c>
      <c r="BA754" s="1">
        <f t="shared" si="542"/>
        <v>10.592998397121022</v>
      </c>
      <c r="BB754" s="1">
        <f t="shared" si="543"/>
        <v>10.179918977763904</v>
      </c>
      <c r="BC754" s="1">
        <f t="shared" si="544"/>
        <v>7.6724382992877045</v>
      </c>
      <c r="BD754" s="1">
        <f t="shared" si="545"/>
        <v>8.4139208264608705</v>
      </c>
      <c r="BE754" s="1">
        <f t="shared" si="522"/>
        <v>0.97356935462117089</v>
      </c>
      <c r="BF754" s="1">
        <f t="shared" si="523"/>
        <v>0.71465400435619575</v>
      </c>
      <c r="BG754" s="1">
        <f t="shared" si="524"/>
        <v>1.0557639856098249</v>
      </c>
      <c r="BH754" s="1">
        <f t="shared" si="525"/>
        <v>1.0145939261229482</v>
      </c>
      <c r="BI754" s="1">
        <f t="shared" si="526"/>
        <v>0.76468283431468831</v>
      </c>
      <c r="BJ754" s="1">
        <f t="shared" si="527"/>
        <v>0.838583586377593</v>
      </c>
      <c r="BK754" s="1">
        <f t="shared" si="528"/>
        <v>0.71363098190006835</v>
      </c>
      <c r="BL754" s="2">
        <f t="shared" si="529"/>
        <v>1.2100000000000002</v>
      </c>
      <c r="BM754" s="2">
        <f t="shared" si="530"/>
        <v>0.8882072357417985</v>
      </c>
      <c r="BN754" s="2">
        <f t="shared" si="531"/>
        <v>1.3121555403569281</v>
      </c>
      <c r="BO754" s="2">
        <f t="shared" si="532"/>
        <v>1.2609873603575639</v>
      </c>
      <c r="BP754" s="2">
        <f t="shared" si="533"/>
        <v>0.95038553250354363</v>
      </c>
      <c r="BQ754" s="2">
        <f t="shared" si="534"/>
        <v>1.0422330311657311</v>
      </c>
      <c r="BR754" s="2">
        <f t="shared" si="535"/>
        <v>0.88693577298874593</v>
      </c>
      <c r="BS754" s="1">
        <f t="shared" si="546"/>
        <v>12.14052405198577</v>
      </c>
      <c r="BT754" s="1">
        <f t="shared" si="547"/>
        <v>8.9118192633645457</v>
      </c>
      <c r="BU754" s="1">
        <f t="shared" si="548"/>
        <v>13.16550074185923</v>
      </c>
      <c r="BV754" s="1">
        <f t="shared" si="549"/>
        <v>12.652105270802521</v>
      </c>
      <c r="BW754" s="1">
        <f t="shared" si="550"/>
        <v>9.5356846413376655</v>
      </c>
      <c r="BX754" s="1">
        <f t="shared" si="551"/>
        <v>10.457235688133547</v>
      </c>
      <c r="BY754" s="1">
        <f t="shared" si="536"/>
        <v>8.8990620533359177</v>
      </c>
    </row>
    <row r="755" spans="1:77" x14ac:dyDescent="0.25">
      <c r="A755" s="1">
        <v>20060601</v>
      </c>
      <c r="B755" s="1">
        <v>2006</v>
      </c>
      <c r="C755" s="1">
        <v>6</v>
      </c>
      <c r="D755" s="1">
        <v>17.009</v>
      </c>
      <c r="E755" s="1">
        <v>242.92400000000001</v>
      </c>
      <c r="F755" s="1">
        <f t="shared" si="506"/>
        <v>10.074544127999999</v>
      </c>
      <c r="G755" s="1">
        <v>476.60599999999999</v>
      </c>
      <c r="H755" s="1">
        <v>8.4710000000000001</v>
      </c>
      <c r="I755" s="1">
        <v>485.21024999999997</v>
      </c>
      <c r="J755" s="1">
        <v>212.38166670000001</v>
      </c>
      <c r="K755" s="1">
        <f t="shared" si="537"/>
        <v>6.2883248399999989E-3</v>
      </c>
      <c r="L755" s="1">
        <f t="shared" si="538"/>
        <v>2.7524664004319999E-3</v>
      </c>
      <c r="M755" s="1">
        <f t="shared" si="507"/>
        <v>3.535858439567999E-3</v>
      </c>
      <c r="N755" s="1">
        <f t="shared" si="508"/>
        <v>0.43771059391263895</v>
      </c>
      <c r="O755" s="1">
        <f t="shared" si="509"/>
        <v>4.4097346936659694</v>
      </c>
      <c r="P755" s="1">
        <f t="shared" si="510"/>
        <v>5.6648094343340301</v>
      </c>
      <c r="Q755" s="1">
        <v>56.156399999999998</v>
      </c>
      <c r="R755" s="1">
        <v>45.933</v>
      </c>
      <c r="S755" s="1">
        <v>0.55007081999999996</v>
      </c>
      <c r="T755" s="1">
        <v>8.9043500000000009</v>
      </c>
      <c r="U755" s="1">
        <v>1.086722346</v>
      </c>
      <c r="V755" s="1">
        <v>2.6144443999999999E-2</v>
      </c>
      <c r="W755" s="1">
        <v>0.22450000000000001</v>
      </c>
      <c r="X755" s="1">
        <v>1.6277778E-2</v>
      </c>
      <c r="Y755" s="1">
        <v>0.13150000000000001</v>
      </c>
      <c r="Z755" s="1">
        <v>0.79138221799999997</v>
      </c>
      <c r="AA755" s="1">
        <v>0.26123595500000002</v>
      </c>
      <c r="AB755" s="1">
        <v>2.7888888889999999</v>
      </c>
      <c r="AC755" s="1">
        <v>0.81331394999999995</v>
      </c>
      <c r="AD755" s="1">
        <v>0.49030435999999999</v>
      </c>
      <c r="AE755" s="1">
        <f t="shared" si="511"/>
        <v>0.38863641917917385</v>
      </c>
      <c r="AF755" s="1">
        <v>0.99994727699999997</v>
      </c>
      <c r="AG755" s="1">
        <v>1.0351279280000001</v>
      </c>
      <c r="AH755" s="1">
        <v>0.758768204</v>
      </c>
      <c r="AI755" s="1">
        <v>0.89345945900000001</v>
      </c>
      <c r="AJ755" s="1">
        <v>0.76438542700000001</v>
      </c>
      <c r="AK755" s="1">
        <v>0.83196658599999995</v>
      </c>
      <c r="AL755" s="1">
        <v>1</v>
      </c>
      <c r="AM755" s="1">
        <v>0.55007081999999996</v>
      </c>
      <c r="AN755" s="1">
        <f t="shared" si="512"/>
        <v>0.50969563958489827</v>
      </c>
      <c r="AO755" s="1">
        <f t="shared" si="513"/>
        <v>0.50688504388312605</v>
      </c>
      <c r="AP755" s="1">
        <f t="shared" si="514"/>
        <v>5.1066357424237694</v>
      </c>
      <c r="AQ755" s="1">
        <f t="shared" si="515"/>
        <v>4.96790838557623</v>
      </c>
      <c r="AR755" s="1">
        <f t="shared" si="516"/>
        <v>0.14104391539090236</v>
      </c>
      <c r="AS755" s="1">
        <f t="shared" si="517"/>
        <v>0.60672222222500005</v>
      </c>
      <c r="AT755" s="1">
        <f t="shared" si="518"/>
        <v>1.0219512493456393</v>
      </c>
      <c r="AU755" s="1">
        <f t="shared" si="519"/>
        <v>0.65488552928988553</v>
      </c>
      <c r="AV755" s="1">
        <f t="shared" si="520"/>
        <v>2.1340033597101145</v>
      </c>
      <c r="AW755" s="1">
        <f t="shared" si="521"/>
        <v>2.844002520687464</v>
      </c>
      <c r="AX755" s="1">
        <f t="shared" si="539"/>
        <v>4.7453124097235397</v>
      </c>
      <c r="AY755" s="1">
        <f t="shared" si="540"/>
        <v>9.9139356878328755</v>
      </c>
      <c r="AZ755" s="1">
        <f t="shared" si="541"/>
        <v>11.026181602750013</v>
      </c>
      <c r="BA755" s="1">
        <f t="shared" si="542"/>
        <v>11.787593993339282</v>
      </c>
      <c r="BB755" s="1">
        <f t="shared" si="543"/>
        <v>8.5516295139113847</v>
      </c>
      <c r="BC755" s="1">
        <f t="shared" si="544"/>
        <v>7.9227510635906464</v>
      </c>
      <c r="BD755" s="1">
        <f t="shared" si="545"/>
        <v>8.2900912845661328</v>
      </c>
      <c r="BE755" s="1">
        <f t="shared" si="522"/>
        <v>1.20993620517</v>
      </c>
      <c r="BF755" s="1">
        <f t="shared" si="523"/>
        <v>1.345679127444781</v>
      </c>
      <c r="BG755" s="1">
        <f t="shared" si="524"/>
        <v>1.4386049288063572</v>
      </c>
      <c r="BH755" s="1">
        <f t="shared" si="525"/>
        <v>1.0436749327293131</v>
      </c>
      <c r="BI755" s="1">
        <f t="shared" si="526"/>
        <v>0.9669241014093054</v>
      </c>
      <c r="BJ755" s="1">
        <f t="shared" si="527"/>
        <v>1.0117557653385825</v>
      </c>
      <c r="BK755" s="1">
        <f t="shared" si="528"/>
        <v>1.0867223459728286</v>
      </c>
      <c r="BL755" s="2">
        <f t="shared" si="529"/>
        <v>1.21</v>
      </c>
      <c r="BM755" s="2">
        <f t="shared" si="530"/>
        <v>1.3457500794262187</v>
      </c>
      <c r="BN755" s="2">
        <f t="shared" si="531"/>
        <v>1.4386807803731407</v>
      </c>
      <c r="BO755" s="2">
        <f t="shared" si="532"/>
        <v>1.0437299613040629</v>
      </c>
      <c r="BP755" s="2">
        <f t="shared" si="533"/>
        <v>0.96697508323661896</v>
      </c>
      <c r="BQ755" s="2">
        <f t="shared" si="534"/>
        <v>1.0118091109503391</v>
      </c>
      <c r="BR755" s="2">
        <f t="shared" si="535"/>
        <v>1.0867796442560127</v>
      </c>
      <c r="BS755" s="1">
        <f t="shared" si="546"/>
        <v>9.9144584078235116</v>
      </c>
      <c r="BT755" s="1">
        <f t="shared" si="547"/>
        <v>11.02676296677391</v>
      </c>
      <c r="BU755" s="1">
        <f t="shared" si="548"/>
        <v>11.78821550342527</v>
      </c>
      <c r="BV755" s="1">
        <f t="shared" si="549"/>
        <v>8.5520804052465902</v>
      </c>
      <c r="BW755" s="1">
        <f t="shared" si="550"/>
        <v>7.9231687968191213</v>
      </c>
      <c r="BX755" s="1">
        <f t="shared" si="551"/>
        <v>8.2905283860942323</v>
      </c>
      <c r="BY755" s="1">
        <f t="shared" si="536"/>
        <v>8.9048194887979086</v>
      </c>
    </row>
    <row r="756" spans="1:77" x14ac:dyDescent="0.25">
      <c r="A756" s="1">
        <v>20101003</v>
      </c>
      <c r="B756" s="1">
        <v>2010</v>
      </c>
      <c r="C756" s="1">
        <v>10</v>
      </c>
      <c r="D756" s="1">
        <v>3.7040000000000002</v>
      </c>
      <c r="E756" s="1">
        <v>182.73</v>
      </c>
      <c r="F756" s="1">
        <f t="shared" si="506"/>
        <v>7.5781785599999996</v>
      </c>
      <c r="G756" s="1">
        <v>259.101</v>
      </c>
      <c r="H756" s="1">
        <v>3.0369999999999999</v>
      </c>
      <c r="I756" s="1">
        <v>376.95164579999999</v>
      </c>
      <c r="J756" s="1">
        <v>83.517916670000005</v>
      </c>
      <c r="K756" s="1">
        <f t="shared" si="537"/>
        <v>4.8852933295679994E-3</v>
      </c>
      <c r="L756" s="1">
        <f t="shared" si="538"/>
        <v>1.0823922000432E-3</v>
      </c>
      <c r="M756" s="1">
        <f t="shared" si="507"/>
        <v>3.8029011295247993E-3</v>
      </c>
      <c r="N756" s="1">
        <f t="shared" si="508"/>
        <v>0.22156135302911578</v>
      </c>
      <c r="O756" s="1">
        <f t="shared" si="509"/>
        <v>1.6790314952498362</v>
      </c>
      <c r="P756" s="1">
        <f t="shared" si="510"/>
        <v>5.8991470647501636</v>
      </c>
      <c r="Q756" s="1">
        <v>16.415299999999998</v>
      </c>
      <c r="R756" s="1">
        <v>59.488199999999999</v>
      </c>
      <c r="S756" s="1">
        <v>0.21626539</v>
      </c>
      <c r="T756" s="1">
        <v>2.2523900000000001</v>
      </c>
      <c r="U756" s="1">
        <v>0.45642450099999998</v>
      </c>
      <c r="V756" s="1">
        <v>3.3366667000000003E-2</v>
      </c>
      <c r="W756" s="1">
        <v>0.16327777800000001</v>
      </c>
      <c r="X756" s="1">
        <v>2.1000000000000001E-2</v>
      </c>
      <c r="Y756" s="1">
        <v>0.103911111</v>
      </c>
      <c r="Z756" s="1">
        <v>0.66063961800000004</v>
      </c>
      <c r="AA756" s="1">
        <v>0.22218987900000001</v>
      </c>
      <c r="AB756" s="1">
        <v>1.1444444439999999</v>
      </c>
      <c r="AC756" s="1">
        <v>0.65119312600000001</v>
      </c>
      <c r="AD756" s="1">
        <v>0.29475378299999999</v>
      </c>
      <c r="AE756" s="1">
        <f t="shared" si="511"/>
        <v>0.12890660512684288</v>
      </c>
      <c r="AF756" s="1">
        <v>0.71452910999999997</v>
      </c>
      <c r="AG756" s="1">
        <v>0.33224779399999999</v>
      </c>
      <c r="AH756" s="1">
        <v>0.35509708699999998</v>
      </c>
      <c r="AI756" s="1">
        <v>1</v>
      </c>
      <c r="AJ756" s="1">
        <v>0.74072113900000003</v>
      </c>
      <c r="AK756" s="1">
        <v>1</v>
      </c>
      <c r="AL756" s="1">
        <v>0.35231936400000002</v>
      </c>
      <c r="AM756" s="1">
        <v>0.21626539</v>
      </c>
      <c r="AN756" s="1">
        <f t="shared" si="512"/>
        <v>0.70524621672629584</v>
      </c>
      <c r="AO756" s="1">
        <f t="shared" si="513"/>
        <v>0.24926278866888296</v>
      </c>
      <c r="AP756" s="1">
        <f t="shared" si="514"/>
        <v>1.8889579208963396</v>
      </c>
      <c r="AQ756" s="1">
        <f t="shared" si="515"/>
        <v>5.6892206391036595</v>
      </c>
      <c r="AR756" s="1">
        <f t="shared" si="516"/>
        <v>0.22730754340163889</v>
      </c>
      <c r="AS756" s="1">
        <f t="shared" si="517"/>
        <v>0.56561111110000006</v>
      </c>
      <c r="AT756" s="1">
        <f t="shared" si="518"/>
        <v>0.93038519091609195</v>
      </c>
      <c r="AU756" s="1">
        <f t="shared" si="519"/>
        <v>0.33327252451330558</v>
      </c>
      <c r="AV756" s="1">
        <f t="shared" si="520"/>
        <v>0.81117191948669432</v>
      </c>
      <c r="AW756" s="1">
        <f t="shared" si="521"/>
        <v>0.71696497104205081</v>
      </c>
      <c r="AX756" s="1">
        <f t="shared" si="539"/>
        <v>4.4460172912977374</v>
      </c>
      <c r="AY756" s="1">
        <f t="shared" si="540"/>
        <v>1.5031989090051123</v>
      </c>
      <c r="AZ756" s="1">
        <f t="shared" si="541"/>
        <v>1.2104309765504611</v>
      </c>
      <c r="BA756" s="1">
        <f t="shared" si="542"/>
        <v>1.4516853619868477</v>
      </c>
      <c r="BB756" s="1">
        <f t="shared" si="543"/>
        <v>1.4643956263248765</v>
      </c>
      <c r="BC756" s="1">
        <f t="shared" si="544"/>
        <v>1.1665025800547171</v>
      </c>
      <c r="BD756" s="1">
        <f t="shared" si="545"/>
        <v>1.2427706756300168</v>
      </c>
      <c r="BE756" s="1">
        <f t="shared" si="522"/>
        <v>0.30460835432957017</v>
      </c>
      <c r="BF756" s="1">
        <f t="shared" si="523"/>
        <v>0.24528183568241035</v>
      </c>
      <c r="BG756" s="1">
        <f t="shared" si="524"/>
        <v>0.29416964479558178</v>
      </c>
      <c r="BH756" s="1">
        <f t="shared" si="525"/>
        <v>0.29674525383834194</v>
      </c>
      <c r="BI756" s="1">
        <f t="shared" si="526"/>
        <v>0.23638018169321101</v>
      </c>
      <c r="BJ756" s="1">
        <f t="shared" si="527"/>
        <v>0.25183515504495352</v>
      </c>
      <c r="BK756" s="1">
        <f t="shared" si="528"/>
        <v>0.45642450050903222</v>
      </c>
      <c r="BL756" s="2">
        <f t="shared" si="529"/>
        <v>1.2100000000000002</v>
      </c>
      <c r="BM756" s="2">
        <f t="shared" si="530"/>
        <v>0.97433644533138564</v>
      </c>
      <c r="BN756" s="2">
        <f t="shared" si="531"/>
        <v>1.1685341690186868</v>
      </c>
      <c r="BO756" s="2">
        <f t="shared" si="532"/>
        <v>1.1787652966205515</v>
      </c>
      <c r="BP756" s="2">
        <f t="shared" si="533"/>
        <v>0.93897628145591439</v>
      </c>
      <c r="BQ756" s="2">
        <f t="shared" si="534"/>
        <v>1.0003682869272268</v>
      </c>
      <c r="BR756" s="2">
        <f t="shared" si="535"/>
        <v>1.8130613877333059</v>
      </c>
      <c r="BS756" s="1">
        <f t="shared" si="546"/>
        <v>5.9711779209058209</v>
      </c>
      <c r="BT756" s="1">
        <f t="shared" si="547"/>
        <v>4.8082117933029993</v>
      </c>
      <c r="BU756" s="1">
        <f t="shared" si="548"/>
        <v>5.7665499420400108</v>
      </c>
      <c r="BV756" s="1">
        <f t="shared" si="549"/>
        <v>5.8170391017443288</v>
      </c>
      <c r="BW756" s="1">
        <f t="shared" si="550"/>
        <v>4.6337144132924006</v>
      </c>
      <c r="BX756" s="1">
        <f t="shared" si="551"/>
        <v>4.9366752294828382</v>
      </c>
      <c r="BY756" s="1">
        <f t="shared" si="536"/>
        <v>8.9472001055206469</v>
      </c>
    </row>
    <row r="757" spans="1:77" x14ac:dyDescent="0.25">
      <c r="A757" s="1">
        <v>20060805</v>
      </c>
      <c r="B757" s="1">
        <v>2006</v>
      </c>
      <c r="C757" s="1">
        <v>8</v>
      </c>
      <c r="D757" s="1">
        <v>18.542999999999999</v>
      </c>
      <c r="E757" s="1">
        <v>205.446</v>
      </c>
      <c r="F757" s="1">
        <f t="shared" si="506"/>
        <v>8.5202565119999996</v>
      </c>
      <c r="G757" s="1">
        <v>427.334</v>
      </c>
      <c r="H757" s="1">
        <v>4.6719999999999997</v>
      </c>
      <c r="I757" s="1">
        <v>433.8841875</v>
      </c>
      <c r="J757" s="1">
        <v>263.52820830000002</v>
      </c>
      <c r="K757" s="1">
        <f t="shared" si="537"/>
        <v>5.6231390699999998E-3</v>
      </c>
      <c r="L757" s="1">
        <f t="shared" si="538"/>
        <v>3.4153255795679998E-3</v>
      </c>
      <c r="M757" s="1">
        <f t="shared" si="507"/>
        <v>2.207813490432E-3</v>
      </c>
      <c r="N757" s="1">
        <f t="shared" si="508"/>
        <v>0.60736992933166067</v>
      </c>
      <c r="O757" s="1">
        <f t="shared" si="509"/>
        <v>5.1749475955810613</v>
      </c>
      <c r="P757" s="1">
        <f t="shared" si="510"/>
        <v>3.3453089164189382</v>
      </c>
      <c r="Q757" s="1">
        <v>58.418900000000001</v>
      </c>
      <c r="R757" s="1">
        <v>53.278799999999997</v>
      </c>
      <c r="S757" s="1">
        <v>0.52300897899999998</v>
      </c>
      <c r="T757" s="1">
        <v>8.8598599999999994</v>
      </c>
      <c r="U757" s="1">
        <v>2.8197870530000002</v>
      </c>
      <c r="V757" s="1">
        <v>0.117611111</v>
      </c>
      <c r="W757" s="1">
        <v>0.29715555599999999</v>
      </c>
      <c r="X757" s="1">
        <v>0.125966667</v>
      </c>
      <c r="Y757" s="1">
        <v>0.198211111</v>
      </c>
      <c r="Z757" s="1">
        <v>0.43288060299999997</v>
      </c>
      <c r="AA757" s="1">
        <v>0.19973981199999999</v>
      </c>
      <c r="AB757" s="1">
        <v>1.066666667</v>
      </c>
      <c r="AC757" s="1">
        <v>0.36877194800000002</v>
      </c>
      <c r="AD757" s="1">
        <v>0.51923788000000004</v>
      </c>
      <c r="AE757" s="1">
        <f t="shared" si="511"/>
        <v>0.42706585203878344</v>
      </c>
      <c r="AF757" s="1">
        <v>0.988085561</v>
      </c>
      <c r="AG757" s="1">
        <v>1.098343104</v>
      </c>
      <c r="AH757" s="1">
        <v>0.80530946599999997</v>
      </c>
      <c r="AI757" s="1">
        <v>1</v>
      </c>
      <c r="AJ757" s="1">
        <v>0.72711503799999999</v>
      </c>
      <c r="AK757" s="1">
        <v>1</v>
      </c>
      <c r="AL757" s="1">
        <v>1</v>
      </c>
      <c r="AM757" s="1">
        <v>0.52300897899999998</v>
      </c>
      <c r="AN757" s="1">
        <f t="shared" si="512"/>
        <v>0.48076212049591188</v>
      </c>
      <c r="AO757" s="1">
        <f t="shared" si="513"/>
        <v>0.5590323049378596</v>
      </c>
      <c r="AP757" s="1">
        <f t="shared" si="514"/>
        <v>4.763098636565168</v>
      </c>
      <c r="AQ757" s="1">
        <f t="shared" si="515"/>
        <v>3.7571578754348316</v>
      </c>
      <c r="AR757" s="1">
        <f t="shared" si="516"/>
        <v>0.13377869814462928</v>
      </c>
      <c r="AS757" s="1">
        <f t="shared" si="517"/>
        <v>0.56366666667499998</v>
      </c>
      <c r="AT757" s="1">
        <f t="shared" si="518"/>
        <v>2.4560845806411851</v>
      </c>
      <c r="AU757" s="1">
        <f t="shared" si="519"/>
        <v>0.43581883742744404</v>
      </c>
      <c r="AV757" s="1">
        <f t="shared" si="520"/>
        <v>0.63084782957255592</v>
      </c>
      <c r="AW757" s="1">
        <f t="shared" si="521"/>
        <v>1.2025105447914566</v>
      </c>
      <c r="AX757" s="1">
        <f t="shared" si="539"/>
        <v>3.0045249418310043</v>
      </c>
      <c r="AY757" s="1">
        <f t="shared" si="540"/>
        <v>3.7565612176664667</v>
      </c>
      <c r="AZ757" s="1">
        <f t="shared" si="541"/>
        <v>4.3486206252010566</v>
      </c>
      <c r="BA757" s="1">
        <f t="shared" si="542"/>
        <v>5.7730825928723473</v>
      </c>
      <c r="BB757" s="1">
        <f t="shared" si="543"/>
        <v>4.6870199122258196</v>
      </c>
      <c r="BC757" s="1">
        <f t="shared" si="544"/>
        <v>3.4460537801656241</v>
      </c>
      <c r="BD757" s="1">
        <f t="shared" si="545"/>
        <v>5.0261632736212967</v>
      </c>
      <c r="BE757" s="1">
        <f t="shared" si="522"/>
        <v>1.1955835288099999</v>
      </c>
      <c r="BF757" s="1">
        <f t="shared" si="523"/>
        <v>1.384015564043829</v>
      </c>
      <c r="BG757" s="1">
        <f t="shared" si="524"/>
        <v>1.8373725486058963</v>
      </c>
      <c r="BH757" s="1">
        <f t="shared" si="525"/>
        <v>1.4917163548162942</v>
      </c>
      <c r="BI757" s="1">
        <f t="shared" si="526"/>
        <v>1.0967597492045615</v>
      </c>
      <c r="BJ757" s="1">
        <f t="shared" si="527"/>
        <v>1.5996539587298984</v>
      </c>
      <c r="BK757" s="1">
        <f t="shared" si="528"/>
        <v>2.8197870525167779</v>
      </c>
      <c r="BL757" s="2">
        <f t="shared" si="529"/>
        <v>1.2099999999999997</v>
      </c>
      <c r="BM757" s="2">
        <f t="shared" si="530"/>
        <v>1.4007041684154606</v>
      </c>
      <c r="BN757" s="2">
        <f t="shared" si="531"/>
        <v>1.8595277788963624</v>
      </c>
      <c r="BO757" s="2">
        <f t="shared" si="532"/>
        <v>1.5097036265832997</v>
      </c>
      <c r="BP757" s="2">
        <f t="shared" si="533"/>
        <v>1.1099845929279413</v>
      </c>
      <c r="BQ757" s="2">
        <f t="shared" si="534"/>
        <v>1.6189427534098926</v>
      </c>
      <c r="BR757" s="2">
        <f t="shared" si="535"/>
        <v>2.8537883396079482</v>
      </c>
      <c r="BS757" s="1">
        <f t="shared" si="546"/>
        <v>3.8018582255818094</v>
      </c>
      <c r="BT757" s="1">
        <f t="shared" si="547"/>
        <v>4.4010567473529312</v>
      </c>
      <c r="BU757" s="1">
        <f t="shared" si="548"/>
        <v>5.842695026359511</v>
      </c>
      <c r="BV757" s="1">
        <f t="shared" si="549"/>
        <v>4.7435364883606672</v>
      </c>
      <c r="BW757" s="1">
        <f t="shared" si="550"/>
        <v>3.4876066569356783</v>
      </c>
      <c r="BX757" s="1">
        <f t="shared" si="551"/>
        <v>5.086769275865672</v>
      </c>
      <c r="BY757" s="1">
        <f t="shared" si="536"/>
        <v>8.966693118188374</v>
      </c>
    </row>
    <row r="758" spans="1:77" x14ac:dyDescent="0.25">
      <c r="A758" s="1">
        <v>20110518</v>
      </c>
      <c r="B758" s="1">
        <v>2011</v>
      </c>
      <c r="C758" s="1">
        <v>5</v>
      </c>
      <c r="D758" s="1">
        <v>15.135</v>
      </c>
      <c r="E758" s="1">
        <v>182.74199999999999</v>
      </c>
      <c r="F758" s="1">
        <f t="shared" si="506"/>
        <v>7.5786762239999996</v>
      </c>
      <c r="G758" s="1">
        <v>456.2</v>
      </c>
      <c r="H758" s="1">
        <v>7.5990000000000002</v>
      </c>
      <c r="I758" s="1">
        <v>402.27787499999999</v>
      </c>
      <c r="J758" s="1">
        <v>338.74502080000002</v>
      </c>
      <c r="K758" s="1">
        <f t="shared" si="537"/>
        <v>5.2135212600000003E-3</v>
      </c>
      <c r="L758" s="1">
        <f t="shared" si="538"/>
        <v>4.3901354695679998E-3</v>
      </c>
      <c r="M758" s="1">
        <f t="shared" si="507"/>
        <v>8.233857904320005E-4</v>
      </c>
      <c r="N758" s="1">
        <f t="shared" si="508"/>
        <v>0.84206724220167473</v>
      </c>
      <c r="O758" s="1">
        <f t="shared" si="509"/>
        <v>6.381754987483081</v>
      </c>
      <c r="P758" s="1">
        <f t="shared" si="510"/>
        <v>1.1969212365169186</v>
      </c>
      <c r="Q758" s="1">
        <v>13.234500000000001</v>
      </c>
      <c r="R758" s="1">
        <v>47.378399999999999</v>
      </c>
      <c r="S758" s="1">
        <v>0.21834460999999999</v>
      </c>
      <c r="T758" s="1">
        <v>3.1894</v>
      </c>
      <c r="U758" s="1">
        <v>0.62947323300000002</v>
      </c>
      <c r="V758" s="1">
        <v>3.4522221999999998E-2</v>
      </c>
      <c r="W758" s="1">
        <v>0.17768888899999999</v>
      </c>
      <c r="X758" s="1">
        <v>1.9211110999999999E-2</v>
      </c>
      <c r="Y758" s="1">
        <v>0.13139999999999999</v>
      </c>
      <c r="Z758" s="1">
        <v>0.67464265300000004</v>
      </c>
      <c r="AA758" s="1">
        <v>0.14975914900000001</v>
      </c>
      <c r="AB758" s="1">
        <v>1.733333333</v>
      </c>
      <c r="AC758" s="1">
        <v>0.66855688999999996</v>
      </c>
      <c r="AD758" s="1">
        <v>0.59942569000000001</v>
      </c>
      <c r="AE758" s="1">
        <f t="shared" si="511"/>
        <v>0.53357111170142124</v>
      </c>
      <c r="AF758" s="1">
        <v>0.99026991799999997</v>
      </c>
      <c r="AG758" s="1">
        <v>0.95513330500000004</v>
      </c>
      <c r="AH758" s="1">
        <v>0.70191140799999996</v>
      </c>
      <c r="AI758" s="1">
        <v>0.94059459499999998</v>
      </c>
      <c r="AJ758" s="1">
        <v>0.69682372699999995</v>
      </c>
      <c r="AK758" s="1">
        <v>0.87131910800000001</v>
      </c>
      <c r="AL758" s="1">
        <v>0.35862002999999998</v>
      </c>
      <c r="AM758" s="1">
        <v>0.21834460999999999</v>
      </c>
      <c r="AN758" s="1">
        <f t="shared" si="512"/>
        <v>0.40057430951337131</v>
      </c>
      <c r="AO758" s="1">
        <f t="shared" si="513"/>
        <v>0.71147308177094848</v>
      </c>
      <c r="AP758" s="1">
        <f t="shared" si="514"/>
        <v>5.3920241288334951</v>
      </c>
      <c r="AQ758" s="1">
        <f t="shared" si="515"/>
        <v>2.1866520951665045</v>
      </c>
      <c r="AR758" s="1">
        <f t="shared" si="516"/>
        <v>7.1115627276263582E-2</v>
      </c>
      <c r="AS758" s="1">
        <f t="shared" si="517"/>
        <v>0.58033333332500003</v>
      </c>
      <c r="AT758" s="1">
        <f t="shared" si="518"/>
        <v>1.8956174719088477</v>
      </c>
      <c r="AU758" s="1">
        <f t="shared" si="519"/>
        <v>0.5590730240924312</v>
      </c>
      <c r="AV758" s="1">
        <f t="shared" si="520"/>
        <v>1.1742603089075687</v>
      </c>
      <c r="AW758" s="1">
        <f t="shared" si="521"/>
        <v>2.0353064677708499</v>
      </c>
      <c r="AX758" s="1">
        <f t="shared" si="539"/>
        <v>2.4892536497133397</v>
      </c>
      <c r="AY758" s="1">
        <f t="shared" si="540"/>
        <v>2.1772345717674764</v>
      </c>
      <c r="AZ758" s="1">
        <f t="shared" si="541"/>
        <v>2.7944296322916728</v>
      </c>
      <c r="BA758" s="1">
        <f t="shared" si="542"/>
        <v>2.7190358695592414</v>
      </c>
      <c r="BB758" s="1">
        <f t="shared" si="543"/>
        <v>1.8119161978939091</v>
      </c>
      <c r="BC758" s="1">
        <f t="shared" si="544"/>
        <v>2.6685737134587706</v>
      </c>
      <c r="BD758" s="1">
        <f t="shared" si="545"/>
        <v>2.6030629138961592</v>
      </c>
      <c r="BE758" s="1">
        <f t="shared" si="522"/>
        <v>0.42970805951852159</v>
      </c>
      <c r="BF758" s="1">
        <f t="shared" si="523"/>
        <v>0.55152024054914384</v>
      </c>
      <c r="BG758" s="1">
        <f t="shared" si="524"/>
        <v>0.536640214343583</v>
      </c>
      <c r="BH758" s="1">
        <f t="shared" si="525"/>
        <v>0.35760730768440202</v>
      </c>
      <c r="BI758" s="1">
        <f t="shared" si="526"/>
        <v>0.52668079359111386</v>
      </c>
      <c r="BJ758" s="1">
        <f t="shared" si="527"/>
        <v>0.5137513100514951</v>
      </c>
      <c r="BK758" s="1">
        <f t="shared" si="528"/>
        <v>0.62947323306362601</v>
      </c>
      <c r="BL758" s="2">
        <f t="shared" si="529"/>
        <v>1.21</v>
      </c>
      <c r="BM758" s="2">
        <f t="shared" si="530"/>
        <v>1.5530066897330324</v>
      </c>
      <c r="BN758" s="2">
        <f t="shared" si="531"/>
        <v>1.5111065407600235</v>
      </c>
      <c r="BO758" s="2">
        <f t="shared" si="532"/>
        <v>1.0069739971434621</v>
      </c>
      <c r="BP758" s="2">
        <f t="shared" si="533"/>
        <v>1.4830621537778699</v>
      </c>
      <c r="BQ758" s="2">
        <f t="shared" si="534"/>
        <v>1.4466544701508319</v>
      </c>
      <c r="BR758" s="2">
        <f t="shared" si="535"/>
        <v>1.7725118138589573</v>
      </c>
      <c r="BS758" s="1">
        <f t="shared" si="546"/>
        <v>6.1307992100276039</v>
      </c>
      <c r="BT758" s="1">
        <f t="shared" si="547"/>
        <v>7.8687373442833524</v>
      </c>
      <c r="BU758" s="1">
        <f t="shared" si="548"/>
        <v>7.6564386664124751</v>
      </c>
      <c r="BV758" s="1">
        <f t="shared" si="549"/>
        <v>5.1021118894260136</v>
      </c>
      <c r="BW758" s="1">
        <f t="shared" si="550"/>
        <v>7.5143440337216543</v>
      </c>
      <c r="BX758" s="1">
        <f t="shared" si="551"/>
        <v>7.3298744485815064</v>
      </c>
      <c r="BY758" s="1">
        <f t="shared" si="536"/>
        <v>8.9809206844389173</v>
      </c>
    </row>
    <row r="759" spans="1:77" x14ac:dyDescent="0.25">
      <c r="A759" s="1">
        <v>20070525</v>
      </c>
      <c r="B759" s="1">
        <v>2007</v>
      </c>
      <c r="C759" s="1">
        <v>5</v>
      </c>
      <c r="D759" s="1">
        <v>13.839</v>
      </c>
      <c r="E759" s="1">
        <v>319.77</v>
      </c>
      <c r="F759" s="1">
        <f t="shared" si="506"/>
        <v>13.26150144</v>
      </c>
      <c r="G759" s="1">
        <v>467.62700000000001</v>
      </c>
      <c r="H759" s="1">
        <v>7.8280000000000003</v>
      </c>
      <c r="I759" s="1">
        <v>617.31593750000002</v>
      </c>
      <c r="J759" s="1">
        <v>194.4662917</v>
      </c>
      <c r="K759" s="1">
        <f t="shared" si="537"/>
        <v>8.0004145499999995E-3</v>
      </c>
      <c r="L759" s="1">
        <f t="shared" si="538"/>
        <v>2.5202831404319997E-3</v>
      </c>
      <c r="M759" s="1">
        <f t="shared" si="507"/>
        <v>5.4801314095680002E-3</v>
      </c>
      <c r="N759" s="1">
        <f t="shared" si="508"/>
        <v>0.31501906865963586</v>
      </c>
      <c r="O759" s="1">
        <f t="shared" si="509"/>
        <v>4.1776258326572195</v>
      </c>
      <c r="P759" s="1">
        <f t="shared" si="510"/>
        <v>9.0838756073427795</v>
      </c>
      <c r="Q759" s="1">
        <v>52.646500000000003</v>
      </c>
      <c r="R759" s="1">
        <v>111.96</v>
      </c>
      <c r="S759" s="1">
        <v>0.31983244900000002</v>
      </c>
      <c r="T759" s="1">
        <v>5.8416100000000002</v>
      </c>
      <c r="U759" s="1">
        <v>1.5688530270000001</v>
      </c>
      <c r="V759" s="1">
        <v>9.0044444000000001E-2</v>
      </c>
      <c r="W759" s="1">
        <v>0.192188889</v>
      </c>
      <c r="X759" s="1">
        <v>7.9066666999999993E-2</v>
      </c>
      <c r="Y759" s="1">
        <v>0.14818888899999999</v>
      </c>
      <c r="Z759" s="1">
        <v>0.36191488799999999</v>
      </c>
      <c r="AA759" s="1">
        <v>0.12926813300000001</v>
      </c>
      <c r="AB759" s="1">
        <v>0.95555555599999997</v>
      </c>
      <c r="AC759" s="1">
        <v>0.28077446099999998</v>
      </c>
      <c r="AD759" s="1">
        <v>0.31618576300000001</v>
      </c>
      <c r="AE759" s="1">
        <f t="shared" si="511"/>
        <v>0.15737251029353169</v>
      </c>
      <c r="AF759" s="1">
        <v>0.97338203999999995</v>
      </c>
      <c r="AG759" s="1">
        <v>0.89484674500000005</v>
      </c>
      <c r="AH759" s="1">
        <v>0.66259101899999995</v>
      </c>
      <c r="AI759" s="1">
        <v>0.92821621600000004</v>
      </c>
      <c r="AJ759" s="1">
        <v>0.68440492900000005</v>
      </c>
      <c r="AK759" s="1">
        <v>0.860807824</v>
      </c>
      <c r="AL759" s="1">
        <v>0.66615893599999998</v>
      </c>
      <c r="AM759" s="1">
        <v>0.31983244900000002</v>
      </c>
      <c r="AN759" s="1">
        <f t="shared" si="512"/>
        <v>0.68381423656033546</v>
      </c>
      <c r="AO759" s="1">
        <f t="shared" si="513"/>
        <v>0.26783485228289972</v>
      </c>
      <c r="AP759" s="1">
        <f t="shared" si="514"/>
        <v>3.5518922792318617</v>
      </c>
      <c r="AQ759" s="1">
        <f t="shared" si="515"/>
        <v>9.7096091607681387</v>
      </c>
      <c r="AR759" s="1">
        <f t="shared" si="516"/>
        <v>0.33943696601734086</v>
      </c>
      <c r="AS759" s="1">
        <f t="shared" si="517"/>
        <v>0.56088888889999999</v>
      </c>
      <c r="AT759" s="1">
        <f t="shared" si="518"/>
        <v>1.9565930967304486</v>
      </c>
      <c r="AU759" s="1">
        <f t="shared" si="519"/>
        <v>0.4267918694158373</v>
      </c>
      <c r="AV759" s="1">
        <f t="shared" si="520"/>
        <v>0.52876368658416273</v>
      </c>
      <c r="AW759" s="1">
        <f t="shared" si="521"/>
        <v>0.8816695446942866</v>
      </c>
      <c r="AX759" s="1">
        <f t="shared" si="539"/>
        <v>5.73894135428562</v>
      </c>
      <c r="AY759" s="1">
        <f t="shared" si="540"/>
        <v>2.9214392248951984</v>
      </c>
      <c r="AZ759" s="1">
        <f t="shared" si="541"/>
        <v>2.4507318418928969</v>
      </c>
      <c r="BA759" s="1">
        <f t="shared" si="542"/>
        <v>4.7496082429713278</v>
      </c>
      <c r="BB759" s="1">
        <f t="shared" si="543"/>
        <v>4.8299494478558609</v>
      </c>
      <c r="BC759" s="1">
        <f t="shared" si="544"/>
        <v>2.2447744426647485</v>
      </c>
      <c r="BD759" s="1">
        <f t="shared" si="545"/>
        <v>4.2643490220374725</v>
      </c>
      <c r="BE759" s="1">
        <f t="shared" si="522"/>
        <v>0.78459684434637034</v>
      </c>
      <c r="BF759" s="1">
        <f t="shared" si="523"/>
        <v>0.65818123242228788</v>
      </c>
      <c r="BG759" s="1">
        <f t="shared" si="524"/>
        <v>1.2755793814093446</v>
      </c>
      <c r="BH759" s="1">
        <f t="shared" si="525"/>
        <v>1.2971562313695391</v>
      </c>
      <c r="BI759" s="1">
        <f t="shared" si="526"/>
        <v>0.60286824691597873</v>
      </c>
      <c r="BJ759" s="1">
        <f t="shared" si="527"/>
        <v>1.1452556525464452</v>
      </c>
      <c r="BK759" s="1">
        <f t="shared" si="528"/>
        <v>1.5688530272494781</v>
      </c>
      <c r="BL759" s="2">
        <f t="shared" si="529"/>
        <v>1.21</v>
      </c>
      <c r="BM759" s="2">
        <f t="shared" si="530"/>
        <v>1.0150426897197506</v>
      </c>
      <c r="BN759" s="2">
        <f t="shared" si="531"/>
        <v>1.967189981233127</v>
      </c>
      <c r="BO759" s="2">
        <f t="shared" si="532"/>
        <v>2.0004656547716628</v>
      </c>
      <c r="BP759" s="2">
        <f t="shared" si="533"/>
        <v>0.92973937382585259</v>
      </c>
      <c r="BQ759" s="2">
        <f t="shared" si="534"/>
        <v>1.7662055991770438</v>
      </c>
      <c r="BR759" s="2">
        <f t="shared" si="535"/>
        <v>2.419474634203135</v>
      </c>
      <c r="BS759" s="1">
        <f t="shared" si="546"/>
        <v>4.505424011828735</v>
      </c>
      <c r="BT759" s="1">
        <f t="shared" si="547"/>
        <v>3.7795022374335447</v>
      </c>
      <c r="BU759" s="1">
        <f t="shared" si="548"/>
        <v>7.3248140308071497</v>
      </c>
      <c r="BV759" s="1">
        <f t="shared" si="549"/>
        <v>7.4487156990470602</v>
      </c>
      <c r="BW759" s="1">
        <f t="shared" si="550"/>
        <v>3.4618761153533959</v>
      </c>
      <c r="BX759" s="1">
        <f t="shared" si="551"/>
        <v>6.576450509387282</v>
      </c>
      <c r="BY759" s="1">
        <f t="shared" si="536"/>
        <v>9.0088918288837601</v>
      </c>
    </row>
    <row r="760" spans="1:77" x14ac:dyDescent="0.25">
      <c r="A760" s="1">
        <v>20060720</v>
      </c>
      <c r="B760" s="1">
        <v>2006</v>
      </c>
      <c r="C760" s="1">
        <v>7</v>
      </c>
      <c r="D760" s="1">
        <v>18.603000000000002</v>
      </c>
      <c r="E760" s="1">
        <v>186.33699999999999</v>
      </c>
      <c r="F760" s="1">
        <f t="shared" si="506"/>
        <v>7.7277680639999993</v>
      </c>
      <c r="G760" s="1">
        <v>464.73099999999999</v>
      </c>
      <c r="H760" s="1">
        <v>5.3559999999999999</v>
      </c>
      <c r="I760" s="1">
        <v>377.18635419999998</v>
      </c>
      <c r="J760" s="1">
        <v>215.44125</v>
      </c>
      <c r="K760" s="1">
        <f t="shared" si="537"/>
        <v>4.8883351504319999E-3</v>
      </c>
      <c r="L760" s="1">
        <f t="shared" si="538"/>
        <v>2.7921185999999999E-3</v>
      </c>
      <c r="M760" s="1">
        <f t="shared" si="507"/>
        <v>2.096216550432E-3</v>
      </c>
      <c r="N760" s="1">
        <f t="shared" si="508"/>
        <v>0.57117986268868048</v>
      </c>
      <c r="O760" s="1">
        <f t="shared" si="509"/>
        <v>4.4139455016854896</v>
      </c>
      <c r="P760" s="1">
        <f t="shared" si="510"/>
        <v>3.3138225623145097</v>
      </c>
      <c r="Q760" s="1">
        <v>86.424700000000001</v>
      </c>
      <c r="R760" s="1">
        <v>9.7867099999999994</v>
      </c>
      <c r="S760" s="1">
        <v>0.89827911299999996</v>
      </c>
      <c r="T760" s="1">
        <v>8.9168400000000005</v>
      </c>
      <c r="U760" s="1">
        <v>1.2351130210000001</v>
      </c>
      <c r="V760" s="1">
        <v>1.7333332999999999E-2</v>
      </c>
      <c r="W760" s="1">
        <v>0.29466666699999999</v>
      </c>
      <c r="X760" s="1">
        <v>1.2044444E-2</v>
      </c>
      <c r="Y760" s="1">
        <v>0.12909999999999999</v>
      </c>
      <c r="Z760" s="1">
        <v>0.88888889100000001</v>
      </c>
      <c r="AA760" s="1">
        <v>0.39070243100000002</v>
      </c>
      <c r="AB760" s="1">
        <v>2.2111111110000001</v>
      </c>
      <c r="AC760" s="1">
        <v>0.93422222499999996</v>
      </c>
      <c r="AD760" s="1">
        <v>0.59904331799999999</v>
      </c>
      <c r="AE760" s="1">
        <f t="shared" si="511"/>
        <v>0.53306324611502187</v>
      </c>
      <c r="AF760" s="1">
        <v>0.98711869100000005</v>
      </c>
      <c r="AG760" s="1">
        <v>1.100854921</v>
      </c>
      <c r="AH760" s="1">
        <v>0.80712985400000004</v>
      </c>
      <c r="AI760" s="1">
        <v>1</v>
      </c>
      <c r="AJ760" s="1">
        <v>0.84284995799999995</v>
      </c>
      <c r="AK760" s="1">
        <v>0.98130888599999999</v>
      </c>
      <c r="AL760" s="1">
        <v>1</v>
      </c>
      <c r="AM760" s="1">
        <v>0.89827911299999996</v>
      </c>
      <c r="AN760" s="1">
        <f t="shared" si="512"/>
        <v>0.40095668246792227</v>
      </c>
      <c r="AO760" s="1">
        <f t="shared" si="513"/>
        <v>0.7107393820540997</v>
      </c>
      <c r="AP760" s="1">
        <f t="shared" si="514"/>
        <v>5.4924290984647657</v>
      </c>
      <c r="AQ760" s="1">
        <f t="shared" si="515"/>
        <v>2.2353389655352336</v>
      </c>
      <c r="AR760" s="1">
        <f t="shared" si="516"/>
        <v>6.852181943738668E-2</v>
      </c>
      <c r="AS760" s="1">
        <f t="shared" si="517"/>
        <v>0.59227777777500001</v>
      </c>
      <c r="AT760" s="1">
        <f t="shared" si="518"/>
        <v>1.4869677338191079</v>
      </c>
      <c r="AU760" s="1">
        <f t="shared" si="519"/>
        <v>0.61013043377713649</v>
      </c>
      <c r="AV760" s="1">
        <f t="shared" si="520"/>
        <v>1.6009806772228636</v>
      </c>
      <c r="AW760" s="1">
        <f t="shared" si="521"/>
        <v>2.4982194275707972</v>
      </c>
      <c r="AX760" s="1">
        <f t="shared" si="539"/>
        <v>2.6169390216593951</v>
      </c>
      <c r="AY760" s="1">
        <f t="shared" si="540"/>
        <v>8.6230125759223988</v>
      </c>
      <c r="AZ760" s="1">
        <f t="shared" si="541"/>
        <v>11.062259315905491</v>
      </c>
      <c r="BA760" s="1">
        <f t="shared" si="542"/>
        <v>8.9045432395618</v>
      </c>
      <c r="BB760" s="1">
        <f t="shared" si="543"/>
        <v>5.6937453093603434</v>
      </c>
      <c r="BC760" s="1">
        <f t="shared" si="544"/>
        <v>7.6297214984403956</v>
      </c>
      <c r="BD760" s="1">
        <f t="shared" si="545"/>
        <v>6.5669272686820204</v>
      </c>
      <c r="BE760" s="1">
        <f t="shared" si="522"/>
        <v>1.1944136161100001</v>
      </c>
      <c r="BF760" s="1">
        <f t="shared" si="523"/>
        <v>1.5322850379171382</v>
      </c>
      <c r="BG760" s="1">
        <f t="shared" si="524"/>
        <v>1.2334097389896439</v>
      </c>
      <c r="BH760" s="1">
        <f t="shared" si="525"/>
        <v>0.78866716988812613</v>
      </c>
      <c r="BI760" s="1">
        <f t="shared" si="526"/>
        <v>1.0568282447262445</v>
      </c>
      <c r="BJ760" s="1">
        <f t="shared" si="527"/>
        <v>0.90961566815050476</v>
      </c>
      <c r="BK760" s="1">
        <f t="shared" si="528"/>
        <v>1.2351130205251992</v>
      </c>
      <c r="BL760" s="2">
        <f t="shared" si="529"/>
        <v>1.21</v>
      </c>
      <c r="BM760" s="2">
        <f t="shared" si="530"/>
        <v>1.5522804419444816</v>
      </c>
      <c r="BN760" s="2">
        <f t="shared" si="531"/>
        <v>1.249504998978531</v>
      </c>
      <c r="BO760" s="2">
        <f t="shared" si="532"/>
        <v>0.79895880513534523</v>
      </c>
      <c r="BP760" s="2">
        <f t="shared" si="533"/>
        <v>1.0706192217428536</v>
      </c>
      <c r="BQ760" s="2">
        <f t="shared" si="534"/>
        <v>0.92148560901933596</v>
      </c>
      <c r="BR760" s="2">
        <f t="shared" si="535"/>
        <v>1.2512305073202177</v>
      </c>
      <c r="BS760" s="1">
        <f t="shared" si="546"/>
        <v>8.7355377367911657</v>
      </c>
      <c r="BT760" s="1">
        <f t="shared" si="547"/>
        <v>11.206615188999081</v>
      </c>
      <c r="BU760" s="1">
        <f t="shared" si="548"/>
        <v>9.0207422073439396</v>
      </c>
      <c r="BV760" s="1">
        <f t="shared" si="549"/>
        <v>5.7680452829763542</v>
      </c>
      <c r="BW760" s="1">
        <f t="shared" si="550"/>
        <v>7.729284804354287</v>
      </c>
      <c r="BX760" s="1">
        <f t="shared" si="551"/>
        <v>6.6526217450399994</v>
      </c>
      <c r="BY760" s="1">
        <f t="shared" si="536"/>
        <v>9.0331994331571224</v>
      </c>
    </row>
    <row r="761" spans="1:77" x14ac:dyDescent="0.25">
      <c r="A761" s="1">
        <v>20130607</v>
      </c>
      <c r="B761" s="1">
        <v>2013</v>
      </c>
      <c r="C761" s="1">
        <v>6</v>
      </c>
      <c r="D761" s="1">
        <v>18.681999999999999</v>
      </c>
      <c r="E761" s="1">
        <v>355.24099999999999</v>
      </c>
      <c r="F761" s="1">
        <f t="shared" si="506"/>
        <v>14.732554752</v>
      </c>
      <c r="G761" s="1">
        <v>482.25</v>
      </c>
      <c r="H761" s="1">
        <v>16.974</v>
      </c>
      <c r="I761" s="1">
        <v>703.60024999999996</v>
      </c>
      <c r="J761" s="1">
        <v>139.8185833</v>
      </c>
      <c r="K761" s="1">
        <f t="shared" si="537"/>
        <v>9.1186592400000002E-3</v>
      </c>
      <c r="L761" s="1">
        <f t="shared" si="538"/>
        <v>1.8120488395680001E-3</v>
      </c>
      <c r="M761" s="1">
        <f t="shared" si="507"/>
        <v>7.3066104004319999E-3</v>
      </c>
      <c r="N761" s="1">
        <f t="shared" si="508"/>
        <v>0.19871878001748863</v>
      </c>
      <c r="O761" s="1">
        <f t="shared" si="509"/>
        <v>2.9276353068582948</v>
      </c>
      <c r="P761" s="1">
        <f t="shared" si="510"/>
        <v>11.804919445141707</v>
      </c>
      <c r="Q761" s="1">
        <v>33.756500000000003</v>
      </c>
      <c r="R761" s="1">
        <v>101.94</v>
      </c>
      <c r="S761" s="1">
        <v>0.248764707</v>
      </c>
      <c r="T761" s="1">
        <v>4.0181300000000002</v>
      </c>
      <c r="U761" s="1">
        <v>0.36126134199999999</v>
      </c>
      <c r="V761" s="1">
        <v>2.3833333000000002E-2</v>
      </c>
      <c r="W761" s="1">
        <v>0.16259999999999999</v>
      </c>
      <c r="X761" s="1">
        <v>1.4877777999999999E-2</v>
      </c>
      <c r="Y761" s="1">
        <v>9.8000000000000004E-2</v>
      </c>
      <c r="Z761" s="1">
        <v>0.74432326400000004</v>
      </c>
      <c r="AA761" s="1">
        <v>0.24788948599999999</v>
      </c>
      <c r="AB761" s="1">
        <v>2.011111111</v>
      </c>
      <c r="AC761" s="1">
        <v>0.75496084699999999</v>
      </c>
      <c r="AD761" s="1">
        <v>0.26336754800000001</v>
      </c>
      <c r="AE761" s="1">
        <f t="shared" si="511"/>
        <v>8.7219482002922066E-2</v>
      </c>
      <c r="AF761" s="1">
        <v>0.98577695399999998</v>
      </c>
      <c r="AG761" s="1">
        <v>1.104172339</v>
      </c>
      <c r="AH761" s="1">
        <v>0.80952669899999996</v>
      </c>
      <c r="AI761" s="1">
        <v>0.43383783799999998</v>
      </c>
      <c r="AJ761" s="1">
        <v>0.75629665800000001</v>
      </c>
      <c r="AK761" s="1">
        <v>0.53013584199999997</v>
      </c>
      <c r="AL761" s="1">
        <v>0.45080214200000002</v>
      </c>
      <c r="AM761" s="1">
        <v>0.248764707</v>
      </c>
      <c r="AN761" s="1">
        <f t="shared" si="512"/>
        <v>0.73663245204769312</v>
      </c>
      <c r="AO761" s="1">
        <f t="shared" si="513"/>
        <v>0.22647134901188704</v>
      </c>
      <c r="AP761" s="1">
        <f t="shared" si="514"/>
        <v>3.3365015490769268</v>
      </c>
      <c r="AQ761" s="1">
        <f t="shared" si="515"/>
        <v>11.396053202923074</v>
      </c>
      <c r="AR761" s="1">
        <f t="shared" si="516"/>
        <v>0.35273311655714129</v>
      </c>
      <c r="AS761" s="1">
        <f t="shared" si="517"/>
        <v>0.58727777777500001</v>
      </c>
      <c r="AT761" s="1">
        <f t="shared" si="518"/>
        <v>1.0063809861344517</v>
      </c>
      <c r="AU761" s="1">
        <f t="shared" si="519"/>
        <v>0.60961921848378675</v>
      </c>
      <c r="AV761" s="1">
        <f t="shared" si="520"/>
        <v>1.4014918925162132</v>
      </c>
      <c r="AW761" s="1">
        <f t="shared" si="521"/>
        <v>1.7580678390421625</v>
      </c>
      <c r="AX761" s="1">
        <f t="shared" si="539"/>
        <v>8.9372704275253323</v>
      </c>
      <c r="AY761" s="1">
        <f t="shared" si="540"/>
        <v>5.9807065679524243</v>
      </c>
      <c r="AZ761" s="1">
        <f t="shared" si="541"/>
        <v>4.5212355313752584</v>
      </c>
      <c r="BA761" s="1">
        <f t="shared" si="542"/>
        <v>5.5328450610948181</v>
      </c>
      <c r="BB761" s="1">
        <f t="shared" si="543"/>
        <v>5.3413845345033453</v>
      </c>
      <c r="BC761" s="1">
        <f t="shared" si="544"/>
        <v>4.6748065438210658</v>
      </c>
      <c r="BD761" s="1">
        <f t="shared" si="545"/>
        <v>4.4473123335416664</v>
      </c>
      <c r="BE761" s="1">
        <f t="shared" si="522"/>
        <v>0.53771233850089684</v>
      </c>
      <c r="BF761" s="1">
        <f t="shared" si="523"/>
        <v>0.40649446731198907</v>
      </c>
      <c r="BG761" s="1">
        <f t="shared" si="524"/>
        <v>0.4974460830943242</v>
      </c>
      <c r="BH761" s="1">
        <f t="shared" si="525"/>
        <v>0.48023228296646397</v>
      </c>
      <c r="BI761" s="1">
        <f t="shared" si="526"/>
        <v>0.42030170351225243</v>
      </c>
      <c r="BJ761" s="1">
        <f t="shared" si="527"/>
        <v>0.39984819314271919</v>
      </c>
      <c r="BK761" s="1">
        <f t="shared" si="528"/>
        <v>0.36126134164116314</v>
      </c>
      <c r="BL761" s="2">
        <f t="shared" si="529"/>
        <v>1.2099999999999997</v>
      </c>
      <c r="BM761" s="2">
        <f t="shared" si="530"/>
        <v>0.91472385926417854</v>
      </c>
      <c r="BN761" s="2">
        <f t="shared" si="531"/>
        <v>1.1193898994808509</v>
      </c>
      <c r="BO761" s="2">
        <f t="shared" si="532"/>
        <v>1.0806541356470141</v>
      </c>
      <c r="BP761" s="2">
        <f t="shared" si="533"/>
        <v>0.94579392146304109</v>
      </c>
      <c r="BQ761" s="2">
        <f t="shared" si="534"/>
        <v>0.89976792247604931</v>
      </c>
      <c r="BR761" s="2">
        <f t="shared" si="535"/>
        <v>0.81293694060375044</v>
      </c>
      <c r="BS761" s="1">
        <f t="shared" si="546"/>
        <v>13.45822743699299</v>
      </c>
      <c r="BT761" s="1">
        <f t="shared" si="547"/>
        <v>10.17401796695974</v>
      </c>
      <c r="BU761" s="1">
        <f t="shared" si="548"/>
        <v>12.450416411476045</v>
      </c>
      <c r="BV761" s="1">
        <f t="shared" si="549"/>
        <v>12.019577800218672</v>
      </c>
      <c r="BW761" s="1">
        <f t="shared" si="550"/>
        <v>10.519594796343053</v>
      </c>
      <c r="BX761" s="1">
        <f t="shared" si="551"/>
        <v>10.007670529911859</v>
      </c>
      <c r="BY761" s="1">
        <f t="shared" si="536"/>
        <v>9.0418927591558145</v>
      </c>
    </row>
    <row r="762" spans="1:77" x14ac:dyDescent="0.25">
      <c r="A762" s="1">
        <v>20060409</v>
      </c>
      <c r="B762" s="1">
        <v>2006</v>
      </c>
      <c r="C762" s="1">
        <v>4</v>
      </c>
      <c r="D762" s="1">
        <v>3.67</v>
      </c>
      <c r="E762" s="1">
        <v>269.66300000000001</v>
      </c>
      <c r="F762" s="1">
        <f t="shared" si="506"/>
        <v>11.183463936000001</v>
      </c>
      <c r="G762" s="1">
        <v>356.31</v>
      </c>
      <c r="H762" s="1">
        <v>4.8209999999999997</v>
      </c>
      <c r="I762" s="1">
        <v>533.87308329999996</v>
      </c>
      <c r="J762" s="1">
        <v>140.40558329999999</v>
      </c>
      <c r="K762" s="1">
        <f t="shared" si="537"/>
        <v>6.9189951595679993E-3</v>
      </c>
      <c r="L762" s="1">
        <f t="shared" si="538"/>
        <v>1.8196563595679997E-3</v>
      </c>
      <c r="M762" s="1">
        <f t="shared" si="507"/>
        <v>5.0993387999999995E-3</v>
      </c>
      <c r="N762" s="1">
        <f t="shared" si="508"/>
        <v>0.26299431024339864</v>
      </c>
      <c r="O762" s="1">
        <f t="shared" si="509"/>
        <v>2.9411873839802443</v>
      </c>
      <c r="P762" s="1">
        <f t="shared" si="510"/>
        <v>8.2422765520197565</v>
      </c>
      <c r="Q762" s="1">
        <v>11.843500000000001</v>
      </c>
      <c r="R762" s="1">
        <v>77.185599999999994</v>
      </c>
      <c r="S762" s="1">
        <v>0.133029538</v>
      </c>
      <c r="T762" s="1">
        <v>0.64616899999999999</v>
      </c>
      <c r="U762" s="1">
        <v>0.25039813100000002</v>
      </c>
      <c r="V762" s="1">
        <v>9.9977778000000003E-2</v>
      </c>
      <c r="W762" s="1">
        <v>0.194755556</v>
      </c>
      <c r="X762" s="1">
        <v>9.8877778E-2</v>
      </c>
      <c r="Y762" s="1">
        <v>7.5855556000000005E-2</v>
      </c>
      <c r="Z762" s="1">
        <v>0.32157128899999998</v>
      </c>
      <c r="AA762" s="1">
        <v>0.43937589700000002</v>
      </c>
      <c r="AB762" s="1">
        <v>0.64444444400000001</v>
      </c>
      <c r="AC762" s="1">
        <v>0.23074839799999999</v>
      </c>
      <c r="AD762" s="1">
        <v>0.243178693</v>
      </c>
      <c r="AE762" s="1">
        <f t="shared" si="511"/>
        <v>6.0404692522247332E-2</v>
      </c>
      <c r="AF762" s="1">
        <v>0.71346436300000005</v>
      </c>
      <c r="AG762" s="1">
        <v>0.330623897</v>
      </c>
      <c r="AH762" s="1">
        <v>0.35406553400000002</v>
      </c>
      <c r="AI762" s="1">
        <v>1</v>
      </c>
      <c r="AJ762" s="1">
        <v>0.87234902800000003</v>
      </c>
      <c r="AK762" s="1">
        <v>1</v>
      </c>
      <c r="AL762" s="1">
        <v>0.10008950899999999</v>
      </c>
      <c r="AM762" s="1">
        <v>0.133029538</v>
      </c>
      <c r="AN762" s="1">
        <f t="shared" si="512"/>
        <v>0.75682130728859709</v>
      </c>
      <c r="AO762" s="1">
        <f t="shared" si="513"/>
        <v>0.21446878664390079</v>
      </c>
      <c r="AP762" s="1">
        <f t="shared" si="514"/>
        <v>2.3985039408297433</v>
      </c>
      <c r="AQ762" s="1">
        <f t="shared" si="515"/>
        <v>8.7849599951702579</v>
      </c>
      <c r="AR762" s="1">
        <f t="shared" si="516"/>
        <v>0.34348672226369265</v>
      </c>
      <c r="AS762" s="1">
        <f t="shared" si="517"/>
        <v>0.5531111111</v>
      </c>
      <c r="AT762" s="1">
        <f t="shared" si="518"/>
        <v>1.5952825858777868</v>
      </c>
      <c r="AU762" s="1">
        <f t="shared" si="519"/>
        <v>0.30188484015020345</v>
      </c>
      <c r="AV762" s="1">
        <f t="shared" si="520"/>
        <v>0.34255960384979656</v>
      </c>
      <c r="AW762" s="1">
        <f t="shared" si="521"/>
        <v>0.45203743660353762</v>
      </c>
      <c r="AX762" s="1">
        <f t="shared" si="539"/>
        <v>4.6208638541378493</v>
      </c>
      <c r="AY762" s="1">
        <f t="shared" si="540"/>
        <v>0.22297760713853912</v>
      </c>
      <c r="AZ762" s="1">
        <f t="shared" si="541"/>
        <v>0.16149820476972915</v>
      </c>
      <c r="BA762" s="1">
        <f t="shared" si="542"/>
        <v>0.37125959365760308</v>
      </c>
      <c r="BB762" s="1">
        <f t="shared" si="543"/>
        <v>0.40766578472596932</v>
      </c>
      <c r="BC762" s="1">
        <f t="shared" si="544"/>
        <v>0.17153592858628569</v>
      </c>
      <c r="BD762" s="1">
        <f t="shared" si="545"/>
        <v>0.35711507519448504</v>
      </c>
      <c r="BE762" s="1">
        <f t="shared" si="522"/>
        <v>8.6406460315817987E-2</v>
      </c>
      <c r="BF762" s="1">
        <f t="shared" si="523"/>
        <v>6.25824646725235E-2</v>
      </c>
      <c r="BG762" s="1">
        <f t="shared" si="524"/>
        <v>0.14386748408467365</v>
      </c>
      <c r="BH762" s="1">
        <f t="shared" si="525"/>
        <v>0.15797531376393104</v>
      </c>
      <c r="BI762" s="1">
        <f t="shared" si="526"/>
        <v>6.647220138531168E-2</v>
      </c>
      <c r="BJ762" s="1">
        <f t="shared" si="527"/>
        <v>0.13838631586803563</v>
      </c>
      <c r="BK762" s="1">
        <f t="shared" si="528"/>
        <v>0.25039813088101648</v>
      </c>
      <c r="BL762" s="2">
        <f t="shared" si="529"/>
        <v>1.2099999999999997</v>
      </c>
      <c r="BM762" s="2">
        <f t="shared" si="530"/>
        <v>0.87637871030681347</v>
      </c>
      <c r="BN762" s="2">
        <f t="shared" si="531"/>
        <v>2.0146601898305887</v>
      </c>
      <c r="BO762" s="2">
        <f t="shared" si="532"/>
        <v>2.2122203473640463</v>
      </c>
      <c r="BP762" s="2">
        <f t="shared" si="533"/>
        <v>0.93084895946724666</v>
      </c>
      <c r="BQ762" s="2">
        <f t="shared" si="534"/>
        <v>1.9379041982312213</v>
      </c>
      <c r="BR762" s="2">
        <f t="shared" si="535"/>
        <v>3.5064708964887963</v>
      </c>
      <c r="BS762" s="1">
        <f t="shared" si="546"/>
        <v>3.1224853286605567</v>
      </c>
      <c r="BT762" s="1">
        <f t="shared" si="547"/>
        <v>2.2615534423830463</v>
      </c>
      <c r="BU762" s="1">
        <f t="shared" si="548"/>
        <v>5.1989643677541375</v>
      </c>
      <c r="BV762" s="1">
        <f t="shared" si="549"/>
        <v>5.7087814697591703</v>
      </c>
      <c r="BW762" s="1">
        <f t="shared" si="550"/>
        <v>2.4021175364755569</v>
      </c>
      <c r="BX762" s="1">
        <f t="shared" si="551"/>
        <v>5.0008904358071806</v>
      </c>
      <c r="BY762" s="1">
        <f t="shared" si="536"/>
        <v>9.048680933604544</v>
      </c>
    </row>
    <row r="763" spans="1:77" x14ac:dyDescent="0.25">
      <c r="A763" s="1">
        <v>20110412</v>
      </c>
      <c r="B763" s="1">
        <v>2011</v>
      </c>
      <c r="C763" s="1">
        <v>4</v>
      </c>
      <c r="D763" s="1">
        <v>5.4749999999999996</v>
      </c>
      <c r="E763" s="1">
        <v>236.52699999999999</v>
      </c>
      <c r="F763" s="1">
        <f t="shared" si="506"/>
        <v>9.8092477440000003</v>
      </c>
      <c r="G763" s="1">
        <v>365.68099999999998</v>
      </c>
      <c r="H763" s="1">
        <v>5.0350000000000001</v>
      </c>
      <c r="I763" s="1">
        <v>488.51708330000002</v>
      </c>
      <c r="J763" s="1">
        <v>156.40127079999999</v>
      </c>
      <c r="K763" s="1">
        <f t="shared" si="537"/>
        <v>6.3311813995680002E-3</v>
      </c>
      <c r="L763" s="1">
        <f t="shared" si="538"/>
        <v>2.0269604695679999E-3</v>
      </c>
      <c r="M763" s="1">
        <f t="shared" si="507"/>
        <v>4.3042209299999998E-3</v>
      </c>
      <c r="N763" s="1">
        <f t="shared" si="508"/>
        <v>0.32015517194094406</v>
      </c>
      <c r="O763" s="1">
        <f t="shared" si="509"/>
        <v>3.1404813980916377</v>
      </c>
      <c r="P763" s="1">
        <f t="shared" si="510"/>
        <v>6.668766345908363</v>
      </c>
      <c r="Q763" s="1">
        <v>15.944100000000001</v>
      </c>
      <c r="R763" s="1">
        <v>75.489500000000007</v>
      </c>
      <c r="S763" s="1">
        <v>0.174379003</v>
      </c>
      <c r="T763" s="1">
        <v>1.5738799999999999</v>
      </c>
      <c r="U763" s="1">
        <v>0.34110469399999999</v>
      </c>
      <c r="V763" s="1">
        <v>5.2555556000000003E-2</v>
      </c>
      <c r="W763" s="1">
        <v>0.16408888899999999</v>
      </c>
      <c r="X763" s="1">
        <v>3.7044444000000003E-2</v>
      </c>
      <c r="Y763" s="1">
        <v>7.7100000000000002E-2</v>
      </c>
      <c r="Z763" s="1">
        <v>0.51482203000000004</v>
      </c>
      <c r="AA763" s="1">
        <v>0.36066706599999998</v>
      </c>
      <c r="AB763" s="1">
        <v>0.82222222199999995</v>
      </c>
      <c r="AC763" s="1">
        <v>0.47037931700000002</v>
      </c>
      <c r="AD763" s="1">
        <v>0.35318761399999998</v>
      </c>
      <c r="AE763" s="1">
        <f t="shared" si="511"/>
        <v>0.20651828131225924</v>
      </c>
      <c r="AF763" s="1">
        <v>0.76886361299999995</v>
      </c>
      <c r="AG763" s="1">
        <v>0.42312039499999998</v>
      </c>
      <c r="AH763" s="1">
        <v>0.40882888299999998</v>
      </c>
      <c r="AI763" s="1">
        <v>1</v>
      </c>
      <c r="AJ763" s="1">
        <v>0.82464670699999998</v>
      </c>
      <c r="AK763" s="1">
        <v>0.99814671899999996</v>
      </c>
      <c r="AL763" s="1">
        <v>0.225390918</v>
      </c>
      <c r="AM763" s="1">
        <v>0.174379003</v>
      </c>
      <c r="AN763" s="1">
        <f t="shared" si="512"/>
        <v>0.64681238565853849</v>
      </c>
      <c r="AO763" s="1">
        <f t="shared" si="513"/>
        <v>0.30577614653654184</v>
      </c>
      <c r="AP763" s="1">
        <f t="shared" si="514"/>
        <v>2.9994339755825865</v>
      </c>
      <c r="AQ763" s="1">
        <f t="shared" si="515"/>
        <v>6.8098137684174134</v>
      </c>
      <c r="AR763" s="1">
        <f t="shared" si="516"/>
        <v>0.25990091299005341</v>
      </c>
      <c r="AS763" s="1">
        <f t="shared" si="517"/>
        <v>0.55755555555000003</v>
      </c>
      <c r="AT763" s="1">
        <f t="shared" si="518"/>
        <v>1.7901182998963783</v>
      </c>
      <c r="AU763" s="1">
        <f t="shared" si="519"/>
        <v>0.35255622191745961</v>
      </c>
      <c r="AV763" s="1">
        <f t="shared" si="520"/>
        <v>0.46966600008254034</v>
      </c>
      <c r="AW763" s="1">
        <f t="shared" si="521"/>
        <v>0.67466248417852004</v>
      </c>
      <c r="AX763" s="1">
        <f t="shared" si="539"/>
        <v>4.2310219819804589</v>
      </c>
      <c r="AY763" s="1">
        <f t="shared" si="540"/>
        <v>0.96750899480629793</v>
      </c>
      <c r="AZ763" s="1">
        <f t="shared" si="541"/>
        <v>0.86781650198842075</v>
      </c>
      <c r="BA763" s="1">
        <f t="shared" si="542"/>
        <v>0.94740555177108976</v>
      </c>
      <c r="BB763" s="1">
        <f t="shared" si="543"/>
        <v>0.95736136752004597</v>
      </c>
      <c r="BC763" s="1">
        <f t="shared" si="544"/>
        <v>0.74384504329892731</v>
      </c>
      <c r="BD763" s="1">
        <f t="shared" si="545"/>
        <v>0.8456940094934593</v>
      </c>
      <c r="BE763" s="1">
        <f t="shared" si="522"/>
        <v>0.20968679941654875</v>
      </c>
      <c r="BF763" s="1">
        <f t="shared" si="523"/>
        <v>0.18808059228353591</v>
      </c>
      <c r="BG763" s="1">
        <f t="shared" si="524"/>
        <v>0.20532980981755319</v>
      </c>
      <c r="BH763" s="1">
        <f t="shared" si="525"/>
        <v>0.20748751910106994</v>
      </c>
      <c r="BI763" s="1">
        <f t="shared" si="526"/>
        <v>0.16121244063725049</v>
      </c>
      <c r="BJ763" s="1">
        <f t="shared" si="527"/>
        <v>0.18328601706895217</v>
      </c>
      <c r="BK763" s="1">
        <f t="shared" si="528"/>
        <v>0.34110469425846573</v>
      </c>
      <c r="BL763" s="2">
        <f t="shared" si="529"/>
        <v>1.21</v>
      </c>
      <c r="BM763" s="2">
        <f t="shared" si="530"/>
        <v>1.0853211422765308</v>
      </c>
      <c r="BN763" s="2">
        <f t="shared" si="531"/>
        <v>1.1848579432303141</v>
      </c>
      <c r="BO763" s="2">
        <f t="shared" si="532"/>
        <v>1.197309028564822</v>
      </c>
      <c r="BP763" s="2">
        <f t="shared" si="533"/>
        <v>0.93027817542088997</v>
      </c>
      <c r="BQ763" s="2">
        <f t="shared" si="534"/>
        <v>1.0576539928623152</v>
      </c>
      <c r="BR763" s="2">
        <f t="shared" si="535"/>
        <v>1.9683484186948292</v>
      </c>
      <c r="BS763" s="1">
        <f t="shared" si="546"/>
        <v>5.5830213774688797</v>
      </c>
      <c r="BT763" s="1">
        <f t="shared" si="547"/>
        <v>5.0077447427676143</v>
      </c>
      <c r="BU763" s="1">
        <f t="shared" si="548"/>
        <v>5.4670142366269845</v>
      </c>
      <c r="BV763" s="1">
        <f t="shared" si="549"/>
        <v>5.5244643817470216</v>
      </c>
      <c r="BW763" s="1">
        <f t="shared" si="550"/>
        <v>4.2923660664194809</v>
      </c>
      <c r="BX763" s="1">
        <f t="shared" si="551"/>
        <v>4.8800866546410102</v>
      </c>
      <c r="BY763" s="1">
        <f t="shared" si="536"/>
        <v>9.082091983372143</v>
      </c>
    </row>
    <row r="764" spans="1:77" x14ac:dyDescent="0.25">
      <c r="A764" s="1">
        <v>20050804</v>
      </c>
      <c r="B764" s="1">
        <v>2005</v>
      </c>
      <c r="C764" s="1">
        <v>8</v>
      </c>
      <c r="D764" s="1">
        <v>17.417000000000002</v>
      </c>
      <c r="E764" s="1">
        <v>291.048</v>
      </c>
      <c r="F764" s="1">
        <f t="shared" si="506"/>
        <v>12.070342655999999</v>
      </c>
      <c r="G764" s="1">
        <v>429.76499999999999</v>
      </c>
      <c r="H764" s="1">
        <v>6.9050000000000002</v>
      </c>
      <c r="I764" s="1">
        <v>645.91875000000005</v>
      </c>
      <c r="J764" s="1">
        <v>183.28625</v>
      </c>
      <c r="K764" s="1">
        <f t="shared" si="537"/>
        <v>8.3711070000000009E-3</v>
      </c>
      <c r="L764" s="1">
        <f t="shared" si="538"/>
        <v>2.3753897999999997E-3</v>
      </c>
      <c r="M764" s="1">
        <f t="shared" si="507"/>
        <v>5.9957172000000012E-3</v>
      </c>
      <c r="N764" s="1">
        <f t="shared" si="508"/>
        <v>0.28376053489699748</v>
      </c>
      <c r="O764" s="1">
        <f t="shared" si="509"/>
        <v>3.425086888456605</v>
      </c>
      <c r="P764" s="1">
        <f t="shared" si="510"/>
        <v>8.6452557675433948</v>
      </c>
      <c r="Q764" s="1">
        <v>82.134200000000007</v>
      </c>
      <c r="R764" s="1">
        <v>66.262500000000003</v>
      </c>
      <c r="S764" s="1">
        <v>0.553477267</v>
      </c>
      <c r="T764" s="1">
        <v>9.1021900000000002</v>
      </c>
      <c r="U764" s="1">
        <v>0.90109552800000003</v>
      </c>
      <c r="V764" s="1">
        <v>3.2411110999999999E-2</v>
      </c>
      <c r="W764" s="1">
        <v>0.30943333299999998</v>
      </c>
      <c r="X764" s="1">
        <v>2.1766667E-2</v>
      </c>
      <c r="Y764" s="1">
        <v>0.159377778</v>
      </c>
      <c r="Z764" s="1">
        <v>0.81037508999999996</v>
      </c>
      <c r="AA764" s="1">
        <v>0.32007678899999997</v>
      </c>
      <c r="AB764" s="1">
        <v>2.755555556</v>
      </c>
      <c r="AC764" s="1">
        <v>0.83686511200000002</v>
      </c>
      <c r="AD764" s="1">
        <v>0.32277407400000002</v>
      </c>
      <c r="AE764" s="1">
        <f t="shared" si="511"/>
        <v>0.16612308938770093</v>
      </c>
      <c r="AF764" s="1">
        <v>0.99892415800000001</v>
      </c>
      <c r="AG764" s="1">
        <v>1.051907597</v>
      </c>
      <c r="AH764" s="1">
        <v>0.77114684499999997</v>
      </c>
      <c r="AI764" s="1">
        <v>0.97810810800000003</v>
      </c>
      <c r="AJ764" s="1">
        <v>0.800046539</v>
      </c>
      <c r="AK764" s="1">
        <v>0.903964671</v>
      </c>
      <c r="AL764" s="1">
        <v>1</v>
      </c>
      <c r="AM764" s="1">
        <v>0.553477267</v>
      </c>
      <c r="AN764" s="1">
        <f t="shared" si="512"/>
        <v>0.6772259257966563</v>
      </c>
      <c r="AO764" s="1">
        <f t="shared" si="513"/>
        <v>0.27404440409895447</v>
      </c>
      <c r="AP764" s="1">
        <f t="shared" si="514"/>
        <v>3.3078098604337112</v>
      </c>
      <c r="AQ764" s="1">
        <f t="shared" si="515"/>
        <v>8.7625327955662886</v>
      </c>
      <c r="AR764" s="1">
        <f t="shared" si="516"/>
        <v>0.2584944586711817</v>
      </c>
      <c r="AS764" s="1">
        <f t="shared" si="517"/>
        <v>0.60588888890000003</v>
      </c>
      <c r="AT764" s="1">
        <f t="shared" si="518"/>
        <v>0.67334460161573251</v>
      </c>
      <c r="AU764" s="1">
        <f t="shared" si="519"/>
        <v>0.59951591577042662</v>
      </c>
      <c r="AV764" s="1">
        <f t="shared" si="520"/>
        <v>2.1560396402295732</v>
      </c>
      <c r="AW764" s="1">
        <f t="shared" si="521"/>
        <v>2.1734536087879519</v>
      </c>
      <c r="AX764" s="1">
        <f t="shared" si="539"/>
        <v>7.5388706964104681</v>
      </c>
      <c r="AY764" s="1">
        <f t="shared" si="540"/>
        <v>12.209361386470148</v>
      </c>
      <c r="AZ764" s="1">
        <f t="shared" si="541"/>
        <v>10.368432038397033</v>
      </c>
      <c r="BA764" s="1">
        <f t="shared" si="542"/>
        <v>12.360176160566757</v>
      </c>
      <c r="BB764" s="1">
        <f t="shared" si="543"/>
        <v>10.914463665479795</v>
      </c>
      <c r="BC764" s="1">
        <f t="shared" si="544"/>
        <v>9.3753993910036897</v>
      </c>
      <c r="BD764" s="1">
        <f t="shared" si="545"/>
        <v>9.3367464611613507</v>
      </c>
      <c r="BE764" s="1">
        <f t="shared" si="522"/>
        <v>1.2086982311800001</v>
      </c>
      <c r="BF764" s="1">
        <f t="shared" si="523"/>
        <v>1.0264505299030842</v>
      </c>
      <c r="BG764" s="1">
        <f t="shared" si="524"/>
        <v>1.2236285412032899</v>
      </c>
      <c r="BH764" s="1">
        <f t="shared" si="525"/>
        <v>1.0805063843357852</v>
      </c>
      <c r="BI764" s="1">
        <f t="shared" si="526"/>
        <v>0.92814261956975419</v>
      </c>
      <c r="BJ764" s="1">
        <f t="shared" si="527"/>
        <v>0.92431606988779202</v>
      </c>
      <c r="BK764" s="1">
        <f t="shared" si="528"/>
        <v>0.90109552863722864</v>
      </c>
      <c r="BL764" s="2">
        <f t="shared" si="529"/>
        <v>1.21</v>
      </c>
      <c r="BM764" s="2">
        <f t="shared" si="530"/>
        <v>1.0275560178244123</v>
      </c>
      <c r="BN764" s="2">
        <f t="shared" si="531"/>
        <v>1.224946389977376</v>
      </c>
      <c r="BO764" s="2">
        <f t="shared" si="532"/>
        <v>1.0816700904492342</v>
      </c>
      <c r="BP764" s="2">
        <f t="shared" si="533"/>
        <v>0.92914222980455152</v>
      </c>
      <c r="BQ764" s="2">
        <f t="shared" si="534"/>
        <v>0.92531155892597006</v>
      </c>
      <c r="BR764" s="2">
        <f t="shared" si="535"/>
        <v>0.90206600913663015</v>
      </c>
      <c r="BS764" s="1">
        <f t="shared" si="546"/>
        <v>12.222510877017099</v>
      </c>
      <c r="BT764" s="1">
        <f t="shared" si="547"/>
        <v>10.379598846779551</v>
      </c>
      <c r="BU764" s="1">
        <f t="shared" si="548"/>
        <v>12.373488078728352</v>
      </c>
      <c r="BV764" s="1">
        <f t="shared" si="549"/>
        <v>10.926218550297385</v>
      </c>
      <c r="BW764" s="1">
        <f t="shared" si="550"/>
        <v>9.385496702547151</v>
      </c>
      <c r="BX764" s="1">
        <f t="shared" si="551"/>
        <v>9.3468021434729884</v>
      </c>
      <c r="BY764" s="1">
        <f t="shared" si="536"/>
        <v>9.1119930648428671</v>
      </c>
    </row>
    <row r="765" spans="1:77" x14ac:dyDescent="0.25">
      <c r="A765" s="1">
        <v>20120519</v>
      </c>
      <c r="B765" s="1">
        <v>2012</v>
      </c>
      <c r="C765" s="1">
        <v>5</v>
      </c>
      <c r="D765" s="1">
        <v>21.152000000000001</v>
      </c>
      <c r="E765" s="1">
        <v>294.50200000000001</v>
      </c>
      <c r="F765" s="1">
        <f t="shared" si="506"/>
        <v>12.213586944000001</v>
      </c>
      <c r="G765" s="1">
        <v>459.70499999999998</v>
      </c>
      <c r="H765" s="1">
        <v>19.102</v>
      </c>
      <c r="I765" s="1">
        <v>605.58785420000004</v>
      </c>
      <c r="J765" s="1">
        <v>213.430375</v>
      </c>
      <c r="K765" s="1">
        <f t="shared" si="537"/>
        <v>7.8484185904319995E-3</v>
      </c>
      <c r="L765" s="1">
        <f t="shared" si="538"/>
        <v>2.7660576599999997E-3</v>
      </c>
      <c r="M765" s="1">
        <f t="shared" si="507"/>
        <v>5.0823609304319999E-3</v>
      </c>
      <c r="N765" s="1">
        <f t="shared" si="508"/>
        <v>0.35243503237354062</v>
      </c>
      <c r="O765" s="1">
        <f t="shared" si="509"/>
        <v>4.3044959100056932</v>
      </c>
      <c r="P765" s="1">
        <f t="shared" si="510"/>
        <v>7.9090910339943079</v>
      </c>
      <c r="Q765" s="1">
        <v>43.535499999999999</v>
      </c>
      <c r="R765" s="1">
        <v>99.482699999999994</v>
      </c>
      <c r="S765" s="1">
        <v>0.30440531300000001</v>
      </c>
      <c r="T765" s="1">
        <v>5.0175099999999997</v>
      </c>
      <c r="U765" s="1">
        <v>0.55757539599999995</v>
      </c>
      <c r="V765" s="1">
        <v>3.1944444000000002E-2</v>
      </c>
      <c r="W765" s="1">
        <v>0.20438888899999999</v>
      </c>
      <c r="X765" s="1">
        <v>1.8966667E-2</v>
      </c>
      <c r="Y765" s="1">
        <v>0.13154444400000001</v>
      </c>
      <c r="Z765" s="1">
        <v>0.72966620000000004</v>
      </c>
      <c r="AA765" s="1">
        <v>0.216841968</v>
      </c>
      <c r="AB765" s="1">
        <v>2.2888888889999999</v>
      </c>
      <c r="AC765" s="1">
        <v>0.73678608800000001</v>
      </c>
      <c r="AD765" s="1">
        <v>0.35936741999999999</v>
      </c>
      <c r="AE765" s="1">
        <f t="shared" si="511"/>
        <v>0.21472628503121266</v>
      </c>
      <c r="AF765" s="1">
        <v>0.88826682000000001</v>
      </c>
      <c r="AG765" s="1">
        <v>1.220441251</v>
      </c>
      <c r="AH765" s="1">
        <v>0.88446601899999999</v>
      </c>
      <c r="AI765" s="1">
        <v>0.31881081100000003</v>
      </c>
      <c r="AJ765" s="1">
        <v>0.73747998100000001</v>
      </c>
      <c r="AK765" s="1">
        <v>0.47359346200000002</v>
      </c>
      <c r="AL765" s="1">
        <v>0.61941003900000002</v>
      </c>
      <c r="AM765" s="1">
        <v>0.30440531300000001</v>
      </c>
      <c r="AN765" s="1">
        <f t="shared" si="512"/>
        <v>0.64063257958908437</v>
      </c>
      <c r="AO765" s="1">
        <f t="shared" si="513"/>
        <v>0.31283799276229973</v>
      </c>
      <c r="AP765" s="1">
        <f t="shared" si="514"/>
        <v>3.8208740239887908</v>
      </c>
      <c r="AQ765" s="1">
        <f t="shared" si="515"/>
        <v>8.3927129200112098</v>
      </c>
      <c r="AR765" s="1">
        <f t="shared" si="516"/>
        <v>0.25593176963461772</v>
      </c>
      <c r="AS765" s="1">
        <f t="shared" si="517"/>
        <v>0.59422222222499999</v>
      </c>
      <c r="AT765" s="1">
        <f t="shared" si="518"/>
        <v>0.99234113890610176</v>
      </c>
      <c r="AU765" s="1">
        <f t="shared" si="519"/>
        <v>0.61046587421578902</v>
      </c>
      <c r="AV765" s="1">
        <f t="shared" si="520"/>
        <v>1.6784230147842107</v>
      </c>
      <c r="AW765" s="1">
        <f t="shared" si="521"/>
        <v>2.0780719968179993</v>
      </c>
      <c r="AX765" s="1">
        <f t="shared" si="539"/>
        <v>7.0785029289952517</v>
      </c>
      <c r="AY765" s="1">
        <f t="shared" si="540"/>
        <v>5.9908948260476427</v>
      </c>
      <c r="AZ765" s="1">
        <f t="shared" si="541"/>
        <v>5.4317046415634946</v>
      </c>
      <c r="BA765" s="1">
        <f t="shared" si="542"/>
        <v>6.4478582523839103</v>
      </c>
      <c r="BB765" s="1">
        <f t="shared" si="543"/>
        <v>5.6706770440653465</v>
      </c>
      <c r="BC765" s="1">
        <f t="shared" si="544"/>
        <v>4.6302254386921389</v>
      </c>
      <c r="BD765" s="1">
        <f t="shared" si="545"/>
        <v>5.0656329580302364</v>
      </c>
      <c r="BE765" s="1">
        <f t="shared" si="522"/>
        <v>0.6657436765985133</v>
      </c>
      <c r="BF765" s="1">
        <f t="shared" si="523"/>
        <v>0.60360315499935857</v>
      </c>
      <c r="BG765" s="1">
        <f t="shared" si="524"/>
        <v>0.71652415603498232</v>
      </c>
      <c r="BH765" s="1">
        <f t="shared" si="525"/>
        <v>0.63015918218171552</v>
      </c>
      <c r="BI765" s="1">
        <f t="shared" si="526"/>
        <v>0.51453804423879479</v>
      </c>
      <c r="BJ765" s="1">
        <f t="shared" si="527"/>
        <v>0.56292310375986443</v>
      </c>
      <c r="BK765" s="1">
        <f t="shared" si="528"/>
        <v>0.55757539595692485</v>
      </c>
      <c r="BL765" s="2">
        <f t="shared" si="529"/>
        <v>1.21</v>
      </c>
      <c r="BM765" s="2">
        <f t="shared" si="530"/>
        <v>1.0970585875946341</v>
      </c>
      <c r="BN765" s="2">
        <f t="shared" si="531"/>
        <v>1.3022943503302435</v>
      </c>
      <c r="BO765" s="2">
        <f t="shared" si="532"/>
        <v>1.1453246005064324</v>
      </c>
      <c r="BP765" s="2">
        <f t="shared" si="533"/>
        <v>0.93518129486403612</v>
      </c>
      <c r="BQ765" s="2">
        <f t="shared" si="534"/>
        <v>1.02312193039455</v>
      </c>
      <c r="BR765" s="2">
        <f t="shared" si="535"/>
        <v>1.01340238416526</v>
      </c>
      <c r="BS765" s="1">
        <f t="shared" si="546"/>
        <v>10.888549143350341</v>
      </c>
      <c r="BT765" s="1">
        <f t="shared" si="547"/>
        <v>9.8722118546766016</v>
      </c>
      <c r="BU765" s="1">
        <f t="shared" si="548"/>
        <v>11.719087630312695</v>
      </c>
      <c r="BV765" s="1">
        <f t="shared" si="549"/>
        <v>10.306548097274698</v>
      </c>
      <c r="BW765" s="1">
        <f t="shared" si="550"/>
        <v>8.4155103198917853</v>
      </c>
      <c r="BX765" s="1">
        <f t="shared" si="551"/>
        <v>9.2068705940004332</v>
      </c>
      <c r="BY765" s="1">
        <f t="shared" si="536"/>
        <v>9.1194063322081238</v>
      </c>
    </row>
    <row r="766" spans="1:77" x14ac:dyDescent="0.25">
      <c r="A766" s="1">
        <v>20070428</v>
      </c>
      <c r="B766" s="1">
        <v>2007</v>
      </c>
      <c r="C766" s="1">
        <v>4</v>
      </c>
      <c r="D766" s="1">
        <v>18.741</v>
      </c>
      <c r="E766" s="1">
        <v>245.476</v>
      </c>
      <c r="F766" s="1">
        <f t="shared" si="506"/>
        <v>10.180380672</v>
      </c>
      <c r="G766" s="1">
        <v>401.84500000000003</v>
      </c>
      <c r="H766" s="1">
        <v>10.622999999999999</v>
      </c>
      <c r="I766" s="1">
        <v>513.9598125</v>
      </c>
      <c r="J766" s="1">
        <v>262.48354169999999</v>
      </c>
      <c r="K766" s="1">
        <f t="shared" si="537"/>
        <v>6.6609191699999997E-3</v>
      </c>
      <c r="L766" s="1">
        <f t="shared" si="538"/>
        <v>3.4017867004319997E-3</v>
      </c>
      <c r="M766" s="1">
        <f t="shared" si="507"/>
        <v>3.259132469568E-3</v>
      </c>
      <c r="N766" s="1">
        <f t="shared" si="508"/>
        <v>0.51070829920189531</v>
      </c>
      <c r="O766" s="1">
        <f t="shared" si="509"/>
        <v>5.1992048982249681</v>
      </c>
      <c r="P766" s="1">
        <f t="shared" si="510"/>
        <v>4.981175773775032</v>
      </c>
      <c r="Q766" s="1">
        <v>43.290599999999998</v>
      </c>
      <c r="R766" s="1">
        <v>78.885599999999997</v>
      </c>
      <c r="S766" s="1">
        <v>0.35432923900000002</v>
      </c>
      <c r="T766" s="1">
        <v>6.9315800000000003</v>
      </c>
      <c r="U766" s="1">
        <v>0.91156282799999999</v>
      </c>
      <c r="V766" s="1">
        <v>4.0722222000000002E-2</v>
      </c>
      <c r="W766" s="1">
        <v>0.26995555599999999</v>
      </c>
      <c r="X766" s="1">
        <v>2.5588889E-2</v>
      </c>
      <c r="Y766" s="1">
        <v>0.156122222</v>
      </c>
      <c r="Z766" s="1">
        <v>0.73784914899999998</v>
      </c>
      <c r="AA766" s="1">
        <v>0.26716562100000002</v>
      </c>
      <c r="AB766" s="1">
        <v>2.622222222</v>
      </c>
      <c r="AC766" s="1">
        <v>0.74693294499999996</v>
      </c>
      <c r="AD766" s="1">
        <v>0.38912764900000002</v>
      </c>
      <c r="AE766" s="1">
        <f t="shared" si="511"/>
        <v>0.25425375083012358</v>
      </c>
      <c r="AF766" s="1">
        <v>0.98472281399999995</v>
      </c>
      <c r="AG766" s="1">
        <v>1.1066580210000001</v>
      </c>
      <c r="AH766" s="1">
        <v>0.81131674799999998</v>
      </c>
      <c r="AI766" s="1">
        <v>0.77713513499999998</v>
      </c>
      <c r="AJ766" s="1">
        <v>0.76797916399999999</v>
      </c>
      <c r="AK766" s="1">
        <v>0.74228723600000002</v>
      </c>
      <c r="AL766" s="1">
        <v>0.77069466399999997</v>
      </c>
      <c r="AM766" s="1">
        <v>0.35432923900000002</v>
      </c>
      <c r="AN766" s="1">
        <f t="shared" si="512"/>
        <v>0.61087235127972228</v>
      </c>
      <c r="AO766" s="1">
        <f t="shared" si="513"/>
        <v>0.34969927938657641</v>
      </c>
      <c r="AP766" s="1">
        <f t="shared" si="514"/>
        <v>3.5600717848794305</v>
      </c>
      <c r="AQ766" s="1">
        <f t="shared" si="515"/>
        <v>6.6203088871205695</v>
      </c>
      <c r="AR766" s="1">
        <f t="shared" si="516"/>
        <v>0.20255241699289825</v>
      </c>
      <c r="AS766" s="1">
        <f t="shared" si="517"/>
        <v>0.60255555555000007</v>
      </c>
      <c r="AT766" s="1">
        <f t="shared" si="518"/>
        <v>0.77618726800701898</v>
      </c>
      <c r="AU766" s="1">
        <f t="shared" si="519"/>
        <v>0.56201605338186189</v>
      </c>
      <c r="AV766" s="1">
        <f t="shared" si="520"/>
        <v>2.0602061686181381</v>
      </c>
      <c r="AW766" s="1">
        <f t="shared" si="521"/>
        <v>2.1617511193454493</v>
      </c>
      <c r="AX766" s="1">
        <f t="shared" si="539"/>
        <v>5.842446367356013</v>
      </c>
      <c r="AY766" s="1">
        <f t="shared" si="540"/>
        <v>6.9827638553346434</v>
      </c>
      <c r="AZ766" s="1">
        <f t="shared" si="541"/>
        <v>6.6571873757748348</v>
      </c>
      <c r="BA766" s="1">
        <f t="shared" si="542"/>
        <v>8.2592188022726241</v>
      </c>
      <c r="BB766" s="1">
        <f t="shared" si="543"/>
        <v>6.8448302369027783</v>
      </c>
      <c r="BC766" s="1">
        <f t="shared" si="544"/>
        <v>5.8599272925157004</v>
      </c>
      <c r="BD766" s="1">
        <f t="shared" si="545"/>
        <v>6.8324720883699204</v>
      </c>
      <c r="BE766" s="1">
        <f t="shared" si="522"/>
        <v>0.91829394810532594</v>
      </c>
      <c r="BF766" s="1">
        <f t="shared" si="523"/>
        <v>0.87547782013376341</v>
      </c>
      <c r="BG766" s="1">
        <f t="shared" si="524"/>
        <v>1.0861588332835284</v>
      </c>
      <c r="BH766" s="1">
        <f t="shared" si="525"/>
        <v>0.90015448217601735</v>
      </c>
      <c r="BI766" s="1">
        <f t="shared" si="526"/>
        <v>0.77063121144263713</v>
      </c>
      <c r="BJ766" s="1">
        <f t="shared" si="527"/>
        <v>0.89852927856858889</v>
      </c>
      <c r="BK766" s="1">
        <f t="shared" si="528"/>
        <v>0.91156282765384555</v>
      </c>
      <c r="BL766" s="2">
        <f t="shared" si="529"/>
        <v>1.21</v>
      </c>
      <c r="BM766" s="2">
        <f t="shared" si="530"/>
        <v>1.1535828636870766</v>
      </c>
      <c r="BN766" s="2">
        <f t="shared" si="531"/>
        <v>1.4311889901754289</v>
      </c>
      <c r="BO766" s="2">
        <f t="shared" si="532"/>
        <v>1.1860983355931407</v>
      </c>
      <c r="BP766" s="2">
        <f t="shared" si="533"/>
        <v>1.0154305903567162</v>
      </c>
      <c r="BQ766" s="2">
        <f t="shared" si="534"/>
        <v>1.1839568683984085</v>
      </c>
      <c r="BR766" s="2">
        <f t="shared" si="535"/>
        <v>1.2011306659887111</v>
      </c>
      <c r="BS766" s="1">
        <f t="shared" si="546"/>
        <v>9.200914677035227</v>
      </c>
      <c r="BT766" s="1">
        <f t="shared" si="547"/>
        <v>8.7719152906402904</v>
      </c>
      <c r="BU766" s="1">
        <f t="shared" si="548"/>
        <v>10.882849409352341</v>
      </c>
      <c r="BV766" s="1">
        <f t="shared" si="549"/>
        <v>9.0191649457570104</v>
      </c>
      <c r="BW766" s="1">
        <f t="shared" si="550"/>
        <v>7.7213968779534348</v>
      </c>
      <c r="BX766" s="1">
        <f t="shared" si="551"/>
        <v>9.0028810970442841</v>
      </c>
      <c r="BY766" s="1">
        <f t="shared" si="536"/>
        <v>9.1334717138286194</v>
      </c>
    </row>
    <row r="767" spans="1:77" x14ac:dyDescent="0.25">
      <c r="A767" s="1">
        <v>20120512</v>
      </c>
      <c r="B767" s="1">
        <v>2012</v>
      </c>
      <c r="C767" s="1">
        <v>5</v>
      </c>
      <c r="D767" s="1">
        <v>14.946999999999999</v>
      </c>
      <c r="E767" s="1">
        <v>254.06800000000001</v>
      </c>
      <c r="F767" s="1">
        <f t="shared" si="506"/>
        <v>10.536708096</v>
      </c>
      <c r="G767" s="1">
        <v>446.62900000000002</v>
      </c>
      <c r="H767" s="1">
        <v>10.397</v>
      </c>
      <c r="I767" s="1">
        <v>519.93949999999995</v>
      </c>
      <c r="J767" s="1">
        <v>213.62418750000001</v>
      </c>
      <c r="K767" s="1">
        <f t="shared" si="537"/>
        <v>6.7384159199999991E-3</v>
      </c>
      <c r="L767" s="1">
        <f t="shared" si="538"/>
        <v>2.7685694700000001E-3</v>
      </c>
      <c r="M767" s="1">
        <f t="shared" si="507"/>
        <v>3.969846449999999E-3</v>
      </c>
      <c r="N767" s="1">
        <f t="shared" si="508"/>
        <v>0.41086354758582494</v>
      </c>
      <c r="O767" s="1">
        <f t="shared" si="509"/>
        <v>4.3291492681988428</v>
      </c>
      <c r="P767" s="1">
        <f t="shared" si="510"/>
        <v>6.2075588278011571</v>
      </c>
      <c r="Q767" s="1">
        <v>36.914700000000003</v>
      </c>
      <c r="R767" s="1">
        <v>128.13499999999999</v>
      </c>
      <c r="S767" s="1">
        <v>0.22365808600000001</v>
      </c>
      <c r="T767" s="1">
        <v>3.387</v>
      </c>
      <c r="U767" s="1">
        <v>0.558754635</v>
      </c>
      <c r="V767" s="1">
        <v>4.8399999999999999E-2</v>
      </c>
      <c r="W767" s="1">
        <v>0.193255556</v>
      </c>
      <c r="X767" s="1">
        <v>2.6499999999999999E-2</v>
      </c>
      <c r="Y767" s="1">
        <v>0.159033333</v>
      </c>
      <c r="Z767" s="1">
        <v>0.59942985999999998</v>
      </c>
      <c r="AA767" s="1">
        <v>9.7142498999999993E-2</v>
      </c>
      <c r="AB767" s="1">
        <v>1.622222222</v>
      </c>
      <c r="AC767" s="1">
        <v>0.57529302599999999</v>
      </c>
      <c r="AD767" s="1">
        <v>0.43114307400000002</v>
      </c>
      <c r="AE767" s="1">
        <f t="shared" si="511"/>
        <v>0.31005853898260066</v>
      </c>
      <c r="AF767" s="1">
        <v>0.98825218599999998</v>
      </c>
      <c r="AG767" s="1">
        <v>0.94668670099999996</v>
      </c>
      <c r="AH767" s="1">
        <v>0.69620752399999997</v>
      </c>
      <c r="AI767" s="1">
        <v>0.78935135099999998</v>
      </c>
      <c r="AJ767" s="1">
        <v>0.66493484800000002</v>
      </c>
      <c r="AK767" s="1">
        <v>0.75123181500000002</v>
      </c>
      <c r="AL767" s="1">
        <v>0.37472147300000003</v>
      </c>
      <c r="AM767" s="1">
        <v>0.22365808600000001</v>
      </c>
      <c r="AN767" s="1">
        <f t="shared" si="512"/>
        <v>0.56885692599450555</v>
      </c>
      <c r="AO767" s="1">
        <f t="shared" si="513"/>
        <v>0.40943389943098674</v>
      </c>
      <c r="AP767" s="1">
        <f t="shared" si="514"/>
        <v>4.3140854829113273</v>
      </c>
      <c r="AQ767" s="1">
        <f t="shared" si="515"/>
        <v>6.2226226130886726</v>
      </c>
      <c r="AR767" s="1">
        <f t="shared" si="516"/>
        <v>0.20624142946596413</v>
      </c>
      <c r="AS767" s="1">
        <f t="shared" si="517"/>
        <v>0.57755555555000004</v>
      </c>
      <c r="AT767" s="1">
        <f t="shared" si="518"/>
        <v>1.6141604098463747</v>
      </c>
      <c r="AU767" s="1">
        <f t="shared" si="519"/>
        <v>0.53849876589694279</v>
      </c>
      <c r="AV767" s="1">
        <f t="shared" si="520"/>
        <v>1.0837234561030571</v>
      </c>
      <c r="AW767" s="1">
        <f t="shared" si="521"/>
        <v>1.682567804449983</v>
      </c>
      <c r="AX767" s="1">
        <f t="shared" si="539"/>
        <v>5.0923198705124664</v>
      </c>
      <c r="AY767" s="1">
        <f t="shared" si="540"/>
        <v>2.716162773031523</v>
      </c>
      <c r="AZ767" s="1">
        <f t="shared" si="541"/>
        <v>2.7686536528837795</v>
      </c>
      <c r="BA767" s="1">
        <f t="shared" si="542"/>
        <v>3.3103413247377169</v>
      </c>
      <c r="BB767" s="1">
        <f t="shared" si="543"/>
        <v>2.8261022507958251</v>
      </c>
      <c r="BC767" s="1">
        <f t="shared" si="544"/>
        <v>2.1416621344140294</v>
      </c>
      <c r="BD767" s="1">
        <f t="shared" si="545"/>
        <v>2.6239176330268354</v>
      </c>
      <c r="BE767" s="1">
        <f t="shared" si="522"/>
        <v>0.44808637094840187</v>
      </c>
      <c r="BF767" s="1">
        <f t="shared" si="523"/>
        <v>0.45674581068979669</v>
      </c>
      <c r="BG767" s="1">
        <f t="shared" si="524"/>
        <v>0.54610822500402256</v>
      </c>
      <c r="BH767" s="1">
        <f t="shared" si="525"/>
        <v>0.46622312700164331</v>
      </c>
      <c r="BI767" s="1">
        <f t="shared" si="526"/>
        <v>0.35331078944732064</v>
      </c>
      <c r="BJ767" s="1">
        <f t="shared" si="527"/>
        <v>0.43286865629862969</v>
      </c>
      <c r="BK767" s="1">
        <f t="shared" si="528"/>
        <v>0.55875463483668897</v>
      </c>
      <c r="BL767" s="2">
        <f t="shared" si="529"/>
        <v>1.21</v>
      </c>
      <c r="BM767" s="2">
        <f t="shared" si="530"/>
        <v>1.2333837107451193</v>
      </c>
      <c r="BN767" s="2">
        <f t="shared" si="531"/>
        <v>1.4746954942107775</v>
      </c>
      <c r="BO767" s="2">
        <f t="shared" si="532"/>
        <v>1.2589759926818866</v>
      </c>
      <c r="BP767" s="2">
        <f t="shared" si="533"/>
        <v>0.95407065009903236</v>
      </c>
      <c r="BQ767" s="2">
        <f t="shared" si="534"/>
        <v>1.1689065057094881</v>
      </c>
      <c r="BR767" s="2">
        <f t="shared" si="535"/>
        <v>1.5088455083367114</v>
      </c>
      <c r="BS767" s="1">
        <f t="shared" si="546"/>
        <v>7.3346505683981116</v>
      </c>
      <c r="BT767" s="1">
        <f t="shared" si="547"/>
        <v>7.4763954835286457</v>
      </c>
      <c r="BU767" s="1">
        <f t="shared" si="548"/>
        <v>8.9391538387001752</v>
      </c>
      <c r="BV767" s="1">
        <f t="shared" si="549"/>
        <v>7.6315280829122134</v>
      </c>
      <c r="BW767" s="1">
        <f t="shared" si="550"/>
        <v>5.7832849884634898</v>
      </c>
      <c r="BX767" s="1">
        <f t="shared" si="551"/>
        <v>7.0855543524845839</v>
      </c>
      <c r="BY767" s="1">
        <f t="shared" si="536"/>
        <v>9.146160797807271</v>
      </c>
    </row>
    <row r="768" spans="1:77" x14ac:dyDescent="0.25">
      <c r="A768" s="1">
        <v>20070504</v>
      </c>
      <c r="B768" s="1">
        <v>2007</v>
      </c>
      <c r="C768" s="1">
        <v>5</v>
      </c>
      <c r="D768" s="1">
        <v>15.471</v>
      </c>
      <c r="E768" s="1">
        <v>212.52099999999999</v>
      </c>
      <c r="F768" s="1">
        <f t="shared" si="506"/>
        <v>8.8136709119999992</v>
      </c>
      <c r="G768" s="1">
        <v>418.35300000000001</v>
      </c>
      <c r="H768" s="1">
        <v>8.0670000000000002</v>
      </c>
      <c r="I768" s="1">
        <v>447.01524999999998</v>
      </c>
      <c r="J768" s="1">
        <v>269.88447919999999</v>
      </c>
      <c r="K768" s="1">
        <f t="shared" si="537"/>
        <v>5.7933176399999993E-3</v>
      </c>
      <c r="L768" s="1">
        <f t="shared" si="538"/>
        <v>3.4977028504319997E-3</v>
      </c>
      <c r="M768" s="1">
        <f t="shared" si="507"/>
        <v>2.2956147895679996E-3</v>
      </c>
      <c r="N768" s="1">
        <f t="shared" si="508"/>
        <v>0.60374781218314144</v>
      </c>
      <c r="O768" s="1">
        <f t="shared" si="509"/>
        <v>5.3212345304221929</v>
      </c>
      <c r="P768" s="1">
        <f t="shared" si="510"/>
        <v>3.4924363815778063</v>
      </c>
      <c r="Q768" s="1">
        <v>52.672899999999998</v>
      </c>
      <c r="R768" s="1">
        <v>89.624399999999994</v>
      </c>
      <c r="S768" s="1">
        <v>0.370160924</v>
      </c>
      <c r="T768" s="1">
        <v>7.4738300000000004</v>
      </c>
      <c r="U768" s="1">
        <v>1.1381054719999999</v>
      </c>
      <c r="V768" s="1">
        <v>4.2833333000000001E-2</v>
      </c>
      <c r="W768" s="1">
        <v>0.28210000000000002</v>
      </c>
      <c r="X768" s="1">
        <v>2.6622222000000001E-2</v>
      </c>
      <c r="Y768" s="1">
        <v>0.16723333300000001</v>
      </c>
      <c r="Z768" s="1">
        <v>0.736356177</v>
      </c>
      <c r="AA768" s="1">
        <v>0.25563798300000001</v>
      </c>
      <c r="AB768" s="1">
        <v>2.9222222219999998</v>
      </c>
      <c r="AC768" s="1">
        <v>0.74508165900000001</v>
      </c>
      <c r="AD768" s="1">
        <v>0.49200555499999998</v>
      </c>
      <c r="AE768" s="1">
        <f t="shared" si="511"/>
        <v>0.3908959423562226</v>
      </c>
      <c r="AF768" s="1">
        <v>0.99346136900000004</v>
      </c>
      <c r="AG768" s="1">
        <v>0.97000176199999999</v>
      </c>
      <c r="AH768" s="1">
        <v>0.71210558300000004</v>
      </c>
      <c r="AI768" s="1">
        <v>0.91529729699999995</v>
      </c>
      <c r="AJ768" s="1">
        <v>0.76099271700000004</v>
      </c>
      <c r="AK768" s="1">
        <v>0.84997274099999998</v>
      </c>
      <c r="AL768" s="1">
        <v>0.81866946699999998</v>
      </c>
      <c r="AM768" s="1">
        <v>0.370160924</v>
      </c>
      <c r="AN768" s="1">
        <f t="shared" si="512"/>
        <v>0.50799444488267076</v>
      </c>
      <c r="AO768" s="1">
        <f t="shared" si="513"/>
        <v>0.5098817590810294</v>
      </c>
      <c r="AP768" s="1">
        <f t="shared" si="514"/>
        <v>4.4939300285718602</v>
      </c>
      <c r="AQ768" s="1">
        <f t="shared" si="515"/>
        <v>4.319740883428139</v>
      </c>
      <c r="AR768" s="1">
        <f t="shared" si="516"/>
        <v>0.12590279288232983</v>
      </c>
      <c r="AS768" s="1">
        <f t="shared" si="517"/>
        <v>0.61005555555000002</v>
      </c>
      <c r="AT768" s="1">
        <f t="shared" si="518"/>
        <v>0.840461117649282</v>
      </c>
      <c r="AU768" s="1">
        <f t="shared" si="519"/>
        <v>0.59042796784587703</v>
      </c>
      <c r="AV768" s="1">
        <f t="shared" si="520"/>
        <v>2.331794254154123</v>
      </c>
      <c r="AW768" s="1">
        <f t="shared" si="521"/>
        <v>2.6633651861851271</v>
      </c>
      <c r="AX768" s="1">
        <f t="shared" si="539"/>
        <v>4.1329683481382995</v>
      </c>
      <c r="AY768" s="1">
        <f t="shared" si="540"/>
        <v>6.4625758187700892</v>
      </c>
      <c r="AZ768" s="1">
        <f t="shared" si="541"/>
        <v>7.2048704689152974</v>
      </c>
      <c r="BA768" s="1">
        <f t="shared" si="542"/>
        <v>8.7611041360287967</v>
      </c>
      <c r="BB768" s="1">
        <f t="shared" si="543"/>
        <v>6.2313292846904744</v>
      </c>
      <c r="BC768" s="1">
        <f t="shared" si="544"/>
        <v>5.9060907372225691</v>
      </c>
      <c r="BD768" s="1">
        <f t="shared" si="545"/>
        <v>7.0697753092068627</v>
      </c>
      <c r="BE768" s="1">
        <f t="shared" si="522"/>
        <v>0.98411295222762762</v>
      </c>
      <c r="BF768" s="1">
        <f t="shared" si="523"/>
        <v>1.0971486519335383</v>
      </c>
      <c r="BG768" s="1">
        <f t="shared" si="524"/>
        <v>1.334129965800825</v>
      </c>
      <c r="BH768" s="1">
        <f t="shared" si="525"/>
        <v>0.9488990196212933</v>
      </c>
      <c r="BI768" s="1">
        <f t="shared" si="526"/>
        <v>0.89937210092778386</v>
      </c>
      <c r="BJ768" s="1">
        <f t="shared" si="527"/>
        <v>1.0765765302005614</v>
      </c>
      <c r="BK768" s="1">
        <f t="shared" si="528"/>
        <v>1.1381054724936563</v>
      </c>
      <c r="BL768" s="2">
        <f t="shared" si="529"/>
        <v>1.21</v>
      </c>
      <c r="BM768" s="2">
        <f t="shared" si="530"/>
        <v>1.3489811975693986</v>
      </c>
      <c r="BN768" s="2">
        <f t="shared" si="531"/>
        <v>1.6403576997588458</v>
      </c>
      <c r="BO768" s="2">
        <f t="shared" si="532"/>
        <v>1.1667032845597494</v>
      </c>
      <c r="BP768" s="2">
        <f t="shared" si="533"/>
        <v>1.1058082709502903</v>
      </c>
      <c r="BQ768" s="2">
        <f t="shared" si="534"/>
        <v>1.3236870814412081</v>
      </c>
      <c r="BR768" s="2">
        <f t="shared" si="535"/>
        <v>1.3993389870544009</v>
      </c>
      <c r="BS768" s="1">
        <f t="shared" si="546"/>
        <v>7.945954499441533</v>
      </c>
      <c r="BT768" s="1">
        <f t="shared" si="547"/>
        <v>8.8586307574285854</v>
      </c>
      <c r="BU768" s="1">
        <f t="shared" si="548"/>
        <v>10.772072433960632</v>
      </c>
      <c r="BV768" s="1">
        <f t="shared" si="549"/>
        <v>7.6616291020336815</v>
      </c>
      <c r="BW768" s="1">
        <f t="shared" si="550"/>
        <v>7.2617373603943136</v>
      </c>
      <c r="BX768" s="1">
        <f t="shared" si="551"/>
        <v>8.6925267112647902</v>
      </c>
      <c r="BY768" s="1">
        <f t="shared" si="536"/>
        <v>9.1893255540734486</v>
      </c>
    </row>
    <row r="769" spans="1:77" x14ac:dyDescent="0.25">
      <c r="A769" s="1">
        <v>20100425</v>
      </c>
      <c r="B769" s="1">
        <v>2010</v>
      </c>
      <c r="C769" s="1">
        <v>4</v>
      </c>
      <c r="D769" s="1">
        <v>8.3719999999999999</v>
      </c>
      <c r="E769" s="1">
        <v>304.255</v>
      </c>
      <c r="F769" s="1">
        <f t="shared" si="506"/>
        <v>12.618063360000001</v>
      </c>
      <c r="G769" s="1">
        <v>403.59300000000002</v>
      </c>
      <c r="H769" s="1">
        <v>6.4720000000000004</v>
      </c>
      <c r="I769" s="1">
        <v>611.03018750000001</v>
      </c>
      <c r="J769" s="1">
        <v>113.7198958</v>
      </c>
      <c r="K769" s="1">
        <f t="shared" si="537"/>
        <v>7.9189512300000004E-3</v>
      </c>
      <c r="L769" s="1">
        <f t="shared" si="538"/>
        <v>1.4738098495680001E-3</v>
      </c>
      <c r="M769" s="1">
        <f t="shared" si="507"/>
        <v>6.4451413804319999E-3</v>
      </c>
      <c r="N769" s="1">
        <f t="shared" si="508"/>
        <v>0.18611174722034499</v>
      </c>
      <c r="O769" s="1">
        <f t="shared" si="509"/>
        <v>2.3483698184666171</v>
      </c>
      <c r="P769" s="1">
        <f t="shared" si="510"/>
        <v>10.269693541533384</v>
      </c>
      <c r="Q769" s="1">
        <v>25.297499999999999</v>
      </c>
      <c r="R769" s="1">
        <v>99.002799999999993</v>
      </c>
      <c r="S769" s="1">
        <v>0.203519219</v>
      </c>
      <c r="T769" s="1">
        <v>2.4598499999999999</v>
      </c>
      <c r="U769" s="1">
        <v>0.31654154000000001</v>
      </c>
      <c r="V769" s="1">
        <v>4.1522221999999998E-2</v>
      </c>
      <c r="W769" s="1">
        <v>0.184233333</v>
      </c>
      <c r="X769" s="1">
        <v>2.3133332999999999E-2</v>
      </c>
      <c r="Y769" s="1">
        <v>0.14114444400000001</v>
      </c>
      <c r="Z769" s="1">
        <v>0.63214883499999996</v>
      </c>
      <c r="AA769" s="1">
        <v>0.13242726499999999</v>
      </c>
      <c r="AB769" s="1">
        <v>1.5888888889999999</v>
      </c>
      <c r="AC769" s="1">
        <v>0.61586455500000004</v>
      </c>
      <c r="AD769" s="1">
        <v>0.24613409999999999</v>
      </c>
      <c r="AE769" s="1">
        <f t="shared" si="511"/>
        <v>6.4330057112498354E-2</v>
      </c>
      <c r="AF769" s="1">
        <v>0.85180847100000001</v>
      </c>
      <c r="AG769" s="1">
        <v>0.59049392999999994</v>
      </c>
      <c r="AH769" s="1">
        <v>0.49672330100000001</v>
      </c>
      <c r="AI769" s="1">
        <v>1</v>
      </c>
      <c r="AJ769" s="1">
        <v>0.68631955499999997</v>
      </c>
      <c r="AK769" s="1">
        <v>0.92494962700000005</v>
      </c>
      <c r="AL769" s="1">
        <v>0.31369460300000002</v>
      </c>
      <c r="AM769" s="1">
        <v>0.203519219</v>
      </c>
      <c r="AN769" s="1">
        <f t="shared" si="512"/>
        <v>0.75386589955722716</v>
      </c>
      <c r="AO769" s="1">
        <f t="shared" si="513"/>
        <v>0.216100625275776</v>
      </c>
      <c r="AP769" s="1">
        <f t="shared" si="514"/>
        <v>2.7267713818653592</v>
      </c>
      <c r="AQ769" s="1">
        <f t="shared" si="515"/>
        <v>9.8912919781346424</v>
      </c>
      <c r="AR769" s="1">
        <f t="shared" si="516"/>
        <v>0.3395227855768248</v>
      </c>
      <c r="AS769" s="1">
        <f t="shared" si="517"/>
        <v>0.57672222222500003</v>
      </c>
      <c r="AT769" s="1">
        <f t="shared" si="518"/>
        <v>1.0396214260034344</v>
      </c>
      <c r="AU769" s="1">
        <f t="shared" si="519"/>
        <v>0.50070141260963441</v>
      </c>
      <c r="AV769" s="1">
        <f t="shared" si="520"/>
        <v>1.0881874763903654</v>
      </c>
      <c r="AW769" s="1">
        <f t="shared" si="521"/>
        <v>1.2657070844527856</v>
      </c>
      <c r="AX769" s="1">
        <f t="shared" si="539"/>
        <v>7.5439144975303076</v>
      </c>
      <c r="AY769" s="1">
        <f t="shared" si="540"/>
        <v>2.512535955882822</v>
      </c>
      <c r="AZ769" s="1">
        <f t="shared" si="541"/>
        <v>1.8314351791309182</v>
      </c>
      <c r="BA769" s="1">
        <f t="shared" si="542"/>
        <v>2.6501214556340682</v>
      </c>
      <c r="BB769" s="1">
        <f t="shared" si="543"/>
        <v>2.6469788789321012</v>
      </c>
      <c r="BC769" s="1">
        <f t="shared" si="544"/>
        <v>1.9739648518932602</v>
      </c>
      <c r="BD769" s="1">
        <f t="shared" si="545"/>
        <v>2.2126896139341841</v>
      </c>
      <c r="BE769" s="1">
        <f t="shared" si="522"/>
        <v>0.32332134137228219</v>
      </c>
      <c r="BF769" s="1">
        <f t="shared" si="523"/>
        <v>0.23567506660613552</v>
      </c>
      <c r="BG769" s="1">
        <f t="shared" si="524"/>
        <v>0.34102629330691764</v>
      </c>
      <c r="BH769" s="1">
        <f t="shared" si="525"/>
        <v>0.34062189626246292</v>
      </c>
      <c r="BI769" s="1">
        <f t="shared" si="526"/>
        <v>0.25401625088848379</v>
      </c>
      <c r="BJ769" s="1">
        <f t="shared" si="527"/>
        <v>0.2847361337626495</v>
      </c>
      <c r="BK769" s="1">
        <f t="shared" si="528"/>
        <v>0.31654154031605031</v>
      </c>
      <c r="BL769" s="2">
        <f t="shared" si="529"/>
        <v>1.2099999999999997</v>
      </c>
      <c r="BM769" s="2">
        <f t="shared" si="530"/>
        <v>0.88199198167087289</v>
      </c>
      <c r="BN769" s="2">
        <f t="shared" si="531"/>
        <v>1.2762591332510949</v>
      </c>
      <c r="BO769" s="2">
        <f t="shared" si="532"/>
        <v>1.2747457149851884</v>
      </c>
      <c r="BP769" s="2">
        <f t="shared" si="533"/>
        <v>0.95063215521292155</v>
      </c>
      <c r="BQ769" s="2">
        <f t="shared" si="534"/>
        <v>1.0655984550555928</v>
      </c>
      <c r="BR769" s="2">
        <f t="shared" si="535"/>
        <v>1.1846272261421964</v>
      </c>
      <c r="BS769" s="1">
        <f t="shared" si="546"/>
        <v>9.4029317511635284</v>
      </c>
      <c r="BT769" s="1">
        <f t="shared" si="547"/>
        <v>6.853975544400571</v>
      </c>
      <c r="BU769" s="1">
        <f t="shared" si="548"/>
        <v>9.9178326667431129</v>
      </c>
      <c r="BV769" s="1">
        <f t="shared" si="549"/>
        <v>9.9060718661932903</v>
      </c>
      <c r="BW769" s="1">
        <f t="shared" si="550"/>
        <v>7.3873795668831352</v>
      </c>
      <c r="BX769" s="1">
        <f t="shared" si="551"/>
        <v>8.2807847496140798</v>
      </c>
      <c r="BY769" s="1">
        <f t="shared" si="536"/>
        <v>9.2057594694092852</v>
      </c>
    </row>
    <row r="770" spans="1:77" x14ac:dyDescent="0.25">
      <c r="A770" s="1">
        <v>20070414</v>
      </c>
      <c r="B770" s="1">
        <v>2007</v>
      </c>
      <c r="C770" s="1">
        <v>4</v>
      </c>
      <c r="D770" s="1">
        <v>19.271000000000001</v>
      </c>
      <c r="E770" s="1">
        <v>231.65600000000001</v>
      </c>
      <c r="F770" s="1">
        <f t="shared" ref="F770:F833" si="552">0.0864*E770*0.48</f>
        <v>9.6072376320000004</v>
      </c>
      <c r="G770" s="1">
        <v>358.66899999999998</v>
      </c>
      <c r="H770" s="1">
        <v>11.379</v>
      </c>
      <c r="I770" s="1">
        <v>486.67060420000001</v>
      </c>
      <c r="J770" s="1">
        <v>218.25831249999999</v>
      </c>
      <c r="K770" s="1">
        <f t="shared" si="537"/>
        <v>6.3072510304319996E-3</v>
      </c>
      <c r="L770" s="1">
        <f t="shared" si="538"/>
        <v>2.8286277299999999E-3</v>
      </c>
      <c r="M770" s="1">
        <f t="shared" ref="M770:M833" si="553">K770-L770</f>
        <v>3.4786233004319997E-3</v>
      </c>
      <c r="N770" s="1">
        <f t="shared" ref="N770:N833" si="554">J770/I770</f>
        <v>0.44847235607907299</v>
      </c>
      <c r="O770" s="1">
        <f t="shared" ref="O770:O833" si="555">N770*F770</f>
        <v>4.3085804962345744</v>
      </c>
      <c r="P770" s="1">
        <f t="shared" ref="P770:P833" si="556">F770-O770</f>
        <v>5.298657135765426</v>
      </c>
      <c r="Q770" s="1">
        <v>31.255099999999999</v>
      </c>
      <c r="R770" s="1">
        <v>87.916799999999995</v>
      </c>
      <c r="S770" s="1">
        <v>0.26226904200000001</v>
      </c>
      <c r="T770" s="1">
        <v>4.4092200000000004</v>
      </c>
      <c r="U770" s="1">
        <v>0.77018876400000003</v>
      </c>
      <c r="V770" s="1">
        <v>4.8300000000000003E-2</v>
      </c>
      <c r="W770" s="1">
        <v>0.203288889</v>
      </c>
      <c r="X770" s="1">
        <v>2.8055555999999999E-2</v>
      </c>
      <c r="Y770" s="1">
        <v>0.175166667</v>
      </c>
      <c r="Z770" s="1">
        <v>0.61604027800000005</v>
      </c>
      <c r="AA770" s="1">
        <v>7.4307859000000004E-2</v>
      </c>
      <c r="AB770" s="1">
        <v>1.5555555560000001</v>
      </c>
      <c r="AC770" s="1">
        <v>0.59588994500000003</v>
      </c>
      <c r="AD770" s="1">
        <v>0.35412316100000002</v>
      </c>
      <c r="AE770" s="1">
        <f t="shared" ref="AE770:AE833" si="557">(AD770-0.1977)/(0.9506-0.1977)</f>
        <v>0.20776087262584678</v>
      </c>
      <c r="AF770" s="1">
        <v>0.97309450099999995</v>
      </c>
      <c r="AG770" s="1">
        <v>1.1293738740000001</v>
      </c>
      <c r="AH770" s="1">
        <v>0.82739684499999999</v>
      </c>
      <c r="AI770" s="1">
        <v>0.73627027</v>
      </c>
      <c r="AJ770" s="1">
        <v>0.65109567199999996</v>
      </c>
      <c r="AK770" s="1">
        <v>0.71313324300000003</v>
      </c>
      <c r="AL770" s="1">
        <v>0.49172437000000002</v>
      </c>
      <c r="AM770" s="1">
        <v>0.26226904200000001</v>
      </c>
      <c r="AN770" s="1">
        <f t="shared" ref="AN770:AN833" si="558">E770/G770</f>
        <v>0.64587683909119553</v>
      </c>
      <c r="AO770" s="1">
        <f t="shared" ref="AO770:AO833" si="559">0.7527+3.8453*AN770-16.316*AN770*AN770+18.962*AN770*AN770*AN770-7.0802*AN770*AN770*AN770*AN770</f>
        <v>0.30683197149245522</v>
      </c>
      <c r="AP770" s="1">
        <f t="shared" ref="AP770:AP833" si="560">F770*AO770</f>
        <v>2.9478076632230672</v>
      </c>
      <c r="AQ770" s="1">
        <f t="shared" ref="AQ770:AQ833" si="561">F770-AP770</f>
        <v>6.6594299687769336</v>
      </c>
      <c r="AR770" s="1">
        <f t="shared" ref="AR770:AR833" si="562">0.07*0.7*AQ770*(1.1-0.1*AB770)*EXP(-G770/1367)</f>
        <v>0.23706136637194128</v>
      </c>
      <c r="AS770" s="1">
        <f t="shared" ref="AS770:AS833" si="563">0.537+0.025*AB770</f>
        <v>0.57588888890000001</v>
      </c>
      <c r="AT770" s="1">
        <f t="shared" ref="AT770:AT833" si="564">AP770*EXP(-0.5*0.7*AB770/AS770)</f>
        <v>1.1452962199212506</v>
      </c>
      <c r="AU770" s="1">
        <f t="shared" ref="AU770:AU833" si="565">2*G770/1367*(1-EXP(-0.5*0.7*AB770/(G770/1367)))</f>
        <v>0.45887049586207784</v>
      </c>
      <c r="AV770" s="1">
        <f t="shared" ref="AV770:AV833" si="566">AB770-AU770</f>
        <v>1.0966850601379221</v>
      </c>
      <c r="AW770" s="1">
        <f t="shared" ref="AW770:AW833" si="567">(1-0.17)*((AP770-AT770)/AB770+AR770)*AV770</f>
        <v>1.2705420378437762</v>
      </c>
      <c r="AX770" s="1">
        <f t="shared" si="539"/>
        <v>5.3649841118774786</v>
      </c>
      <c r="AY770" s="1">
        <f t="shared" si="540"/>
        <v>3.3145663075234775</v>
      </c>
      <c r="AZ770" s="1">
        <f t="shared" si="541"/>
        <v>2.9778996383426435</v>
      </c>
      <c r="BA770" s="1">
        <f t="shared" si="542"/>
        <v>3.8552548586294271</v>
      </c>
      <c r="BB770" s="1">
        <f t="shared" si="543"/>
        <v>3.5774998622627652</v>
      </c>
      <c r="BC770" s="1">
        <f t="shared" si="544"/>
        <v>2.665032019615269</v>
      </c>
      <c r="BD770" s="1">
        <f t="shared" si="545"/>
        <v>3.3588128773301817</v>
      </c>
      <c r="BE770" s="1">
        <f t="shared" ref="BE770:BE833" si="568">AY770/AC770/F770</f>
        <v>0.5789780793501742</v>
      </c>
      <c r="BF770" s="1">
        <f t="shared" ref="BF770:BF833" si="569">AZ770/AC770/F770</f>
        <v>0.52017019819205701</v>
      </c>
      <c r="BG770" s="1">
        <f t="shared" ref="BG770:BG833" si="570">BA770/AC770/F770</f>
        <v>0.67342386495277029</v>
      </c>
      <c r="BH770" s="1">
        <f t="shared" ref="BH770:BH833" si="571">BB770/AC770/F770</f>
        <v>0.62490649060992942</v>
      </c>
      <c r="BI770" s="1">
        <f t="shared" ref="BI770:BI833" si="572">BC770/AC770/F770</f>
        <v>0.4655194607575775</v>
      </c>
      <c r="BJ770" s="1">
        <f t="shared" ref="BJ770:BJ833" si="573">BD770/AC770/F770</f>
        <v>0.58670693182368516</v>
      </c>
      <c r="BK770" s="1">
        <f t="shared" ref="BK770:BK833" si="574">T770/AC770/F770</f>
        <v>0.77018876383250423</v>
      </c>
      <c r="BL770" s="2">
        <f t="shared" ref="BL770:BL833" si="575">BE770/AF770/AL770</f>
        <v>1.2100000000000002</v>
      </c>
      <c r="BM770" s="2">
        <f t="shared" ref="BM770:BM833" si="576">BF770/AF770/AL770</f>
        <v>1.0870980478549608</v>
      </c>
      <c r="BN770" s="2">
        <f t="shared" ref="BN770:BN833" si="577">BG770/AF770/AL770</f>
        <v>1.4073812215954786</v>
      </c>
      <c r="BO770" s="2">
        <f t="shared" ref="BO770:BO833" si="578">BH770/AF770/AL770</f>
        <v>1.305985287882881</v>
      </c>
      <c r="BP770" s="2">
        <f t="shared" ref="BP770:BP833" si="579">BI770/AF770/AL770</f>
        <v>0.97288406522898763</v>
      </c>
      <c r="BQ770" s="2">
        <f t="shared" ref="BQ770:BQ833" si="580">BJ770/AF770/AL770</f>
        <v>1.226152444844621</v>
      </c>
      <c r="BR770" s="2">
        <f t="shared" ref="BR770:BR833" si="581">BK770/AF770/AL770</f>
        <v>1.6096091328419475</v>
      </c>
      <c r="BS770" s="1">
        <f t="shared" si="546"/>
        <v>6.9270761280026374</v>
      </c>
      <c r="BT770" s="1">
        <f t="shared" si="547"/>
        <v>6.223480112474685</v>
      </c>
      <c r="BU770" s="1">
        <f t="shared" si="548"/>
        <v>8.0570552587712641</v>
      </c>
      <c r="BV770" s="1">
        <f t="shared" si="549"/>
        <v>7.4765781084431033</v>
      </c>
      <c r="BW770" s="1">
        <f t="shared" si="550"/>
        <v>5.5696214740180832</v>
      </c>
      <c r="BX770" s="1">
        <f t="shared" si="551"/>
        <v>7.0195465536985493</v>
      </c>
      <c r="BY770" s="1">
        <f t="shared" ref="BY770:BY833" si="582">T770/AF770/AL770</f>
        <v>9.2147809913425469</v>
      </c>
    </row>
    <row r="771" spans="1:77" x14ac:dyDescent="0.25">
      <c r="A771" s="1">
        <v>20060624</v>
      </c>
      <c r="B771" s="1">
        <v>2006</v>
      </c>
      <c r="C771" s="1">
        <v>6</v>
      </c>
      <c r="D771" s="1">
        <v>17.533000000000001</v>
      </c>
      <c r="E771" s="1">
        <v>204.90899999999999</v>
      </c>
      <c r="F771" s="1">
        <f t="shared" si="552"/>
        <v>8.4979860479999996</v>
      </c>
      <c r="G771" s="1">
        <v>486.10399999999998</v>
      </c>
      <c r="H771" s="1">
        <v>7.8049999999999997</v>
      </c>
      <c r="I771" s="1">
        <v>437.76902080000002</v>
      </c>
      <c r="J771" s="1">
        <v>327.57818750000001</v>
      </c>
      <c r="K771" s="1">
        <f t="shared" ref="K771:K834" si="583">I771*0.0036*0.0036</f>
        <v>5.6734865095679999E-3</v>
      </c>
      <c r="L771" s="1">
        <f t="shared" ref="L771:L834" si="584">J771*0.0036*0.0036</f>
        <v>4.2454133099999996E-3</v>
      </c>
      <c r="M771" s="1">
        <f t="shared" si="553"/>
        <v>1.4280731995680003E-3</v>
      </c>
      <c r="N771" s="1">
        <f t="shared" si="554"/>
        <v>0.74829001582014187</v>
      </c>
      <c r="O771" s="1">
        <f t="shared" si="555"/>
        <v>6.3589581142972644</v>
      </c>
      <c r="P771" s="1">
        <f t="shared" si="556"/>
        <v>2.1390279337027351</v>
      </c>
      <c r="Q771" s="1">
        <v>54.596899999999998</v>
      </c>
      <c r="R771" s="1">
        <v>37.0139</v>
      </c>
      <c r="S771" s="1">
        <v>0.59596575900000004</v>
      </c>
      <c r="T771" s="1">
        <v>9.2085399999999993</v>
      </c>
      <c r="U771" s="1">
        <v>1.418325949</v>
      </c>
      <c r="V771" s="1">
        <v>3.7466667000000002E-2</v>
      </c>
      <c r="W771" s="1">
        <v>0.26422222200000001</v>
      </c>
      <c r="X771" s="1">
        <v>2.3622221999999998E-2</v>
      </c>
      <c r="Y771" s="1">
        <v>0.14111111100000001</v>
      </c>
      <c r="Z771" s="1">
        <v>0.75162050499999999</v>
      </c>
      <c r="AA771" s="1">
        <v>0.30372807000000002</v>
      </c>
      <c r="AB771" s="1">
        <v>2.7222222220000001</v>
      </c>
      <c r="AC771" s="1">
        <v>0.76400942599999999</v>
      </c>
      <c r="AD771" s="1">
        <v>0.57846674799999998</v>
      </c>
      <c r="AE771" s="1">
        <f t="shared" si="557"/>
        <v>0.50573349448797977</v>
      </c>
      <c r="AF771" s="1">
        <v>0.99837978699999996</v>
      </c>
      <c r="AG771" s="1">
        <v>1.0566665710000001</v>
      </c>
      <c r="AH771" s="1">
        <v>0.77466626199999999</v>
      </c>
      <c r="AI771" s="1">
        <v>0.92945945900000004</v>
      </c>
      <c r="AJ771" s="1">
        <v>0.790138224</v>
      </c>
      <c r="AK771" s="1">
        <v>0.86185778899999999</v>
      </c>
      <c r="AL771" s="1">
        <v>1</v>
      </c>
      <c r="AM771" s="1">
        <v>0.59596575900000004</v>
      </c>
      <c r="AN771" s="1">
        <f t="shared" si="558"/>
        <v>0.42153325214357423</v>
      </c>
      <c r="AO771" s="1">
        <f t="shared" si="559"/>
        <v>0.6711766869755823</v>
      </c>
      <c r="AP771" s="1">
        <f t="shared" si="560"/>
        <v>5.7036501216613615</v>
      </c>
      <c r="AQ771" s="1">
        <f t="shared" si="561"/>
        <v>2.794335926338638</v>
      </c>
      <c r="AR771" s="1">
        <f t="shared" si="562"/>
        <v>7.942435950431688E-2</v>
      </c>
      <c r="AS771" s="1">
        <f t="shared" si="563"/>
        <v>0.60505555555000001</v>
      </c>
      <c r="AT771" s="1">
        <f t="shared" si="564"/>
        <v>1.1810591730808342</v>
      </c>
      <c r="AU771" s="1">
        <f t="shared" si="565"/>
        <v>0.66240499252546503</v>
      </c>
      <c r="AV771" s="1">
        <f t="shared" si="566"/>
        <v>2.0598172294745352</v>
      </c>
      <c r="AW771" s="1">
        <f t="shared" si="567"/>
        <v>2.9761289198577519</v>
      </c>
      <c r="AX771" s="1">
        <f t="shared" ref="AX771:AX834" si="585">(1-0.17)*(AQ771*0.5/(G771/1367)+(AP771-AT771)/AB771+AR771)*AU771</f>
        <v>3.1172549392263456</v>
      </c>
      <c r="AY771" s="1">
        <f t="shared" ref="AY771:AY834" si="586">F771*AC771*1.21*AF771*AL771</f>
        <v>7.8432467925944058</v>
      </c>
      <c r="AZ771" s="1">
        <f t="shared" ref="AZ771:AZ834" si="587">F771*AC771*((2.22-0.79)*AE771+0.79)*AL771*AF771</f>
        <v>9.8085887573360857</v>
      </c>
      <c r="BA771" s="1">
        <f t="shared" ref="BA771:BA834" si="588">(AW771*2.71+AX771*0.86)*AL771*AF771</f>
        <v>10.728737570854218</v>
      </c>
      <c r="BB771" s="1">
        <f t="shared" ref="BB771:BB834" si="589">(AW771/(0.86*L771+1)+AX771/(0.86*M771+1))*1.13*AL771*AF771</f>
        <v>6.8578398167984504</v>
      </c>
      <c r="BC771" s="1">
        <f t="shared" ref="BC771:BC834" si="590">AC771*(N771*O771*1.85/(0.15*L771+1)+P771*1.09/(0.1*M771+1))*AF771*AL771</f>
        <v>8.488536415578988</v>
      </c>
      <c r="BD771" s="1">
        <f t="shared" ref="BD771:BD834" si="591">(N771*AW771*2.81/(0.01*L771+1)+AX771*1.01/(0.01*M771+1))*AF771*AL771</f>
        <v>9.3907683625722385</v>
      </c>
      <c r="BE771" s="1">
        <f t="shared" si="568"/>
        <v>1.2080395422699999</v>
      </c>
      <c r="BF771" s="1">
        <f t="shared" si="569"/>
        <v>1.5107471925931151</v>
      </c>
      <c r="BG771" s="1">
        <f t="shared" si="570"/>
        <v>1.6524711725847019</v>
      </c>
      <c r="BH771" s="1">
        <f t="shared" si="571"/>
        <v>1.0562643114925883</v>
      </c>
      <c r="BI771" s="1">
        <f t="shared" si="572"/>
        <v>1.3074289152421614</v>
      </c>
      <c r="BJ771" s="1">
        <f t="shared" si="573"/>
        <v>1.4463932876620389</v>
      </c>
      <c r="BK771" s="1">
        <f t="shared" si="574"/>
        <v>1.4183259485189899</v>
      </c>
      <c r="BL771" s="2">
        <f t="shared" si="575"/>
        <v>1.21</v>
      </c>
      <c r="BM771" s="2">
        <f t="shared" si="576"/>
        <v>1.513198897117811</v>
      </c>
      <c r="BN771" s="2">
        <f t="shared" si="577"/>
        <v>1.6551528727861775</v>
      </c>
      <c r="BO771" s="2">
        <f t="shared" si="578"/>
        <v>1.0579784619503603</v>
      </c>
      <c r="BP771" s="2">
        <f t="shared" si="579"/>
        <v>1.3095506662557879</v>
      </c>
      <c r="BQ771" s="2">
        <f t="shared" si="580"/>
        <v>1.4487405559444073</v>
      </c>
      <c r="BR771" s="2">
        <f t="shared" si="581"/>
        <v>1.4206276679347374</v>
      </c>
      <c r="BS771" s="1">
        <f t="shared" ref="BS771:BS834" si="592">AY771/AL771/AF771</f>
        <v>7.85597514565307</v>
      </c>
      <c r="BT771" s="1">
        <f t="shared" ref="BT771:BT834" si="593">AZ771/AL771/AF771</f>
        <v>9.8245065505679019</v>
      </c>
      <c r="BU771" s="1">
        <f t="shared" ref="BU771:BU834" si="594">BA771/AL771/AF771</f>
        <v>10.746148620549164</v>
      </c>
      <c r="BV771" s="1">
        <f t="shared" ref="BV771:BV834" si="595">BB771/AL771/AF771</f>
        <v>6.8689690096845384</v>
      </c>
      <c r="BW771" s="1">
        <f t="shared" ref="BW771:BW834" si="596">BC771/AL771/AF771</f>
        <v>8.502311971966023</v>
      </c>
      <c r="BX771" s="1">
        <f t="shared" ref="BX771:BX834" si="597">BD771/AL771/AF771</f>
        <v>9.4060080991726238</v>
      </c>
      <c r="BY771" s="1">
        <f t="shared" si="582"/>
        <v>9.2234840086961807</v>
      </c>
    </row>
    <row r="772" spans="1:77" x14ac:dyDescent="0.25">
      <c r="A772" s="1">
        <v>20070423</v>
      </c>
      <c r="B772" s="1">
        <v>2007</v>
      </c>
      <c r="C772" s="1">
        <v>4</v>
      </c>
      <c r="D772" s="1">
        <v>16.358000000000001</v>
      </c>
      <c r="E772" s="1">
        <v>206.512</v>
      </c>
      <c r="F772" s="1">
        <f t="shared" si="552"/>
        <v>8.5644656640000001</v>
      </c>
      <c r="G772" s="1">
        <v>387.10599999999999</v>
      </c>
      <c r="H772" s="1">
        <v>10.723000000000001</v>
      </c>
      <c r="I772" s="1">
        <v>440.5558542</v>
      </c>
      <c r="J772" s="1">
        <v>214.98364580000001</v>
      </c>
      <c r="K772" s="1">
        <f t="shared" si="583"/>
        <v>5.7096038704319996E-3</v>
      </c>
      <c r="L772" s="1">
        <f t="shared" si="584"/>
        <v>2.7861880495680001E-3</v>
      </c>
      <c r="M772" s="1">
        <f t="shared" si="553"/>
        <v>2.9234158208639996E-3</v>
      </c>
      <c r="N772" s="1">
        <f t="shared" si="554"/>
        <v>0.4879827239848763</v>
      </c>
      <c r="O772" s="1">
        <f t="shared" si="555"/>
        <v>4.1793112841936626</v>
      </c>
      <c r="P772" s="1">
        <f t="shared" si="556"/>
        <v>4.3851543798063375</v>
      </c>
      <c r="Q772" s="1">
        <v>31.046700000000001</v>
      </c>
      <c r="R772" s="1">
        <v>67.170500000000004</v>
      </c>
      <c r="S772" s="1">
        <v>0.31610247499999999</v>
      </c>
      <c r="T772" s="1">
        <v>6.0743099999999997</v>
      </c>
      <c r="U772" s="1">
        <v>0.94954393500000001</v>
      </c>
      <c r="V772" s="1">
        <v>4.0722222000000002E-2</v>
      </c>
      <c r="W772" s="1">
        <v>0.26995555599999999</v>
      </c>
      <c r="X772" s="1">
        <v>2.5588889E-2</v>
      </c>
      <c r="Y772" s="1">
        <v>0.156122222</v>
      </c>
      <c r="Z772" s="1">
        <v>0.73784914899999998</v>
      </c>
      <c r="AA772" s="1">
        <v>0.26716562100000002</v>
      </c>
      <c r="AB772" s="1">
        <v>2.622222222</v>
      </c>
      <c r="AC772" s="1">
        <v>0.74693294499999996</v>
      </c>
      <c r="AD772" s="1">
        <v>0.46652338100000001</v>
      </c>
      <c r="AE772" s="1">
        <f t="shared" si="557"/>
        <v>0.35705057909416926</v>
      </c>
      <c r="AF772" s="1">
        <v>0.999007804</v>
      </c>
      <c r="AG772" s="1">
        <v>1.008039613</v>
      </c>
      <c r="AH772" s="1">
        <v>0.73901698999999998</v>
      </c>
      <c r="AI772" s="1">
        <v>0.77172973</v>
      </c>
      <c r="AJ772" s="1">
        <v>0.76797916399999999</v>
      </c>
      <c r="AK772" s="1">
        <v>0.73836352100000002</v>
      </c>
      <c r="AL772" s="1">
        <v>0.65485598499999997</v>
      </c>
      <c r="AM772" s="1">
        <v>0.31610247499999999</v>
      </c>
      <c r="AN772" s="1">
        <f t="shared" si="558"/>
        <v>0.53347661880725172</v>
      </c>
      <c r="AO772" s="1">
        <f t="shared" si="559"/>
        <v>0.46604756854784801</v>
      </c>
      <c r="AP772" s="1">
        <f t="shared" si="560"/>
        <v>3.9914483986187306</v>
      </c>
      <c r="AQ772" s="1">
        <f t="shared" si="561"/>
        <v>4.5730172653812691</v>
      </c>
      <c r="AR772" s="1">
        <f t="shared" si="562"/>
        <v>0.1414309904918033</v>
      </c>
      <c r="AS772" s="1">
        <f t="shared" si="563"/>
        <v>0.60255555555000007</v>
      </c>
      <c r="AT772" s="1">
        <f t="shared" si="564"/>
        <v>0.87023847133458498</v>
      </c>
      <c r="AU772" s="1">
        <f t="shared" si="565"/>
        <v>0.54419933950465549</v>
      </c>
      <c r="AV772" s="1">
        <f t="shared" si="566"/>
        <v>2.0780228824953446</v>
      </c>
      <c r="AW772" s="1">
        <f t="shared" si="567"/>
        <v>2.2969010679770205</v>
      </c>
      <c r="AX772" s="1">
        <f t="shared" si="585"/>
        <v>4.2486189287059508</v>
      </c>
      <c r="AY772" s="1">
        <f t="shared" si="586"/>
        <v>5.0638629127721728</v>
      </c>
      <c r="AZ772" s="1">
        <f t="shared" si="587"/>
        <v>5.4429509225587509</v>
      </c>
      <c r="BA772" s="1">
        <f t="shared" si="588"/>
        <v>6.4625201883892993</v>
      </c>
      <c r="BB772" s="1">
        <f t="shared" si="589"/>
        <v>4.8268601459221339</v>
      </c>
      <c r="BC772" s="1">
        <f t="shared" si="590"/>
        <v>4.177841308369147</v>
      </c>
      <c r="BD772" s="1">
        <f t="shared" si="591"/>
        <v>4.8676051149754356</v>
      </c>
      <c r="BE772" s="1">
        <f t="shared" si="568"/>
        <v>0.79158954980843932</v>
      </c>
      <c r="BF772" s="1">
        <f t="shared" si="569"/>
        <v>0.8508490740439516</v>
      </c>
      <c r="BG772" s="1">
        <f t="shared" si="570"/>
        <v>1.0102294502586575</v>
      </c>
      <c r="BH772" s="1">
        <f t="shared" si="571"/>
        <v>0.75454097311000901</v>
      </c>
      <c r="BI772" s="1">
        <f t="shared" si="572"/>
        <v>0.65308551543165061</v>
      </c>
      <c r="BJ772" s="1">
        <f t="shared" si="573"/>
        <v>0.76091027896710717</v>
      </c>
      <c r="BK772" s="1">
        <f t="shared" si="574"/>
        <v>0.94954393535598314</v>
      </c>
      <c r="BL772" s="2">
        <f t="shared" si="575"/>
        <v>1.21</v>
      </c>
      <c r="BM772" s="2">
        <f t="shared" si="576"/>
        <v>1.3005823281046622</v>
      </c>
      <c r="BN772" s="2">
        <f t="shared" si="577"/>
        <v>1.5442063820938323</v>
      </c>
      <c r="BO772" s="2">
        <f t="shared" si="578"/>
        <v>1.1533686589016376</v>
      </c>
      <c r="BP772" s="2">
        <f t="shared" si="579"/>
        <v>0.9982868948478788</v>
      </c>
      <c r="BQ772" s="2">
        <f t="shared" si="580"/>
        <v>1.1631045884486533</v>
      </c>
      <c r="BR772" s="2">
        <f t="shared" si="581"/>
        <v>1.4514443275037918</v>
      </c>
      <c r="BS772" s="1">
        <f t="shared" si="592"/>
        <v>7.7404686885231095</v>
      </c>
      <c r="BT772" s="1">
        <f t="shared" si="593"/>
        <v>8.3199312293724184</v>
      </c>
      <c r="BU772" s="1">
        <f t="shared" si="594"/>
        <v>9.8784141729048436</v>
      </c>
      <c r="BV772" s="1">
        <f t="shared" si="595"/>
        <v>7.3781933806215019</v>
      </c>
      <c r="BW772" s="1">
        <f t="shared" si="596"/>
        <v>6.3861226873826187</v>
      </c>
      <c r="BX772" s="1">
        <f t="shared" si="597"/>
        <v>7.4404749160036019</v>
      </c>
      <c r="BY772" s="1">
        <f t="shared" si="582"/>
        <v>9.285007743948416</v>
      </c>
    </row>
    <row r="773" spans="1:77" x14ac:dyDescent="0.25">
      <c r="A773" s="1">
        <v>20081017</v>
      </c>
      <c r="B773" s="1">
        <v>2008</v>
      </c>
      <c r="C773" s="1">
        <v>10</v>
      </c>
      <c r="D773" s="1">
        <v>3.26</v>
      </c>
      <c r="E773" s="1">
        <v>124.23399999999999</v>
      </c>
      <c r="F773" s="1">
        <f t="shared" si="552"/>
        <v>5.1522324479999995</v>
      </c>
      <c r="G773" s="1">
        <v>211.327</v>
      </c>
      <c r="H773" s="1">
        <v>2.8029999999999999</v>
      </c>
      <c r="I773" s="1">
        <v>233.69037499999999</v>
      </c>
      <c r="J773" s="1">
        <v>90.847895829999999</v>
      </c>
      <c r="K773" s="1">
        <f t="shared" si="583"/>
        <v>3.0286272599999997E-3</v>
      </c>
      <c r="L773" s="1">
        <f t="shared" si="584"/>
        <v>1.1773887299567998E-3</v>
      </c>
      <c r="M773" s="1">
        <f t="shared" si="553"/>
        <v>1.8512385300431999E-3</v>
      </c>
      <c r="N773" s="1">
        <f t="shared" si="554"/>
        <v>0.38875326307298708</v>
      </c>
      <c r="O773" s="1">
        <f t="shared" si="555"/>
        <v>2.0029471762705242</v>
      </c>
      <c r="P773" s="1">
        <f t="shared" si="556"/>
        <v>3.1492852717294753</v>
      </c>
      <c r="Q773" s="1">
        <v>11.154400000000001</v>
      </c>
      <c r="R773" s="1">
        <v>37.871699999999997</v>
      </c>
      <c r="S773" s="1">
        <v>0.227519627</v>
      </c>
      <c r="T773" s="1">
        <v>2.53531</v>
      </c>
      <c r="U773" s="1">
        <v>0.70631114699999997</v>
      </c>
      <c r="V773" s="1">
        <v>2.4E-2</v>
      </c>
      <c r="W773" s="1">
        <v>0.13458888899999999</v>
      </c>
      <c r="X773" s="1">
        <v>1.4544444E-2</v>
      </c>
      <c r="Y773" s="1">
        <v>8.9444443999999998E-2</v>
      </c>
      <c r="Z773" s="1">
        <v>0.69733062400000001</v>
      </c>
      <c r="AA773" s="1">
        <v>0.201507715</v>
      </c>
      <c r="AB773" s="1">
        <v>1.0222222219999999</v>
      </c>
      <c r="AC773" s="1">
        <v>0.69668997399999999</v>
      </c>
      <c r="AD773" s="1">
        <v>0.41212433799999998</v>
      </c>
      <c r="AE773" s="1">
        <f t="shared" si="557"/>
        <v>0.28479789879134015</v>
      </c>
      <c r="AF773" s="1">
        <v>0.70056649599999998</v>
      </c>
      <c r="AG773" s="1">
        <v>0.31143093100000002</v>
      </c>
      <c r="AH773" s="1">
        <v>0.34162621399999998</v>
      </c>
      <c r="AI773" s="1">
        <v>1</v>
      </c>
      <c r="AJ773" s="1">
        <v>0.72818649400000002</v>
      </c>
      <c r="AK773" s="1">
        <v>1</v>
      </c>
      <c r="AL773" s="1">
        <v>0.38642311200000001</v>
      </c>
      <c r="AM773" s="1">
        <v>0.227519627</v>
      </c>
      <c r="AN773" s="1">
        <f t="shared" si="558"/>
        <v>0.58787566188892093</v>
      </c>
      <c r="AO773" s="1">
        <f t="shared" si="559"/>
        <v>0.38132261824079894</v>
      </c>
      <c r="AP773" s="1">
        <f t="shared" si="560"/>
        <v>1.9646627668565608</v>
      </c>
      <c r="AQ773" s="1">
        <f t="shared" si="561"/>
        <v>3.1875696811434384</v>
      </c>
      <c r="AR773" s="1">
        <f t="shared" si="562"/>
        <v>0.13352150716588618</v>
      </c>
      <c r="AS773" s="1">
        <f t="shared" si="563"/>
        <v>0.56255555555000003</v>
      </c>
      <c r="AT773" s="1">
        <f t="shared" si="564"/>
        <v>1.0401178682392049</v>
      </c>
      <c r="AU773" s="1">
        <f t="shared" si="565"/>
        <v>0.27862652266916149</v>
      </c>
      <c r="AV773" s="1">
        <f t="shared" si="566"/>
        <v>0.74359569933083836</v>
      </c>
      <c r="AW773" s="1">
        <f t="shared" si="567"/>
        <v>0.6406174443934668</v>
      </c>
      <c r="AX773" s="1">
        <f t="shared" si="585"/>
        <v>2.6242463425286728</v>
      </c>
      <c r="AY773" s="1">
        <f t="shared" si="586"/>
        <v>1.1757983241023335</v>
      </c>
      <c r="AZ773" s="1">
        <f t="shared" si="587"/>
        <v>1.163419398143354</v>
      </c>
      <c r="BA773" s="1">
        <f t="shared" si="588"/>
        <v>1.0809450678487937</v>
      </c>
      <c r="BB773" s="1">
        <f t="shared" si="589"/>
        <v>0.99727383067783604</v>
      </c>
      <c r="BC773" s="1">
        <f t="shared" si="590"/>
        <v>0.9189447825993905</v>
      </c>
      <c r="BD773" s="1">
        <f t="shared" si="591"/>
        <v>0.90696047115209677</v>
      </c>
      <c r="BE773" s="1">
        <f t="shared" si="568"/>
        <v>0.3275652535121793</v>
      </c>
      <c r="BF773" s="1">
        <f t="shared" si="569"/>
        <v>0.32411661275734804</v>
      </c>
      <c r="BG773" s="1">
        <f t="shared" si="570"/>
        <v>0.30114011725008483</v>
      </c>
      <c r="BH773" s="1">
        <f t="shared" si="571"/>
        <v>0.2778301758649353</v>
      </c>
      <c r="BI773" s="1">
        <f t="shared" si="572"/>
        <v>0.25600851311441875</v>
      </c>
      <c r="BJ773" s="1">
        <f t="shared" si="573"/>
        <v>0.25266980788161553</v>
      </c>
      <c r="BK773" s="1">
        <f t="shared" si="574"/>
        <v>0.70631114695285446</v>
      </c>
      <c r="BL773" s="2">
        <f t="shared" si="575"/>
        <v>1.2100000000000004</v>
      </c>
      <c r="BM773" s="2">
        <f t="shared" si="576"/>
        <v>1.1972609952716167</v>
      </c>
      <c r="BN773" s="2">
        <f t="shared" si="577"/>
        <v>1.1123876478524442</v>
      </c>
      <c r="BO773" s="2">
        <f t="shared" si="578"/>
        <v>1.0262825778744338</v>
      </c>
      <c r="BP773" s="2">
        <f t="shared" si="579"/>
        <v>0.94567509083172363</v>
      </c>
      <c r="BQ773" s="2">
        <f t="shared" si="580"/>
        <v>0.93334217918014739</v>
      </c>
      <c r="BR773" s="2">
        <f t="shared" si="581"/>
        <v>2.6090572142480846</v>
      </c>
      <c r="BS773" s="1">
        <f t="shared" si="592"/>
        <v>4.3433055151892823</v>
      </c>
      <c r="BT773" s="1">
        <f t="shared" si="593"/>
        <v>4.2975787470117535</v>
      </c>
      <c r="BU773" s="1">
        <f t="shared" si="594"/>
        <v>3.9929251288809535</v>
      </c>
      <c r="BV773" s="1">
        <f t="shared" si="595"/>
        <v>3.6838502319212409</v>
      </c>
      <c r="BW773" s="1">
        <f t="shared" si="596"/>
        <v>3.3945089566830995</v>
      </c>
      <c r="BX773" s="1">
        <f t="shared" si="597"/>
        <v>3.3502398631338162</v>
      </c>
      <c r="BY773" s="1">
        <f t="shared" si="582"/>
        <v>9.3652335438744529</v>
      </c>
    </row>
    <row r="774" spans="1:77" x14ac:dyDescent="0.25">
      <c r="A774" s="1">
        <v>20040624</v>
      </c>
      <c r="B774" s="1">
        <v>2004</v>
      </c>
      <c r="C774" s="1">
        <v>6</v>
      </c>
      <c r="D774" s="1">
        <v>6.95</v>
      </c>
      <c r="E774" s="1">
        <v>125.048</v>
      </c>
      <c r="F774" s="1">
        <f t="shared" si="552"/>
        <v>5.1859906560000004</v>
      </c>
      <c r="G774" s="1">
        <v>487.25700000000001</v>
      </c>
      <c r="H774" s="1">
        <v>1.365</v>
      </c>
      <c r="I774" s="1">
        <v>246.47681249999999</v>
      </c>
      <c r="J774" s="1">
        <v>243.2802083</v>
      </c>
      <c r="K774" s="1">
        <f t="shared" si="583"/>
        <v>3.1943394899999998E-3</v>
      </c>
      <c r="L774" s="1">
        <f t="shared" si="584"/>
        <v>3.1529114995679998E-3</v>
      </c>
      <c r="M774" s="1">
        <f t="shared" si="553"/>
        <v>4.1427990432E-5</v>
      </c>
      <c r="N774" s="1">
        <f t="shared" si="554"/>
        <v>0.98703081167117901</v>
      </c>
      <c r="O774" s="1">
        <f t="shared" si="555"/>
        <v>5.1187325665108308</v>
      </c>
      <c r="P774" s="1">
        <f t="shared" si="556"/>
        <v>6.725808948916967E-2</v>
      </c>
      <c r="Q774" s="1">
        <v>57.680700000000002</v>
      </c>
      <c r="R774" s="1">
        <v>3.4866700000000002</v>
      </c>
      <c r="S774" s="1">
        <v>0.94299787599999996</v>
      </c>
      <c r="T774" s="1">
        <v>7.6153700000000004</v>
      </c>
      <c r="U774" s="1">
        <v>2.4986622770000002</v>
      </c>
      <c r="V774" s="1">
        <v>7.4266666999999995E-2</v>
      </c>
      <c r="W774" s="1">
        <v>0.30603333300000002</v>
      </c>
      <c r="X774" s="1">
        <v>7.2788888999999996E-2</v>
      </c>
      <c r="Y774" s="1">
        <v>0.154188889</v>
      </c>
      <c r="Z774" s="1">
        <v>0.60943114899999995</v>
      </c>
      <c r="AA774" s="1">
        <v>0.32993722800000003</v>
      </c>
      <c r="AB774" s="1">
        <v>2.5333333329999999</v>
      </c>
      <c r="AC774" s="1">
        <v>0.58769462500000003</v>
      </c>
      <c r="AD774" s="1">
        <v>0.74336335899999995</v>
      </c>
      <c r="AE774" s="1">
        <f t="shared" si="557"/>
        <v>0.72474878337096549</v>
      </c>
      <c r="AF774" s="1">
        <v>0.81216074199999999</v>
      </c>
      <c r="AG774" s="1">
        <v>0.50645502799999997</v>
      </c>
      <c r="AH774" s="1">
        <v>0.45358009700000002</v>
      </c>
      <c r="AI774" s="1">
        <v>1</v>
      </c>
      <c r="AJ774" s="1">
        <v>0.806022562</v>
      </c>
      <c r="AK774" s="1">
        <v>1</v>
      </c>
      <c r="AL774" s="1">
        <v>1</v>
      </c>
      <c r="AM774" s="1">
        <v>0.94299787599999996</v>
      </c>
      <c r="AN774" s="1">
        <f t="shared" si="558"/>
        <v>0.25663664144383763</v>
      </c>
      <c r="AO774" s="1">
        <f t="shared" si="559"/>
        <v>0.9547305918396618</v>
      </c>
      <c r="AP774" s="1">
        <f t="shared" si="560"/>
        <v>4.9512239282778365</v>
      </c>
      <c r="AQ774" s="1">
        <f t="shared" si="561"/>
        <v>0.23476672772216389</v>
      </c>
      <c r="AR774" s="1">
        <f t="shared" si="562"/>
        <v>6.8193667095089753E-3</v>
      </c>
      <c r="AS774" s="1">
        <f t="shared" si="563"/>
        <v>0.60033333332500005</v>
      </c>
      <c r="AT774" s="1">
        <f t="shared" si="564"/>
        <v>1.1305198356090662</v>
      </c>
      <c r="AU774" s="1">
        <f t="shared" si="565"/>
        <v>0.65363453795907867</v>
      </c>
      <c r="AV774" s="1">
        <f t="shared" si="566"/>
        <v>1.8796987950409212</v>
      </c>
      <c r="AW774" s="1">
        <f t="shared" si="567"/>
        <v>2.363614823333485</v>
      </c>
      <c r="AX774" s="1">
        <f t="shared" si="585"/>
        <v>1.0005695531455234</v>
      </c>
      <c r="AY774" s="1">
        <f t="shared" si="586"/>
        <v>2.9950964461550735</v>
      </c>
      <c r="AZ774" s="1">
        <f t="shared" si="587"/>
        <v>4.5208400621709295</v>
      </c>
      <c r="BA774" s="1">
        <f t="shared" si="588"/>
        <v>5.9010673544396948</v>
      </c>
      <c r="BB774" s="1">
        <f t="shared" si="589"/>
        <v>3.0815535112235377</v>
      </c>
      <c r="BC774" s="1">
        <f t="shared" si="590"/>
        <v>4.4941534720431013</v>
      </c>
      <c r="BD774" s="1">
        <f t="shared" si="591"/>
        <v>6.1447980961754816</v>
      </c>
      <c r="BE774" s="1">
        <f t="shared" si="568"/>
        <v>0.98271449781999998</v>
      </c>
      <c r="BF774" s="1">
        <f t="shared" si="569"/>
        <v>1.4833228750026097</v>
      </c>
      <c r="BG774" s="1">
        <f t="shared" si="570"/>
        <v>1.93618621172106</v>
      </c>
      <c r="BH774" s="1">
        <f t="shared" si="571"/>
        <v>1.0110817350055727</v>
      </c>
      <c r="BI774" s="1">
        <f t="shared" si="572"/>
        <v>1.4745667966967964</v>
      </c>
      <c r="BJ774" s="1">
        <f t="shared" si="573"/>
        <v>2.0161561685401992</v>
      </c>
      <c r="BK774" s="1">
        <f t="shared" si="574"/>
        <v>2.4986622767592901</v>
      </c>
      <c r="BL774" s="2">
        <f t="shared" si="575"/>
        <v>1.21</v>
      </c>
      <c r="BM774" s="2">
        <f t="shared" si="576"/>
        <v>1.8263907602204807</v>
      </c>
      <c r="BN774" s="2">
        <f t="shared" si="577"/>
        <v>2.383993847022293</v>
      </c>
      <c r="BO774" s="2">
        <f t="shared" si="578"/>
        <v>1.2449281068618467</v>
      </c>
      <c r="BP774" s="2">
        <f t="shared" si="579"/>
        <v>1.8156095467820537</v>
      </c>
      <c r="BQ774" s="2">
        <f t="shared" si="580"/>
        <v>2.4824595234377869</v>
      </c>
      <c r="BR774" s="2">
        <f t="shared" si="581"/>
        <v>3.0765612612672801</v>
      </c>
      <c r="BS774" s="1">
        <f t="shared" si="592"/>
        <v>3.6878123889360235</v>
      </c>
      <c r="BT774" s="1">
        <f t="shared" si="593"/>
        <v>5.5664351013052658</v>
      </c>
      <c r="BU774" s="1">
        <f t="shared" si="594"/>
        <v>7.2658859869388941</v>
      </c>
      <c r="BV774" s="1">
        <f t="shared" si="595"/>
        <v>3.7942655337353624</v>
      </c>
      <c r="BW774" s="1">
        <f t="shared" si="596"/>
        <v>5.5335763471846091</v>
      </c>
      <c r="BX774" s="1">
        <f t="shared" si="597"/>
        <v>7.5659875913769321</v>
      </c>
      <c r="BY774" s="1">
        <f t="shared" si="582"/>
        <v>9.376678293076127</v>
      </c>
    </row>
    <row r="775" spans="1:77" x14ac:dyDescent="0.25">
      <c r="A775" s="1">
        <v>20060623</v>
      </c>
      <c r="B775" s="1">
        <v>2006</v>
      </c>
      <c r="C775" s="1">
        <v>6</v>
      </c>
      <c r="D775" s="1">
        <v>15.451000000000001</v>
      </c>
      <c r="E775" s="1">
        <v>197.94200000000001</v>
      </c>
      <c r="F775" s="1">
        <f t="shared" si="552"/>
        <v>8.2090506239999996</v>
      </c>
      <c r="G775" s="1">
        <v>486.25700000000001</v>
      </c>
      <c r="H775" s="1">
        <v>6.6449999999999996</v>
      </c>
      <c r="I775" s="1">
        <v>428.2396875</v>
      </c>
      <c r="J775" s="1">
        <v>266.17460419999998</v>
      </c>
      <c r="K775" s="1">
        <f t="shared" si="583"/>
        <v>5.5499863499999993E-3</v>
      </c>
      <c r="L775" s="1">
        <f t="shared" si="584"/>
        <v>3.4496228704319998E-3</v>
      </c>
      <c r="M775" s="1">
        <f t="shared" si="553"/>
        <v>2.1003634795679995E-3</v>
      </c>
      <c r="N775" s="1">
        <f t="shared" si="554"/>
        <v>0.62155519903792189</v>
      </c>
      <c r="O775" s="1">
        <f t="shared" si="555"/>
        <v>5.1023780945126971</v>
      </c>
      <c r="P775" s="1">
        <f t="shared" si="556"/>
        <v>3.1066725294873025</v>
      </c>
      <c r="Q775" s="1">
        <v>44.520899999999997</v>
      </c>
      <c r="R775" s="1">
        <v>47.754300000000001</v>
      </c>
      <c r="S775" s="1">
        <v>0.48247958299999999</v>
      </c>
      <c r="T775" s="1">
        <v>9.3262</v>
      </c>
      <c r="U775" s="1">
        <v>1.4870072089999999</v>
      </c>
      <c r="V775" s="1">
        <v>3.7466667000000002E-2</v>
      </c>
      <c r="W775" s="1">
        <v>0.26422222200000001</v>
      </c>
      <c r="X775" s="1">
        <v>2.3622221999999998E-2</v>
      </c>
      <c r="Y775" s="1">
        <v>0.14111111100000001</v>
      </c>
      <c r="Z775" s="1">
        <v>0.75162050499999999</v>
      </c>
      <c r="AA775" s="1">
        <v>0.30372807000000002</v>
      </c>
      <c r="AB775" s="1">
        <v>2.7222222220000001</v>
      </c>
      <c r="AC775" s="1">
        <v>0.76400942599999999</v>
      </c>
      <c r="AD775" s="1">
        <v>0.59292719699999996</v>
      </c>
      <c r="AE775" s="1">
        <f t="shared" si="557"/>
        <v>0.52493982866250499</v>
      </c>
      <c r="AF775" s="1">
        <v>0.99328691000000002</v>
      </c>
      <c r="AG775" s="1">
        <v>0.96912455399999997</v>
      </c>
      <c r="AH775" s="1">
        <v>0.71149878600000005</v>
      </c>
      <c r="AI775" s="1">
        <v>0.99216216199999996</v>
      </c>
      <c r="AJ775" s="1">
        <v>0.790138224</v>
      </c>
      <c r="AK775" s="1">
        <v>0.91650752599999996</v>
      </c>
      <c r="AL775" s="1">
        <v>1</v>
      </c>
      <c r="AM775" s="1">
        <v>0.48247958299999999</v>
      </c>
      <c r="AN775" s="1">
        <f t="shared" si="558"/>
        <v>0.40707280306504584</v>
      </c>
      <c r="AO775" s="1">
        <f t="shared" si="559"/>
        <v>0.6989920703590653</v>
      </c>
      <c r="AP775" s="1">
        <f t="shared" si="560"/>
        <v>5.7380612913521363</v>
      </c>
      <c r="AQ775" s="1">
        <f t="shared" si="561"/>
        <v>2.4709893326478634</v>
      </c>
      <c r="AR775" s="1">
        <f t="shared" si="562"/>
        <v>7.0225909004953194E-2</v>
      </c>
      <c r="AS775" s="1">
        <f t="shared" si="563"/>
        <v>0.60505555555000001</v>
      </c>
      <c r="AT775" s="1">
        <f t="shared" si="564"/>
        <v>1.1881847201871305</v>
      </c>
      <c r="AU775" s="1">
        <f t="shared" si="565"/>
        <v>0.66257231706669006</v>
      </c>
      <c r="AV775" s="1">
        <f t="shared" si="566"/>
        <v>2.0596499049333099</v>
      </c>
      <c r="AW775" s="1">
        <f t="shared" si="567"/>
        <v>2.9772972316094739</v>
      </c>
      <c r="AX775" s="1">
        <f t="shared" si="585"/>
        <v>2.8678665738847036</v>
      </c>
      <c r="AY775" s="1">
        <f t="shared" si="586"/>
        <v>7.5379236303700168</v>
      </c>
      <c r="AZ775" s="1">
        <f t="shared" si="587"/>
        <v>9.5978572171559655</v>
      </c>
      <c r="BA775" s="1">
        <f t="shared" si="588"/>
        <v>10.46411941710403</v>
      </c>
      <c r="BB775" s="1">
        <f t="shared" si="589"/>
        <v>6.5450063916417216</v>
      </c>
      <c r="BC775" s="1">
        <f t="shared" si="590"/>
        <v>7.0193685551891853</v>
      </c>
      <c r="BD775" s="1">
        <f t="shared" si="591"/>
        <v>8.042011761900369</v>
      </c>
      <c r="BE775" s="1">
        <f t="shared" si="568"/>
        <v>1.2018771610999999</v>
      </c>
      <c r="BF775" s="1">
        <f t="shared" si="569"/>
        <v>1.5303213391977961</v>
      </c>
      <c r="BG775" s="1">
        <f t="shared" si="570"/>
        <v>1.6684417029339187</v>
      </c>
      <c r="BH775" s="1">
        <f t="shared" si="571"/>
        <v>1.0435624035344029</v>
      </c>
      <c r="BI775" s="1">
        <f t="shared" si="572"/>
        <v>1.1191966336505941</v>
      </c>
      <c r="BJ775" s="1">
        <f t="shared" si="573"/>
        <v>1.2822510202920656</v>
      </c>
      <c r="BK775" s="1">
        <f t="shared" si="574"/>
        <v>1.4870072090794852</v>
      </c>
      <c r="BL775" s="2">
        <f t="shared" si="575"/>
        <v>1.2099999999999997</v>
      </c>
      <c r="BM775" s="2">
        <f t="shared" si="576"/>
        <v>1.5406639549873824</v>
      </c>
      <c r="BN775" s="2">
        <f t="shared" si="577"/>
        <v>1.6797177996978925</v>
      </c>
      <c r="BO775" s="2">
        <f t="shared" si="578"/>
        <v>1.0506152784540399</v>
      </c>
      <c r="BP775" s="2">
        <f t="shared" si="579"/>
        <v>1.1267606795005423</v>
      </c>
      <c r="BQ775" s="2">
        <f t="shared" si="580"/>
        <v>1.290917062716618</v>
      </c>
      <c r="BR775" s="2">
        <f t="shared" si="581"/>
        <v>1.4970570880466805</v>
      </c>
      <c r="BS775" s="1">
        <f t="shared" si="592"/>
        <v>7.5888683868490894</v>
      </c>
      <c r="BT775" s="1">
        <f t="shared" si="593"/>
        <v>9.6627239526955666</v>
      </c>
      <c r="BU775" s="1">
        <f t="shared" si="594"/>
        <v>10.53484075120252</v>
      </c>
      <c r="BV775" s="1">
        <f t="shared" si="595"/>
        <v>6.5892405565293535</v>
      </c>
      <c r="BW775" s="1">
        <f t="shared" si="596"/>
        <v>7.0668086778564163</v>
      </c>
      <c r="BX775" s="1">
        <f t="shared" si="597"/>
        <v>8.0963633779291104</v>
      </c>
      <c r="BY775" s="1">
        <f t="shared" si="582"/>
        <v>9.3892307510626516</v>
      </c>
    </row>
    <row r="776" spans="1:77" x14ac:dyDescent="0.25">
      <c r="A776" s="1">
        <v>20050415</v>
      </c>
      <c r="B776" s="1">
        <v>2005</v>
      </c>
      <c r="C776" s="1">
        <v>4</v>
      </c>
      <c r="D776" s="1">
        <v>4.2089999999999996</v>
      </c>
      <c r="E776" s="1">
        <v>288.81200000000001</v>
      </c>
      <c r="F776" s="1">
        <f t="shared" si="552"/>
        <v>11.977611264</v>
      </c>
      <c r="G776" s="1">
        <v>374.84100000000001</v>
      </c>
      <c r="H776" s="1">
        <v>2.8260000000000001</v>
      </c>
      <c r="I776" s="1">
        <v>550.14712499999996</v>
      </c>
      <c r="J776" s="1">
        <v>128.61497919999999</v>
      </c>
      <c r="K776" s="1">
        <f t="shared" si="583"/>
        <v>7.1299067399999989E-3</v>
      </c>
      <c r="L776" s="1">
        <f t="shared" si="584"/>
        <v>1.6668501304319997E-3</v>
      </c>
      <c r="M776" s="1">
        <f t="shared" si="553"/>
        <v>5.4630566095679994E-3</v>
      </c>
      <c r="N776" s="1">
        <f t="shared" si="554"/>
        <v>0.23378287980692439</v>
      </c>
      <c r="O776" s="1">
        <f t="shared" si="555"/>
        <v>2.8001604545057757</v>
      </c>
      <c r="P776" s="1">
        <f t="shared" si="556"/>
        <v>9.1774508094942249</v>
      </c>
      <c r="Q776" s="1">
        <v>25.688099999999999</v>
      </c>
      <c r="R776" s="1">
        <v>88.690100000000001</v>
      </c>
      <c r="S776" s="1">
        <v>0.224589126</v>
      </c>
      <c r="T776" s="1">
        <v>2.59477</v>
      </c>
      <c r="U776" s="1">
        <v>0.35613573199999998</v>
      </c>
      <c r="V776" s="1">
        <v>4.0333332999999999E-2</v>
      </c>
      <c r="W776" s="1">
        <v>0.17537777800000001</v>
      </c>
      <c r="X776" s="1">
        <v>2.2411111000000001E-2</v>
      </c>
      <c r="Y776" s="1">
        <v>0.14517777800000001</v>
      </c>
      <c r="Z776" s="1">
        <v>0.62604306499999995</v>
      </c>
      <c r="AA776" s="1">
        <v>9.4211437999999995E-2</v>
      </c>
      <c r="AB776" s="1">
        <v>1.3555555560000001</v>
      </c>
      <c r="AC776" s="1">
        <v>0.60829340099999996</v>
      </c>
      <c r="AD776" s="1">
        <v>0.229507978</v>
      </c>
      <c r="AE776" s="1">
        <f t="shared" si="557"/>
        <v>4.2247281179439516E-2</v>
      </c>
      <c r="AF776" s="1">
        <v>0.73025303699999999</v>
      </c>
      <c r="AG776" s="1">
        <v>0.35693268700000003</v>
      </c>
      <c r="AH776" s="1">
        <v>0.37041868900000002</v>
      </c>
      <c r="AI776" s="1">
        <v>1</v>
      </c>
      <c r="AJ776" s="1">
        <v>0.66315844700000004</v>
      </c>
      <c r="AK776" s="1">
        <v>1</v>
      </c>
      <c r="AL776" s="1">
        <v>0.37754280600000001</v>
      </c>
      <c r="AM776" s="1">
        <v>0.224589126</v>
      </c>
      <c r="AN776" s="1">
        <f t="shared" si="558"/>
        <v>0.77049202195064037</v>
      </c>
      <c r="AO776" s="1">
        <f t="shared" si="559"/>
        <v>0.20746064164921663</v>
      </c>
      <c r="AP776" s="1">
        <f t="shared" si="560"/>
        <v>2.4848829182543248</v>
      </c>
      <c r="AQ776" s="1">
        <f t="shared" si="561"/>
        <v>9.4927283457456753</v>
      </c>
      <c r="AR776" s="1">
        <f t="shared" si="562"/>
        <v>0.34101835231573813</v>
      </c>
      <c r="AS776" s="1">
        <f t="shared" si="563"/>
        <v>0.5708888889</v>
      </c>
      <c r="AT776" s="1">
        <f t="shared" si="564"/>
        <v>1.0823805977399223</v>
      </c>
      <c r="AU776" s="1">
        <f t="shared" si="565"/>
        <v>0.4512122883339692</v>
      </c>
      <c r="AV776" s="1">
        <f t="shared" si="566"/>
        <v>0.9043432676660309</v>
      </c>
      <c r="AW776" s="1">
        <f t="shared" si="567"/>
        <v>1.0325705566788261</v>
      </c>
      <c r="AX776" s="1">
        <f t="shared" si="585"/>
        <v>6.9976745258662199</v>
      </c>
      <c r="AY776" s="1">
        <f t="shared" si="586"/>
        <v>2.4305707117051183</v>
      </c>
      <c r="AZ776" s="1">
        <f t="shared" si="587"/>
        <v>1.708256544109954</v>
      </c>
      <c r="BA776" s="1">
        <f t="shared" si="588"/>
        <v>2.4306603180831234</v>
      </c>
      <c r="BB776" s="1">
        <f t="shared" si="589"/>
        <v>2.4911116597476735</v>
      </c>
      <c r="BC776" s="1">
        <f t="shared" si="590"/>
        <v>1.8797874768391776</v>
      </c>
      <c r="BD776" s="1">
        <f t="shared" si="591"/>
        <v>2.1354702922618789</v>
      </c>
      <c r="BE776" s="1">
        <f t="shared" si="568"/>
        <v>0.33359915462159223</v>
      </c>
      <c r="BF776" s="1">
        <f t="shared" si="569"/>
        <v>0.23446054716593714</v>
      </c>
      <c r="BG776" s="1">
        <f t="shared" si="570"/>
        <v>0.33361145321953356</v>
      </c>
      <c r="BH776" s="1">
        <f t="shared" si="571"/>
        <v>0.34190848254598649</v>
      </c>
      <c r="BI776" s="1">
        <f t="shared" si="572"/>
        <v>0.25800340229635993</v>
      </c>
      <c r="BJ776" s="1">
        <f t="shared" si="573"/>
        <v>0.29309621842613398</v>
      </c>
      <c r="BK776" s="1">
        <f t="shared" si="574"/>
        <v>0.35613573152546357</v>
      </c>
      <c r="BL776" s="2">
        <f t="shared" si="575"/>
        <v>1.21</v>
      </c>
      <c r="BM776" s="2">
        <f t="shared" si="576"/>
        <v>0.85041361208659849</v>
      </c>
      <c r="BN776" s="2">
        <f t="shared" si="577"/>
        <v>1.2100446083369902</v>
      </c>
      <c r="BO776" s="2">
        <f t="shared" si="578"/>
        <v>1.2401388257410959</v>
      </c>
      <c r="BP776" s="2">
        <f t="shared" si="579"/>
        <v>0.93580607880350253</v>
      </c>
      <c r="BQ776" s="2">
        <f t="shared" si="580"/>
        <v>1.0630914958339874</v>
      </c>
      <c r="BR776" s="2">
        <f t="shared" si="581"/>
        <v>1.291742587401387</v>
      </c>
      <c r="BS776" s="1">
        <f t="shared" si="592"/>
        <v>8.8159412888777062</v>
      </c>
      <c r="BT776" s="1">
        <f t="shared" si="593"/>
        <v>6.1960301449734496</v>
      </c>
      <c r="BU776" s="1">
        <f t="shared" si="594"/>
        <v>8.8162663008445676</v>
      </c>
      <c r="BV776" s="1">
        <f t="shared" si="595"/>
        <v>9.0355298163563997</v>
      </c>
      <c r="BW776" s="1">
        <f t="shared" si="596"/>
        <v>6.8181912797574729</v>
      </c>
      <c r="BX776" s="1">
        <f t="shared" si="597"/>
        <v>7.7455803404773649</v>
      </c>
      <c r="BY776" s="1">
        <f t="shared" si="582"/>
        <v>9.4115097610525691</v>
      </c>
    </row>
    <row r="777" spans="1:77" x14ac:dyDescent="0.25">
      <c r="A777" s="1">
        <v>20040608</v>
      </c>
      <c r="B777" s="1">
        <v>2004</v>
      </c>
      <c r="C777" s="1">
        <v>6</v>
      </c>
      <c r="D777" s="1">
        <v>23.84</v>
      </c>
      <c r="E777" s="1">
        <v>265.68299999999999</v>
      </c>
      <c r="F777" s="1">
        <f t="shared" si="552"/>
        <v>11.018405376</v>
      </c>
      <c r="G777" s="1">
        <v>483.69799999999998</v>
      </c>
      <c r="H777" s="1">
        <v>13.295999999999999</v>
      </c>
      <c r="I777" s="1">
        <v>550.60514579999995</v>
      </c>
      <c r="J777" s="1">
        <v>277.60795830000001</v>
      </c>
      <c r="K777" s="1">
        <f t="shared" si="583"/>
        <v>7.1358426895679989E-3</v>
      </c>
      <c r="L777" s="1">
        <f t="shared" si="584"/>
        <v>3.597799139568E-3</v>
      </c>
      <c r="M777" s="1">
        <f t="shared" si="553"/>
        <v>3.5380435499999989E-3</v>
      </c>
      <c r="N777" s="1">
        <f t="shared" si="554"/>
        <v>0.50418700300494002</v>
      </c>
      <c r="O777" s="1">
        <f t="shared" si="555"/>
        <v>5.5553367844189596</v>
      </c>
      <c r="P777" s="1">
        <f t="shared" si="556"/>
        <v>5.4630685915810409</v>
      </c>
      <c r="Q777" s="1">
        <v>112.854</v>
      </c>
      <c r="R777" s="1">
        <v>33.552700000000002</v>
      </c>
      <c r="S777" s="1">
        <v>0.77082537900000003</v>
      </c>
      <c r="T777" s="1">
        <v>4.6297800000000002</v>
      </c>
      <c r="U777" s="1">
        <v>0.62649781800000004</v>
      </c>
      <c r="V777" s="1">
        <v>4.1844444000000001E-2</v>
      </c>
      <c r="W777" s="1">
        <v>0.21674444400000001</v>
      </c>
      <c r="X777" s="1">
        <v>2.4122221999999999E-2</v>
      </c>
      <c r="Y777" s="1">
        <v>0.158455556</v>
      </c>
      <c r="Z777" s="1">
        <v>0.67636317000000001</v>
      </c>
      <c r="AA777" s="1">
        <v>0.15535417900000001</v>
      </c>
      <c r="AB777" s="1">
        <v>2.2111111110000001</v>
      </c>
      <c r="AC777" s="1">
        <v>0.67069033099999997</v>
      </c>
      <c r="AD777" s="1">
        <v>0.450725453</v>
      </c>
      <c r="AE777" s="1">
        <f t="shared" si="557"/>
        <v>0.33606780847390094</v>
      </c>
      <c r="AF777" s="1">
        <v>0.48496945699999999</v>
      </c>
      <c r="AG777" s="1">
        <v>1.417571557</v>
      </c>
      <c r="AH777" s="1">
        <v>0.96601941700000005</v>
      </c>
      <c r="AI777" s="1">
        <v>0.63264864899999995</v>
      </c>
      <c r="AJ777" s="1">
        <v>0.70021465400000005</v>
      </c>
      <c r="AK777" s="1">
        <v>0.64423739199999996</v>
      </c>
      <c r="AL777" s="1">
        <v>1</v>
      </c>
      <c r="AM777" s="1">
        <v>0.77082537900000003</v>
      </c>
      <c r="AN777" s="1">
        <f t="shared" si="558"/>
        <v>0.54927454734152303</v>
      </c>
      <c r="AO777" s="1">
        <f t="shared" si="559"/>
        <v>0.44011150522381426</v>
      </c>
      <c r="AP777" s="1">
        <f t="shared" si="560"/>
        <v>4.8493269751975276</v>
      </c>
      <c r="AQ777" s="1">
        <f t="shared" si="561"/>
        <v>6.1690784008024728</v>
      </c>
      <c r="AR777" s="1">
        <f t="shared" si="562"/>
        <v>0.1865004958708445</v>
      </c>
      <c r="AS777" s="1">
        <f t="shared" si="563"/>
        <v>0.59227777777500001</v>
      </c>
      <c r="AT777" s="1">
        <f t="shared" si="564"/>
        <v>1.3128604145063767</v>
      </c>
      <c r="AU777" s="1">
        <f t="shared" si="565"/>
        <v>0.62824875334154917</v>
      </c>
      <c r="AV777" s="1">
        <f t="shared" si="566"/>
        <v>1.5828623576584508</v>
      </c>
      <c r="AW777" s="1">
        <f t="shared" si="567"/>
        <v>2.3462819554147831</v>
      </c>
      <c r="AX777" s="1">
        <f t="shared" si="585"/>
        <v>5.4768868406117255</v>
      </c>
      <c r="AY777" s="1">
        <f t="shared" si="586"/>
        <v>4.336511975048813</v>
      </c>
      <c r="AZ777" s="1">
        <f t="shared" si="587"/>
        <v>4.5536134122235561</v>
      </c>
      <c r="BA777" s="1">
        <f t="shared" si="588"/>
        <v>5.3679071226942048</v>
      </c>
      <c r="BB777" s="1">
        <f t="shared" si="589"/>
        <v>4.2741467589457942</v>
      </c>
      <c r="BC777" s="1">
        <f t="shared" si="590"/>
        <v>3.6206999109913598</v>
      </c>
      <c r="BD777" s="1">
        <f t="shared" si="591"/>
        <v>4.2946332966957277</v>
      </c>
      <c r="BE777" s="1">
        <f t="shared" si="568"/>
        <v>0.58681304297000003</v>
      </c>
      <c r="BF777" s="1">
        <f t="shared" si="569"/>
        <v>0.61619102133479786</v>
      </c>
      <c r="BG777" s="1">
        <f t="shared" si="570"/>
        <v>0.72638054066784086</v>
      </c>
      <c r="BH777" s="1">
        <f t="shared" si="571"/>
        <v>0.5783738359650471</v>
      </c>
      <c r="BI777" s="1">
        <f t="shared" si="572"/>
        <v>0.48994997469737922</v>
      </c>
      <c r="BJ777" s="1">
        <f t="shared" si="573"/>
        <v>0.58114605650222728</v>
      </c>
      <c r="BK777" s="1">
        <f t="shared" si="574"/>
        <v>0.62649781799600934</v>
      </c>
      <c r="BL777" s="2">
        <f t="shared" si="575"/>
        <v>1.2100000000000002</v>
      </c>
      <c r="BM777" s="2">
        <f t="shared" si="576"/>
        <v>1.2705769661176785</v>
      </c>
      <c r="BN777" s="2">
        <f t="shared" si="577"/>
        <v>1.4977861598979849</v>
      </c>
      <c r="BO777" s="2">
        <f t="shared" si="578"/>
        <v>1.1925984773202885</v>
      </c>
      <c r="BP777" s="2">
        <f t="shared" si="579"/>
        <v>1.010269755394883</v>
      </c>
      <c r="BQ777" s="2">
        <f t="shared" si="580"/>
        <v>1.1983147559377689</v>
      </c>
      <c r="BR777" s="2">
        <f t="shared" si="581"/>
        <v>1.2918294316336902</v>
      </c>
      <c r="BS777" s="1">
        <f t="shared" si="592"/>
        <v>8.9418249179531593</v>
      </c>
      <c r="BT777" s="1">
        <f t="shared" si="593"/>
        <v>9.3894849386846158</v>
      </c>
      <c r="BU777" s="1">
        <f t="shared" si="594"/>
        <v>11.068546782100146</v>
      </c>
      <c r="BV777" s="1">
        <f t="shared" si="595"/>
        <v>8.8132287451368185</v>
      </c>
      <c r="BW777" s="1">
        <f t="shared" si="596"/>
        <v>7.4658308038383536</v>
      </c>
      <c r="BX777" s="1">
        <f t="shared" si="597"/>
        <v>8.8554716894176035</v>
      </c>
      <c r="BY777" s="1">
        <f t="shared" si="582"/>
        <v>9.5465393401052889</v>
      </c>
    </row>
    <row r="778" spans="1:77" x14ac:dyDescent="0.25">
      <c r="A778" s="1">
        <v>20060806</v>
      </c>
      <c r="B778" s="1">
        <v>2006</v>
      </c>
      <c r="C778" s="1">
        <v>8</v>
      </c>
      <c r="D778" s="1">
        <v>18.768000000000001</v>
      </c>
      <c r="E778" s="1">
        <v>250.22900000000001</v>
      </c>
      <c r="F778" s="1">
        <f t="shared" si="552"/>
        <v>10.377497088000002</v>
      </c>
      <c r="G778" s="1">
        <v>424.86500000000001</v>
      </c>
      <c r="H778" s="1">
        <v>5.7069999999999999</v>
      </c>
      <c r="I778" s="1">
        <v>524.54616669999996</v>
      </c>
      <c r="J778" s="1">
        <v>271.89581249999998</v>
      </c>
      <c r="K778" s="1">
        <f t="shared" si="583"/>
        <v>6.7981183204319992E-3</v>
      </c>
      <c r="L778" s="1">
        <f t="shared" si="584"/>
        <v>3.5237697299999992E-3</v>
      </c>
      <c r="M778" s="1">
        <f t="shared" si="553"/>
        <v>3.274348590432E-3</v>
      </c>
      <c r="N778" s="1">
        <f t="shared" si="554"/>
        <v>0.51834486602111318</v>
      </c>
      <c r="O778" s="1">
        <f t="shared" si="555"/>
        <v>5.3791223377138531</v>
      </c>
      <c r="P778" s="1">
        <f t="shared" si="556"/>
        <v>4.9983747502861489</v>
      </c>
      <c r="Q778" s="1">
        <v>66.577200000000005</v>
      </c>
      <c r="R778" s="1">
        <v>54.543799999999997</v>
      </c>
      <c r="S778" s="1">
        <v>0.54967511800000002</v>
      </c>
      <c r="T778" s="1">
        <v>9.423</v>
      </c>
      <c r="U778" s="1">
        <v>2.4622871200000001</v>
      </c>
      <c r="V778" s="1">
        <v>0.117611111</v>
      </c>
      <c r="W778" s="1">
        <v>0.29715555599999999</v>
      </c>
      <c r="X778" s="1">
        <v>0.125966667</v>
      </c>
      <c r="Y778" s="1">
        <v>0.198211111</v>
      </c>
      <c r="Z778" s="1">
        <v>0.43288060299999997</v>
      </c>
      <c r="AA778" s="1">
        <v>0.19973981199999999</v>
      </c>
      <c r="AB778" s="1">
        <v>1.066666667</v>
      </c>
      <c r="AC778" s="1">
        <v>0.36877194800000002</v>
      </c>
      <c r="AD778" s="1">
        <v>0.41103880100000001</v>
      </c>
      <c r="AE778" s="1">
        <f t="shared" si="557"/>
        <v>0.28335609111435783</v>
      </c>
      <c r="AF778" s="1">
        <v>0.98422527599999998</v>
      </c>
      <c r="AG778" s="1">
        <v>1.1077979849999999</v>
      </c>
      <c r="AH778" s="1">
        <v>0.81213592199999995</v>
      </c>
      <c r="AI778" s="1">
        <v>1</v>
      </c>
      <c r="AJ778" s="1">
        <v>0.72711503799999999</v>
      </c>
      <c r="AK778" s="1">
        <v>0.96322235099999998</v>
      </c>
      <c r="AL778" s="1">
        <v>1</v>
      </c>
      <c r="AM778" s="1">
        <v>0.54967511800000002</v>
      </c>
      <c r="AN778" s="1">
        <f t="shared" si="558"/>
        <v>0.58896119943982206</v>
      </c>
      <c r="AO778" s="1">
        <f t="shared" si="559"/>
        <v>0.37977049325058521</v>
      </c>
      <c r="AP778" s="1">
        <f t="shared" si="560"/>
        <v>3.9410671878162722</v>
      </c>
      <c r="AQ778" s="1">
        <f t="shared" si="561"/>
        <v>6.4364299001837297</v>
      </c>
      <c r="AR778" s="1">
        <f t="shared" si="562"/>
        <v>0.22959211209318203</v>
      </c>
      <c r="AS778" s="1">
        <f t="shared" si="563"/>
        <v>0.56366666667499998</v>
      </c>
      <c r="AT778" s="1">
        <f t="shared" si="564"/>
        <v>2.0322053120963179</v>
      </c>
      <c r="AU778" s="1">
        <f t="shared" si="565"/>
        <v>0.43460312652963057</v>
      </c>
      <c r="AV778" s="1">
        <f t="shared" si="566"/>
        <v>0.63206354047036939</v>
      </c>
      <c r="AW778" s="1">
        <f t="shared" si="567"/>
        <v>1.0592718740895759</v>
      </c>
      <c r="AX778" s="1">
        <f t="shared" si="585"/>
        <v>4.4634603146441112</v>
      </c>
      <c r="AY778" s="1">
        <f t="shared" si="586"/>
        <v>4.5575388764088336</v>
      </c>
      <c r="AZ778" s="1">
        <f t="shared" si="587"/>
        <v>4.5017907983189334</v>
      </c>
      <c r="BA778" s="1">
        <f t="shared" si="588"/>
        <v>6.6033668293227006</v>
      </c>
      <c r="BB778" s="1">
        <f t="shared" si="589"/>
        <v>6.124743403241812</v>
      </c>
      <c r="BC778" s="1">
        <f t="shared" si="590"/>
        <v>3.8480327032596975</v>
      </c>
      <c r="BD778" s="1">
        <f t="shared" si="591"/>
        <v>5.9553251166655592</v>
      </c>
      <c r="BE778" s="1">
        <f t="shared" si="568"/>
        <v>1.1909125839599999</v>
      </c>
      <c r="BF778" s="1">
        <f t="shared" si="569"/>
        <v>1.1763452726261334</v>
      </c>
      <c r="BG778" s="1">
        <f t="shared" si="570"/>
        <v>1.725499851301544</v>
      </c>
      <c r="BH778" s="1">
        <f t="shared" si="571"/>
        <v>1.6004326436364025</v>
      </c>
      <c r="BI778" s="1">
        <f t="shared" si="572"/>
        <v>1.0055143124555326</v>
      </c>
      <c r="BJ778" s="1">
        <f t="shared" si="573"/>
        <v>1.5561626165652169</v>
      </c>
      <c r="BK778" s="1">
        <f t="shared" si="574"/>
        <v>2.4622871209598021</v>
      </c>
      <c r="BL778" s="2">
        <f t="shared" si="575"/>
        <v>1.21</v>
      </c>
      <c r="BM778" s="2">
        <f t="shared" si="576"/>
        <v>1.1951992102935318</v>
      </c>
      <c r="BN778" s="2">
        <f t="shared" si="577"/>
        <v>1.7531553937673352</v>
      </c>
      <c r="BO778" s="2">
        <f t="shared" si="578"/>
        <v>1.6260836646471193</v>
      </c>
      <c r="BP778" s="2">
        <f t="shared" si="579"/>
        <v>1.0216302476421391</v>
      </c>
      <c r="BQ778" s="2">
        <f t="shared" si="580"/>
        <v>1.5811040973156403</v>
      </c>
      <c r="BR778" s="2">
        <f t="shared" si="581"/>
        <v>2.5017515613567745</v>
      </c>
      <c r="BS778" s="1">
        <f t="shared" si="592"/>
        <v>4.6305850779723663</v>
      </c>
      <c r="BT778" s="1">
        <f t="shared" si="593"/>
        <v>4.5739434945368478</v>
      </c>
      <c r="BU778" s="1">
        <f t="shared" si="594"/>
        <v>6.709202649376687</v>
      </c>
      <c r="BV778" s="1">
        <f t="shared" si="595"/>
        <v>6.222908060371549</v>
      </c>
      <c r="BW778" s="1">
        <f t="shared" si="596"/>
        <v>3.9097072561462012</v>
      </c>
      <c r="BX778" s="1">
        <f t="shared" si="597"/>
        <v>6.0507744130171668</v>
      </c>
      <c r="BY778" s="1">
        <f t="shared" si="582"/>
        <v>9.5740276436469003</v>
      </c>
    </row>
    <row r="779" spans="1:77" x14ac:dyDescent="0.25">
      <c r="A779" s="1">
        <v>20060527</v>
      </c>
      <c r="B779" s="1">
        <v>2006</v>
      </c>
      <c r="C779" s="1">
        <v>5</v>
      </c>
      <c r="D779" s="1">
        <v>14.148999999999999</v>
      </c>
      <c r="E779" s="1">
        <v>328.96</v>
      </c>
      <c r="F779" s="1">
        <f t="shared" si="552"/>
        <v>13.642629119999999</v>
      </c>
      <c r="G779" s="1">
        <v>470.44799999999998</v>
      </c>
      <c r="H779" s="1">
        <v>9.0399999999999991</v>
      </c>
      <c r="I779" s="1">
        <v>668.82341670000005</v>
      </c>
      <c r="J779" s="1">
        <v>170.16650000000001</v>
      </c>
      <c r="K779" s="1">
        <f t="shared" si="583"/>
        <v>8.6679514804319999E-3</v>
      </c>
      <c r="L779" s="1">
        <f t="shared" si="584"/>
        <v>2.2053578399999999E-3</v>
      </c>
      <c r="M779" s="1">
        <f t="shared" si="553"/>
        <v>6.462593640432E-3</v>
      </c>
      <c r="N779" s="1">
        <f t="shared" si="554"/>
        <v>0.25442664797773967</v>
      </c>
      <c r="O779" s="1">
        <f t="shared" si="555"/>
        <v>3.4710483966051</v>
      </c>
      <c r="P779" s="1">
        <f t="shared" si="556"/>
        <v>10.171580723394898</v>
      </c>
      <c r="Q779" s="1">
        <v>50.473500000000001</v>
      </c>
      <c r="R779" s="1">
        <v>101.376</v>
      </c>
      <c r="S779" s="1">
        <v>0.33239161099999998</v>
      </c>
      <c r="T779" s="1">
        <v>6.6589799999999997</v>
      </c>
      <c r="U779" s="1">
        <v>0.60013839999999996</v>
      </c>
      <c r="V779" s="1">
        <v>2.6144443999999999E-2</v>
      </c>
      <c r="W779" s="1">
        <v>0.22450000000000001</v>
      </c>
      <c r="X779" s="1">
        <v>1.6277778E-2</v>
      </c>
      <c r="Y779" s="1">
        <v>0.13150000000000001</v>
      </c>
      <c r="Z779" s="1">
        <v>0.79138221799999997</v>
      </c>
      <c r="AA779" s="1">
        <v>0.26123595500000002</v>
      </c>
      <c r="AB779" s="1">
        <v>2.7888888889999999</v>
      </c>
      <c r="AC779" s="1">
        <v>0.81331394999999995</v>
      </c>
      <c r="AD779" s="1">
        <v>0.300751624</v>
      </c>
      <c r="AE779" s="1">
        <f t="shared" si="557"/>
        <v>0.13687292336299642</v>
      </c>
      <c r="AF779" s="1">
        <v>0.97801768300000003</v>
      </c>
      <c r="AG779" s="1">
        <v>0.90972178199999998</v>
      </c>
      <c r="AH779" s="1">
        <v>0.67199635899999999</v>
      </c>
      <c r="AI779" s="1">
        <v>0.86270270299999996</v>
      </c>
      <c r="AJ779" s="1">
        <v>0.76438542700000001</v>
      </c>
      <c r="AK779" s="1">
        <v>0.80725150899999998</v>
      </c>
      <c r="AL779" s="1">
        <v>0.70421700300000001</v>
      </c>
      <c r="AM779" s="1">
        <v>0.33239161099999998</v>
      </c>
      <c r="AN779" s="1">
        <f t="shared" si="558"/>
        <v>0.69924837601605272</v>
      </c>
      <c r="AO779" s="1">
        <f t="shared" si="559"/>
        <v>0.25421060421721831</v>
      </c>
      <c r="AP779" s="1">
        <f t="shared" si="560"/>
        <v>3.468100991706617</v>
      </c>
      <c r="AQ779" s="1">
        <f t="shared" si="561"/>
        <v>10.174528128293382</v>
      </c>
      <c r="AR779" s="1">
        <f t="shared" si="562"/>
        <v>0.29016928806081493</v>
      </c>
      <c r="AS779" s="1">
        <f t="shared" si="563"/>
        <v>0.60672222222500005</v>
      </c>
      <c r="AT779" s="1">
        <f t="shared" si="564"/>
        <v>0.69404404780381401</v>
      </c>
      <c r="AU779" s="1">
        <f t="shared" si="565"/>
        <v>0.64793063910138082</v>
      </c>
      <c r="AV779" s="1">
        <f t="shared" si="566"/>
        <v>2.140958249898619</v>
      </c>
      <c r="AW779" s="1">
        <f t="shared" si="567"/>
        <v>2.2831743570490213</v>
      </c>
      <c r="AX779" s="1">
        <f t="shared" si="585"/>
        <v>8.640616121729348</v>
      </c>
      <c r="AY779" s="1">
        <f t="shared" si="586"/>
        <v>9.2468726901799592</v>
      </c>
      <c r="AZ779" s="1">
        <f t="shared" si="587"/>
        <v>7.5329784430188598</v>
      </c>
      <c r="BA779" s="1">
        <f t="shared" si="588"/>
        <v>9.3794450470613828</v>
      </c>
      <c r="BB779" s="1">
        <f t="shared" si="589"/>
        <v>8.461152954653981</v>
      </c>
      <c r="BC779" s="1">
        <f t="shared" si="590"/>
        <v>7.1213635465905289</v>
      </c>
      <c r="BD779" s="1">
        <f t="shared" si="591"/>
        <v>7.1344527872870875</v>
      </c>
      <c r="BE779" s="1">
        <f t="shared" si="568"/>
        <v>0.83337138473994954</v>
      </c>
      <c r="BF779" s="1">
        <f t="shared" si="569"/>
        <v>0.67890722481144494</v>
      </c>
      <c r="BG779" s="1">
        <f t="shared" si="570"/>
        <v>0.8453194251568833</v>
      </c>
      <c r="BH779" s="1">
        <f t="shared" si="571"/>
        <v>0.7625586498887198</v>
      </c>
      <c r="BI779" s="1">
        <f t="shared" si="572"/>
        <v>0.64181056654552548</v>
      </c>
      <c r="BJ779" s="1">
        <f t="shared" si="573"/>
        <v>0.64299023009340472</v>
      </c>
      <c r="BK779" s="1">
        <f t="shared" si="574"/>
        <v>0.60013840024519993</v>
      </c>
      <c r="BL779" s="2">
        <f t="shared" si="575"/>
        <v>1.21</v>
      </c>
      <c r="BM779" s="2">
        <f t="shared" si="576"/>
        <v>0.98572828040908489</v>
      </c>
      <c r="BN779" s="2">
        <f t="shared" si="577"/>
        <v>1.2273477625572675</v>
      </c>
      <c r="BO779" s="2">
        <f t="shared" si="578"/>
        <v>1.1071846037205548</v>
      </c>
      <c r="BP779" s="2">
        <f t="shared" si="579"/>
        <v>0.93186639203170873</v>
      </c>
      <c r="BQ779" s="2">
        <f t="shared" si="580"/>
        <v>0.93357918529419803</v>
      </c>
      <c r="BR779" s="2">
        <f t="shared" si="581"/>
        <v>0.87136116933423358</v>
      </c>
      <c r="BS779" s="1">
        <f t="shared" si="592"/>
        <v>13.425846099346391</v>
      </c>
      <c r="BT779" s="1">
        <f t="shared" si="593"/>
        <v>10.937385279789865</v>
      </c>
      <c r="BU779" s="1">
        <f t="shared" si="594"/>
        <v>13.618332372290087</v>
      </c>
      <c r="BV779" s="1">
        <f t="shared" si="595"/>
        <v>12.285033134808254</v>
      </c>
      <c r="BW779" s="1">
        <f t="shared" si="596"/>
        <v>10.339747739314802</v>
      </c>
      <c r="BX779" s="1">
        <f t="shared" si="597"/>
        <v>10.358752449019082</v>
      </c>
      <c r="BY779" s="1">
        <f t="shared" si="582"/>
        <v>9.6683974846511802</v>
      </c>
    </row>
    <row r="780" spans="1:77" x14ac:dyDescent="0.25">
      <c r="A780" s="1">
        <v>20130501</v>
      </c>
      <c r="B780" s="1">
        <v>2013</v>
      </c>
      <c r="C780" s="1">
        <v>5</v>
      </c>
      <c r="D780" s="1">
        <v>18.158000000000001</v>
      </c>
      <c r="E780" s="1">
        <v>226.10400000000001</v>
      </c>
      <c r="F780" s="1">
        <f t="shared" si="552"/>
        <v>9.3769850879999996</v>
      </c>
      <c r="G780" s="1">
        <v>419.30799999999999</v>
      </c>
      <c r="H780" s="1">
        <v>9.3529999999999998</v>
      </c>
      <c r="I780" s="1">
        <v>463.17041669999998</v>
      </c>
      <c r="J780" s="1">
        <v>295.14668749999998</v>
      </c>
      <c r="K780" s="1">
        <f t="shared" si="583"/>
        <v>6.0026886004319992E-3</v>
      </c>
      <c r="L780" s="1">
        <f t="shared" si="584"/>
        <v>3.8251010699999997E-3</v>
      </c>
      <c r="M780" s="1">
        <f t="shared" si="553"/>
        <v>2.1775875304319995E-3</v>
      </c>
      <c r="N780" s="1">
        <f t="shared" si="554"/>
        <v>0.63723130160786889</v>
      </c>
      <c r="O780" s="1">
        <f t="shared" si="555"/>
        <v>5.975308412783817</v>
      </c>
      <c r="P780" s="1">
        <f t="shared" si="556"/>
        <v>3.4016766752161827</v>
      </c>
      <c r="Q780" s="1">
        <v>14.464399999999999</v>
      </c>
      <c r="R780" s="1">
        <v>52.308799999999998</v>
      </c>
      <c r="S780" s="1">
        <v>0.21661984100000001</v>
      </c>
      <c r="T780" s="1">
        <v>3.3948299999999998</v>
      </c>
      <c r="U780" s="1">
        <v>0.58902399800000005</v>
      </c>
      <c r="V780" s="1">
        <v>3.1588889000000002E-2</v>
      </c>
      <c r="W780" s="1">
        <v>0.13969999999999999</v>
      </c>
      <c r="X780" s="1">
        <v>1.7899999999999999E-2</v>
      </c>
      <c r="Y780" s="1">
        <v>9.8988888999999997E-2</v>
      </c>
      <c r="Z780" s="1">
        <v>0.631162428</v>
      </c>
      <c r="AA780" s="1">
        <v>0.1705614</v>
      </c>
      <c r="AB780" s="1">
        <v>1.388888889</v>
      </c>
      <c r="AC780" s="1">
        <v>0.61464141100000003</v>
      </c>
      <c r="AD780" s="1">
        <v>0.46076869500000001</v>
      </c>
      <c r="AE780" s="1">
        <f t="shared" si="557"/>
        <v>0.34940721875415065</v>
      </c>
      <c r="AF780" s="1">
        <v>0.99327799299999997</v>
      </c>
      <c r="AG780" s="1">
        <v>1.082354724</v>
      </c>
      <c r="AH780" s="1">
        <v>0.79362864099999997</v>
      </c>
      <c r="AI780" s="1">
        <v>0.84578378399999998</v>
      </c>
      <c r="AJ780" s="1">
        <v>0.70943115199999995</v>
      </c>
      <c r="AK780" s="1">
        <v>0.79397047799999998</v>
      </c>
      <c r="AL780" s="1">
        <v>0.35339345799999999</v>
      </c>
      <c r="AM780" s="1">
        <v>0.21661984100000001</v>
      </c>
      <c r="AN780" s="1">
        <f t="shared" si="558"/>
        <v>0.53923130491190252</v>
      </c>
      <c r="AO780" s="1">
        <f t="shared" si="559"/>
        <v>0.45648303335614848</v>
      </c>
      <c r="AP780" s="1">
        <f t="shared" si="560"/>
        <v>4.2804345967056108</v>
      </c>
      <c r="AQ780" s="1">
        <f t="shared" si="561"/>
        <v>5.0965504912943889</v>
      </c>
      <c r="AR780" s="1">
        <f t="shared" si="562"/>
        <v>0.17661691416245101</v>
      </c>
      <c r="AS780" s="1">
        <f t="shared" si="563"/>
        <v>0.57172222222500002</v>
      </c>
      <c r="AT780" s="1">
        <f t="shared" si="564"/>
        <v>1.8290506085692926</v>
      </c>
      <c r="AU780" s="1">
        <f t="shared" si="565"/>
        <v>0.48771536036560548</v>
      </c>
      <c r="AV780" s="1">
        <f t="shared" si="566"/>
        <v>0.90117352863439448</v>
      </c>
      <c r="AW780" s="1">
        <f t="shared" si="567"/>
        <v>1.4522763862440826</v>
      </c>
      <c r="AX780" s="1">
        <f t="shared" si="585"/>
        <v>4.1489674246969201</v>
      </c>
      <c r="AY780" s="1">
        <f t="shared" si="586"/>
        <v>2.447934154657148</v>
      </c>
      <c r="AZ780" s="1">
        <f t="shared" si="587"/>
        <v>2.609077660049731</v>
      </c>
      <c r="BA780" s="1">
        <f t="shared" si="588"/>
        <v>2.6339617812887917</v>
      </c>
      <c r="BB780" s="1">
        <f t="shared" si="589"/>
        <v>2.2167700096366918</v>
      </c>
      <c r="BC780" s="1">
        <f t="shared" si="590"/>
        <v>2.3186972361594815</v>
      </c>
      <c r="BD780" s="1">
        <f t="shared" si="591"/>
        <v>2.3836721117299215</v>
      </c>
      <c r="BE780" s="1">
        <f t="shared" si="568"/>
        <v>0.42473171308889945</v>
      </c>
      <c r="BF780" s="1">
        <f t="shared" si="569"/>
        <v>0.45269110773533261</v>
      </c>
      <c r="BG780" s="1">
        <f t="shared" si="570"/>
        <v>0.45700865664589907</v>
      </c>
      <c r="BH780" s="1">
        <f t="shared" si="571"/>
        <v>0.38462330448138921</v>
      </c>
      <c r="BI780" s="1">
        <f t="shared" si="572"/>
        <v>0.40230830856904531</v>
      </c>
      <c r="BJ780" s="1">
        <f t="shared" si="573"/>
        <v>0.41358185126473773</v>
      </c>
      <c r="BK780" s="1">
        <f t="shared" si="574"/>
        <v>0.58902399756235946</v>
      </c>
      <c r="BL780" s="2">
        <f t="shared" si="575"/>
        <v>1.21</v>
      </c>
      <c r="BM780" s="2">
        <f t="shared" si="576"/>
        <v>1.2896523228184356</v>
      </c>
      <c r="BN780" s="2">
        <f t="shared" si="577"/>
        <v>1.30195240312982</v>
      </c>
      <c r="BO780" s="2">
        <f t="shared" si="578"/>
        <v>1.0957368712542324</v>
      </c>
      <c r="BP780" s="2">
        <f t="shared" si="579"/>
        <v>1.1461189225271142</v>
      </c>
      <c r="BQ780" s="2">
        <f t="shared" si="580"/>
        <v>1.1782356358343984</v>
      </c>
      <c r="BR780" s="2">
        <f t="shared" si="581"/>
        <v>1.6780452579515241</v>
      </c>
      <c r="BS780" s="1">
        <f t="shared" si="592"/>
        <v>6.973814847951278</v>
      </c>
      <c r="BT780" s="1">
        <f t="shared" si="593"/>
        <v>7.4328896839388934</v>
      </c>
      <c r="BU780" s="1">
        <f t="shared" si="594"/>
        <v>7.5037809919608147</v>
      </c>
      <c r="BV780" s="1">
        <f t="shared" si="595"/>
        <v>6.3152612084301181</v>
      </c>
      <c r="BW780" s="1">
        <f t="shared" si="596"/>
        <v>6.6056373218491817</v>
      </c>
      <c r="BX780" s="1">
        <f t="shared" si="597"/>
        <v>6.7907414641051593</v>
      </c>
      <c r="BY780" s="1">
        <f t="shared" si="582"/>
        <v>9.6713858970550177</v>
      </c>
    </row>
    <row r="781" spans="1:77" x14ac:dyDescent="0.25">
      <c r="A781" s="1">
        <v>20090515</v>
      </c>
      <c r="B781" s="1">
        <v>2009</v>
      </c>
      <c r="C781" s="1">
        <v>5</v>
      </c>
      <c r="D781" s="1">
        <v>8.65</v>
      </c>
      <c r="E781" s="1">
        <v>329.02800000000002</v>
      </c>
      <c r="F781" s="1">
        <f t="shared" si="552"/>
        <v>13.645449216000001</v>
      </c>
      <c r="G781" s="1">
        <v>450.59300000000002</v>
      </c>
      <c r="H781" s="1">
        <v>6.7510000000000003</v>
      </c>
      <c r="I781" s="1">
        <v>673.62368749999996</v>
      </c>
      <c r="J781" s="1">
        <v>135.66020829999999</v>
      </c>
      <c r="K781" s="1">
        <f t="shared" si="583"/>
        <v>8.73016299E-3</v>
      </c>
      <c r="L781" s="1">
        <f t="shared" si="584"/>
        <v>1.7581562995679998E-3</v>
      </c>
      <c r="M781" s="1">
        <f t="shared" si="553"/>
        <v>6.972006690432E-3</v>
      </c>
      <c r="N781" s="1">
        <f t="shared" si="554"/>
        <v>0.20138871422926322</v>
      </c>
      <c r="O781" s="1">
        <f t="shared" si="555"/>
        <v>2.7480394726909481</v>
      </c>
      <c r="P781" s="1">
        <f t="shared" si="556"/>
        <v>10.897409743309053</v>
      </c>
      <c r="Q781" s="1">
        <v>44.645800000000001</v>
      </c>
      <c r="R781" s="1">
        <v>119.67400000000001</v>
      </c>
      <c r="S781" s="1">
        <v>0.271700671</v>
      </c>
      <c r="T781" s="1">
        <v>4.3273200000000003</v>
      </c>
      <c r="U781" s="1">
        <v>0.47232962699999997</v>
      </c>
      <c r="V781" s="1">
        <v>2.8822222000000002E-2</v>
      </c>
      <c r="W781" s="1">
        <v>0.14961111099999999</v>
      </c>
      <c r="X781" s="1">
        <v>1.5133333000000001E-2</v>
      </c>
      <c r="Y781" s="1">
        <v>0.11755555600000001</v>
      </c>
      <c r="Z781" s="1">
        <v>0.67694128099999995</v>
      </c>
      <c r="AA781" s="1">
        <v>0.119983362</v>
      </c>
      <c r="AB781" s="1">
        <v>1.266666667</v>
      </c>
      <c r="AC781" s="1">
        <v>0.67140718799999999</v>
      </c>
      <c r="AD781" s="1">
        <v>0.26978892300000001</v>
      </c>
      <c r="AE781" s="1">
        <f t="shared" si="557"/>
        <v>9.5748337096559999E-2</v>
      </c>
      <c r="AF781" s="1">
        <v>0.85927894400000004</v>
      </c>
      <c r="AG781" s="1">
        <v>0.60708210900000004</v>
      </c>
      <c r="AH781" s="1">
        <v>0.50515776700000004</v>
      </c>
      <c r="AI781" s="1">
        <v>0.98643243199999997</v>
      </c>
      <c r="AJ781" s="1">
        <v>0.67877779500000002</v>
      </c>
      <c r="AK781" s="1">
        <v>0.911373023</v>
      </c>
      <c r="AL781" s="1">
        <v>0.52030506399999998</v>
      </c>
      <c r="AM781" s="1">
        <v>0.271700671</v>
      </c>
      <c r="AN781" s="1">
        <f t="shared" si="558"/>
        <v>0.73021107740244529</v>
      </c>
      <c r="AO781" s="1">
        <f t="shared" si="559"/>
        <v>0.23071753351236834</v>
      </c>
      <c r="AP781" s="1">
        <f t="shared" si="560"/>
        <v>3.1482443867838006</v>
      </c>
      <c r="AQ781" s="1">
        <f t="shared" si="561"/>
        <v>10.497204829216201</v>
      </c>
      <c r="AR781" s="1">
        <f t="shared" si="562"/>
        <v>0.36006293697846509</v>
      </c>
      <c r="AS781" s="1">
        <f t="shared" si="563"/>
        <v>0.56866666667499999</v>
      </c>
      <c r="AT781" s="1">
        <f t="shared" si="564"/>
        <v>1.443749505742473</v>
      </c>
      <c r="AU781" s="1">
        <f t="shared" si="565"/>
        <v>0.48748030250762392</v>
      </c>
      <c r="AV781" s="1">
        <f t="shared" si="566"/>
        <v>0.77918636449237599</v>
      </c>
      <c r="AW781" s="1">
        <f t="shared" si="567"/>
        <v>1.1031291495470366</v>
      </c>
      <c r="AX781" s="1">
        <f t="shared" si="585"/>
        <v>7.1327736694993966</v>
      </c>
      <c r="AY781" s="1">
        <f t="shared" si="586"/>
        <v>4.9562295974432189</v>
      </c>
      <c r="AZ781" s="1">
        <f t="shared" si="587"/>
        <v>3.7967181350085779</v>
      </c>
      <c r="BA781" s="1">
        <f t="shared" si="588"/>
        <v>4.0790738673630349</v>
      </c>
      <c r="BB781" s="1">
        <f t="shared" si="589"/>
        <v>4.1385291187943913</v>
      </c>
      <c r="BC781" s="1">
        <f t="shared" si="590"/>
        <v>3.8703289281403301</v>
      </c>
      <c r="BD781" s="1">
        <f t="shared" si="591"/>
        <v>3.4997321009780431</v>
      </c>
      <c r="BE781" s="1">
        <f t="shared" si="568"/>
        <v>0.54097549500164466</v>
      </c>
      <c r="BF781" s="1">
        <f t="shared" si="569"/>
        <v>0.41441410896855002</v>
      </c>
      <c r="BG781" s="1">
        <f t="shared" si="570"/>
        <v>0.44523341002671774</v>
      </c>
      <c r="BH781" s="1">
        <f t="shared" si="571"/>
        <v>0.45172298712179776</v>
      </c>
      <c r="BI781" s="1">
        <f t="shared" si="572"/>
        <v>0.42244877210692761</v>
      </c>
      <c r="BJ781" s="1">
        <f t="shared" si="573"/>
        <v>0.38199790152506813</v>
      </c>
      <c r="BK781" s="1">
        <f t="shared" si="574"/>
        <v>0.47232962739219359</v>
      </c>
      <c r="BL781" s="2">
        <f t="shared" si="575"/>
        <v>1.2100000000000002</v>
      </c>
      <c r="BM781" s="2">
        <f t="shared" si="576"/>
        <v>0.92692012204808116</v>
      </c>
      <c r="BN781" s="2">
        <f t="shared" si="577"/>
        <v>0.99585365901035983</v>
      </c>
      <c r="BO781" s="2">
        <f t="shared" si="578"/>
        <v>1.0103688974224492</v>
      </c>
      <c r="BP781" s="2">
        <f t="shared" si="579"/>
        <v>0.94489125472832813</v>
      </c>
      <c r="BQ781" s="2">
        <f t="shared" si="580"/>
        <v>0.85441478424808737</v>
      </c>
      <c r="BR781" s="2">
        <f t="shared" si="581"/>
        <v>1.0564597739178865</v>
      </c>
      <c r="BS781" s="1">
        <f t="shared" si="592"/>
        <v>11.085599751404752</v>
      </c>
      <c r="BT781" s="1">
        <f t="shared" si="593"/>
        <v>8.4921202268993952</v>
      </c>
      <c r="BU781" s="1">
        <f t="shared" si="594"/>
        <v>9.1236653510419483</v>
      </c>
      <c r="BV781" s="1">
        <f t="shared" si="595"/>
        <v>9.2566489240441285</v>
      </c>
      <c r="BW781" s="1">
        <f t="shared" si="596"/>
        <v>8.6567655029098169</v>
      </c>
      <c r="BX781" s="1">
        <f t="shared" si="597"/>
        <v>7.8278515040141663</v>
      </c>
      <c r="BY781" s="1">
        <f t="shared" si="582"/>
        <v>9.6789175265398715</v>
      </c>
    </row>
    <row r="782" spans="1:77" x14ac:dyDescent="0.25">
      <c r="A782" s="1">
        <v>20100321</v>
      </c>
      <c r="B782" s="1">
        <v>2010</v>
      </c>
      <c r="C782" s="1">
        <v>3</v>
      </c>
      <c r="D782" s="1">
        <v>-2.117</v>
      </c>
      <c r="E782" s="1">
        <v>182.74600000000001</v>
      </c>
      <c r="F782" s="1">
        <f t="shared" si="552"/>
        <v>7.5788421120000002</v>
      </c>
      <c r="G782" s="1">
        <v>293.55</v>
      </c>
      <c r="H782" s="1">
        <v>3.0009999999999999</v>
      </c>
      <c r="I782" s="1">
        <v>361.1585417</v>
      </c>
      <c r="J782" s="1">
        <v>191.88981250000001</v>
      </c>
      <c r="K782" s="1">
        <f t="shared" si="583"/>
        <v>4.6806147004319993E-3</v>
      </c>
      <c r="L782" s="1">
        <f t="shared" si="584"/>
        <v>2.4868919699999998E-3</v>
      </c>
      <c r="M782" s="1">
        <f t="shared" si="553"/>
        <v>2.1937227304319996E-3</v>
      </c>
      <c r="N782" s="1">
        <f t="shared" si="554"/>
        <v>0.53131738653268579</v>
      </c>
      <c r="O782" s="1">
        <f t="shared" si="555"/>
        <v>4.0267705838917012</v>
      </c>
      <c r="P782" s="1">
        <f t="shared" si="556"/>
        <v>3.5520715281082991</v>
      </c>
      <c r="Q782" s="1">
        <v>9.0796299999999999</v>
      </c>
      <c r="R782" s="1">
        <v>68.116399999999999</v>
      </c>
      <c r="S782" s="1">
        <v>0.117617836</v>
      </c>
      <c r="T782" s="1">
        <v>0.27567799999999998</v>
      </c>
      <c r="U782" s="1">
        <v>6.4896223000000003E-2</v>
      </c>
      <c r="V782" s="1">
        <v>5.8833333000000002E-2</v>
      </c>
      <c r="W782" s="1">
        <v>0.22642222200000001</v>
      </c>
      <c r="X782" s="1">
        <v>3.3433333000000003E-2</v>
      </c>
      <c r="Y782" s="1">
        <v>0.142666667</v>
      </c>
      <c r="Z782" s="1">
        <v>0.58750438400000005</v>
      </c>
      <c r="AA782" s="1">
        <v>0.22692515899999999</v>
      </c>
      <c r="AB782" s="1">
        <v>1.1444444439999999</v>
      </c>
      <c r="AC782" s="1">
        <v>0.56050543600000002</v>
      </c>
      <c r="AD782" s="1">
        <v>0.37746210200000002</v>
      </c>
      <c r="AE782" s="1">
        <f t="shared" si="557"/>
        <v>0.23875959888431403</v>
      </c>
      <c r="AF782" s="1">
        <v>0.52341163999999996</v>
      </c>
      <c r="AG782" s="1">
        <v>0.12851067499999999</v>
      </c>
      <c r="AH782" s="1">
        <v>0.178489078</v>
      </c>
      <c r="AI782" s="1">
        <v>1</v>
      </c>
      <c r="AJ782" s="1">
        <v>0.74359100499999997</v>
      </c>
      <c r="AK782" s="1">
        <v>1</v>
      </c>
      <c r="AL782" s="1">
        <v>5.3387381999999997E-2</v>
      </c>
      <c r="AM782" s="1">
        <v>0.117617836</v>
      </c>
      <c r="AN782" s="1">
        <f t="shared" si="558"/>
        <v>0.62253789814341676</v>
      </c>
      <c r="AO782" s="1">
        <f t="shared" si="559"/>
        <v>0.33469281181691501</v>
      </c>
      <c r="AP782" s="1">
        <f t="shared" si="560"/>
        <v>2.5365839767817269</v>
      </c>
      <c r="AQ782" s="1">
        <f t="shared" si="561"/>
        <v>5.0422581352182734</v>
      </c>
      <c r="AR782" s="1">
        <f t="shared" si="562"/>
        <v>0.19644534189933224</v>
      </c>
      <c r="AS782" s="1">
        <f t="shared" si="563"/>
        <v>0.56561111110000006</v>
      </c>
      <c r="AT782" s="1">
        <f t="shared" si="564"/>
        <v>1.2493661936063194</v>
      </c>
      <c r="AU782" s="1">
        <f t="shared" si="565"/>
        <v>0.36297579211902659</v>
      </c>
      <c r="AV782" s="1">
        <f t="shared" si="566"/>
        <v>0.78146865188097325</v>
      </c>
      <c r="AW782" s="1">
        <f t="shared" si="567"/>
        <v>0.85695458383308598</v>
      </c>
      <c r="AX782" s="1">
        <f t="shared" si="585"/>
        <v>3.9350553717477932</v>
      </c>
      <c r="AY782" s="1">
        <f t="shared" si="586"/>
        <v>0.14363162036040436</v>
      </c>
      <c r="AZ782" s="1">
        <f t="shared" si="587"/>
        <v>0.13430461340226943</v>
      </c>
      <c r="BA782" s="1">
        <f t="shared" si="588"/>
        <v>0.15945987058967584</v>
      </c>
      <c r="BB782" s="1">
        <f t="shared" si="589"/>
        <v>0.1510219409461282</v>
      </c>
      <c r="BC782" s="1">
        <f t="shared" si="590"/>
        <v>0.12259835599694915</v>
      </c>
      <c r="BD782" s="1">
        <f t="shared" si="591"/>
        <v>0.1468077779346473</v>
      </c>
      <c r="BE782" s="1">
        <f t="shared" si="568"/>
        <v>3.381172837319104E-2</v>
      </c>
      <c r="BF782" s="1">
        <f t="shared" si="569"/>
        <v>3.1616096067351933E-2</v>
      </c>
      <c r="BG782" s="1">
        <f t="shared" si="570"/>
        <v>3.7537791589856956E-2</v>
      </c>
      <c r="BH782" s="1">
        <f t="shared" si="571"/>
        <v>3.5551453314038264E-2</v>
      </c>
      <c r="BI782" s="1">
        <f t="shared" si="572"/>
        <v>2.8860374209851679E-2</v>
      </c>
      <c r="BJ782" s="1">
        <f t="shared" si="573"/>
        <v>3.4559414550519446E-2</v>
      </c>
      <c r="BK782" s="1">
        <f t="shared" si="574"/>
        <v>6.4896222928319522E-2</v>
      </c>
      <c r="BL782" s="2">
        <f t="shared" si="575"/>
        <v>1.2100000000000002</v>
      </c>
      <c r="BM782" s="2">
        <f t="shared" si="576"/>
        <v>1.1314262264045691</v>
      </c>
      <c r="BN782" s="2">
        <f t="shared" si="577"/>
        <v>1.3433423847016508</v>
      </c>
      <c r="BO782" s="2">
        <f t="shared" si="578"/>
        <v>1.2722584907577288</v>
      </c>
      <c r="BP782" s="2">
        <f t="shared" si="579"/>
        <v>1.0328088646781235</v>
      </c>
      <c r="BQ782" s="2">
        <f t="shared" si="580"/>
        <v>1.2367569958146447</v>
      </c>
      <c r="BR782" s="2">
        <f t="shared" si="581"/>
        <v>2.3224021226175418</v>
      </c>
      <c r="BS782" s="1">
        <f t="shared" si="592"/>
        <v>5.1400584648576828</v>
      </c>
      <c r="BT782" s="1">
        <f t="shared" si="593"/>
        <v>4.8062784730518944</v>
      </c>
      <c r="BU782" s="1">
        <f t="shared" si="594"/>
        <v>5.7064945418907653</v>
      </c>
      <c r="BV782" s="1">
        <f t="shared" si="595"/>
        <v>5.4045314255424168</v>
      </c>
      <c r="BW782" s="1">
        <f t="shared" si="596"/>
        <v>4.3873536755940847</v>
      </c>
      <c r="BX782" s="1">
        <f t="shared" si="597"/>
        <v>5.2537217068669602</v>
      </c>
      <c r="BY782" s="1">
        <f t="shared" si="582"/>
        <v>9.8655228836064008</v>
      </c>
    </row>
    <row r="783" spans="1:77" x14ac:dyDescent="0.25">
      <c r="A783" s="1">
        <v>20120420</v>
      </c>
      <c r="B783" s="1">
        <v>2012</v>
      </c>
      <c r="C783" s="1">
        <v>4</v>
      </c>
      <c r="D783" s="1">
        <v>1.4450000000000001</v>
      </c>
      <c r="E783" s="1">
        <v>192.50399999999999</v>
      </c>
      <c r="F783" s="1">
        <f t="shared" si="552"/>
        <v>7.983525888</v>
      </c>
      <c r="G783" s="1">
        <v>392.447</v>
      </c>
      <c r="H783" s="1">
        <v>3.2429999999999999</v>
      </c>
      <c r="I783" s="1">
        <v>386.21020829999998</v>
      </c>
      <c r="J783" s="1">
        <v>295.39218749999998</v>
      </c>
      <c r="K783" s="1">
        <f t="shared" si="583"/>
        <v>5.0052842995679993E-3</v>
      </c>
      <c r="L783" s="1">
        <f t="shared" si="584"/>
        <v>3.8282827499999997E-3</v>
      </c>
      <c r="M783" s="1">
        <f t="shared" si="553"/>
        <v>1.1770015495679996E-3</v>
      </c>
      <c r="N783" s="1">
        <f t="shared" si="554"/>
        <v>0.76484821258413116</v>
      </c>
      <c r="O783" s="1">
        <f t="shared" si="555"/>
        <v>6.1061855055559384</v>
      </c>
      <c r="P783" s="1">
        <f t="shared" si="556"/>
        <v>1.8773403824440615</v>
      </c>
      <c r="Q783" s="1">
        <v>14.9057</v>
      </c>
      <c r="R783" s="1">
        <v>61.060099999999998</v>
      </c>
      <c r="S783" s="1">
        <v>0.19621592900000001</v>
      </c>
      <c r="T783" s="1">
        <v>1.8486</v>
      </c>
      <c r="U783" s="1">
        <v>0.34700097899999999</v>
      </c>
      <c r="V783" s="1">
        <v>2.6233333000000001E-2</v>
      </c>
      <c r="W783" s="1">
        <v>0.134522222</v>
      </c>
      <c r="X783" s="1">
        <v>1.4066667E-2</v>
      </c>
      <c r="Y783" s="1">
        <v>9.3144444000000007E-2</v>
      </c>
      <c r="Z783" s="1">
        <v>0.67362455399999999</v>
      </c>
      <c r="AA783" s="1">
        <v>0.181747195</v>
      </c>
      <c r="AB783" s="1">
        <v>1.455555556</v>
      </c>
      <c r="AC783" s="1">
        <v>0.66729444699999996</v>
      </c>
      <c r="AD783" s="1">
        <v>0.509477713</v>
      </c>
      <c r="AE783" s="1">
        <f t="shared" si="557"/>
        <v>0.41410242130429009</v>
      </c>
      <c r="AF783" s="1">
        <v>0.64228907599999996</v>
      </c>
      <c r="AG783" s="1">
        <v>0.23546419900000001</v>
      </c>
      <c r="AH783" s="1">
        <v>0.28655946599999998</v>
      </c>
      <c r="AI783" s="1">
        <v>1</v>
      </c>
      <c r="AJ783" s="1">
        <v>0.71621042099999999</v>
      </c>
      <c r="AK783" s="1">
        <v>1</v>
      </c>
      <c r="AL783" s="1">
        <v>0.29156342099999999</v>
      </c>
      <c r="AM783" s="1">
        <v>0.19621592900000001</v>
      </c>
      <c r="AN783" s="1">
        <f t="shared" si="558"/>
        <v>0.49052228708589946</v>
      </c>
      <c r="AO783" s="1">
        <f t="shared" si="559"/>
        <v>0.54117716912632863</v>
      </c>
      <c r="AP783" s="1">
        <f t="shared" si="560"/>
        <v>4.3205019397145987</v>
      </c>
      <c r="AQ783" s="1">
        <f t="shared" si="561"/>
        <v>3.6630239482854012</v>
      </c>
      <c r="AR783" s="1">
        <f t="shared" si="562"/>
        <v>0.12856018468285282</v>
      </c>
      <c r="AS783" s="1">
        <f t="shared" si="563"/>
        <v>0.57338888890000006</v>
      </c>
      <c r="AT783" s="1">
        <f t="shared" si="564"/>
        <v>1.7769382278615782</v>
      </c>
      <c r="AU783" s="1">
        <f t="shared" si="565"/>
        <v>0.47681452547760539</v>
      </c>
      <c r="AV783" s="1">
        <f t="shared" si="566"/>
        <v>0.97874103052239458</v>
      </c>
      <c r="AW783" s="1">
        <f t="shared" si="567"/>
        <v>1.5240160238274965</v>
      </c>
      <c r="AX783" s="1">
        <f t="shared" si="585"/>
        <v>3.2672443532595232</v>
      </c>
      <c r="AY783" s="1">
        <f t="shared" si="586"/>
        <v>1.2071498700339742</v>
      </c>
      <c r="AZ783" s="1">
        <f t="shared" si="587"/>
        <v>1.3789107979587649</v>
      </c>
      <c r="BA783" s="1">
        <f t="shared" si="588"/>
        <v>1.299623735992812</v>
      </c>
      <c r="BB783" s="1">
        <f t="shared" si="589"/>
        <v>1.0121347896867245</v>
      </c>
      <c r="BC783" s="1">
        <f t="shared" si="590"/>
        <v>1.3347494345555726</v>
      </c>
      <c r="BD783" s="1">
        <f t="shared" si="591"/>
        <v>1.2313252270528945</v>
      </c>
      <c r="BE783" s="1">
        <f t="shared" si="568"/>
        <v>0.22659428032608167</v>
      </c>
      <c r="BF783" s="1">
        <f t="shared" si="569"/>
        <v>0.25883554946539949</v>
      </c>
      <c r="BG783" s="1">
        <f t="shared" si="570"/>
        <v>0.24395256335793392</v>
      </c>
      <c r="BH783" s="1">
        <f t="shared" si="571"/>
        <v>0.18998797080233185</v>
      </c>
      <c r="BI783" s="1">
        <f t="shared" si="572"/>
        <v>0.2505460134210612</v>
      </c>
      <c r="BJ783" s="1">
        <f t="shared" si="573"/>
        <v>0.23113224016132081</v>
      </c>
      <c r="BK783" s="1">
        <f t="shared" si="574"/>
        <v>0.34700097892485005</v>
      </c>
      <c r="BL783" s="2">
        <f t="shared" si="575"/>
        <v>1.2100000000000002</v>
      </c>
      <c r="BM783" s="2">
        <f t="shared" si="576"/>
        <v>1.3821664624651349</v>
      </c>
      <c r="BN783" s="2">
        <f t="shared" si="577"/>
        <v>1.3026922005194306</v>
      </c>
      <c r="BO783" s="2">
        <f t="shared" si="578"/>
        <v>1.0145244811122491</v>
      </c>
      <c r="BP783" s="2">
        <f t="shared" si="579"/>
        <v>1.3379008322858772</v>
      </c>
      <c r="BQ783" s="2">
        <f t="shared" si="580"/>
        <v>1.2342324360206163</v>
      </c>
      <c r="BR783" s="2">
        <f t="shared" si="581"/>
        <v>1.8529646198255791</v>
      </c>
      <c r="BS783" s="1">
        <f t="shared" si="592"/>
        <v>6.4461086159772041</v>
      </c>
      <c r="BT783" s="1">
        <f t="shared" si="593"/>
        <v>7.3633017705878006</v>
      </c>
      <c r="BU783" s="1">
        <f t="shared" si="594"/>
        <v>6.9399135683757063</v>
      </c>
      <c r="BV783" s="1">
        <f t="shared" si="595"/>
        <v>5.4047396684441908</v>
      </c>
      <c r="BW783" s="1">
        <f t="shared" si="596"/>
        <v>7.1274827126620384</v>
      </c>
      <c r="BX783" s="1">
        <f t="shared" si="597"/>
        <v>6.5752035867363858</v>
      </c>
      <c r="BY783" s="1">
        <f t="shared" si="582"/>
        <v>9.8714142156682545</v>
      </c>
    </row>
    <row r="784" spans="1:77" x14ac:dyDescent="0.25">
      <c r="A784" s="1">
        <v>20040617</v>
      </c>
      <c r="B784" s="1">
        <v>2004</v>
      </c>
      <c r="C784" s="1">
        <v>6</v>
      </c>
      <c r="D784" s="1">
        <v>17.149000000000001</v>
      </c>
      <c r="E784" s="1">
        <v>190.39699999999999</v>
      </c>
      <c r="F784" s="1">
        <f t="shared" si="552"/>
        <v>7.8961443840000003</v>
      </c>
      <c r="G784" s="1">
        <v>487.46699999999998</v>
      </c>
      <c r="H784" s="1">
        <v>6.6239999999999997</v>
      </c>
      <c r="I784" s="1">
        <v>398.4229583</v>
      </c>
      <c r="J784" s="1">
        <v>360.46131250000002</v>
      </c>
      <c r="K784" s="1">
        <f t="shared" si="583"/>
        <v>5.1635615395679993E-3</v>
      </c>
      <c r="L784" s="1">
        <f t="shared" si="584"/>
        <v>4.6715786100000002E-3</v>
      </c>
      <c r="M784" s="1">
        <f t="shared" si="553"/>
        <v>4.9198292956799915E-4</v>
      </c>
      <c r="N784" s="1">
        <f t="shared" si="554"/>
        <v>0.90472023509394239</v>
      </c>
      <c r="O784" s="1">
        <f t="shared" si="555"/>
        <v>7.1438016034281935</v>
      </c>
      <c r="P784" s="1">
        <f t="shared" si="556"/>
        <v>0.75234278057180681</v>
      </c>
      <c r="Q784" s="1">
        <v>83.876199999999997</v>
      </c>
      <c r="R784" s="1">
        <v>34.767099999999999</v>
      </c>
      <c r="S784" s="1">
        <v>0.70696111800000005</v>
      </c>
      <c r="T784" s="1">
        <v>9.8691300000000002</v>
      </c>
      <c r="U784" s="1">
        <v>2.1267285930000002</v>
      </c>
      <c r="V784" s="1">
        <v>7.4266666999999995E-2</v>
      </c>
      <c r="W784" s="1">
        <v>0.30603333300000002</v>
      </c>
      <c r="X784" s="1">
        <v>7.2788888999999996E-2</v>
      </c>
      <c r="Y784" s="1">
        <v>0.154188889</v>
      </c>
      <c r="Z784" s="1">
        <v>0.60943114899999995</v>
      </c>
      <c r="AA784" s="1">
        <v>0.32993722800000003</v>
      </c>
      <c r="AB784" s="1">
        <v>2.5333333329999999</v>
      </c>
      <c r="AC784" s="1">
        <v>0.58769462500000003</v>
      </c>
      <c r="AD784" s="1">
        <v>0.60941561200000005</v>
      </c>
      <c r="AE784" s="1">
        <f t="shared" si="557"/>
        <v>0.54683970248372971</v>
      </c>
      <c r="AF784" s="1">
        <v>0.99974687200000001</v>
      </c>
      <c r="AG784" s="1">
        <v>1.040896321</v>
      </c>
      <c r="AH784" s="1">
        <v>0.76301577700000001</v>
      </c>
      <c r="AI784" s="1">
        <v>0.99329729700000002</v>
      </c>
      <c r="AJ784" s="1">
        <v>0.806022562</v>
      </c>
      <c r="AK784" s="1">
        <v>0.91752816699999995</v>
      </c>
      <c r="AL784" s="1">
        <v>1</v>
      </c>
      <c r="AM784" s="1">
        <v>0.70696111800000005</v>
      </c>
      <c r="AN784" s="1">
        <f t="shared" si="558"/>
        <v>0.39058438827653974</v>
      </c>
      <c r="AO784" s="1">
        <f t="shared" si="559"/>
        <v>0.73059835857349931</v>
      </c>
      <c r="AP784" s="1">
        <f t="shared" si="560"/>
        <v>5.7689101260097546</v>
      </c>
      <c r="AQ784" s="1">
        <f t="shared" si="561"/>
        <v>2.1272342579902457</v>
      </c>
      <c r="AR784" s="1">
        <f t="shared" si="562"/>
        <v>6.1781165955484531E-2</v>
      </c>
      <c r="AS784" s="1">
        <f t="shared" si="563"/>
        <v>0.60033333332500005</v>
      </c>
      <c r="AT784" s="1">
        <f t="shared" si="564"/>
        <v>1.317223260707681</v>
      </c>
      <c r="AU784" s="1">
        <f t="shared" si="565"/>
        <v>0.65385268787602568</v>
      </c>
      <c r="AV784" s="1">
        <f t="shared" si="566"/>
        <v>1.8794806451239743</v>
      </c>
      <c r="AW784" s="1">
        <f t="shared" si="567"/>
        <v>2.8376240238242518</v>
      </c>
      <c r="AX784" s="1">
        <f t="shared" si="585"/>
        <v>2.6058822259491041</v>
      </c>
      <c r="AY784" s="1">
        <f t="shared" si="586"/>
        <v>5.6136098297626074</v>
      </c>
      <c r="AZ784" s="1">
        <f t="shared" si="587"/>
        <v>7.2929642381995441</v>
      </c>
      <c r="BA784" s="1">
        <f t="shared" si="588"/>
        <v>9.9285059996952381</v>
      </c>
      <c r="BB784" s="1">
        <f t="shared" si="589"/>
        <v>6.1355324143257635</v>
      </c>
      <c r="BC784" s="1">
        <f t="shared" si="590"/>
        <v>7.5020517542867644</v>
      </c>
      <c r="BD784" s="1">
        <f t="shared" si="591"/>
        <v>9.8430879219224607</v>
      </c>
      <c r="BE784" s="1">
        <f t="shared" si="568"/>
        <v>1.2096937151199998</v>
      </c>
      <c r="BF784" s="1">
        <f t="shared" si="569"/>
        <v>1.5715828622022328</v>
      </c>
      <c r="BG784" s="1">
        <f t="shared" si="570"/>
        <v>2.1395237062406327</v>
      </c>
      <c r="BH784" s="1">
        <f t="shared" si="571"/>
        <v>1.3221643871958924</v>
      </c>
      <c r="BI784" s="1">
        <f t="shared" si="572"/>
        <v>1.6166397617358896</v>
      </c>
      <c r="BJ784" s="1">
        <f t="shared" si="573"/>
        <v>2.1211167070061085</v>
      </c>
      <c r="BK784" s="1">
        <f t="shared" si="574"/>
        <v>2.1267285929644162</v>
      </c>
      <c r="BL784" s="2">
        <f t="shared" si="575"/>
        <v>1.2099999999999997</v>
      </c>
      <c r="BM784" s="2">
        <f t="shared" si="576"/>
        <v>1.5719807745517336</v>
      </c>
      <c r="BN784" s="2">
        <f t="shared" si="577"/>
        <v>2.1400654167194362</v>
      </c>
      <c r="BO784" s="2">
        <f t="shared" si="578"/>
        <v>1.3224991487604199</v>
      </c>
      <c r="BP784" s="2">
        <f t="shared" si="579"/>
        <v>1.6170490821359524</v>
      </c>
      <c r="BQ784" s="2">
        <f t="shared" si="580"/>
        <v>2.1216537569783047</v>
      </c>
      <c r="BR784" s="2">
        <f t="shared" si="581"/>
        <v>2.1272670638217472</v>
      </c>
      <c r="BS784" s="1">
        <f t="shared" si="592"/>
        <v>5.6150311513678908</v>
      </c>
      <c r="BT784" s="1">
        <f t="shared" si="593"/>
        <v>7.2948107590573628</v>
      </c>
      <c r="BU784" s="1">
        <f t="shared" si="594"/>
        <v>9.9310198188799514</v>
      </c>
      <c r="BV784" s="1">
        <f t="shared" si="595"/>
        <v>6.1370858826010544</v>
      </c>
      <c r="BW784" s="1">
        <f t="shared" si="596"/>
        <v>7.503951214449776</v>
      </c>
      <c r="BX784" s="1">
        <f t="shared" si="597"/>
        <v>9.8455801139255392</v>
      </c>
      <c r="BY784" s="1">
        <f t="shared" si="582"/>
        <v>9.8716287856512537</v>
      </c>
    </row>
    <row r="785" spans="1:77" x14ac:dyDescent="0.25">
      <c r="A785" s="1">
        <v>20100429</v>
      </c>
      <c r="B785" s="1">
        <v>2010</v>
      </c>
      <c r="C785" s="1">
        <v>4</v>
      </c>
      <c r="D785" s="1">
        <v>9.49</v>
      </c>
      <c r="E785" s="1">
        <v>302.36599999999999</v>
      </c>
      <c r="F785" s="1">
        <f t="shared" si="552"/>
        <v>12.539722751999999</v>
      </c>
      <c r="G785" s="1">
        <v>414.21</v>
      </c>
      <c r="H785" s="1">
        <v>9.0890000000000004</v>
      </c>
      <c r="I785" s="1">
        <v>615.85510420000003</v>
      </c>
      <c r="J785" s="1">
        <v>125.05</v>
      </c>
      <c r="K785" s="1">
        <f t="shared" si="583"/>
        <v>7.981482150432E-3</v>
      </c>
      <c r="L785" s="1">
        <f t="shared" si="584"/>
        <v>1.6206479999999999E-3</v>
      </c>
      <c r="M785" s="1">
        <f t="shared" si="553"/>
        <v>6.3608341504320003E-3</v>
      </c>
      <c r="N785" s="1">
        <f t="shared" si="554"/>
        <v>0.2030510085037629</v>
      </c>
      <c r="O785" s="1">
        <f t="shared" si="555"/>
        <v>2.5462033511511808</v>
      </c>
      <c r="P785" s="1">
        <f t="shared" si="556"/>
        <v>9.9935194008488182</v>
      </c>
      <c r="Q785" s="1">
        <v>26.445399999999999</v>
      </c>
      <c r="R785" s="1">
        <v>111.58799999999999</v>
      </c>
      <c r="S785" s="1">
        <v>0.191586964</v>
      </c>
      <c r="T785" s="1">
        <v>2.4159099999999998</v>
      </c>
      <c r="U785" s="1">
        <v>0.31282943299999999</v>
      </c>
      <c r="V785" s="1">
        <v>4.1522221999999998E-2</v>
      </c>
      <c r="W785" s="1">
        <v>0.184233333</v>
      </c>
      <c r="X785" s="1">
        <v>2.3133332999999999E-2</v>
      </c>
      <c r="Y785" s="1">
        <v>0.14114444400000001</v>
      </c>
      <c r="Z785" s="1">
        <v>0.63214883499999996</v>
      </c>
      <c r="AA785" s="1">
        <v>0.13242726499999999</v>
      </c>
      <c r="AB785" s="1">
        <v>1.5888888889999999</v>
      </c>
      <c r="AC785" s="1">
        <v>0.61586455500000004</v>
      </c>
      <c r="AD785" s="1">
        <v>0.27001762400000001</v>
      </c>
      <c r="AE785" s="1">
        <f t="shared" si="557"/>
        <v>9.6052097224066976E-2</v>
      </c>
      <c r="AF785" s="1">
        <v>0.881215317</v>
      </c>
      <c r="AG785" s="1">
        <v>0.65708352599999997</v>
      </c>
      <c r="AH785" s="1">
        <v>0.53064320399999998</v>
      </c>
      <c r="AI785" s="1">
        <v>0.86005405400000001</v>
      </c>
      <c r="AJ785" s="1">
        <v>0.68631955499999997</v>
      </c>
      <c r="AK785" s="1">
        <v>0.80515779700000001</v>
      </c>
      <c r="AL785" s="1">
        <v>0.27753625500000001</v>
      </c>
      <c r="AM785" s="1">
        <v>0.191586964</v>
      </c>
      <c r="AN785" s="1">
        <f t="shared" si="558"/>
        <v>0.72998237608942329</v>
      </c>
      <c r="AO785" s="1">
        <f t="shared" si="559"/>
        <v>0.23087265833241144</v>
      </c>
      <c r="AP785" s="1">
        <f t="shared" si="560"/>
        <v>2.8950791265056619</v>
      </c>
      <c r="AQ785" s="1">
        <f t="shared" si="561"/>
        <v>9.6446436254943375</v>
      </c>
      <c r="AR785" s="1">
        <f t="shared" si="562"/>
        <v>0.32849523818775817</v>
      </c>
      <c r="AS785" s="1">
        <f t="shared" si="563"/>
        <v>0.57672222222500003</v>
      </c>
      <c r="AT785" s="1">
        <f t="shared" si="564"/>
        <v>1.1037912125334197</v>
      </c>
      <c r="AU785" s="1">
        <f t="shared" si="565"/>
        <v>0.50931529597692937</v>
      </c>
      <c r="AV785" s="1">
        <f t="shared" si="566"/>
        <v>1.0795735930230705</v>
      </c>
      <c r="AW785" s="1">
        <f t="shared" si="567"/>
        <v>1.304534889090659</v>
      </c>
      <c r="AX785" s="1">
        <f t="shared" si="585"/>
        <v>7.3431822176716945</v>
      </c>
      <c r="AY785" s="1">
        <f t="shared" si="586"/>
        <v>2.2853897522180899</v>
      </c>
      <c r="AZ785" s="1">
        <f t="shared" si="587"/>
        <v>1.7515425361631842</v>
      </c>
      <c r="BA785" s="1">
        <f t="shared" si="588"/>
        <v>2.4091108586922103</v>
      </c>
      <c r="BB785" s="1">
        <f t="shared" si="589"/>
        <v>2.3783679577300054</v>
      </c>
      <c r="BC785" s="1">
        <f t="shared" si="590"/>
        <v>1.7836968993214677</v>
      </c>
      <c r="BD785" s="1">
        <f t="shared" si="591"/>
        <v>1.9957979157634598</v>
      </c>
      <c r="BE785" s="1">
        <f t="shared" si="568"/>
        <v>0.2959287307038696</v>
      </c>
      <c r="BF785" s="1">
        <f t="shared" si="569"/>
        <v>0.22680234695090398</v>
      </c>
      <c r="BG785" s="1">
        <f t="shared" si="570"/>
        <v>0.31194903094571252</v>
      </c>
      <c r="BH785" s="1">
        <f t="shared" si="571"/>
        <v>0.30796821863522134</v>
      </c>
      <c r="BI785" s="1">
        <f t="shared" si="572"/>
        <v>0.23096592555572923</v>
      </c>
      <c r="BJ785" s="1">
        <f t="shared" si="573"/>
        <v>0.25843029329246248</v>
      </c>
      <c r="BK785" s="1">
        <f t="shared" si="574"/>
        <v>0.31282943274813485</v>
      </c>
      <c r="BL785" s="2">
        <f t="shared" si="575"/>
        <v>1.2100000000000002</v>
      </c>
      <c r="BM785" s="2">
        <f t="shared" si="576"/>
        <v>0.92735449903041589</v>
      </c>
      <c r="BN785" s="2">
        <f t="shared" si="577"/>
        <v>1.2755041612435656</v>
      </c>
      <c r="BO785" s="2">
        <f t="shared" si="578"/>
        <v>1.2592273270063572</v>
      </c>
      <c r="BP785" s="2">
        <f t="shared" si="579"/>
        <v>0.9443786321717158</v>
      </c>
      <c r="BQ785" s="2">
        <f t="shared" si="580"/>
        <v>1.0566755520497042</v>
      </c>
      <c r="BR785" s="2">
        <f t="shared" si="581"/>
        <v>1.2791039677861653</v>
      </c>
      <c r="BS785" s="1">
        <f t="shared" si="592"/>
        <v>9.3445526347054653</v>
      </c>
      <c r="BT785" s="1">
        <f t="shared" si="593"/>
        <v>7.1617462208435034</v>
      </c>
      <c r="BU785" s="1">
        <f t="shared" si="594"/>
        <v>9.8504262566333427</v>
      </c>
      <c r="BV785" s="1">
        <f t="shared" si="595"/>
        <v>9.7247239969176658</v>
      </c>
      <c r="BW785" s="1">
        <f t="shared" si="596"/>
        <v>7.2932196986940081</v>
      </c>
      <c r="BX785" s="1">
        <f t="shared" si="597"/>
        <v>8.1604630693676974</v>
      </c>
      <c r="BY785" s="1">
        <f t="shared" si="582"/>
        <v>9.8782267373871271</v>
      </c>
    </row>
    <row r="786" spans="1:77" x14ac:dyDescent="0.25">
      <c r="A786" s="1">
        <v>20050330</v>
      </c>
      <c r="B786" s="1">
        <v>2005</v>
      </c>
      <c r="C786" s="1">
        <v>3</v>
      </c>
      <c r="D786" s="1">
        <v>2.1030000000000002</v>
      </c>
      <c r="E786" s="1">
        <v>109.208</v>
      </c>
      <c r="F786" s="1">
        <f t="shared" si="552"/>
        <v>4.529074176</v>
      </c>
      <c r="G786" s="1">
        <v>323.83800000000002</v>
      </c>
      <c r="H786" s="1">
        <v>0.42399999999999999</v>
      </c>
      <c r="I786" s="1">
        <v>227.15445829999999</v>
      </c>
      <c r="J786" s="1">
        <v>192.63235420000001</v>
      </c>
      <c r="K786" s="1">
        <f t="shared" si="583"/>
        <v>2.9439217795679995E-3</v>
      </c>
      <c r="L786" s="1">
        <f t="shared" si="584"/>
        <v>2.4965153104319999E-3</v>
      </c>
      <c r="M786" s="1">
        <f t="shared" si="553"/>
        <v>4.474064691359996E-4</v>
      </c>
      <c r="N786" s="1">
        <f t="shared" si="554"/>
        <v>0.84802365598122187</v>
      </c>
      <c r="O786" s="1">
        <f t="shared" si="555"/>
        <v>3.8407620409416601</v>
      </c>
      <c r="P786" s="1">
        <f t="shared" si="556"/>
        <v>0.68831213505833988</v>
      </c>
      <c r="Q786" s="1">
        <v>1.6263000000000001</v>
      </c>
      <c r="R786" s="1">
        <v>6.4736500000000001</v>
      </c>
      <c r="S786" s="1">
        <v>0.200779017</v>
      </c>
      <c r="T786" s="1">
        <v>2.0045799999999998</v>
      </c>
      <c r="U786" s="1">
        <v>1.7337137499999999</v>
      </c>
      <c r="V786" s="1">
        <v>0.117855556</v>
      </c>
      <c r="W786" s="1">
        <v>0.24002222200000001</v>
      </c>
      <c r="X786" s="1">
        <v>0.107066667</v>
      </c>
      <c r="Y786" s="1">
        <v>9.9400000000000002E-2</v>
      </c>
      <c r="Z786" s="1">
        <v>0.34136421300000003</v>
      </c>
      <c r="AA786" s="1">
        <v>0.41429880800000002</v>
      </c>
      <c r="AB786" s="1">
        <v>0.58888888900000003</v>
      </c>
      <c r="AC786" s="1">
        <v>0.25529162399999999</v>
      </c>
      <c r="AD786" s="1">
        <v>0.66276965600000004</v>
      </c>
      <c r="AE786" s="1">
        <f t="shared" si="557"/>
        <v>0.61770441758533678</v>
      </c>
      <c r="AF786" s="1">
        <v>0.663625511</v>
      </c>
      <c r="AG786" s="1">
        <v>0.26127849199999997</v>
      </c>
      <c r="AH786" s="1">
        <v>0.30652305800000001</v>
      </c>
      <c r="AI786" s="1">
        <v>1</v>
      </c>
      <c r="AJ786" s="1">
        <v>0.85715079299999997</v>
      </c>
      <c r="AK786" s="1">
        <v>1</v>
      </c>
      <c r="AL786" s="1">
        <v>0.30539096100000002</v>
      </c>
      <c r="AM786" s="1">
        <v>0.200779017</v>
      </c>
      <c r="AN786" s="1">
        <f t="shared" si="558"/>
        <v>0.33723034356684511</v>
      </c>
      <c r="AO786" s="1">
        <f t="shared" si="559"/>
        <v>0.82957341082168401</v>
      </c>
      <c r="AP786" s="1">
        <f t="shared" si="560"/>
        <v>3.7571995120487278</v>
      </c>
      <c r="AQ786" s="1">
        <f t="shared" si="561"/>
        <v>0.77187466395127213</v>
      </c>
      <c r="AR786" s="1">
        <f t="shared" si="562"/>
        <v>3.107112303459288E-2</v>
      </c>
      <c r="AS786" s="1">
        <f t="shared" si="563"/>
        <v>0.551722222225</v>
      </c>
      <c r="AT786" s="1">
        <f t="shared" si="564"/>
        <v>2.5859583730154689</v>
      </c>
      <c r="AU786" s="1">
        <f t="shared" si="565"/>
        <v>0.27530618970116949</v>
      </c>
      <c r="AV786" s="1">
        <f t="shared" si="566"/>
        <v>0.31358269929883054</v>
      </c>
      <c r="AW786" s="1">
        <f t="shared" si="567"/>
        <v>0.5257452499747034</v>
      </c>
      <c r="AX786" s="1">
        <f t="shared" si="585"/>
        <v>0.83383621961739252</v>
      </c>
      <c r="AY786" s="1">
        <f t="shared" si="586"/>
        <v>0.28353757536500374</v>
      </c>
      <c r="AZ786" s="1">
        <f t="shared" si="587"/>
        <v>0.39210606191747305</v>
      </c>
      <c r="BA786" s="1">
        <f t="shared" si="588"/>
        <v>0.43408233363749665</v>
      </c>
      <c r="BB786" s="1">
        <f t="shared" si="589"/>
        <v>0.31102868507687031</v>
      </c>
      <c r="BC786" s="1">
        <f t="shared" si="590"/>
        <v>0.35045370935857567</v>
      </c>
      <c r="BD786" s="1">
        <f t="shared" si="591"/>
        <v>0.42457602718974796</v>
      </c>
      <c r="BE786" s="1">
        <f t="shared" si="568"/>
        <v>0.24522493138357135</v>
      </c>
      <c r="BF786" s="1">
        <f t="shared" si="569"/>
        <v>0.33912324320687814</v>
      </c>
      <c r="BG786" s="1">
        <f t="shared" si="570"/>
        <v>0.37542752611904506</v>
      </c>
      <c r="BH786" s="1">
        <f t="shared" si="571"/>
        <v>0.26900134085618616</v>
      </c>
      <c r="BI786" s="1">
        <f t="shared" si="572"/>
        <v>0.30309911030290243</v>
      </c>
      <c r="BJ786" s="1">
        <f t="shared" si="573"/>
        <v>0.36720574689504137</v>
      </c>
      <c r="BK786" s="1">
        <f t="shared" si="574"/>
        <v>1.7337137496505266</v>
      </c>
      <c r="BL786" s="2">
        <f t="shared" si="575"/>
        <v>1.21</v>
      </c>
      <c r="BM786" s="2">
        <f t="shared" si="576"/>
        <v>1.6733173171470317</v>
      </c>
      <c r="BN786" s="2">
        <f t="shared" si="577"/>
        <v>1.852451559639738</v>
      </c>
      <c r="BO786" s="2">
        <f t="shared" si="578"/>
        <v>1.3273186400727903</v>
      </c>
      <c r="BP786" s="2">
        <f t="shared" si="579"/>
        <v>1.4955654035553827</v>
      </c>
      <c r="BQ786" s="2">
        <f t="shared" si="580"/>
        <v>1.8118832829766951</v>
      </c>
      <c r="BR786" s="2">
        <f t="shared" si="581"/>
        <v>8.5545691673406949</v>
      </c>
      <c r="BS786" s="1">
        <f t="shared" si="592"/>
        <v>1.3990439889450772</v>
      </c>
      <c r="BT786" s="1">
        <f t="shared" si="593"/>
        <v>1.9347475488861636</v>
      </c>
      <c r="BU786" s="1">
        <f t="shared" si="594"/>
        <v>2.1418687763024038</v>
      </c>
      <c r="BV786" s="1">
        <f t="shared" si="595"/>
        <v>1.5346918717426379</v>
      </c>
      <c r="BW786" s="1">
        <f t="shared" si="596"/>
        <v>1.7292246181143609</v>
      </c>
      <c r="BX786" s="1">
        <f t="shared" si="597"/>
        <v>2.0949623270401796</v>
      </c>
      <c r="BY786" s="1">
        <f t="shared" si="582"/>
        <v>9.8910897285809032</v>
      </c>
    </row>
    <row r="787" spans="1:77" x14ac:dyDescent="0.25">
      <c r="A787" s="1">
        <v>20070314</v>
      </c>
      <c r="B787" s="1">
        <v>2007</v>
      </c>
      <c r="C787" s="1">
        <v>3</v>
      </c>
      <c r="D787" s="1">
        <v>8.9130000000000003</v>
      </c>
      <c r="E787" s="1">
        <v>152.95599999999999</v>
      </c>
      <c r="F787" s="1">
        <f t="shared" si="552"/>
        <v>6.3433912319999992</v>
      </c>
      <c r="G787" s="1">
        <v>250.41300000000001</v>
      </c>
      <c r="H787" s="1">
        <v>4.625</v>
      </c>
      <c r="I787" s="1">
        <v>319.85327080000002</v>
      </c>
      <c r="J787" s="1">
        <v>137.1274583</v>
      </c>
      <c r="K787" s="1">
        <f t="shared" si="583"/>
        <v>4.1452983895679998E-3</v>
      </c>
      <c r="L787" s="1">
        <f t="shared" si="584"/>
        <v>1.7771718595679998E-3</v>
      </c>
      <c r="M787" s="1">
        <f t="shared" si="553"/>
        <v>2.36812653E-3</v>
      </c>
      <c r="N787" s="1">
        <f t="shared" si="554"/>
        <v>0.42871988758165291</v>
      </c>
      <c r="O787" s="1">
        <f t="shared" si="555"/>
        <v>2.7195379758694824</v>
      </c>
      <c r="P787" s="1">
        <f t="shared" si="556"/>
        <v>3.6238532561305168</v>
      </c>
      <c r="Q787" s="1">
        <v>16.240100000000002</v>
      </c>
      <c r="R787" s="1">
        <v>52.055900000000001</v>
      </c>
      <c r="S787" s="1">
        <v>0.23778991399999999</v>
      </c>
      <c r="T787" s="1">
        <v>3.5945900000000002</v>
      </c>
      <c r="U787" s="1">
        <v>1.028809294</v>
      </c>
      <c r="V787" s="1">
        <v>4.8211111000000001E-2</v>
      </c>
      <c r="W787" s="1">
        <v>0.18118888899999999</v>
      </c>
      <c r="X787" s="1">
        <v>2.9100000000000001E-2</v>
      </c>
      <c r="Y787" s="1">
        <v>0.15846666700000001</v>
      </c>
      <c r="Z787" s="1">
        <v>0.57967645199999995</v>
      </c>
      <c r="AA787" s="1">
        <v>6.6897837000000002E-2</v>
      </c>
      <c r="AB787" s="1">
        <v>1.122222222</v>
      </c>
      <c r="AC787" s="1">
        <v>0.55079880000000003</v>
      </c>
      <c r="AD787" s="1">
        <v>0.38918506600000002</v>
      </c>
      <c r="AE787" s="1">
        <f t="shared" si="557"/>
        <v>0.25433001195377875</v>
      </c>
      <c r="AF787" s="1">
        <v>0.86625292499999995</v>
      </c>
      <c r="AG787" s="1">
        <v>0.62277169300000002</v>
      </c>
      <c r="AH787" s="1">
        <v>0.51313713599999999</v>
      </c>
      <c r="AI787" s="1">
        <v>1</v>
      </c>
      <c r="AJ787" s="1">
        <v>0.64660474999999995</v>
      </c>
      <c r="AK787" s="1">
        <v>1</v>
      </c>
      <c r="AL787" s="1">
        <v>0.41754519400000001</v>
      </c>
      <c r="AM787" s="1">
        <v>0.23778991399999999</v>
      </c>
      <c r="AN787" s="1">
        <f t="shared" si="558"/>
        <v>0.61081493372947882</v>
      </c>
      <c r="AO787" s="1">
        <f t="shared" si="559"/>
        <v>0.34977489088417679</v>
      </c>
      <c r="AP787" s="1">
        <f t="shared" si="560"/>
        <v>2.2187589760084436</v>
      </c>
      <c r="AQ787" s="1">
        <f t="shared" si="561"/>
        <v>4.1246322559915551</v>
      </c>
      <c r="AR787" s="1">
        <f t="shared" si="562"/>
        <v>0.16622051173666469</v>
      </c>
      <c r="AS787" s="1">
        <f t="shared" si="563"/>
        <v>0.56505555555000009</v>
      </c>
      <c r="AT787" s="1">
        <f t="shared" si="564"/>
        <v>1.1072001725597262</v>
      </c>
      <c r="AU787" s="1">
        <f t="shared" si="565"/>
        <v>0.32344287301401331</v>
      </c>
      <c r="AV787" s="1">
        <f t="shared" si="566"/>
        <v>0.79877934898598668</v>
      </c>
      <c r="AW787" s="1">
        <f t="shared" si="567"/>
        <v>0.76688913638710698</v>
      </c>
      <c r="AX787" s="1">
        <f t="shared" si="585"/>
        <v>3.3328645599335784</v>
      </c>
      <c r="AY787" s="1">
        <f t="shared" si="586"/>
        <v>1.5291428437961425</v>
      </c>
      <c r="AZ787" s="1">
        <f t="shared" si="587"/>
        <v>1.4579832553467731</v>
      </c>
      <c r="BA787" s="1">
        <f t="shared" si="588"/>
        <v>1.7884363576731708</v>
      </c>
      <c r="BB787" s="1">
        <f t="shared" si="589"/>
        <v>1.6724073015124614</v>
      </c>
      <c r="BC787" s="1">
        <f t="shared" si="590"/>
        <v>1.2163492796841147</v>
      </c>
      <c r="BD787" s="1">
        <f t="shared" si="591"/>
        <v>1.5516812847191661</v>
      </c>
      <c r="BE787" s="1">
        <f t="shared" si="568"/>
        <v>0.43765669220285286</v>
      </c>
      <c r="BF787" s="1">
        <f t="shared" si="569"/>
        <v>0.41729007293924453</v>
      </c>
      <c r="BG787" s="1">
        <f t="shared" si="570"/>
        <v>0.5118692107085494</v>
      </c>
      <c r="BH787" s="1">
        <f t="shared" si="571"/>
        <v>0.47866047999726413</v>
      </c>
      <c r="BI787" s="1">
        <f t="shared" si="572"/>
        <v>0.34813189916797704</v>
      </c>
      <c r="BJ787" s="1">
        <f t="shared" si="573"/>
        <v>0.44410742997519337</v>
      </c>
      <c r="BK787" s="1">
        <f t="shared" si="574"/>
        <v>1.0288092937870645</v>
      </c>
      <c r="BL787" s="2">
        <f t="shared" si="575"/>
        <v>1.2100000000000002</v>
      </c>
      <c r="BM787" s="2">
        <f t="shared" si="576"/>
        <v>1.153691917093904</v>
      </c>
      <c r="BN787" s="2">
        <f t="shared" si="577"/>
        <v>1.4151771376782059</v>
      </c>
      <c r="BO787" s="2">
        <f t="shared" si="578"/>
        <v>1.3233641598886861</v>
      </c>
      <c r="BP787" s="2">
        <f t="shared" si="579"/>
        <v>0.96248864806118095</v>
      </c>
      <c r="BQ787" s="2">
        <f t="shared" si="580"/>
        <v>1.2278345101162402</v>
      </c>
      <c r="BR787" s="2">
        <f t="shared" si="581"/>
        <v>2.8443738383540098</v>
      </c>
      <c r="BS787" s="1">
        <f t="shared" si="592"/>
        <v>4.2276580570045068</v>
      </c>
      <c r="BT787" s="1">
        <f t="shared" si="593"/>
        <v>4.0309214285975354</v>
      </c>
      <c r="BU787" s="1">
        <f t="shared" si="594"/>
        <v>4.9445330811519366</v>
      </c>
      <c r="BV787" s="1">
        <f t="shared" si="595"/>
        <v>4.6237447544664487</v>
      </c>
      <c r="BW787" s="1">
        <f t="shared" si="596"/>
        <v>3.3628701551663034</v>
      </c>
      <c r="BX787" s="1">
        <f t="shared" si="597"/>
        <v>4.2899706275711607</v>
      </c>
      <c r="BY787" s="1">
        <f t="shared" si="582"/>
        <v>9.9380495659918715</v>
      </c>
    </row>
    <row r="788" spans="1:77" x14ac:dyDescent="0.25">
      <c r="A788" s="1">
        <v>20090703</v>
      </c>
      <c r="B788" s="1">
        <v>2009</v>
      </c>
      <c r="C788" s="1">
        <v>7</v>
      </c>
      <c r="D788" s="1">
        <v>10.244</v>
      </c>
      <c r="E788" s="1">
        <v>103.961</v>
      </c>
      <c r="F788" s="1">
        <f t="shared" si="552"/>
        <v>4.311470592</v>
      </c>
      <c r="G788" s="1">
        <v>483.67</v>
      </c>
      <c r="H788" s="1">
        <v>0.89100000000000001</v>
      </c>
      <c r="I788" s="1">
        <v>222.80147919999999</v>
      </c>
      <c r="J788" s="1">
        <v>203.80745830000001</v>
      </c>
      <c r="K788" s="1">
        <f t="shared" si="583"/>
        <v>2.8875071704319998E-3</v>
      </c>
      <c r="L788" s="1">
        <f t="shared" si="584"/>
        <v>2.6413446595679999E-3</v>
      </c>
      <c r="M788" s="1">
        <f t="shared" si="553"/>
        <v>2.4616251086399983E-4</v>
      </c>
      <c r="N788" s="1">
        <f t="shared" si="554"/>
        <v>0.91474912568713329</v>
      </c>
      <c r="O788" s="1">
        <f t="shared" si="555"/>
        <v>3.9439139544577868</v>
      </c>
      <c r="P788" s="1">
        <f t="shared" si="556"/>
        <v>0.36755663754221324</v>
      </c>
      <c r="Q788" s="1">
        <v>32.811399999999999</v>
      </c>
      <c r="R788" s="1">
        <v>10.6424</v>
      </c>
      <c r="S788" s="1">
        <v>0.75508701199999995</v>
      </c>
      <c r="T788" s="1">
        <v>8.9756900000000002</v>
      </c>
      <c r="U788" s="1">
        <v>3.8385700420000002</v>
      </c>
      <c r="V788" s="1">
        <v>0.106622222</v>
      </c>
      <c r="W788" s="1">
        <v>0.39261111100000001</v>
      </c>
      <c r="X788" s="1">
        <v>9.3399999999999997E-2</v>
      </c>
      <c r="Y788" s="1">
        <v>0.221455556</v>
      </c>
      <c r="Z788" s="1">
        <v>0.572856158</v>
      </c>
      <c r="AA788" s="1">
        <v>0.27872471199999999</v>
      </c>
      <c r="AB788" s="1">
        <v>2.6888888889999998</v>
      </c>
      <c r="AC788" s="1">
        <v>0.54234163599999996</v>
      </c>
      <c r="AD788" s="1">
        <v>0.78505799399999998</v>
      </c>
      <c r="AE788" s="1">
        <f t="shared" si="557"/>
        <v>0.7801274990038517</v>
      </c>
      <c r="AF788" s="1">
        <v>0.90000321000000005</v>
      </c>
      <c r="AG788" s="1">
        <v>0.70141722500000003</v>
      </c>
      <c r="AH788" s="1">
        <v>0.55351941699999996</v>
      </c>
      <c r="AI788" s="1">
        <v>1</v>
      </c>
      <c r="AJ788" s="1">
        <v>0.77498467400000004</v>
      </c>
      <c r="AK788" s="1">
        <v>1</v>
      </c>
      <c r="AL788" s="1">
        <v>1</v>
      </c>
      <c r="AM788" s="1">
        <v>0.75508701199999995</v>
      </c>
      <c r="AN788" s="1">
        <f t="shared" si="558"/>
        <v>0.21494200591312257</v>
      </c>
      <c r="AO788" s="1">
        <f t="shared" si="559"/>
        <v>0.99860292403160456</v>
      </c>
      <c r="AP788" s="1">
        <f t="shared" si="560"/>
        <v>4.3054471400474732</v>
      </c>
      <c r="AQ788" s="1">
        <f t="shared" si="561"/>
        <v>6.0234519525268482E-3</v>
      </c>
      <c r="AR788" s="1">
        <f t="shared" si="562"/>
        <v>1.722023848044247E-4</v>
      </c>
      <c r="AS788" s="1">
        <f t="shared" si="563"/>
        <v>0.60422222222499999</v>
      </c>
      <c r="AT788" s="1">
        <f t="shared" si="564"/>
        <v>0.90694186395402565</v>
      </c>
      <c r="AU788" s="1">
        <f t="shared" si="565"/>
        <v>0.65813272099925479</v>
      </c>
      <c r="AV788" s="1">
        <f t="shared" si="566"/>
        <v>2.0307561680007451</v>
      </c>
      <c r="AW788" s="1">
        <f t="shared" si="567"/>
        <v>2.1306402753013907</v>
      </c>
      <c r="AX788" s="1">
        <f t="shared" si="585"/>
        <v>0.69515313695937386</v>
      </c>
      <c r="AY788" s="1">
        <f t="shared" si="586"/>
        <v>2.5464069078677878</v>
      </c>
      <c r="AZ788" s="1">
        <f t="shared" si="587"/>
        <v>4.010238010135061</v>
      </c>
      <c r="BA788" s="1">
        <f t="shared" si="588"/>
        <v>5.734700613159216</v>
      </c>
      <c r="BB788" s="1">
        <f t="shared" si="589"/>
        <v>2.8687815066052078</v>
      </c>
      <c r="BC788" s="1">
        <f t="shared" si="590"/>
        <v>3.452012561081272</v>
      </c>
      <c r="BD788" s="1">
        <f t="shared" si="591"/>
        <v>5.5608066514082024</v>
      </c>
      <c r="BE788" s="1">
        <f t="shared" si="568"/>
        <v>1.0890038841</v>
      </c>
      <c r="BF788" s="1">
        <f t="shared" si="569"/>
        <v>1.7150302081372162</v>
      </c>
      <c r="BG788" s="1">
        <f t="shared" si="570"/>
        <v>2.4525189680349753</v>
      </c>
      <c r="BH788" s="1">
        <f t="shared" si="571"/>
        <v>1.2268715552390925</v>
      </c>
      <c r="BI788" s="1">
        <f t="shared" si="572"/>
        <v>1.4762978671493137</v>
      </c>
      <c r="BJ788" s="1">
        <f t="shared" si="573"/>
        <v>2.3781509637763945</v>
      </c>
      <c r="BK788" s="1">
        <f t="shared" si="574"/>
        <v>3.8385700424690476</v>
      </c>
      <c r="BL788" s="2">
        <f t="shared" si="575"/>
        <v>1.21</v>
      </c>
      <c r="BM788" s="2">
        <f t="shared" si="576"/>
        <v>1.9055823235755083</v>
      </c>
      <c r="BN788" s="2">
        <f t="shared" si="577"/>
        <v>2.7250113563872458</v>
      </c>
      <c r="BO788" s="2">
        <f t="shared" si="578"/>
        <v>1.3631857549031325</v>
      </c>
      <c r="BP788" s="2">
        <f t="shared" si="579"/>
        <v>1.6403251130063343</v>
      </c>
      <c r="BQ788" s="2">
        <f t="shared" si="580"/>
        <v>2.6423805352609735</v>
      </c>
      <c r="BR788" s="2">
        <f t="shared" si="581"/>
        <v>4.2650626129089559</v>
      </c>
      <c r="BS788" s="1">
        <f t="shared" si="592"/>
        <v>2.8293309174617138</v>
      </c>
      <c r="BT788" s="1">
        <f t="shared" si="593"/>
        <v>4.4558041188931545</v>
      </c>
      <c r="BU788" s="1">
        <f t="shared" si="594"/>
        <v>6.37186684385183</v>
      </c>
      <c r="BV788" s="1">
        <f t="shared" si="595"/>
        <v>3.1875236385048091</v>
      </c>
      <c r="BW788" s="1">
        <f t="shared" si="596"/>
        <v>3.8355558321633896</v>
      </c>
      <c r="BX788" s="1">
        <f t="shared" si="597"/>
        <v>6.1786520199280197</v>
      </c>
      <c r="BY788" s="1">
        <f t="shared" si="582"/>
        <v>9.9729533186887185</v>
      </c>
    </row>
    <row r="789" spans="1:77" x14ac:dyDescent="0.25">
      <c r="A789" s="1">
        <v>20060411</v>
      </c>
      <c r="B789" s="1">
        <v>2006</v>
      </c>
      <c r="C789" s="1">
        <v>4</v>
      </c>
      <c r="D789" s="1">
        <v>10.481999999999999</v>
      </c>
      <c r="E789" s="1">
        <v>192.42599999999999</v>
      </c>
      <c r="F789" s="1">
        <f t="shared" si="552"/>
        <v>7.9802910719999991</v>
      </c>
      <c r="G789" s="1">
        <v>362.58</v>
      </c>
      <c r="H789" s="1">
        <v>7.8849999999999998</v>
      </c>
      <c r="I789" s="1">
        <v>392.6070833</v>
      </c>
      <c r="J789" s="1">
        <v>247.7487917</v>
      </c>
      <c r="K789" s="1">
        <f t="shared" si="583"/>
        <v>5.0881877995679996E-3</v>
      </c>
      <c r="L789" s="1">
        <f t="shared" si="584"/>
        <v>3.2108243404319996E-3</v>
      </c>
      <c r="M789" s="1">
        <f t="shared" si="553"/>
        <v>1.877363459136E-3</v>
      </c>
      <c r="N789" s="1">
        <f t="shared" si="554"/>
        <v>0.63103495132483256</v>
      </c>
      <c r="O789" s="1">
        <f t="shared" si="555"/>
        <v>5.0358425881775153</v>
      </c>
      <c r="P789" s="1">
        <f t="shared" si="556"/>
        <v>2.9444484838224838</v>
      </c>
      <c r="Q789" s="1">
        <v>6.4800399999999998</v>
      </c>
      <c r="R789" s="1">
        <v>34.051400000000001</v>
      </c>
      <c r="S789" s="1">
        <v>0.159876876</v>
      </c>
      <c r="T789" s="1">
        <v>1.65011</v>
      </c>
      <c r="U789" s="1">
        <v>0.89609792099999996</v>
      </c>
      <c r="V789" s="1">
        <v>9.9977778000000003E-2</v>
      </c>
      <c r="W789" s="1">
        <v>0.194755556</v>
      </c>
      <c r="X789" s="1">
        <v>9.8877778E-2</v>
      </c>
      <c r="Y789" s="1">
        <v>7.5855556000000005E-2</v>
      </c>
      <c r="Z789" s="1">
        <v>0.32157128899999998</v>
      </c>
      <c r="AA789" s="1">
        <v>0.43937589700000002</v>
      </c>
      <c r="AB789" s="1">
        <v>0.64444444400000001</v>
      </c>
      <c r="AC789" s="1">
        <v>0.23074839799999999</v>
      </c>
      <c r="AD789" s="1">
        <v>0.46928677800000002</v>
      </c>
      <c r="AE789" s="1">
        <f t="shared" si="557"/>
        <v>0.36072091645636872</v>
      </c>
      <c r="AF789" s="1">
        <v>0.90573721500000004</v>
      </c>
      <c r="AG789" s="1">
        <v>0.71523262200000004</v>
      </c>
      <c r="AH789" s="1">
        <v>0.560740291</v>
      </c>
      <c r="AI789" s="1">
        <v>0.925135135</v>
      </c>
      <c r="AJ789" s="1">
        <v>0.87234902800000003</v>
      </c>
      <c r="AK789" s="1">
        <v>0.85821124800000004</v>
      </c>
      <c r="AL789" s="1">
        <v>0.18144507900000001</v>
      </c>
      <c r="AM789" s="1">
        <v>0.159876876</v>
      </c>
      <c r="AN789" s="1">
        <f t="shared" si="558"/>
        <v>0.53071322190964754</v>
      </c>
      <c r="AO789" s="1">
        <f t="shared" si="559"/>
        <v>0.4706864162709733</v>
      </c>
      <c r="AP789" s="1">
        <f t="shared" si="560"/>
        <v>3.7562146054789234</v>
      </c>
      <c r="AQ789" s="1">
        <f t="shared" si="561"/>
        <v>4.2240764665210762</v>
      </c>
      <c r="AR789" s="1">
        <f t="shared" si="562"/>
        <v>0.16440308567087536</v>
      </c>
      <c r="AS789" s="1">
        <f t="shared" si="563"/>
        <v>0.5531111111</v>
      </c>
      <c r="AT789" s="1">
        <f t="shared" si="564"/>
        <v>2.498317241399806</v>
      </c>
      <c r="AU789" s="1">
        <f t="shared" si="565"/>
        <v>0.30383077916650203</v>
      </c>
      <c r="AV789" s="1">
        <f t="shared" si="566"/>
        <v>0.34061366483349798</v>
      </c>
      <c r="AW789" s="1">
        <f t="shared" si="567"/>
        <v>0.59830139590008036</v>
      </c>
      <c r="AX789" s="1">
        <f t="shared" si="585"/>
        <v>2.5417490441607899</v>
      </c>
      <c r="AY789" s="1">
        <f t="shared" si="586"/>
        <v>0.3661762758946418</v>
      </c>
      <c r="AZ789" s="1">
        <f t="shared" si="587"/>
        <v>0.39517710724540439</v>
      </c>
      <c r="BA789" s="1">
        <f t="shared" si="588"/>
        <v>0.62569778131220199</v>
      </c>
      <c r="BB789" s="1">
        <f t="shared" si="589"/>
        <v>0.5820592731136226</v>
      </c>
      <c r="BC789" s="1">
        <f t="shared" si="590"/>
        <v>0.34451475109293078</v>
      </c>
      <c r="BD789" s="1">
        <f t="shared" si="591"/>
        <v>0.59623072582977932</v>
      </c>
      <c r="BE789" s="1">
        <f t="shared" si="568"/>
        <v>0.19885328823998716</v>
      </c>
      <c r="BF789" s="1">
        <f t="shared" si="569"/>
        <v>0.21460228962382266</v>
      </c>
      <c r="BG789" s="1">
        <f t="shared" si="570"/>
        <v>0.33978733590647786</v>
      </c>
      <c r="BH789" s="1">
        <f t="shared" si="571"/>
        <v>0.31608929367811694</v>
      </c>
      <c r="BI789" s="1">
        <f t="shared" si="572"/>
        <v>0.18708992256429374</v>
      </c>
      <c r="BJ789" s="1">
        <f t="shared" si="573"/>
        <v>0.32378514990162627</v>
      </c>
      <c r="BK789" s="1">
        <f t="shared" si="574"/>
        <v>0.89609792075141559</v>
      </c>
      <c r="BL789" s="2">
        <f t="shared" si="575"/>
        <v>1.2100000000000002</v>
      </c>
      <c r="BM789" s="2">
        <f t="shared" si="576"/>
        <v>1.3058309105326071</v>
      </c>
      <c r="BN789" s="2">
        <f t="shared" si="577"/>
        <v>2.0675679043871202</v>
      </c>
      <c r="BO789" s="2">
        <f t="shared" si="578"/>
        <v>1.9233679701033553</v>
      </c>
      <c r="BP789" s="2">
        <f t="shared" si="579"/>
        <v>1.1384212366133417</v>
      </c>
      <c r="BQ789" s="2">
        <f t="shared" si="580"/>
        <v>1.9701963937762295</v>
      </c>
      <c r="BR789" s="2">
        <f t="shared" si="581"/>
        <v>5.4526555417109606</v>
      </c>
      <c r="BS789" s="1">
        <f t="shared" si="592"/>
        <v>2.2281416503296203</v>
      </c>
      <c r="BT789" s="1">
        <f t="shared" si="593"/>
        <v>2.4046084628475648</v>
      </c>
      <c r="BU789" s="1">
        <f t="shared" si="594"/>
        <v>3.8073009608674968</v>
      </c>
      <c r="BV789" s="1">
        <f t="shared" si="595"/>
        <v>3.5417655232208438</v>
      </c>
      <c r="BW789" s="1">
        <f t="shared" si="596"/>
        <v>2.0963336966263948</v>
      </c>
      <c r="BX789" s="1">
        <f t="shared" si="597"/>
        <v>3.6279972266958955</v>
      </c>
      <c r="BY789" s="1">
        <f t="shared" si="582"/>
        <v>10.040734642468435</v>
      </c>
    </row>
    <row r="790" spans="1:77" x14ac:dyDescent="0.25">
      <c r="A790" s="1">
        <v>20090627</v>
      </c>
      <c r="B790" s="1">
        <v>2009</v>
      </c>
      <c r="C790" s="1">
        <v>6</v>
      </c>
      <c r="D790" s="1">
        <v>18.931000000000001</v>
      </c>
      <c r="E790" s="1">
        <v>307.14100000000002</v>
      </c>
      <c r="F790" s="1">
        <f t="shared" si="552"/>
        <v>12.737751552000001</v>
      </c>
      <c r="G790" s="1">
        <v>486.69299999999998</v>
      </c>
      <c r="H790" s="1">
        <v>10.442</v>
      </c>
      <c r="I790" s="1">
        <v>658.09341670000003</v>
      </c>
      <c r="J790" s="1">
        <v>163.18579170000001</v>
      </c>
      <c r="K790" s="1">
        <f t="shared" si="583"/>
        <v>8.5288906804319997E-3</v>
      </c>
      <c r="L790" s="1">
        <f t="shared" si="584"/>
        <v>2.1148878604320001E-3</v>
      </c>
      <c r="M790" s="1">
        <f t="shared" si="553"/>
        <v>6.4140028199999996E-3</v>
      </c>
      <c r="N790" s="1">
        <f t="shared" si="554"/>
        <v>0.24796751883386528</v>
      </c>
      <c r="O790" s="1">
        <f t="shared" si="555"/>
        <v>3.1585486478716569</v>
      </c>
      <c r="P790" s="1">
        <f t="shared" si="556"/>
        <v>9.5792029041283442</v>
      </c>
      <c r="Q790" s="1">
        <v>67.478700000000003</v>
      </c>
      <c r="R790" s="1">
        <v>59.911999999999999</v>
      </c>
      <c r="S790" s="1">
        <v>0.529698793</v>
      </c>
      <c r="T790" s="1">
        <v>9.8722999999999992</v>
      </c>
      <c r="U790" s="1">
        <v>1.429067109</v>
      </c>
      <c r="V790" s="1">
        <v>0.106622222</v>
      </c>
      <c r="W790" s="1">
        <v>0.39261111100000001</v>
      </c>
      <c r="X790" s="1">
        <v>9.3399999999999997E-2</v>
      </c>
      <c r="Y790" s="1">
        <v>0.221455556</v>
      </c>
      <c r="Z790" s="1">
        <v>0.572856158</v>
      </c>
      <c r="AA790" s="1">
        <v>0.27872471199999999</v>
      </c>
      <c r="AB790" s="1">
        <v>2.6888888889999998</v>
      </c>
      <c r="AC790" s="1">
        <v>0.54234163599999996</v>
      </c>
      <c r="AD790" s="1">
        <v>0.36892250399999998</v>
      </c>
      <c r="AE790" s="1">
        <f t="shared" si="557"/>
        <v>0.22741732500996148</v>
      </c>
      <c r="AF790" s="1">
        <v>0.98101391100000002</v>
      </c>
      <c r="AG790" s="1">
        <v>1.11471542</v>
      </c>
      <c r="AH790" s="1">
        <v>0.81708131100000003</v>
      </c>
      <c r="AI790" s="1">
        <v>0.78691891899999999</v>
      </c>
      <c r="AJ790" s="1">
        <v>0.77498467400000004</v>
      </c>
      <c r="AK790" s="1">
        <v>0.74944226199999997</v>
      </c>
      <c r="AL790" s="1">
        <v>1</v>
      </c>
      <c r="AM790" s="1">
        <v>0.529698793</v>
      </c>
      <c r="AN790" s="1">
        <f t="shared" si="558"/>
        <v>0.63107749649162825</v>
      </c>
      <c r="AO790" s="1">
        <f t="shared" si="559"/>
        <v>0.32416116096146519</v>
      </c>
      <c r="AP790" s="1">
        <f t="shared" si="560"/>
        <v>4.1290843311350249</v>
      </c>
      <c r="AQ790" s="1">
        <f t="shared" si="561"/>
        <v>8.6086672208649766</v>
      </c>
      <c r="AR790" s="1">
        <f t="shared" si="562"/>
        <v>0.2455665603793441</v>
      </c>
      <c r="AS790" s="1">
        <f t="shared" si="563"/>
        <v>0.60422222222499999</v>
      </c>
      <c r="AT790" s="1">
        <f t="shared" si="564"/>
        <v>0.86979106185511523</v>
      </c>
      <c r="AU790" s="1">
        <f t="shared" si="565"/>
        <v>0.6614163117134656</v>
      </c>
      <c r="AV790" s="1">
        <f t="shared" si="566"/>
        <v>2.0274725772865341</v>
      </c>
      <c r="AW790" s="1">
        <f t="shared" si="567"/>
        <v>2.4530215321378082</v>
      </c>
      <c r="AX790" s="1">
        <f t="shared" si="585"/>
        <v>7.4372497416238001</v>
      </c>
      <c r="AY790" s="1">
        <f t="shared" si="586"/>
        <v>8.2002342129172927</v>
      </c>
      <c r="AZ790" s="1">
        <f t="shared" si="587"/>
        <v>7.5578154949577785</v>
      </c>
      <c r="BA790" s="1">
        <f t="shared" si="588"/>
        <v>12.796073841654479</v>
      </c>
      <c r="BB790" s="1">
        <f t="shared" si="589"/>
        <v>10.913653308885149</v>
      </c>
      <c r="BC790" s="1">
        <f t="shared" si="590"/>
        <v>6.3223568474227418</v>
      </c>
      <c r="BD790" s="1">
        <f t="shared" si="591"/>
        <v>9.045283844195021</v>
      </c>
      <c r="BE790" s="1">
        <f t="shared" si="568"/>
        <v>1.1870268323099999</v>
      </c>
      <c r="BF790" s="1">
        <f t="shared" si="569"/>
        <v>1.0940333596851681</v>
      </c>
      <c r="BG790" s="1">
        <f t="shared" si="570"/>
        <v>1.8522986787788676</v>
      </c>
      <c r="BH790" s="1">
        <f t="shared" si="571"/>
        <v>1.5798084517840525</v>
      </c>
      <c r="BI790" s="1">
        <f t="shared" si="572"/>
        <v>0.91519425256266729</v>
      </c>
      <c r="BJ790" s="1">
        <f t="shared" si="573"/>
        <v>1.3093521904540664</v>
      </c>
      <c r="BK790" s="1">
        <f t="shared" si="574"/>
        <v>1.4290671086143287</v>
      </c>
      <c r="BL790" s="2">
        <f t="shared" si="575"/>
        <v>1.21</v>
      </c>
      <c r="BM790" s="2">
        <f t="shared" si="576"/>
        <v>1.1152067747642451</v>
      </c>
      <c r="BN790" s="2">
        <f t="shared" si="577"/>
        <v>1.8881472097482495</v>
      </c>
      <c r="BO790" s="2">
        <f t="shared" si="578"/>
        <v>1.6103833330698329</v>
      </c>
      <c r="BP790" s="2">
        <f t="shared" si="579"/>
        <v>0.93290649836938677</v>
      </c>
      <c r="BQ790" s="2">
        <f t="shared" si="580"/>
        <v>1.3346927864859466</v>
      </c>
      <c r="BR790" s="2">
        <f t="shared" si="581"/>
        <v>1.4567246117413402</v>
      </c>
      <c r="BS790" s="1">
        <f t="shared" si="592"/>
        <v>8.3589377489645944</v>
      </c>
      <c r="BT790" s="1">
        <f t="shared" si="593"/>
        <v>7.7040859565933086</v>
      </c>
      <c r="BU790" s="1">
        <f t="shared" si="594"/>
        <v>13.043723129889928</v>
      </c>
      <c r="BV790" s="1">
        <f t="shared" si="595"/>
        <v>11.124871101736241</v>
      </c>
      <c r="BW790" s="1">
        <f t="shared" si="596"/>
        <v>6.4447168144415254</v>
      </c>
      <c r="BX790" s="1">
        <f t="shared" si="597"/>
        <v>9.2203420795273718</v>
      </c>
      <c r="BY790" s="1">
        <f t="shared" si="582"/>
        <v>10.063363923083044</v>
      </c>
    </row>
    <row r="791" spans="1:77" x14ac:dyDescent="0.25">
      <c r="A791" s="1">
        <v>20070331</v>
      </c>
      <c r="B791" s="1">
        <v>2007</v>
      </c>
      <c r="C791" s="1">
        <v>3</v>
      </c>
      <c r="D791" s="1">
        <v>10.797000000000001</v>
      </c>
      <c r="E791" s="1">
        <v>169.05600000000001</v>
      </c>
      <c r="F791" s="1">
        <f t="shared" si="552"/>
        <v>7.0110904320000005</v>
      </c>
      <c r="G791" s="1">
        <v>310.87400000000002</v>
      </c>
      <c r="H791" s="1">
        <v>5.1189999999999998</v>
      </c>
      <c r="I791" s="1">
        <v>333.32935420000001</v>
      </c>
      <c r="J791" s="1">
        <v>235.2036042</v>
      </c>
      <c r="K791" s="1">
        <f t="shared" si="583"/>
        <v>4.3199484304319996E-3</v>
      </c>
      <c r="L791" s="1">
        <f t="shared" si="584"/>
        <v>3.0482387104320001E-3</v>
      </c>
      <c r="M791" s="1">
        <f t="shared" si="553"/>
        <v>1.2717097199999995E-3</v>
      </c>
      <c r="N791" s="1">
        <f t="shared" si="554"/>
        <v>0.70561923585906616</v>
      </c>
      <c r="O791" s="1">
        <f t="shared" si="555"/>
        <v>4.9471602731666504</v>
      </c>
      <c r="P791" s="1">
        <f t="shared" si="556"/>
        <v>2.0639301588333501</v>
      </c>
      <c r="Q791" s="1">
        <v>27.230499999999999</v>
      </c>
      <c r="R791" s="1">
        <v>85.834900000000005</v>
      </c>
      <c r="S791" s="1">
        <v>0.24083848799999999</v>
      </c>
      <c r="T791" s="1">
        <v>3.9243899999999998</v>
      </c>
      <c r="U791" s="1">
        <v>0.96155133000000004</v>
      </c>
      <c r="V791" s="1">
        <v>5.1033333E-2</v>
      </c>
      <c r="W791" s="1">
        <v>0.207322222</v>
      </c>
      <c r="X791" s="1">
        <v>2.8722221999999999E-2</v>
      </c>
      <c r="Y791" s="1">
        <v>0.17768888899999999</v>
      </c>
      <c r="Z791" s="1">
        <v>0.60493721099999997</v>
      </c>
      <c r="AA791" s="1">
        <v>7.6967474999999994E-2</v>
      </c>
      <c r="AB791" s="1">
        <v>1.4777777780000001</v>
      </c>
      <c r="AC791" s="1">
        <v>0.58212214200000001</v>
      </c>
      <c r="AD791" s="1">
        <v>0.45619125399999999</v>
      </c>
      <c r="AE791" s="1">
        <f t="shared" si="557"/>
        <v>0.34332747243989903</v>
      </c>
      <c r="AF791" s="1">
        <v>0.91317010399999998</v>
      </c>
      <c r="AG791" s="1">
        <v>0.73335224399999999</v>
      </c>
      <c r="AH791" s="1">
        <v>0.57029733000000005</v>
      </c>
      <c r="AI791" s="1">
        <v>1</v>
      </c>
      <c r="AJ791" s="1">
        <v>0.65270756100000005</v>
      </c>
      <c r="AK791" s="1">
        <v>0.99371284699999995</v>
      </c>
      <c r="AL791" s="1">
        <v>0.42678329700000001</v>
      </c>
      <c r="AM791" s="1">
        <v>0.24083848799999999</v>
      </c>
      <c r="AN791" s="1">
        <f t="shared" si="558"/>
        <v>0.54380874566544646</v>
      </c>
      <c r="AO791" s="1">
        <f t="shared" si="559"/>
        <v>0.44896980948802612</v>
      </c>
      <c r="AP791" s="1">
        <f t="shared" si="560"/>
        <v>3.1477679355583628</v>
      </c>
      <c r="AQ791" s="1">
        <f t="shared" si="561"/>
        <v>3.8633224964416377</v>
      </c>
      <c r="AR791" s="1">
        <f t="shared" si="562"/>
        <v>0.1435922524918315</v>
      </c>
      <c r="AS791" s="1">
        <f t="shared" si="563"/>
        <v>0.57394444445000004</v>
      </c>
      <c r="AT791" s="1">
        <f t="shared" si="564"/>
        <v>1.2782888881047731</v>
      </c>
      <c r="AU791" s="1">
        <f t="shared" si="565"/>
        <v>0.40804243358164072</v>
      </c>
      <c r="AV791" s="1">
        <f t="shared" si="566"/>
        <v>1.0697353444183593</v>
      </c>
      <c r="AW791" s="1">
        <f t="shared" si="567"/>
        <v>1.2507155312577696</v>
      </c>
      <c r="AX791" s="1">
        <f t="shared" si="585"/>
        <v>3.3538019766290472</v>
      </c>
      <c r="AY791" s="1">
        <f t="shared" si="586"/>
        <v>1.9246162877140429</v>
      </c>
      <c r="AZ791" s="1">
        <f t="shared" si="587"/>
        <v>2.0374819672123583</v>
      </c>
      <c r="BA791" s="1">
        <f t="shared" si="588"/>
        <v>2.4450258489262584</v>
      </c>
      <c r="BB791" s="1">
        <f t="shared" si="589"/>
        <v>2.0247301905517827</v>
      </c>
      <c r="BC791" s="1">
        <f t="shared" si="590"/>
        <v>1.974760487376483</v>
      </c>
      <c r="BD791" s="1">
        <f t="shared" si="591"/>
        <v>2.2865707075082504</v>
      </c>
      <c r="BE791" s="1">
        <f t="shared" si="568"/>
        <v>0.47156815472541302</v>
      </c>
      <c r="BF791" s="1">
        <f t="shared" si="569"/>
        <v>0.49922242563261132</v>
      </c>
      <c r="BG791" s="1">
        <f t="shared" si="570"/>
        <v>0.59907854630262947</v>
      </c>
      <c r="BH791" s="1">
        <f t="shared" si="571"/>
        <v>0.49609799411465894</v>
      </c>
      <c r="BI791" s="1">
        <f t="shared" si="572"/>
        <v>0.48385445192446946</v>
      </c>
      <c r="BJ791" s="1">
        <f t="shared" si="573"/>
        <v>0.56025397689508505</v>
      </c>
      <c r="BK791" s="1">
        <f t="shared" si="574"/>
        <v>0.96155132975671143</v>
      </c>
      <c r="BL791" s="2">
        <f t="shared" si="575"/>
        <v>1.2100000000000002</v>
      </c>
      <c r="BM791" s="2">
        <f t="shared" si="576"/>
        <v>1.280958285589056</v>
      </c>
      <c r="BN791" s="2">
        <f t="shared" si="577"/>
        <v>1.5371797984286519</v>
      </c>
      <c r="BO791" s="2">
        <f t="shared" si="578"/>
        <v>1.2729412850795034</v>
      </c>
      <c r="BP791" s="2">
        <f t="shared" si="579"/>
        <v>1.241525495226697</v>
      </c>
      <c r="BQ791" s="2">
        <f t="shared" si="580"/>
        <v>1.4375595664168377</v>
      </c>
      <c r="BR791" s="2">
        <f t="shared" si="581"/>
        <v>2.4672512283682431</v>
      </c>
      <c r="BS791" s="1">
        <f t="shared" si="592"/>
        <v>4.9383862858381704</v>
      </c>
      <c r="BT791" s="1">
        <f t="shared" si="593"/>
        <v>5.2279891159369987</v>
      </c>
      <c r="BU791" s="1">
        <f t="shared" si="594"/>
        <v>6.2737087896095352</v>
      </c>
      <c r="BV791" s="1">
        <f t="shared" si="595"/>
        <v>5.1952692437304435</v>
      </c>
      <c r="BW791" s="1">
        <f t="shared" si="596"/>
        <v>5.0670516356578208</v>
      </c>
      <c r="BX791" s="1">
        <f t="shared" si="597"/>
        <v>5.8671276428664276</v>
      </c>
      <c r="BY791" s="1">
        <f t="shared" si="582"/>
        <v>10.069619528835627</v>
      </c>
    </row>
    <row r="792" spans="1:77" x14ac:dyDescent="0.25">
      <c r="A792" s="1">
        <v>20060523</v>
      </c>
      <c r="B792" s="1">
        <v>2006</v>
      </c>
      <c r="C792" s="1">
        <v>5</v>
      </c>
      <c r="D792" s="1">
        <v>11.456</v>
      </c>
      <c r="E792" s="1">
        <v>325.78699999999998</v>
      </c>
      <c r="F792" s="1">
        <f t="shared" si="552"/>
        <v>13.511038463999999</v>
      </c>
      <c r="G792" s="1">
        <v>464.60500000000002</v>
      </c>
      <c r="H792" s="1">
        <v>9.2680000000000007</v>
      </c>
      <c r="I792" s="1">
        <v>645.66324999999995</v>
      </c>
      <c r="J792" s="1">
        <v>153.53731250000001</v>
      </c>
      <c r="K792" s="1">
        <f t="shared" si="583"/>
        <v>8.3677957199999996E-3</v>
      </c>
      <c r="L792" s="1">
        <f t="shared" si="584"/>
        <v>1.9898435700000001E-3</v>
      </c>
      <c r="M792" s="1">
        <f t="shared" si="553"/>
        <v>6.3779521499999995E-3</v>
      </c>
      <c r="N792" s="1">
        <f t="shared" si="554"/>
        <v>0.23779781875459077</v>
      </c>
      <c r="O792" s="1">
        <f t="shared" si="555"/>
        <v>3.2128954758485762</v>
      </c>
      <c r="P792" s="1">
        <f t="shared" si="556"/>
        <v>10.298142988151422</v>
      </c>
      <c r="Q792" s="1">
        <v>43.455500000000001</v>
      </c>
      <c r="R792" s="1">
        <v>123.31399999999999</v>
      </c>
      <c r="S792" s="1">
        <v>0.26057222699999999</v>
      </c>
      <c r="T792" s="1">
        <v>4.55389</v>
      </c>
      <c r="U792" s="1">
        <v>0.49969377500000001</v>
      </c>
      <c r="V792" s="1">
        <v>3.4422222000000002E-2</v>
      </c>
      <c r="W792" s="1">
        <v>0.18034444399999999</v>
      </c>
      <c r="X792" s="1">
        <v>1.8588889000000001E-2</v>
      </c>
      <c r="Y792" s="1">
        <v>0.13128888899999999</v>
      </c>
      <c r="Z792" s="1">
        <v>0.67944539400000004</v>
      </c>
      <c r="AA792" s="1">
        <v>0.15741433899999999</v>
      </c>
      <c r="AB792" s="1">
        <v>1.733333333</v>
      </c>
      <c r="AC792" s="1">
        <v>0.67451228900000004</v>
      </c>
      <c r="AD792" s="1">
        <v>0.29878714200000001</v>
      </c>
      <c r="AE792" s="1">
        <f t="shared" si="557"/>
        <v>0.13426370301500865</v>
      </c>
      <c r="AF792" s="1">
        <v>0.92810101700000003</v>
      </c>
      <c r="AG792" s="1">
        <v>0.77054858999999998</v>
      </c>
      <c r="AH792" s="1">
        <v>0.59029126200000004</v>
      </c>
      <c r="AI792" s="1">
        <v>0.85037837800000005</v>
      </c>
      <c r="AJ792" s="1">
        <v>0.70146323600000005</v>
      </c>
      <c r="AK792" s="1">
        <v>0.79755538400000003</v>
      </c>
      <c r="AL792" s="1">
        <v>0.48658250600000003</v>
      </c>
      <c r="AM792" s="1">
        <v>0.26057222699999999</v>
      </c>
      <c r="AN792" s="1">
        <f t="shared" si="558"/>
        <v>0.70121285823441415</v>
      </c>
      <c r="AO792" s="1">
        <f t="shared" si="559"/>
        <v>0.25256877761707153</v>
      </c>
      <c r="AP792" s="1">
        <f t="shared" si="560"/>
        <v>3.4124664691897153</v>
      </c>
      <c r="AQ792" s="1">
        <f t="shared" si="561"/>
        <v>10.098571994810284</v>
      </c>
      <c r="AR792" s="1">
        <f t="shared" si="562"/>
        <v>0.32641872246444426</v>
      </c>
      <c r="AS792" s="1">
        <f t="shared" si="563"/>
        <v>0.58033333332500003</v>
      </c>
      <c r="AT792" s="1">
        <f t="shared" si="564"/>
        <v>1.1996851102182582</v>
      </c>
      <c r="AU792" s="1">
        <f t="shared" si="565"/>
        <v>0.56568330706233705</v>
      </c>
      <c r="AV792" s="1">
        <f t="shared" si="566"/>
        <v>1.167650025937663</v>
      </c>
      <c r="AW792" s="1">
        <f t="shared" si="567"/>
        <v>1.5535693154478867</v>
      </c>
      <c r="AX792" s="1">
        <f t="shared" si="585"/>
        <v>7.7279978668340963</v>
      </c>
      <c r="AY792" s="1">
        <f t="shared" si="586"/>
        <v>4.9798436377225057</v>
      </c>
      <c r="AZ792" s="1">
        <f t="shared" si="587"/>
        <v>4.0414809812799728</v>
      </c>
      <c r="BA792" s="1">
        <f t="shared" si="588"/>
        <v>4.9026581896115839</v>
      </c>
      <c r="BB792" s="1">
        <f t="shared" si="589"/>
        <v>4.7135666793711266</v>
      </c>
      <c r="BC792" s="1">
        <f t="shared" si="590"/>
        <v>3.8474562268758628</v>
      </c>
      <c r="BD792" s="1">
        <f t="shared" si="591"/>
        <v>3.9934212112114587</v>
      </c>
      <c r="BE792" s="1">
        <f t="shared" si="568"/>
        <v>0.54643323959434054</v>
      </c>
      <c r="BF792" s="1">
        <f t="shared" si="569"/>
        <v>0.44346764798617749</v>
      </c>
      <c r="BG792" s="1">
        <f t="shared" si="570"/>
        <v>0.53796375791397166</v>
      </c>
      <c r="BH792" s="1">
        <f t="shared" si="571"/>
        <v>0.51721493645745409</v>
      </c>
      <c r="BI792" s="1">
        <f t="shared" si="572"/>
        <v>0.4221775066035412</v>
      </c>
      <c r="BJ792" s="1">
        <f t="shared" si="573"/>
        <v>0.43819409769761702</v>
      </c>
      <c r="BK792" s="1">
        <f t="shared" si="574"/>
        <v>0.49969377484195887</v>
      </c>
      <c r="BL792" s="2">
        <f t="shared" si="575"/>
        <v>1.2100000000000002</v>
      </c>
      <c r="BM792" s="2">
        <f t="shared" si="576"/>
        <v>0.98199709531146251</v>
      </c>
      <c r="BN792" s="2">
        <f t="shared" si="577"/>
        <v>1.1912455171269336</v>
      </c>
      <c r="BO792" s="2">
        <f t="shared" si="578"/>
        <v>1.1453001533693692</v>
      </c>
      <c r="BP792" s="2">
        <f t="shared" si="579"/>
        <v>0.93485305427158294</v>
      </c>
      <c r="BQ792" s="2">
        <f t="shared" si="580"/>
        <v>0.97031955561073846</v>
      </c>
      <c r="BR792" s="2">
        <f t="shared" si="581"/>
        <v>1.1065019909982661</v>
      </c>
      <c r="BS792" s="1">
        <f t="shared" si="592"/>
        <v>11.027167392154817</v>
      </c>
      <c r="BT792" s="1">
        <f t="shared" si="593"/>
        <v>8.9492945029828963</v>
      </c>
      <c r="BU792" s="1">
        <f t="shared" si="594"/>
        <v>10.856251010341097</v>
      </c>
      <c r="BV792" s="1">
        <f t="shared" si="595"/>
        <v>10.437534302036877</v>
      </c>
      <c r="BW792" s="1">
        <f t="shared" si="596"/>
        <v>8.5196538153057322</v>
      </c>
      <c r="BX792" s="1">
        <f t="shared" si="597"/>
        <v>8.842872862480073</v>
      </c>
      <c r="BY792" s="1">
        <f t="shared" si="582"/>
        <v>10.083952623545837</v>
      </c>
    </row>
    <row r="793" spans="1:77" x14ac:dyDescent="0.25">
      <c r="A793" s="1">
        <v>20070424</v>
      </c>
      <c r="B793" s="1">
        <v>2007</v>
      </c>
      <c r="C793" s="1">
        <v>4</v>
      </c>
      <c r="D793" s="1">
        <v>17.832999999999998</v>
      </c>
      <c r="E793" s="1">
        <v>183.25700000000001</v>
      </c>
      <c r="F793" s="1">
        <f t="shared" si="552"/>
        <v>7.6000343040000011</v>
      </c>
      <c r="G793" s="1">
        <v>390.12</v>
      </c>
      <c r="H793" s="1">
        <v>9.8209999999999997</v>
      </c>
      <c r="I793" s="1">
        <v>390.50270829999999</v>
      </c>
      <c r="J793" s="1">
        <v>295.1831042</v>
      </c>
      <c r="K793" s="1">
        <f t="shared" si="583"/>
        <v>5.0609150995679997E-3</v>
      </c>
      <c r="L793" s="1">
        <f t="shared" si="584"/>
        <v>3.8255730304320003E-3</v>
      </c>
      <c r="M793" s="1">
        <f t="shared" si="553"/>
        <v>1.2353420691359994E-3</v>
      </c>
      <c r="N793" s="1">
        <f t="shared" si="554"/>
        <v>0.75590539559901948</v>
      </c>
      <c r="O793" s="1">
        <f t="shared" si="555"/>
        <v>5.7449069371312396</v>
      </c>
      <c r="P793" s="1">
        <f t="shared" si="556"/>
        <v>1.8551273668687616</v>
      </c>
      <c r="Q793" s="1">
        <v>29.072700000000001</v>
      </c>
      <c r="R793" s="1">
        <v>64.410200000000003</v>
      </c>
      <c r="S793" s="1">
        <v>0.31099484500000002</v>
      </c>
      <c r="T793" s="1">
        <v>6.4464100000000002</v>
      </c>
      <c r="U793" s="1">
        <v>1.1355878989999999</v>
      </c>
      <c r="V793" s="1">
        <v>4.0722222000000002E-2</v>
      </c>
      <c r="W793" s="1">
        <v>0.26995555599999999</v>
      </c>
      <c r="X793" s="1">
        <v>2.5588889E-2</v>
      </c>
      <c r="Y793" s="1">
        <v>0.156122222</v>
      </c>
      <c r="Z793" s="1">
        <v>0.73784914899999998</v>
      </c>
      <c r="AA793" s="1">
        <v>0.26716562100000002</v>
      </c>
      <c r="AB793" s="1">
        <v>2.622222222</v>
      </c>
      <c r="AC793" s="1">
        <v>0.74693294499999996</v>
      </c>
      <c r="AD793" s="1">
        <v>0.530254793</v>
      </c>
      <c r="AE793" s="1">
        <f t="shared" si="557"/>
        <v>0.44169848983928811</v>
      </c>
      <c r="AF793" s="1">
        <v>0.99640714500000005</v>
      </c>
      <c r="AG793" s="1">
        <v>1.06897595</v>
      </c>
      <c r="AH793" s="1">
        <v>0.78376820400000002</v>
      </c>
      <c r="AI793" s="1">
        <v>0.82048648599999996</v>
      </c>
      <c r="AJ793" s="1">
        <v>0.76797916399999999</v>
      </c>
      <c r="AK793" s="1">
        <v>0.77451906800000003</v>
      </c>
      <c r="AL793" s="1">
        <v>0.639378318</v>
      </c>
      <c r="AM793" s="1">
        <v>0.31099484500000002</v>
      </c>
      <c r="AN793" s="1">
        <f t="shared" si="558"/>
        <v>0.46974520660309649</v>
      </c>
      <c r="AO793" s="1">
        <f t="shared" si="559"/>
        <v>0.57946265662612817</v>
      </c>
      <c r="AP793" s="1">
        <f t="shared" si="560"/>
        <v>4.4039360682455477</v>
      </c>
      <c r="AQ793" s="1">
        <f t="shared" si="561"/>
        <v>3.1960982357544534</v>
      </c>
      <c r="AR793" s="1">
        <f t="shared" si="562"/>
        <v>9.8628928855522574E-2</v>
      </c>
      <c r="AS793" s="1">
        <f t="shared" si="563"/>
        <v>0.60255555555000007</v>
      </c>
      <c r="AT793" s="1">
        <f t="shared" si="564"/>
        <v>0.96017139873623403</v>
      </c>
      <c r="AU793" s="1">
        <f t="shared" si="565"/>
        <v>0.54787023857098704</v>
      </c>
      <c r="AV793" s="1">
        <f t="shared" si="566"/>
        <v>2.0743519834290129</v>
      </c>
      <c r="AW793" s="1">
        <f t="shared" si="567"/>
        <v>2.430935334412641</v>
      </c>
      <c r="AX793" s="1">
        <f t="shared" si="585"/>
        <v>3.1883887410173224</v>
      </c>
      <c r="AY793" s="1">
        <f t="shared" si="586"/>
        <v>4.3759996245191131</v>
      </c>
      <c r="AZ793" s="1">
        <f t="shared" si="587"/>
        <v>5.1413613819033532</v>
      </c>
      <c r="BA793" s="1">
        <f t="shared" si="588"/>
        <v>5.9438707383727207</v>
      </c>
      <c r="BB793" s="1">
        <f t="shared" si="589"/>
        <v>4.0371861157617372</v>
      </c>
      <c r="BC793" s="1">
        <f t="shared" si="590"/>
        <v>4.7828627217964801</v>
      </c>
      <c r="BD793" s="1">
        <f t="shared" si="591"/>
        <v>5.3410147573520828</v>
      </c>
      <c r="BE793" s="1">
        <f t="shared" si="568"/>
        <v>0.77086816054007146</v>
      </c>
      <c r="BF793" s="1">
        <f t="shared" si="569"/>
        <v>0.90569290018509396</v>
      </c>
      <c r="BG793" s="1">
        <f t="shared" si="570"/>
        <v>1.0470614935395142</v>
      </c>
      <c r="BH793" s="1">
        <f t="shared" si="571"/>
        <v>0.71118338707745321</v>
      </c>
      <c r="BI793" s="1">
        <f t="shared" si="572"/>
        <v>0.84254042614825386</v>
      </c>
      <c r="BJ793" s="1">
        <f t="shared" si="573"/>
        <v>0.94086347684954952</v>
      </c>
      <c r="BK793" s="1">
        <f t="shared" si="574"/>
        <v>1.1355878988068269</v>
      </c>
      <c r="BL793" s="2">
        <f t="shared" si="575"/>
        <v>1.2100000000000002</v>
      </c>
      <c r="BM793" s="2">
        <f t="shared" si="576"/>
        <v>1.4216288404701818</v>
      </c>
      <c r="BN793" s="2">
        <f t="shared" si="577"/>
        <v>1.6435292985705738</v>
      </c>
      <c r="BO793" s="2">
        <f t="shared" si="578"/>
        <v>1.1163152694759484</v>
      </c>
      <c r="BP793" s="2">
        <f t="shared" si="579"/>
        <v>1.3225010031872924</v>
      </c>
      <c r="BQ793" s="2">
        <f t="shared" si="580"/>
        <v>1.4768346460053023</v>
      </c>
      <c r="BR793" s="2">
        <f t="shared" si="581"/>
        <v>1.7824855505688431</v>
      </c>
      <c r="BS793" s="1">
        <f t="shared" si="592"/>
        <v>6.868826365793173</v>
      </c>
      <c r="BT793" s="1">
        <f t="shared" si="593"/>
        <v>8.0701831915649258</v>
      </c>
      <c r="BU793" s="1">
        <f t="shared" si="594"/>
        <v>9.3298490735331558</v>
      </c>
      <c r="BV793" s="1">
        <f t="shared" si="595"/>
        <v>6.3370047566230614</v>
      </c>
      <c r="BW793" s="1">
        <f t="shared" si="596"/>
        <v>7.5074626111411513</v>
      </c>
      <c r="BX793" s="1">
        <f t="shared" si="597"/>
        <v>8.3835708714033448</v>
      </c>
      <c r="BY793" s="1">
        <f t="shared" si="582"/>
        <v>10.118664253217046</v>
      </c>
    </row>
    <row r="794" spans="1:77" x14ac:dyDescent="0.25">
      <c r="A794" s="1">
        <v>20061021</v>
      </c>
      <c r="B794" s="1">
        <v>2006</v>
      </c>
      <c r="C794" s="1">
        <v>10</v>
      </c>
      <c r="D794" s="1">
        <v>14.686999999999999</v>
      </c>
      <c r="E794" s="1">
        <v>60.226999999999997</v>
      </c>
      <c r="F794" s="1">
        <f t="shared" si="552"/>
        <v>2.4977341439999998</v>
      </c>
      <c r="G794" s="1">
        <v>181.01499999999999</v>
      </c>
      <c r="H794" s="1">
        <v>3.02</v>
      </c>
      <c r="I794" s="1">
        <v>142.76466669999999</v>
      </c>
      <c r="J794" s="1">
        <v>117.7380208</v>
      </c>
      <c r="K794" s="1">
        <f t="shared" si="583"/>
        <v>1.8502300804319998E-3</v>
      </c>
      <c r="L794" s="1">
        <f t="shared" si="584"/>
        <v>1.525884749568E-3</v>
      </c>
      <c r="M794" s="1">
        <f t="shared" si="553"/>
        <v>3.243453308639998E-4</v>
      </c>
      <c r="N794" s="1">
        <f t="shared" si="554"/>
        <v>0.8247000012083523</v>
      </c>
      <c r="O794" s="1">
        <f t="shared" si="555"/>
        <v>2.0598813515749428</v>
      </c>
      <c r="P794" s="1">
        <f t="shared" si="556"/>
        <v>0.43785279242505704</v>
      </c>
      <c r="Q794" s="1">
        <v>10.587999999999999</v>
      </c>
      <c r="R794" s="1">
        <v>40.985799999999998</v>
      </c>
      <c r="S794" s="1">
        <v>0.20529803899999999</v>
      </c>
      <c r="T794" s="1">
        <v>3.18418</v>
      </c>
      <c r="U794" s="1">
        <v>1.7608583200000001</v>
      </c>
      <c r="V794" s="1">
        <v>4.1344444000000001E-2</v>
      </c>
      <c r="W794" s="1">
        <v>0.25327777800000001</v>
      </c>
      <c r="X794" s="1">
        <v>2.6777777999999999E-2</v>
      </c>
      <c r="Y794" s="1">
        <v>0.14787777799999999</v>
      </c>
      <c r="Z794" s="1">
        <v>0.71933926999999998</v>
      </c>
      <c r="AA794" s="1">
        <v>0.26274097000000002</v>
      </c>
      <c r="AB794" s="1">
        <v>1.811111111</v>
      </c>
      <c r="AC794" s="1">
        <v>0.72398069499999995</v>
      </c>
      <c r="AD794" s="1">
        <v>0.66728171700000005</v>
      </c>
      <c r="AE794" s="1">
        <f t="shared" si="557"/>
        <v>0.62369732633815922</v>
      </c>
      <c r="AF794" s="1">
        <v>0.98520412599999996</v>
      </c>
      <c r="AG794" s="1">
        <v>0.93484562299999996</v>
      </c>
      <c r="AH794" s="1">
        <v>0.68831917499999995</v>
      </c>
      <c r="AI794" s="1">
        <v>1</v>
      </c>
      <c r="AJ794" s="1">
        <v>0.76529755799999999</v>
      </c>
      <c r="AK794" s="1">
        <v>1</v>
      </c>
      <c r="AL794" s="1">
        <v>0.319084967</v>
      </c>
      <c r="AM794" s="1">
        <v>0.20529803899999999</v>
      </c>
      <c r="AN794" s="1">
        <f t="shared" si="558"/>
        <v>0.33271828301521972</v>
      </c>
      <c r="AO794" s="1">
        <f t="shared" si="559"/>
        <v>0.83754607466013564</v>
      </c>
      <c r="AP794" s="1">
        <f t="shared" si="560"/>
        <v>2.0919674278517939</v>
      </c>
      <c r="AQ794" s="1">
        <f t="shared" si="561"/>
        <v>0.40576671614820592</v>
      </c>
      <c r="AR794" s="1">
        <f t="shared" si="562"/>
        <v>1.600395135653904E-2</v>
      </c>
      <c r="AS794" s="1">
        <f t="shared" si="563"/>
        <v>0.58227777777500001</v>
      </c>
      <c r="AT794" s="1">
        <f t="shared" si="564"/>
        <v>0.70431357412889994</v>
      </c>
      <c r="AU794" s="1">
        <f t="shared" si="565"/>
        <v>0.26262744787606729</v>
      </c>
      <c r="AV794" s="1">
        <f t="shared" si="566"/>
        <v>1.5484836631239327</v>
      </c>
      <c r="AW794" s="1">
        <f t="shared" si="567"/>
        <v>1.0053071096231752</v>
      </c>
      <c r="AX794" s="1">
        <f t="shared" si="585"/>
        <v>0.50448163845967686</v>
      </c>
      <c r="AY794" s="1">
        <f t="shared" si="586"/>
        <v>0.68784586787120217</v>
      </c>
      <c r="AZ794" s="1">
        <f t="shared" si="587"/>
        <v>0.95609846668892373</v>
      </c>
      <c r="BA794" s="1">
        <f t="shared" si="588"/>
        <v>0.99283530216070826</v>
      </c>
      <c r="BB794" s="1">
        <f t="shared" si="589"/>
        <v>0.53580596373189071</v>
      </c>
      <c r="BC794" s="1">
        <f t="shared" si="590"/>
        <v>0.82372302471019609</v>
      </c>
      <c r="BD794" s="1">
        <f t="shared" si="591"/>
        <v>0.89254020008177304</v>
      </c>
      <c r="BE794" s="1">
        <f t="shared" si="568"/>
        <v>0.3803802294998983</v>
      </c>
      <c r="BF794" s="1">
        <f t="shared" si="569"/>
        <v>0.52872448781175541</v>
      </c>
      <c r="BG794" s="1">
        <f t="shared" si="570"/>
        <v>0.54904003604802687</v>
      </c>
      <c r="BH794" s="1">
        <f t="shared" si="571"/>
        <v>0.29630183878623495</v>
      </c>
      <c r="BI794" s="1">
        <f t="shared" si="572"/>
        <v>0.45552058654263067</v>
      </c>
      <c r="BJ794" s="1">
        <f t="shared" si="573"/>
        <v>0.49357663104921295</v>
      </c>
      <c r="BK794" s="1">
        <f t="shared" si="574"/>
        <v>1.7608583197824501</v>
      </c>
      <c r="BL794" s="2">
        <f t="shared" si="575"/>
        <v>1.21</v>
      </c>
      <c r="BM794" s="2">
        <f t="shared" si="576"/>
        <v>1.6818871766635681</v>
      </c>
      <c r="BN794" s="2">
        <f t="shared" si="577"/>
        <v>1.7465114958565167</v>
      </c>
      <c r="BO794" s="2">
        <f t="shared" si="578"/>
        <v>0.94254432046248104</v>
      </c>
      <c r="BP794" s="2">
        <f t="shared" si="579"/>
        <v>1.4490235479410751</v>
      </c>
      <c r="BQ794" s="2">
        <f t="shared" si="580"/>
        <v>1.5700808750095865</v>
      </c>
      <c r="BR794" s="2">
        <f t="shared" si="581"/>
        <v>5.601338875414223</v>
      </c>
      <c r="BS794" s="1">
        <f t="shared" si="592"/>
        <v>2.1880566748130033</v>
      </c>
      <c r="BT794" s="1">
        <f t="shared" si="593"/>
        <v>3.0413755894058814</v>
      </c>
      <c r="BU794" s="1">
        <f t="shared" si="594"/>
        <v>3.1582364761541268</v>
      </c>
      <c r="BV794" s="1">
        <f t="shared" si="595"/>
        <v>1.7044135468553869</v>
      </c>
      <c r="BW794" s="1">
        <f t="shared" si="596"/>
        <v>2.6202856578790819</v>
      </c>
      <c r="BX794" s="1">
        <f t="shared" si="597"/>
        <v>2.839194990546253</v>
      </c>
      <c r="BY794" s="1">
        <f t="shared" si="582"/>
        <v>10.128964391933598</v>
      </c>
    </row>
    <row r="795" spans="1:77" x14ac:dyDescent="0.25">
      <c r="A795" s="1">
        <v>20050402</v>
      </c>
      <c r="B795" s="1">
        <v>2005</v>
      </c>
      <c r="C795" s="1">
        <v>4</v>
      </c>
      <c r="D795" s="1">
        <v>3.6629999999999998</v>
      </c>
      <c r="E795" s="1">
        <v>258.04899999999998</v>
      </c>
      <c r="F795" s="1">
        <f t="shared" si="552"/>
        <v>10.701808128</v>
      </c>
      <c r="G795" s="1">
        <v>333.74900000000002</v>
      </c>
      <c r="H795" s="1">
        <v>2.7480000000000002</v>
      </c>
      <c r="I795" s="1">
        <v>497.24089579999998</v>
      </c>
      <c r="J795" s="1">
        <v>103.21308329999999</v>
      </c>
      <c r="K795" s="1">
        <f t="shared" si="583"/>
        <v>6.4442420095679994E-3</v>
      </c>
      <c r="L795" s="1">
        <f t="shared" si="584"/>
        <v>1.3376415595679999E-3</v>
      </c>
      <c r="M795" s="1">
        <f t="shared" si="553"/>
        <v>5.1066004499999993E-3</v>
      </c>
      <c r="N795" s="1">
        <f t="shared" si="554"/>
        <v>0.20757158989093752</v>
      </c>
      <c r="O795" s="1">
        <f t="shared" si="555"/>
        <v>2.2213913278367179</v>
      </c>
      <c r="P795" s="1">
        <f t="shared" si="556"/>
        <v>8.4804168001632814</v>
      </c>
      <c r="Q795" s="1">
        <v>15.6015</v>
      </c>
      <c r="R795" s="1">
        <v>84.655199999999994</v>
      </c>
      <c r="S795" s="1">
        <v>0.155615535</v>
      </c>
      <c r="T795" s="1">
        <v>1.2255199999999999</v>
      </c>
      <c r="U795" s="1">
        <v>0.44856633499999998</v>
      </c>
      <c r="V795" s="1">
        <v>0.117855556</v>
      </c>
      <c r="W795" s="1">
        <v>0.24002222200000001</v>
      </c>
      <c r="X795" s="1">
        <v>0.107066667</v>
      </c>
      <c r="Y795" s="1">
        <v>9.9400000000000002E-2</v>
      </c>
      <c r="Z795" s="1">
        <v>0.34136421300000003</v>
      </c>
      <c r="AA795" s="1">
        <v>0.41429880800000002</v>
      </c>
      <c r="AB795" s="1">
        <v>0.58888888900000003</v>
      </c>
      <c r="AC795" s="1">
        <v>0.25529162399999999</v>
      </c>
      <c r="AD795" s="1">
        <v>0.22681715899999999</v>
      </c>
      <c r="AE795" s="1">
        <f t="shared" si="557"/>
        <v>3.8673341745251701E-2</v>
      </c>
      <c r="AF795" s="1">
        <v>0.71324505800000004</v>
      </c>
      <c r="AG795" s="1">
        <v>0.33029017300000002</v>
      </c>
      <c r="AH795" s="1">
        <v>0.35385315499999997</v>
      </c>
      <c r="AI795" s="1">
        <v>1</v>
      </c>
      <c r="AJ795" s="1">
        <v>0.85715079299999997</v>
      </c>
      <c r="AK795" s="1">
        <v>1</v>
      </c>
      <c r="AL795" s="1">
        <v>0.168531924</v>
      </c>
      <c r="AM795" s="1">
        <v>0.155615535</v>
      </c>
      <c r="AN795" s="1">
        <f t="shared" si="558"/>
        <v>0.7731828409972763</v>
      </c>
      <c r="AO795" s="1">
        <f t="shared" si="559"/>
        <v>0.20618359054420532</v>
      </c>
      <c r="AP795" s="1">
        <f t="shared" si="560"/>
        <v>2.2065372251462003</v>
      </c>
      <c r="AQ795" s="1">
        <f t="shared" si="561"/>
        <v>8.4952709028538003</v>
      </c>
      <c r="AR795" s="1">
        <f t="shared" si="562"/>
        <v>0.33949914344440868</v>
      </c>
      <c r="AS795" s="1">
        <f t="shared" si="563"/>
        <v>0.551722222225</v>
      </c>
      <c r="AT795" s="1">
        <f t="shared" si="564"/>
        <v>1.518687893586401</v>
      </c>
      <c r="AU795" s="1">
        <f t="shared" si="565"/>
        <v>0.27837777080489307</v>
      </c>
      <c r="AV795" s="1">
        <f t="shared" si="566"/>
        <v>0.31051111819510696</v>
      </c>
      <c r="AW795" s="1">
        <f t="shared" si="567"/>
        <v>0.38853091731550243</v>
      </c>
      <c r="AX795" s="1">
        <f t="shared" si="585"/>
        <v>4.3681604811485162</v>
      </c>
      <c r="AY795" s="1">
        <f t="shared" si="586"/>
        <v>0.39737454770386005</v>
      </c>
      <c r="AZ795" s="1">
        <f t="shared" si="587"/>
        <v>0.27760483396237901</v>
      </c>
      <c r="BA795" s="1">
        <f t="shared" si="588"/>
        <v>0.5781282639909876</v>
      </c>
      <c r="BB795" s="1">
        <f t="shared" si="589"/>
        <v>0.64345191585087624</v>
      </c>
      <c r="BC795" s="1">
        <f t="shared" si="590"/>
        <v>0.30968914308865014</v>
      </c>
      <c r="BD795" s="1">
        <f t="shared" si="591"/>
        <v>0.55753695757080135</v>
      </c>
      <c r="BE795" s="1">
        <f t="shared" si="568"/>
        <v>0.14544751990896024</v>
      </c>
      <c r="BF795" s="1">
        <f t="shared" si="569"/>
        <v>0.10160926221338484</v>
      </c>
      <c r="BG795" s="1">
        <f t="shared" si="570"/>
        <v>0.21160721710195476</v>
      </c>
      <c r="BH795" s="1">
        <f t="shared" si="571"/>
        <v>0.23551706037027048</v>
      </c>
      <c r="BI795" s="1">
        <f t="shared" si="572"/>
        <v>0.11335280043789712</v>
      </c>
      <c r="BJ795" s="1">
        <f t="shared" si="573"/>
        <v>0.20407036184082339</v>
      </c>
      <c r="BK795" s="1">
        <f t="shared" si="574"/>
        <v>0.44856633528443129</v>
      </c>
      <c r="BL795" s="2">
        <f t="shared" si="575"/>
        <v>1.21</v>
      </c>
      <c r="BM795" s="2">
        <f t="shared" si="576"/>
        <v>0.84530287869570986</v>
      </c>
      <c r="BN795" s="2">
        <f t="shared" si="577"/>
        <v>1.7603925653296186</v>
      </c>
      <c r="BO795" s="2">
        <f t="shared" si="578"/>
        <v>1.959302181476877</v>
      </c>
      <c r="BP795" s="2">
        <f t="shared" si="579"/>
        <v>0.94299915609221752</v>
      </c>
      <c r="BQ795" s="2">
        <f t="shared" si="580"/>
        <v>1.6976923221650932</v>
      </c>
      <c r="BR795" s="2">
        <f t="shared" si="581"/>
        <v>3.7316914446798006</v>
      </c>
      <c r="BS795" s="1">
        <f t="shared" si="592"/>
        <v>3.3058191918475588</v>
      </c>
      <c r="BT795" s="1">
        <f t="shared" si="593"/>
        <v>2.3094367597655099</v>
      </c>
      <c r="BU795" s="1">
        <f t="shared" si="594"/>
        <v>4.8095367997127356</v>
      </c>
      <c r="BV795" s="1">
        <f t="shared" si="595"/>
        <v>5.3529741769876429</v>
      </c>
      <c r="BW795" s="1">
        <f t="shared" si="596"/>
        <v>2.5763509984344668</v>
      </c>
      <c r="BX795" s="1">
        <f t="shared" si="597"/>
        <v>4.6382345954261259</v>
      </c>
      <c r="BY795" s="1">
        <f t="shared" si="582"/>
        <v>10.195286938740354</v>
      </c>
    </row>
    <row r="796" spans="1:77" x14ac:dyDescent="0.25">
      <c r="A796" s="1">
        <v>20060416</v>
      </c>
      <c r="B796" s="1">
        <v>2006</v>
      </c>
      <c r="C796" s="1">
        <v>4</v>
      </c>
      <c r="D796" s="1">
        <v>3.3330000000000002</v>
      </c>
      <c r="E796" s="1">
        <v>285.238</v>
      </c>
      <c r="F796" s="1">
        <f t="shared" si="552"/>
        <v>11.829390335999999</v>
      </c>
      <c r="G796" s="1">
        <v>377.84500000000003</v>
      </c>
      <c r="H796" s="1">
        <v>3.6110000000000002</v>
      </c>
      <c r="I796" s="1">
        <v>554.69574999999998</v>
      </c>
      <c r="J796" s="1">
        <v>154.7067917</v>
      </c>
      <c r="K796" s="1">
        <f t="shared" si="583"/>
        <v>7.1888569199999993E-3</v>
      </c>
      <c r="L796" s="1">
        <f t="shared" si="584"/>
        <v>2.0050000204319997E-3</v>
      </c>
      <c r="M796" s="1">
        <f t="shared" si="553"/>
        <v>5.1838568995679997E-3</v>
      </c>
      <c r="N796" s="1">
        <f t="shared" si="554"/>
        <v>0.27890387063538885</v>
      </c>
      <c r="O796" s="1">
        <f t="shared" si="555"/>
        <v>3.2992627519672628</v>
      </c>
      <c r="P796" s="1">
        <f t="shared" si="556"/>
        <v>8.5301275840327371</v>
      </c>
      <c r="Q796" s="1">
        <v>22.6098</v>
      </c>
      <c r="R796" s="1">
        <v>88.618499999999997</v>
      </c>
      <c r="S796" s="1">
        <v>0.203273807</v>
      </c>
      <c r="T796" s="1">
        <v>2.2462399999999998</v>
      </c>
      <c r="U796" s="1">
        <v>0.45906502100000002</v>
      </c>
      <c r="V796" s="1">
        <v>6.1400000000000003E-2</v>
      </c>
      <c r="W796" s="1">
        <v>0.16988888899999999</v>
      </c>
      <c r="X796" s="1">
        <v>4.0355556000000001E-2</v>
      </c>
      <c r="Y796" s="1">
        <v>8.0611110999999999E-2</v>
      </c>
      <c r="Z796" s="1">
        <v>0.46906226000000001</v>
      </c>
      <c r="AA796" s="1">
        <v>0.35639831500000002</v>
      </c>
      <c r="AB796" s="1">
        <v>1</v>
      </c>
      <c r="AC796" s="1">
        <v>0.41363720199999998</v>
      </c>
      <c r="AD796" s="1">
        <v>0.24509256400000001</v>
      </c>
      <c r="AE796" s="1">
        <f t="shared" si="557"/>
        <v>6.294669145968923E-2</v>
      </c>
      <c r="AF796" s="1">
        <v>0.70287069999999996</v>
      </c>
      <c r="AG796" s="1">
        <v>0.31479508299999998</v>
      </c>
      <c r="AH796" s="1">
        <v>0.34384101900000003</v>
      </c>
      <c r="AI796" s="1">
        <v>1</v>
      </c>
      <c r="AJ796" s="1">
        <v>0.82205958499999998</v>
      </c>
      <c r="AK796" s="1">
        <v>1</v>
      </c>
      <c r="AL796" s="1">
        <v>0.31295093000000002</v>
      </c>
      <c r="AM796" s="1">
        <v>0.203273807</v>
      </c>
      <c r="AN796" s="1">
        <f t="shared" si="558"/>
        <v>0.75490743558866724</v>
      </c>
      <c r="AO796" s="1">
        <f t="shared" si="559"/>
        <v>0.21552072131599154</v>
      </c>
      <c r="AP796" s="1">
        <f t="shared" si="560"/>
        <v>2.5494787379431392</v>
      </c>
      <c r="AQ796" s="1">
        <f t="shared" si="561"/>
        <v>9.2799115980568594</v>
      </c>
      <c r="AR796" s="1">
        <f t="shared" si="562"/>
        <v>0.34490457456663509</v>
      </c>
      <c r="AS796" s="1">
        <f t="shared" si="563"/>
        <v>0.56200000000000006</v>
      </c>
      <c r="AT796" s="1">
        <f t="shared" si="564"/>
        <v>1.3676762352761671</v>
      </c>
      <c r="AU796" s="1">
        <f t="shared" si="565"/>
        <v>0.39698109086862293</v>
      </c>
      <c r="AV796" s="1">
        <f t="shared" si="566"/>
        <v>0.60301890913137712</v>
      </c>
      <c r="AW796" s="1">
        <f t="shared" si="567"/>
        <v>0.76412558610954706</v>
      </c>
      <c r="AX796" s="1">
        <f t="shared" si="585"/>
        <v>6.0342060011006229</v>
      </c>
      <c r="AY796" s="1">
        <f t="shared" si="586"/>
        <v>1.3023238997974431</v>
      </c>
      <c r="AZ796" s="1">
        <f t="shared" si="587"/>
        <v>0.94715947375421039</v>
      </c>
      <c r="BA796" s="1">
        <f t="shared" si="588"/>
        <v>1.596982367588816</v>
      </c>
      <c r="BB796" s="1">
        <f t="shared" si="589"/>
        <v>1.6828051772292763</v>
      </c>
      <c r="BC796" s="1">
        <f t="shared" si="590"/>
        <v>1.0003687050786025</v>
      </c>
      <c r="BD796" s="1">
        <f t="shared" si="591"/>
        <v>1.4722370322380078</v>
      </c>
      <c r="BE796" s="1">
        <f t="shared" si="568"/>
        <v>0.26615648747404869</v>
      </c>
      <c r="BF796" s="1">
        <f t="shared" si="569"/>
        <v>0.19357138316466299</v>
      </c>
      <c r="BG796" s="1">
        <f t="shared" si="570"/>
        <v>0.32637596344622027</v>
      </c>
      <c r="BH796" s="1">
        <f t="shared" si="571"/>
        <v>0.34391560743387306</v>
      </c>
      <c r="BI796" s="1">
        <f t="shared" si="572"/>
        <v>0.2044457763265308</v>
      </c>
      <c r="BJ796" s="1">
        <f t="shared" si="573"/>
        <v>0.30088170637936656</v>
      </c>
      <c r="BK796" s="1">
        <f t="shared" si="574"/>
        <v>0.45906502101105101</v>
      </c>
      <c r="BL796" s="2">
        <f t="shared" si="575"/>
        <v>1.21</v>
      </c>
      <c r="BM796" s="2">
        <f t="shared" si="576"/>
        <v>0.8800137687873556</v>
      </c>
      <c r="BN796" s="2">
        <f t="shared" si="577"/>
        <v>1.4837696406270475</v>
      </c>
      <c r="BO796" s="2">
        <f t="shared" si="578"/>
        <v>1.5635083290448124</v>
      </c>
      <c r="BP796" s="2">
        <f t="shared" si="579"/>
        <v>0.92945090951135545</v>
      </c>
      <c r="BQ796" s="2">
        <f t="shared" si="580"/>
        <v>1.3678677088588023</v>
      </c>
      <c r="BR796" s="2">
        <f t="shared" si="581"/>
        <v>2.0870003233625183</v>
      </c>
      <c r="BS796" s="1">
        <f t="shared" si="592"/>
        <v>5.9206218631381429</v>
      </c>
      <c r="BT796" s="1">
        <f t="shared" si="593"/>
        <v>4.3059741812768708</v>
      </c>
      <c r="BU796" s="1">
        <f t="shared" si="594"/>
        <v>7.2601974993034082</v>
      </c>
      <c r="BV796" s="1">
        <f t="shared" si="595"/>
        <v>7.6503649554886817</v>
      </c>
      <c r="BW796" s="1">
        <f t="shared" si="596"/>
        <v>4.5478738641045986</v>
      </c>
      <c r="BX796" s="1">
        <f t="shared" si="597"/>
        <v>6.6930805478926505</v>
      </c>
      <c r="BY796" s="1">
        <f t="shared" si="582"/>
        <v>10.211851027170663</v>
      </c>
    </row>
    <row r="797" spans="1:77" x14ac:dyDescent="0.25">
      <c r="A797" s="1">
        <v>20090316</v>
      </c>
      <c r="B797" s="1">
        <v>2009</v>
      </c>
      <c r="C797" s="1">
        <v>3</v>
      </c>
      <c r="D797" s="1">
        <v>2.919</v>
      </c>
      <c r="E797" s="1">
        <v>185.86699999999999</v>
      </c>
      <c r="F797" s="1">
        <f t="shared" si="552"/>
        <v>7.7082762240000005</v>
      </c>
      <c r="G797" s="1">
        <v>276.55900000000003</v>
      </c>
      <c r="H797" s="1">
        <v>4.6680000000000001</v>
      </c>
      <c r="I797" s="1">
        <v>377.11068749999998</v>
      </c>
      <c r="J797" s="1">
        <v>136.83752079999999</v>
      </c>
      <c r="K797" s="1">
        <f t="shared" si="583"/>
        <v>4.8873545099999997E-3</v>
      </c>
      <c r="L797" s="1">
        <f t="shared" si="584"/>
        <v>1.7734142695679997E-3</v>
      </c>
      <c r="M797" s="1">
        <f t="shared" si="553"/>
        <v>3.1139402404319998E-3</v>
      </c>
      <c r="N797" s="1">
        <f t="shared" si="554"/>
        <v>0.362857710841197</v>
      </c>
      <c r="O797" s="1">
        <f t="shared" si="555"/>
        <v>2.7970074651722658</v>
      </c>
      <c r="P797" s="1">
        <f t="shared" si="556"/>
        <v>4.9112687588277346</v>
      </c>
      <c r="Q797" s="1">
        <v>6.4040600000000003</v>
      </c>
      <c r="R797" s="1">
        <v>53.957500000000003</v>
      </c>
      <c r="S797" s="1">
        <v>0.10609500500000001</v>
      </c>
      <c r="T797" s="1">
        <v>0.130214</v>
      </c>
      <c r="U797" s="1">
        <v>5.8786646999999997E-2</v>
      </c>
      <c r="V797" s="1">
        <v>0.1103</v>
      </c>
      <c r="W797" s="1">
        <v>0.238322222</v>
      </c>
      <c r="X797" s="1">
        <v>9.8533333000000001E-2</v>
      </c>
      <c r="Y797" s="1">
        <v>8.3677777999999994E-2</v>
      </c>
      <c r="Z797" s="1">
        <v>0.36722335499999997</v>
      </c>
      <c r="AA797" s="1">
        <v>0.480262248</v>
      </c>
      <c r="AB797" s="1">
        <v>0.72222222199999997</v>
      </c>
      <c r="AC797" s="1">
        <v>0.28735695999999999</v>
      </c>
      <c r="AD797" s="1">
        <v>0.32793002599999999</v>
      </c>
      <c r="AE797" s="1">
        <f t="shared" si="557"/>
        <v>0.17297121264444149</v>
      </c>
      <c r="AF797" s="1">
        <v>0.68975987900000002</v>
      </c>
      <c r="AG797" s="1">
        <v>0.296026334</v>
      </c>
      <c r="AH797" s="1">
        <v>0.33128034000000001</v>
      </c>
      <c r="AI797" s="1">
        <v>1</v>
      </c>
      <c r="AJ797" s="1">
        <v>0.89712863499999995</v>
      </c>
      <c r="AK797" s="1">
        <v>1</v>
      </c>
      <c r="AL797" s="1">
        <v>1.8469711999999999E-2</v>
      </c>
      <c r="AM797" s="1">
        <v>0.10609500500000001</v>
      </c>
      <c r="AN797" s="1">
        <f t="shared" si="558"/>
        <v>0.6720699742188827</v>
      </c>
      <c r="AO797" s="1">
        <f t="shared" si="559"/>
        <v>0.27906893341315131</v>
      </c>
      <c r="AP797" s="1">
        <f t="shared" si="560"/>
        <v>2.1511404242856336</v>
      </c>
      <c r="AQ797" s="1">
        <f t="shared" si="561"/>
        <v>5.5571357997143664</v>
      </c>
      <c r="AR797" s="1">
        <f t="shared" si="562"/>
        <v>0.22860398973874971</v>
      </c>
      <c r="AS797" s="1">
        <f t="shared" si="563"/>
        <v>0.55505555555000008</v>
      </c>
      <c r="AT797" s="1">
        <f t="shared" si="564"/>
        <v>1.3642274021785714</v>
      </c>
      <c r="AU797" s="1">
        <f t="shared" si="565"/>
        <v>0.28863217925984463</v>
      </c>
      <c r="AV797" s="1">
        <f t="shared" si="566"/>
        <v>0.43359004274015533</v>
      </c>
      <c r="AW797" s="1">
        <f t="shared" si="567"/>
        <v>0.47438478226616948</v>
      </c>
      <c r="AX797" s="1">
        <f t="shared" si="585"/>
        <v>3.606005655060625</v>
      </c>
      <c r="AY797" s="1">
        <f t="shared" si="586"/>
        <v>3.4144630142029578E-2</v>
      </c>
      <c r="AZ797" s="1">
        <f t="shared" si="587"/>
        <v>2.9272638238000151E-2</v>
      </c>
      <c r="BA797" s="1">
        <f t="shared" si="588"/>
        <v>5.5885700925740772E-2</v>
      </c>
      <c r="BB797" s="1">
        <f t="shared" si="589"/>
        <v>5.8591531810506997E-2</v>
      </c>
      <c r="BC797" s="1">
        <f t="shared" si="590"/>
        <v>2.6463095893506074E-2</v>
      </c>
      <c r="BD797" s="1">
        <f t="shared" si="591"/>
        <v>5.2559286622364781E-2</v>
      </c>
      <c r="BE797" s="1">
        <f t="shared" si="568"/>
        <v>1.5414996240284666E-2</v>
      </c>
      <c r="BF797" s="1">
        <f t="shared" si="569"/>
        <v>1.3215477997711405E-2</v>
      </c>
      <c r="BG797" s="1">
        <f t="shared" si="570"/>
        <v>2.5230259225902409E-2</v>
      </c>
      <c r="BH797" s="1">
        <f t="shared" si="571"/>
        <v>2.6451838512074707E-2</v>
      </c>
      <c r="BI797" s="1">
        <f t="shared" si="572"/>
        <v>1.1947076949079559E-2</v>
      </c>
      <c r="BJ797" s="1">
        <f t="shared" si="573"/>
        <v>2.3728510231496049E-2</v>
      </c>
      <c r="BK797" s="1">
        <f t="shared" si="574"/>
        <v>5.8786647038875067E-2</v>
      </c>
      <c r="BL797" s="2">
        <f t="shared" si="575"/>
        <v>1.21</v>
      </c>
      <c r="BM797" s="2">
        <f t="shared" si="576"/>
        <v>1.0373488340815515</v>
      </c>
      <c r="BN797" s="2">
        <f t="shared" si="577"/>
        <v>1.9804489853562333</v>
      </c>
      <c r="BO797" s="2">
        <f t="shared" si="578"/>
        <v>2.0763368411317455</v>
      </c>
      <c r="BP797" s="2">
        <f t="shared" si="579"/>
        <v>0.93778570445628029</v>
      </c>
      <c r="BQ797" s="2">
        <f t="shared" si="580"/>
        <v>1.8625692106934961</v>
      </c>
      <c r="BR797" s="2">
        <f t="shared" si="581"/>
        <v>4.614457364001618</v>
      </c>
      <c r="BS797" s="1">
        <f t="shared" si="592"/>
        <v>2.6801824553083922</v>
      </c>
      <c r="BT797" s="1">
        <f t="shared" si="593"/>
        <v>2.2977554918512322</v>
      </c>
      <c r="BU797" s="1">
        <f t="shared" si="594"/>
        <v>4.3867476232934575</v>
      </c>
      <c r="BV797" s="1">
        <f t="shared" si="595"/>
        <v>4.5991417957948366</v>
      </c>
      <c r="BW797" s="1">
        <f t="shared" si="596"/>
        <v>2.0772204891923498</v>
      </c>
      <c r="BX797" s="1">
        <f t="shared" si="597"/>
        <v>4.1256407605771139</v>
      </c>
      <c r="BY797" s="1">
        <f t="shared" si="582"/>
        <v>10.221146832864255</v>
      </c>
    </row>
    <row r="798" spans="1:77" x14ac:dyDescent="0.25">
      <c r="A798" s="1">
        <v>20040507</v>
      </c>
      <c r="B798" s="1">
        <v>2004</v>
      </c>
      <c r="C798" s="1">
        <v>5</v>
      </c>
      <c r="D798" s="1">
        <v>2.8940000000000001</v>
      </c>
      <c r="E798" s="1">
        <v>312.428</v>
      </c>
      <c r="F798" s="1">
        <f t="shared" si="552"/>
        <v>12.957014016</v>
      </c>
      <c r="G798" s="1">
        <v>435.95800000000003</v>
      </c>
      <c r="H798" s="1">
        <v>4.7300000000000004</v>
      </c>
      <c r="I798" s="1">
        <v>595.07927080000002</v>
      </c>
      <c r="J798" s="1">
        <v>203.4842917</v>
      </c>
      <c r="K798" s="1">
        <f t="shared" si="583"/>
        <v>7.7122273495680007E-3</v>
      </c>
      <c r="L798" s="1">
        <f t="shared" si="584"/>
        <v>2.6371564204319999E-3</v>
      </c>
      <c r="M798" s="1">
        <f t="shared" si="553"/>
        <v>5.0750709291360009E-3</v>
      </c>
      <c r="N798" s="1">
        <f t="shared" si="554"/>
        <v>0.34194484950961929</v>
      </c>
      <c r="O798" s="1">
        <f t="shared" si="555"/>
        <v>4.4305842077951478</v>
      </c>
      <c r="P798" s="1">
        <f t="shared" si="556"/>
        <v>8.5264298082048526</v>
      </c>
      <c r="Q798" s="1">
        <v>47.657299999999999</v>
      </c>
      <c r="R798" s="1">
        <v>133.75800000000001</v>
      </c>
      <c r="S798" s="1">
        <v>0.26269724799999999</v>
      </c>
      <c r="T798" s="1">
        <v>3.4766400000000002</v>
      </c>
      <c r="U798" s="1">
        <v>0.52854100100000001</v>
      </c>
      <c r="V798" s="1">
        <v>4.5199999999999997E-2</v>
      </c>
      <c r="W798" s="1">
        <v>0.15343333300000001</v>
      </c>
      <c r="X798" s="1">
        <v>3.0522222000000002E-2</v>
      </c>
      <c r="Y798" s="1">
        <v>8.6255555999999997E-2</v>
      </c>
      <c r="Z798" s="1">
        <v>0.54489008100000003</v>
      </c>
      <c r="AA798" s="1">
        <v>0.28027071799999997</v>
      </c>
      <c r="AB798" s="1">
        <v>1.2888888890000001</v>
      </c>
      <c r="AC798" s="1">
        <v>0.50766370000000005</v>
      </c>
      <c r="AD798" s="1">
        <v>0.28335298399999997</v>
      </c>
      <c r="AE798" s="1">
        <f t="shared" si="557"/>
        <v>0.11376409084871827</v>
      </c>
      <c r="AF798" s="1">
        <v>0.68896485900000004</v>
      </c>
      <c r="AG798" s="1">
        <v>0.294917235</v>
      </c>
      <c r="AH798" s="1">
        <v>0.33052184499999998</v>
      </c>
      <c r="AI798" s="1">
        <v>1</v>
      </c>
      <c r="AJ798" s="1">
        <v>0.77592164699999999</v>
      </c>
      <c r="AK798" s="1">
        <v>1</v>
      </c>
      <c r="AL798" s="1">
        <v>0.49302196399999998</v>
      </c>
      <c r="AM798" s="1">
        <v>0.26269724799999999</v>
      </c>
      <c r="AN798" s="1">
        <f t="shared" si="558"/>
        <v>0.7166470164557136</v>
      </c>
      <c r="AO798" s="1">
        <f t="shared" si="559"/>
        <v>0.24038701870502965</v>
      </c>
      <c r="AP798" s="1">
        <f t="shared" si="560"/>
        <v>3.1146979706255236</v>
      </c>
      <c r="AQ798" s="1">
        <f t="shared" si="561"/>
        <v>9.8423160453744778</v>
      </c>
      <c r="AR798" s="1">
        <f t="shared" si="562"/>
        <v>0.34045436396991791</v>
      </c>
      <c r="AS798" s="1">
        <f t="shared" si="563"/>
        <v>0.56922222222500007</v>
      </c>
      <c r="AT798" s="1">
        <f t="shared" si="564"/>
        <v>1.4100537099750232</v>
      </c>
      <c r="AU798" s="1">
        <f t="shared" si="565"/>
        <v>0.48281082688365562</v>
      </c>
      <c r="AV798" s="1">
        <f t="shared" si="566"/>
        <v>0.80607806211634447</v>
      </c>
      <c r="AW798" s="1">
        <f t="shared" si="567"/>
        <v>1.1126370013492111</v>
      </c>
      <c r="AX798" s="1">
        <f t="shared" si="585"/>
        <v>6.8500977051039289</v>
      </c>
      <c r="AY798" s="1">
        <f t="shared" si="586"/>
        <v>2.703521004290661</v>
      </c>
      <c r="AZ798" s="1">
        <f t="shared" si="587"/>
        <v>2.1285930202189136</v>
      </c>
      <c r="BA798" s="1">
        <f t="shared" si="588"/>
        <v>3.0252560338614085</v>
      </c>
      <c r="BB798" s="1">
        <f t="shared" si="589"/>
        <v>3.0439644269011619</v>
      </c>
      <c r="BC798" s="1">
        <f t="shared" si="590"/>
        <v>2.0849383239747743</v>
      </c>
      <c r="BD798" s="1">
        <f t="shared" si="591"/>
        <v>2.7130891332288032</v>
      </c>
      <c r="BE798" s="1">
        <f t="shared" si="568"/>
        <v>0.41100651757250728</v>
      </c>
      <c r="BF798" s="1">
        <f t="shared" si="569"/>
        <v>0.32360229610972269</v>
      </c>
      <c r="BG798" s="1">
        <f t="shared" si="570"/>
        <v>0.45991873015568863</v>
      </c>
      <c r="BH798" s="1">
        <f t="shared" si="571"/>
        <v>0.46276289946691029</v>
      </c>
      <c r="BI798" s="1">
        <f t="shared" si="572"/>
        <v>0.31696563057225741</v>
      </c>
      <c r="BJ798" s="1">
        <f t="shared" si="573"/>
        <v>0.41246112559970932</v>
      </c>
      <c r="BK798" s="1">
        <f t="shared" si="574"/>
        <v>0.52854100152560002</v>
      </c>
      <c r="BL798" s="2">
        <f t="shared" si="575"/>
        <v>1.21</v>
      </c>
      <c r="BM798" s="2">
        <f t="shared" si="576"/>
        <v>0.95268264991366702</v>
      </c>
      <c r="BN798" s="2">
        <f t="shared" si="577"/>
        <v>1.3539971744857027</v>
      </c>
      <c r="BO798" s="2">
        <f t="shared" si="578"/>
        <v>1.3623703868787911</v>
      </c>
      <c r="BP798" s="2">
        <f t="shared" si="579"/>
        <v>0.93314435804481288</v>
      </c>
      <c r="BQ798" s="2">
        <f t="shared" si="580"/>
        <v>1.2142823547502599</v>
      </c>
      <c r="BR798" s="2">
        <f t="shared" si="581"/>
        <v>1.5560206091699096</v>
      </c>
      <c r="BS798" s="1">
        <f t="shared" si="592"/>
        <v>7.9591448683404487</v>
      </c>
      <c r="BT798" s="1">
        <f t="shared" si="593"/>
        <v>6.2665613423283828</v>
      </c>
      <c r="BU798" s="1">
        <f t="shared" si="594"/>
        <v>8.9063303000457417</v>
      </c>
      <c r="BV798" s="1">
        <f t="shared" si="595"/>
        <v>8.9614076640539846</v>
      </c>
      <c r="BW798" s="1">
        <f t="shared" si="596"/>
        <v>6.1380422551679459</v>
      </c>
      <c r="BX798" s="1">
        <f t="shared" si="597"/>
        <v>7.9873133657247006</v>
      </c>
      <c r="BY798" s="1">
        <f t="shared" si="582"/>
        <v>10.235201195460053</v>
      </c>
    </row>
    <row r="799" spans="1:77" x14ac:dyDescent="0.25">
      <c r="A799" s="1">
        <v>20070503</v>
      </c>
      <c r="B799" s="1">
        <v>2007</v>
      </c>
      <c r="C799" s="1">
        <v>5</v>
      </c>
      <c r="D799" s="1">
        <v>14.422000000000001</v>
      </c>
      <c r="E799" s="1">
        <v>281.55099999999999</v>
      </c>
      <c r="F799" s="1">
        <f t="shared" si="552"/>
        <v>11.676483072</v>
      </c>
      <c r="G799" s="1">
        <v>415.69799999999998</v>
      </c>
      <c r="H799" s="1">
        <v>7.8860000000000001</v>
      </c>
      <c r="I799" s="1">
        <v>594.20779170000003</v>
      </c>
      <c r="J799" s="1">
        <v>198.37710419999999</v>
      </c>
      <c r="K799" s="1">
        <f t="shared" si="583"/>
        <v>7.7009329804320001E-3</v>
      </c>
      <c r="L799" s="1">
        <f t="shared" si="584"/>
        <v>2.5709672704320001E-3</v>
      </c>
      <c r="M799" s="1">
        <f t="shared" si="553"/>
        <v>5.12996571E-3</v>
      </c>
      <c r="N799" s="1">
        <f t="shared" si="554"/>
        <v>0.33385140176713707</v>
      </c>
      <c r="O799" s="1">
        <f t="shared" si="555"/>
        <v>3.8982102412974466</v>
      </c>
      <c r="P799" s="1">
        <f t="shared" si="556"/>
        <v>7.7782728307025533</v>
      </c>
      <c r="Q799" s="1">
        <v>47.242899999999999</v>
      </c>
      <c r="R799" s="1">
        <v>93.384200000000007</v>
      </c>
      <c r="S799" s="1">
        <v>0.33594449399999998</v>
      </c>
      <c r="T799" s="1">
        <v>7.1851599999999998</v>
      </c>
      <c r="U799" s="1">
        <v>0.82588678400000004</v>
      </c>
      <c r="V799" s="1">
        <v>4.2833333000000001E-2</v>
      </c>
      <c r="W799" s="1">
        <v>0.28210000000000002</v>
      </c>
      <c r="X799" s="1">
        <v>2.6622222000000001E-2</v>
      </c>
      <c r="Y799" s="1">
        <v>0.16723333300000001</v>
      </c>
      <c r="Z799" s="1">
        <v>0.736356177</v>
      </c>
      <c r="AA799" s="1">
        <v>0.25563798300000001</v>
      </c>
      <c r="AB799" s="1">
        <v>2.9222222219999998</v>
      </c>
      <c r="AC799" s="1">
        <v>0.74508165900000001</v>
      </c>
      <c r="AD799" s="1">
        <v>0.32270302000000001</v>
      </c>
      <c r="AE799" s="1">
        <f t="shared" si="557"/>
        <v>0.16602871563288621</v>
      </c>
      <c r="AF799" s="1">
        <v>0.98180655999999999</v>
      </c>
      <c r="AG799" s="1">
        <v>0.92257792000000005</v>
      </c>
      <c r="AH799" s="1">
        <v>0.68027912599999996</v>
      </c>
      <c r="AI799" s="1">
        <v>0.92508108099999997</v>
      </c>
      <c r="AJ799" s="1">
        <v>0.76099271700000004</v>
      </c>
      <c r="AK799" s="1">
        <v>0.858165764</v>
      </c>
      <c r="AL799" s="1">
        <v>0.71498331500000001</v>
      </c>
      <c r="AM799" s="1">
        <v>0.33594449399999998</v>
      </c>
      <c r="AN799" s="1">
        <f t="shared" si="558"/>
        <v>0.67729698001914851</v>
      </c>
      <c r="AO799" s="1">
        <f t="shared" si="559"/>
        <v>0.2739761735326951</v>
      </c>
      <c r="AP799" s="1">
        <f t="shared" si="560"/>
        <v>3.1990781523858489</v>
      </c>
      <c r="AQ799" s="1">
        <f t="shared" si="561"/>
        <v>8.4774049196141519</v>
      </c>
      <c r="AR799" s="1">
        <f t="shared" si="562"/>
        <v>0.24756205873197845</v>
      </c>
      <c r="AS799" s="1">
        <f t="shared" si="563"/>
        <v>0.61005555555000002</v>
      </c>
      <c r="AT799" s="1">
        <f t="shared" si="564"/>
        <v>0.59829609769337266</v>
      </c>
      <c r="AU799" s="1">
        <f t="shared" si="565"/>
        <v>0.58713517328385167</v>
      </c>
      <c r="AV799" s="1">
        <f t="shared" si="566"/>
        <v>2.3350870487161481</v>
      </c>
      <c r="AW799" s="1">
        <f t="shared" si="567"/>
        <v>2.2047371740123207</v>
      </c>
      <c r="AX799" s="1">
        <f t="shared" si="585"/>
        <v>7.3470172159113094</v>
      </c>
      <c r="AY799" s="1">
        <f t="shared" si="586"/>
        <v>7.3896374898124124</v>
      </c>
      <c r="AZ799" s="1">
        <f t="shared" si="587"/>
        <v>6.274602650901854</v>
      </c>
      <c r="BA799" s="1">
        <f t="shared" si="588"/>
        <v>8.6295737944601356</v>
      </c>
      <c r="BB799" s="1">
        <f t="shared" si="589"/>
        <v>7.5473015336942453</v>
      </c>
      <c r="BC799" s="1">
        <f t="shared" si="590"/>
        <v>5.6909075684256916</v>
      </c>
      <c r="BD799" s="1">
        <f t="shared" si="591"/>
        <v>6.6605993421532244</v>
      </c>
      <c r="BE799" s="1">
        <f t="shared" si="568"/>
        <v>0.84939012383863122</v>
      </c>
      <c r="BF799" s="1">
        <f t="shared" si="569"/>
        <v>0.72122421837813611</v>
      </c>
      <c r="BG799" s="1">
        <f t="shared" si="570"/>
        <v>0.99191262955135451</v>
      </c>
      <c r="BH799" s="1">
        <f t="shared" si="571"/>
        <v>0.867512566508155</v>
      </c>
      <c r="BI799" s="1">
        <f t="shared" si="572"/>
        <v>0.65413231582243814</v>
      </c>
      <c r="BJ799" s="1">
        <f t="shared" si="573"/>
        <v>0.76559199390640853</v>
      </c>
      <c r="BK799" s="1">
        <f t="shared" si="574"/>
        <v>0.82588678411006933</v>
      </c>
      <c r="BL799" s="2">
        <f t="shared" si="575"/>
        <v>1.2100000000000002</v>
      </c>
      <c r="BM799" s="2">
        <f t="shared" si="576"/>
        <v>1.0274210633550271</v>
      </c>
      <c r="BN799" s="2">
        <f t="shared" si="577"/>
        <v>1.4130306534917494</v>
      </c>
      <c r="BO799" s="2">
        <f t="shared" si="578"/>
        <v>1.2358163534219404</v>
      </c>
      <c r="BP799" s="2">
        <f t="shared" si="579"/>
        <v>0.93184519095670681</v>
      </c>
      <c r="BQ799" s="2">
        <f t="shared" si="580"/>
        <v>1.0906252458413883</v>
      </c>
      <c r="BR799" s="2">
        <f t="shared" si="581"/>
        <v>1.176518281442883</v>
      </c>
      <c r="BS799" s="1">
        <f t="shared" si="592"/>
        <v>10.526919388071123</v>
      </c>
      <c r="BT799" s="1">
        <f t="shared" si="593"/>
        <v>8.9384948029294922</v>
      </c>
      <c r="BU799" s="1">
        <f t="shared" si="594"/>
        <v>12.293272547257112</v>
      </c>
      <c r="BV799" s="1">
        <f t="shared" si="595"/>
        <v>10.751519942919654</v>
      </c>
      <c r="BW799" s="1">
        <f t="shared" si="596"/>
        <v>8.1069910804652849</v>
      </c>
      <c r="BX799" s="1">
        <f t="shared" si="597"/>
        <v>9.4883669798078891</v>
      </c>
      <c r="BY799" s="1">
        <f t="shared" si="582"/>
        <v>10.235630667224136</v>
      </c>
    </row>
    <row r="800" spans="1:77" x14ac:dyDescent="0.25">
      <c r="A800" s="1">
        <v>20070409</v>
      </c>
      <c r="B800" s="1">
        <v>2007</v>
      </c>
      <c r="C800" s="1">
        <v>4</v>
      </c>
      <c r="D800" s="1">
        <v>10.983000000000001</v>
      </c>
      <c r="E800" s="1">
        <v>235.476</v>
      </c>
      <c r="F800" s="1">
        <f t="shared" si="552"/>
        <v>9.765660672000001</v>
      </c>
      <c r="G800" s="1">
        <v>342.00099999999998</v>
      </c>
      <c r="H800" s="1">
        <v>5.52</v>
      </c>
      <c r="I800" s="1">
        <v>491.41643749999997</v>
      </c>
      <c r="J800" s="1">
        <v>194.61672920000001</v>
      </c>
      <c r="K800" s="1">
        <f t="shared" si="583"/>
        <v>6.3687570299999991E-3</v>
      </c>
      <c r="L800" s="1">
        <f t="shared" si="584"/>
        <v>2.5222328104319998E-3</v>
      </c>
      <c r="M800" s="1">
        <f t="shared" si="553"/>
        <v>3.8465242195679992E-3</v>
      </c>
      <c r="N800" s="1">
        <f t="shared" si="554"/>
        <v>0.39603219255359162</v>
      </c>
      <c r="O800" s="1">
        <f t="shared" si="555"/>
        <v>3.8675160076665414</v>
      </c>
      <c r="P800" s="1">
        <f t="shared" si="556"/>
        <v>5.8981446643334596</v>
      </c>
      <c r="Q800" s="1">
        <v>24.0596</v>
      </c>
      <c r="R800" s="1">
        <v>77.480199999999996</v>
      </c>
      <c r="S800" s="1">
        <v>0.23694748299999999</v>
      </c>
      <c r="T800" s="1">
        <v>3.8973399999999998</v>
      </c>
      <c r="U800" s="1">
        <v>0.66973131799999996</v>
      </c>
      <c r="V800" s="1">
        <v>4.8300000000000003E-2</v>
      </c>
      <c r="W800" s="1">
        <v>0.203288889</v>
      </c>
      <c r="X800" s="1">
        <v>2.8055555999999999E-2</v>
      </c>
      <c r="Y800" s="1">
        <v>0.175166667</v>
      </c>
      <c r="Z800" s="1">
        <v>0.61604027800000005</v>
      </c>
      <c r="AA800" s="1">
        <v>7.4307859000000004E-2</v>
      </c>
      <c r="AB800" s="1">
        <v>1.5555555560000001</v>
      </c>
      <c r="AC800" s="1">
        <v>0.59588994500000003</v>
      </c>
      <c r="AD800" s="1">
        <v>0.311475697</v>
      </c>
      <c r="AE800" s="1">
        <f t="shared" si="557"/>
        <v>0.15111661176783106</v>
      </c>
      <c r="AF800" s="1">
        <v>0.91747173199999998</v>
      </c>
      <c r="AG800" s="1">
        <v>0.74395363400000003</v>
      </c>
      <c r="AH800" s="1">
        <v>0.575940534</v>
      </c>
      <c r="AI800" s="1">
        <v>1</v>
      </c>
      <c r="AJ800" s="1">
        <v>0.65109567199999996</v>
      </c>
      <c r="AK800" s="1">
        <v>0.97281631199999996</v>
      </c>
      <c r="AL800" s="1">
        <v>0.41499237300000003</v>
      </c>
      <c r="AM800" s="1">
        <v>0.23694748299999999</v>
      </c>
      <c r="AN800" s="1">
        <f t="shared" si="558"/>
        <v>0.68852430256051889</v>
      </c>
      <c r="AO800" s="1">
        <f t="shared" si="559"/>
        <v>0.26354029661294431</v>
      </c>
      <c r="AP800" s="1">
        <f t="shared" si="560"/>
        <v>2.5736451101202453</v>
      </c>
      <c r="AQ800" s="1">
        <f t="shared" si="561"/>
        <v>7.1920155618797557</v>
      </c>
      <c r="AR800" s="1">
        <f t="shared" si="562"/>
        <v>0.25916106251476412</v>
      </c>
      <c r="AS800" s="1">
        <f t="shared" si="563"/>
        <v>0.57588888890000001</v>
      </c>
      <c r="AT800" s="1">
        <f t="shared" si="564"/>
        <v>0.99992480948255058</v>
      </c>
      <c r="AU800" s="1">
        <f t="shared" si="565"/>
        <v>0.4435884391592147</v>
      </c>
      <c r="AV800" s="1">
        <f t="shared" si="566"/>
        <v>1.1119671168407854</v>
      </c>
      <c r="AW800" s="1">
        <f t="shared" si="567"/>
        <v>1.1728983231205132</v>
      </c>
      <c r="AX800" s="1">
        <f t="shared" si="585"/>
        <v>5.7598981452978846</v>
      </c>
      <c r="AY800" s="1">
        <f t="shared" si="586"/>
        <v>2.6809324073694096</v>
      </c>
      <c r="AZ800" s="1">
        <f t="shared" si="587"/>
        <v>2.2291548718740302</v>
      </c>
      <c r="BA800" s="1">
        <f t="shared" si="588"/>
        <v>3.0962338043481021</v>
      </c>
      <c r="BB800" s="1">
        <f t="shared" si="589"/>
        <v>2.9735066323150501</v>
      </c>
      <c r="BC800" s="1">
        <f t="shared" si="590"/>
        <v>2.1006962494426062</v>
      </c>
      <c r="BD800" s="1">
        <f t="shared" si="591"/>
        <v>2.7118478466284706</v>
      </c>
      <c r="BE800" s="1">
        <f t="shared" si="568"/>
        <v>0.46069996317995099</v>
      </c>
      <c r="BF800" s="1">
        <f t="shared" si="569"/>
        <v>0.38306507264853479</v>
      </c>
      <c r="BG800" s="1">
        <f t="shared" si="570"/>
        <v>0.5320666778985822</v>
      </c>
      <c r="BH800" s="1">
        <f t="shared" si="571"/>
        <v>0.51097684979199254</v>
      </c>
      <c r="BI800" s="1">
        <f t="shared" si="572"/>
        <v>0.36099033385182872</v>
      </c>
      <c r="BJ800" s="1">
        <f t="shared" si="573"/>
        <v>0.46601257072245772</v>
      </c>
      <c r="BK800" s="1">
        <f t="shared" si="574"/>
        <v>0.6697313179415586</v>
      </c>
      <c r="BL800" s="2">
        <f t="shared" si="575"/>
        <v>1.2099999999999997</v>
      </c>
      <c r="BM800" s="2">
        <f t="shared" si="576"/>
        <v>1.0060967548279984</v>
      </c>
      <c r="BN800" s="2">
        <f t="shared" si="577"/>
        <v>1.397440268528551</v>
      </c>
      <c r="BO800" s="2">
        <f t="shared" si="578"/>
        <v>1.3420491375355457</v>
      </c>
      <c r="BP800" s="2">
        <f t="shared" si="579"/>
        <v>0.9481188167364748</v>
      </c>
      <c r="BQ800" s="2">
        <f t="shared" si="580"/>
        <v>1.2239532355984195</v>
      </c>
      <c r="BR800" s="2">
        <f t="shared" si="581"/>
        <v>1.7590079432950823</v>
      </c>
      <c r="BS800" s="1">
        <f t="shared" si="592"/>
        <v>7.0413033908793601</v>
      </c>
      <c r="BT800" s="1">
        <f t="shared" si="593"/>
        <v>5.8547375961347976</v>
      </c>
      <c r="BU800" s="1">
        <f t="shared" si="594"/>
        <v>8.1320668606127704</v>
      </c>
      <c r="BV800" s="1">
        <f t="shared" si="595"/>
        <v>7.8097315230212878</v>
      </c>
      <c r="BW800" s="1">
        <f t="shared" si="596"/>
        <v>5.5173489580521213</v>
      </c>
      <c r="BX800" s="1">
        <f t="shared" si="597"/>
        <v>7.122500882724724</v>
      </c>
      <c r="BY800" s="1">
        <f t="shared" si="582"/>
        <v>10.236122806369748</v>
      </c>
    </row>
    <row r="801" spans="1:77" x14ac:dyDescent="0.25">
      <c r="A801" s="1">
        <v>20120923</v>
      </c>
      <c r="B801" s="1">
        <v>2012</v>
      </c>
      <c r="C801" s="1">
        <v>9</v>
      </c>
      <c r="D801" s="1">
        <v>5.2839999999999998</v>
      </c>
      <c r="E801" s="1">
        <v>139.11500000000001</v>
      </c>
      <c r="F801" s="1">
        <f t="shared" si="552"/>
        <v>5.7693772800000005</v>
      </c>
      <c r="G801" s="1">
        <v>288.72699999999998</v>
      </c>
      <c r="H801" s="1">
        <v>1.6220000000000001</v>
      </c>
      <c r="I801" s="1">
        <v>265.4107917</v>
      </c>
      <c r="J801" s="1">
        <v>175.92089580000001</v>
      </c>
      <c r="K801" s="1">
        <f t="shared" si="583"/>
        <v>3.439723860432E-3</v>
      </c>
      <c r="L801" s="1">
        <f t="shared" si="584"/>
        <v>2.2799348095679998E-3</v>
      </c>
      <c r="M801" s="1">
        <f t="shared" si="553"/>
        <v>1.1597890508640001E-3</v>
      </c>
      <c r="N801" s="1">
        <f t="shared" si="554"/>
        <v>0.66282495400129582</v>
      </c>
      <c r="O801" s="1">
        <f t="shared" si="555"/>
        <v>3.8240872302321214</v>
      </c>
      <c r="P801" s="1">
        <f t="shared" si="556"/>
        <v>1.9452900497678791</v>
      </c>
      <c r="Q801" s="1">
        <v>2.8559600000000001</v>
      </c>
      <c r="R801" s="1">
        <v>16.290800000000001</v>
      </c>
      <c r="S801" s="1">
        <v>0.14916152899999999</v>
      </c>
      <c r="T801" s="1">
        <v>1.1760200000000001</v>
      </c>
      <c r="U801" s="1">
        <v>0.272457642</v>
      </c>
      <c r="V801" s="1">
        <v>2.7533333E-2</v>
      </c>
      <c r="W801" s="1">
        <v>0.183311111</v>
      </c>
      <c r="X801" s="1">
        <v>1.7955556000000001E-2</v>
      </c>
      <c r="Y801" s="1">
        <v>0.1012</v>
      </c>
      <c r="Z801" s="1">
        <v>0.73882799600000004</v>
      </c>
      <c r="AA801" s="1">
        <v>0.28860423299999999</v>
      </c>
      <c r="AB801" s="1">
        <v>1.9777777780000001</v>
      </c>
      <c r="AC801" s="1">
        <v>0.74814671499999996</v>
      </c>
      <c r="AD801" s="1">
        <v>0.51817807100000002</v>
      </c>
      <c r="AE801" s="1">
        <f t="shared" si="557"/>
        <v>0.42565821623057515</v>
      </c>
      <c r="AF801" s="1">
        <v>0.76311775699999995</v>
      </c>
      <c r="AG801" s="1">
        <v>0.41277377900000001</v>
      </c>
      <c r="AH801" s="1">
        <v>0.40303398099999999</v>
      </c>
      <c r="AI801" s="1">
        <v>1</v>
      </c>
      <c r="AJ801" s="1">
        <v>0.78097226200000003</v>
      </c>
      <c r="AK801" s="1">
        <v>1</v>
      </c>
      <c r="AL801" s="1">
        <v>0.14897432999999999</v>
      </c>
      <c r="AM801" s="1">
        <v>0.14916152899999999</v>
      </c>
      <c r="AN801" s="1">
        <f t="shared" si="558"/>
        <v>0.48182192867310653</v>
      </c>
      <c r="AO801" s="1">
        <f t="shared" si="559"/>
        <v>0.55708178503567318</v>
      </c>
      <c r="AP801" s="1">
        <f t="shared" si="560"/>
        <v>3.2140149936866571</v>
      </c>
      <c r="AQ801" s="1">
        <f t="shared" si="561"/>
        <v>2.5553622863133434</v>
      </c>
      <c r="AR801" s="1">
        <f t="shared" si="562"/>
        <v>9.1460550769394633E-2</v>
      </c>
      <c r="AS801" s="1">
        <f t="shared" si="563"/>
        <v>0.58644444444999999</v>
      </c>
      <c r="AT801" s="1">
        <f t="shared" si="564"/>
        <v>0.98723179362958591</v>
      </c>
      <c r="AU801" s="1">
        <f t="shared" si="565"/>
        <v>0.40648747996002693</v>
      </c>
      <c r="AV801" s="1">
        <f t="shared" si="566"/>
        <v>1.5712902980399732</v>
      </c>
      <c r="AW801" s="1">
        <f t="shared" si="567"/>
        <v>1.5876483727835886</v>
      </c>
      <c r="AX801" s="1">
        <f t="shared" si="585"/>
        <v>2.4516528203970518</v>
      </c>
      <c r="AY801" s="1">
        <f t="shared" si="586"/>
        <v>0.59375063047032328</v>
      </c>
      <c r="AZ801" s="1">
        <f t="shared" si="587"/>
        <v>0.68634199260462547</v>
      </c>
      <c r="BA801" s="1">
        <f t="shared" si="588"/>
        <v>0.72882840352655287</v>
      </c>
      <c r="BB801" s="1">
        <f t="shared" si="589"/>
        <v>0.51819184681527086</v>
      </c>
      <c r="BC801" s="1">
        <f t="shared" si="590"/>
        <v>0.57901659388523796</v>
      </c>
      <c r="BD801" s="1">
        <f t="shared" si="591"/>
        <v>0.61766501500574156</v>
      </c>
      <c r="BE801" s="1">
        <f t="shared" si="568"/>
        <v>0.13755879743781513</v>
      </c>
      <c r="BF801" s="1">
        <f t="shared" si="569"/>
        <v>0.15901015390750814</v>
      </c>
      <c r="BG801" s="1">
        <f t="shared" si="570"/>
        <v>0.16885330908738513</v>
      </c>
      <c r="BH801" s="1">
        <f t="shared" si="571"/>
        <v>0.12005351006284443</v>
      </c>
      <c r="BI801" s="1">
        <f t="shared" si="572"/>
        <v>0.13414524930828536</v>
      </c>
      <c r="BJ801" s="1">
        <f t="shared" si="573"/>
        <v>0.14309922772847744</v>
      </c>
      <c r="BK801" s="1">
        <f t="shared" si="574"/>
        <v>0.27245764241913512</v>
      </c>
      <c r="BL801" s="2">
        <f t="shared" si="575"/>
        <v>1.21</v>
      </c>
      <c r="BM801" s="2">
        <f t="shared" si="576"/>
        <v>1.3986912492097228</v>
      </c>
      <c r="BN801" s="2">
        <f t="shared" si="577"/>
        <v>1.4852739904773999</v>
      </c>
      <c r="BO801" s="2">
        <f t="shared" si="578"/>
        <v>1.0560193159707592</v>
      </c>
      <c r="BP801" s="2">
        <f t="shared" si="579"/>
        <v>1.1799736162741739</v>
      </c>
      <c r="BQ801" s="2">
        <f t="shared" si="580"/>
        <v>1.2587349466305997</v>
      </c>
      <c r="BR801" s="2">
        <f t="shared" si="581"/>
        <v>2.3966024236013395</v>
      </c>
      <c r="BS801" s="1">
        <f t="shared" si="592"/>
        <v>5.222772198149439</v>
      </c>
      <c r="BT801" s="1">
        <f t="shared" si="593"/>
        <v>6.037227909229296</v>
      </c>
      <c r="BU801" s="1">
        <f t="shared" si="594"/>
        <v>6.4109485157849893</v>
      </c>
      <c r="BV801" s="1">
        <f t="shared" si="595"/>
        <v>4.5581391108767511</v>
      </c>
      <c r="BW801" s="1">
        <f t="shared" si="596"/>
        <v>5.0931680972120734</v>
      </c>
      <c r="BX801" s="1">
        <f t="shared" si="597"/>
        <v>5.4331288298358791</v>
      </c>
      <c r="BY801" s="1">
        <f t="shared" si="582"/>
        <v>10.344552485952596</v>
      </c>
    </row>
    <row r="802" spans="1:77" x14ac:dyDescent="0.25">
      <c r="A802" s="1">
        <v>20090626</v>
      </c>
      <c r="B802" s="1">
        <v>2009</v>
      </c>
      <c r="C802" s="1">
        <v>6</v>
      </c>
      <c r="D802" s="1">
        <v>16.87</v>
      </c>
      <c r="E802" s="1">
        <v>243.37</v>
      </c>
      <c r="F802" s="1">
        <f t="shared" si="552"/>
        <v>10.093040640000002</v>
      </c>
      <c r="G802" s="1">
        <v>487.00299999999999</v>
      </c>
      <c r="H802" s="1">
        <v>5.01</v>
      </c>
      <c r="I802" s="1">
        <v>522.92993750000005</v>
      </c>
      <c r="J802" s="1">
        <v>244.04102080000001</v>
      </c>
      <c r="K802" s="1">
        <f t="shared" si="583"/>
        <v>6.7771719900000006E-3</v>
      </c>
      <c r="L802" s="1">
        <f t="shared" si="584"/>
        <v>3.1627716295680001E-3</v>
      </c>
      <c r="M802" s="1">
        <f t="shared" si="553"/>
        <v>3.6144003604320005E-3</v>
      </c>
      <c r="N802" s="1">
        <f t="shared" si="554"/>
        <v>0.4666801483324905</v>
      </c>
      <c r="O802" s="1">
        <f t="shared" si="555"/>
        <v>4.7102217030010554</v>
      </c>
      <c r="P802" s="1">
        <f t="shared" si="556"/>
        <v>5.3828189369989463</v>
      </c>
      <c r="Q802" s="1">
        <v>72.852000000000004</v>
      </c>
      <c r="R802" s="1">
        <v>40.125700000000002</v>
      </c>
      <c r="S802" s="1">
        <v>0.64483522000000004</v>
      </c>
      <c r="T802" s="1">
        <v>10.3744</v>
      </c>
      <c r="U802" s="1">
        <v>1.8952566099999999</v>
      </c>
      <c r="V802" s="1">
        <v>0.106622222</v>
      </c>
      <c r="W802" s="1">
        <v>0.39261111100000001</v>
      </c>
      <c r="X802" s="1">
        <v>9.3399999999999997E-2</v>
      </c>
      <c r="Y802" s="1">
        <v>0.221455556</v>
      </c>
      <c r="Z802" s="1">
        <v>0.572856158</v>
      </c>
      <c r="AA802" s="1">
        <v>0.27872471199999999</v>
      </c>
      <c r="AB802" s="1">
        <v>2.6888888889999998</v>
      </c>
      <c r="AC802" s="1">
        <v>0.54234163599999996</v>
      </c>
      <c r="AD802" s="1">
        <v>0.50027001900000001</v>
      </c>
      <c r="AE802" s="1">
        <f t="shared" si="557"/>
        <v>0.40187278390224468</v>
      </c>
      <c r="AF802" s="1">
        <v>0.99999853000000005</v>
      </c>
      <c r="AG802" s="1">
        <v>1.0293849070000001</v>
      </c>
      <c r="AH802" s="1">
        <v>0.75455097100000001</v>
      </c>
      <c r="AI802" s="1">
        <v>1</v>
      </c>
      <c r="AJ802" s="1">
        <v>0.77498467400000004</v>
      </c>
      <c r="AK802" s="1">
        <v>0.99947014000000001</v>
      </c>
      <c r="AL802" s="1">
        <v>1</v>
      </c>
      <c r="AM802" s="1">
        <v>0.64483522000000004</v>
      </c>
      <c r="AN802" s="1">
        <f t="shared" si="558"/>
        <v>0.49972998112947969</v>
      </c>
      <c r="AO802" s="1">
        <f t="shared" si="559"/>
        <v>0.52457075452423907</v>
      </c>
      <c r="AP802" s="1">
        <f t="shared" si="560"/>
        <v>5.2945139439686093</v>
      </c>
      <c r="AQ802" s="1">
        <f t="shared" si="561"/>
        <v>4.7985266960313924</v>
      </c>
      <c r="AR802" s="1">
        <f t="shared" si="562"/>
        <v>0.13684934901845539</v>
      </c>
      <c r="AS802" s="1">
        <f t="shared" si="563"/>
        <v>0.60422222222499999</v>
      </c>
      <c r="AT802" s="1">
        <f t="shared" si="564"/>
        <v>1.1152886538564084</v>
      </c>
      <c r="AU802" s="1">
        <f t="shared" si="565"/>
        <v>0.66175226226410722</v>
      </c>
      <c r="AV802" s="1">
        <f t="shared" si="566"/>
        <v>2.0271366267358926</v>
      </c>
      <c r="AW802" s="1">
        <f t="shared" si="567"/>
        <v>2.8453265752034049</v>
      </c>
      <c r="AX802" s="1">
        <f t="shared" si="585"/>
        <v>4.6278817644533428</v>
      </c>
      <c r="AY802" s="1">
        <f t="shared" si="586"/>
        <v>6.6233804328400776</v>
      </c>
      <c r="AZ802" s="1">
        <f t="shared" si="587"/>
        <v>7.4700678501570836</v>
      </c>
      <c r="BA802" s="1">
        <f t="shared" si="588"/>
        <v>11.690796150735498</v>
      </c>
      <c r="BB802" s="1">
        <f t="shared" si="589"/>
        <v>8.4197864819071668</v>
      </c>
      <c r="BC802" s="1">
        <f t="shared" si="590"/>
        <v>5.3853541062672079</v>
      </c>
      <c r="BD802" s="1">
        <f t="shared" si="591"/>
        <v>8.4051406547975187</v>
      </c>
      <c r="BE802" s="1">
        <f t="shared" si="568"/>
        <v>1.2099982213</v>
      </c>
      <c r="BF802" s="1">
        <f t="shared" si="569"/>
        <v>1.3646760749034312</v>
      </c>
      <c r="BG802" s="1">
        <f t="shared" si="570"/>
        <v>2.1357436268997705</v>
      </c>
      <c r="BH802" s="1">
        <f t="shared" si="571"/>
        <v>1.5381762787351951</v>
      </c>
      <c r="BI802" s="1">
        <f t="shared" si="572"/>
        <v>0.98382826650647692</v>
      </c>
      <c r="BJ802" s="1">
        <f t="shared" si="573"/>
        <v>1.5355006926154133</v>
      </c>
      <c r="BK802" s="1">
        <f t="shared" si="574"/>
        <v>1.8952566101766322</v>
      </c>
      <c r="BL802" s="2">
        <f t="shared" si="575"/>
        <v>1.21</v>
      </c>
      <c r="BM802" s="2">
        <f t="shared" si="576"/>
        <v>1.3646780809802102</v>
      </c>
      <c r="BN802" s="2">
        <f t="shared" si="577"/>
        <v>2.1357467664475172</v>
      </c>
      <c r="BO802" s="2">
        <f t="shared" si="578"/>
        <v>1.5381785398576486</v>
      </c>
      <c r="BP802" s="2">
        <f t="shared" si="579"/>
        <v>0.9838297127361546</v>
      </c>
      <c r="BQ802" s="2">
        <f t="shared" si="580"/>
        <v>1.5355029498047494</v>
      </c>
      <c r="BR802" s="2">
        <f t="shared" si="581"/>
        <v>1.8952593962079445</v>
      </c>
      <c r="BS802" s="1">
        <f t="shared" si="592"/>
        <v>6.6233901692236259</v>
      </c>
      <c r="BT802" s="1">
        <f t="shared" si="593"/>
        <v>7.4700788311729651</v>
      </c>
      <c r="BU802" s="1">
        <f t="shared" si="594"/>
        <v>11.690813336231102</v>
      </c>
      <c r="BV802" s="1">
        <f t="shared" si="595"/>
        <v>8.4197988590114896</v>
      </c>
      <c r="BW802" s="1">
        <f t="shared" si="596"/>
        <v>5.3853620227493808</v>
      </c>
      <c r="BX802" s="1">
        <f t="shared" si="597"/>
        <v>8.4051530103724428</v>
      </c>
      <c r="BY802" s="1">
        <f t="shared" si="582"/>
        <v>10.374415250390417</v>
      </c>
    </row>
    <row r="803" spans="1:77" x14ac:dyDescent="0.25">
      <c r="A803" s="1">
        <v>20070311</v>
      </c>
      <c r="B803" s="1">
        <v>2007</v>
      </c>
      <c r="C803" s="1">
        <v>3</v>
      </c>
      <c r="D803" s="1">
        <v>9.2390000000000008</v>
      </c>
      <c r="E803" s="1">
        <v>137.989</v>
      </c>
      <c r="F803" s="1">
        <f t="shared" si="552"/>
        <v>5.7226798080000005</v>
      </c>
      <c r="G803" s="1">
        <v>239.82900000000001</v>
      </c>
      <c r="H803" s="1">
        <v>3.0659999999999998</v>
      </c>
      <c r="I803" s="1">
        <v>290.71412500000002</v>
      </c>
      <c r="J803" s="1">
        <v>109.0819583</v>
      </c>
      <c r="K803" s="1">
        <f t="shared" si="583"/>
        <v>3.7676550600000006E-3</v>
      </c>
      <c r="L803" s="1">
        <f t="shared" si="584"/>
        <v>1.413702179568E-3</v>
      </c>
      <c r="M803" s="1">
        <f t="shared" si="553"/>
        <v>2.3539528804320006E-3</v>
      </c>
      <c r="N803" s="1">
        <f t="shared" si="554"/>
        <v>0.37522070281242781</v>
      </c>
      <c r="O803" s="1">
        <f t="shared" si="555"/>
        <v>2.1472679395282497</v>
      </c>
      <c r="P803" s="1">
        <f t="shared" si="556"/>
        <v>3.5754118684717509</v>
      </c>
      <c r="Q803" s="1">
        <v>14.637600000000001</v>
      </c>
      <c r="R803" s="1">
        <v>54.344000000000001</v>
      </c>
      <c r="S803" s="1">
        <v>0.21219571600000001</v>
      </c>
      <c r="T803" s="1">
        <v>3.08718</v>
      </c>
      <c r="U803" s="1">
        <v>0.933734493</v>
      </c>
      <c r="V803" s="1">
        <v>4.2077778000000003E-2</v>
      </c>
      <c r="W803" s="1">
        <v>0.169055556</v>
      </c>
      <c r="X803" s="1">
        <v>2.4022221999999999E-2</v>
      </c>
      <c r="Y803" s="1">
        <v>0.143522222</v>
      </c>
      <c r="Z803" s="1">
        <v>0.601410377</v>
      </c>
      <c r="AA803" s="1">
        <v>8.1686337999999997E-2</v>
      </c>
      <c r="AB803" s="1">
        <v>1.044444444</v>
      </c>
      <c r="AC803" s="1">
        <v>0.57774886700000005</v>
      </c>
      <c r="AD803" s="1">
        <v>0.42463588600000002</v>
      </c>
      <c r="AE803" s="1">
        <f t="shared" si="557"/>
        <v>0.30141570726524108</v>
      </c>
      <c r="AF803" s="1">
        <v>0.87476543900000003</v>
      </c>
      <c r="AG803" s="1">
        <v>0.64218467300000004</v>
      </c>
      <c r="AH803" s="1">
        <v>0.52302791299999996</v>
      </c>
      <c r="AI803" s="1">
        <v>1</v>
      </c>
      <c r="AJ803" s="1">
        <v>0.65556747800000004</v>
      </c>
      <c r="AK803" s="1">
        <v>1</v>
      </c>
      <c r="AL803" s="1">
        <v>0.33998701799999997</v>
      </c>
      <c r="AM803" s="1">
        <v>0.21219571600000001</v>
      </c>
      <c r="AN803" s="1">
        <f t="shared" si="558"/>
        <v>0.57536411359760498</v>
      </c>
      <c r="AO803" s="1">
        <f t="shared" si="559"/>
        <v>0.39962308768031951</v>
      </c>
      <c r="AP803" s="1">
        <f t="shared" si="560"/>
        <v>2.286914974678778</v>
      </c>
      <c r="AQ803" s="1">
        <f t="shared" si="561"/>
        <v>3.4357648333212225</v>
      </c>
      <c r="AR803" s="1">
        <f t="shared" si="562"/>
        <v>0.14063440688733816</v>
      </c>
      <c r="AS803" s="1">
        <f t="shared" si="563"/>
        <v>0.56311111110000001</v>
      </c>
      <c r="AT803" s="1">
        <f t="shared" si="564"/>
        <v>1.1948641133371773</v>
      </c>
      <c r="AU803" s="1">
        <f t="shared" si="565"/>
        <v>0.30720646669453516</v>
      </c>
      <c r="AV803" s="1">
        <f t="shared" si="566"/>
        <v>0.73723797730546492</v>
      </c>
      <c r="AW803" s="1">
        <f t="shared" si="567"/>
        <v>0.72585389199932915</v>
      </c>
      <c r="AX803" s="1">
        <f t="shared" si="585"/>
        <v>2.7991761622916758</v>
      </c>
      <c r="AY803" s="1">
        <f t="shared" si="586"/>
        <v>1.1898107008770318</v>
      </c>
      <c r="AZ803" s="1">
        <f t="shared" si="587"/>
        <v>1.2006512150360309</v>
      </c>
      <c r="BA803" s="1">
        <f t="shared" si="588"/>
        <v>1.3009722410295734</v>
      </c>
      <c r="BB803" s="1">
        <f t="shared" si="589"/>
        <v>1.1824673010041653</v>
      </c>
      <c r="BC803" s="1">
        <f t="shared" si="590"/>
        <v>0.92555129551275117</v>
      </c>
      <c r="BD803" s="1">
        <f t="shared" si="591"/>
        <v>1.0684144587905264</v>
      </c>
      <c r="BE803" s="1">
        <f t="shared" si="568"/>
        <v>0.35986476059663569</v>
      </c>
      <c r="BF803" s="1">
        <f t="shared" si="569"/>
        <v>0.36314353345495437</v>
      </c>
      <c r="BG803" s="1">
        <f t="shared" si="570"/>
        <v>0.39348617701612215</v>
      </c>
      <c r="BH803" s="1">
        <f t="shared" si="571"/>
        <v>0.35764370910057297</v>
      </c>
      <c r="BI803" s="1">
        <f t="shared" si="572"/>
        <v>0.27993805664555521</v>
      </c>
      <c r="BJ803" s="1">
        <f t="shared" si="573"/>
        <v>0.32314780254306508</v>
      </c>
      <c r="BK803" s="1">
        <f t="shared" si="574"/>
        <v>0.93373449305827161</v>
      </c>
      <c r="BL803" s="2">
        <f t="shared" si="575"/>
        <v>1.2099999999999997</v>
      </c>
      <c r="BM803" s="2">
        <f t="shared" si="576"/>
        <v>1.2210244613892951</v>
      </c>
      <c r="BN803" s="2">
        <f t="shared" si="577"/>
        <v>1.3230477843958106</v>
      </c>
      <c r="BO803" s="2">
        <f t="shared" si="578"/>
        <v>1.2025319936695655</v>
      </c>
      <c r="BP803" s="2">
        <f t="shared" si="579"/>
        <v>0.9412565097497585</v>
      </c>
      <c r="BQ803" s="2">
        <f t="shared" si="580"/>
        <v>1.0865438461627579</v>
      </c>
      <c r="BR803" s="2">
        <f t="shared" si="581"/>
        <v>3.1395648040873239</v>
      </c>
      <c r="BS803" s="1">
        <f t="shared" si="592"/>
        <v>4.0005888480836918</v>
      </c>
      <c r="BT803" s="1">
        <f t="shared" si="593"/>
        <v>4.037038713612735</v>
      </c>
      <c r="BU803" s="1">
        <f t="shared" si="594"/>
        <v>4.3743555468890225</v>
      </c>
      <c r="BV803" s="1">
        <f t="shared" si="595"/>
        <v>3.9758975895357951</v>
      </c>
      <c r="BW803" s="1">
        <f t="shared" si="596"/>
        <v>3.1120498314802165</v>
      </c>
      <c r="BX803" s="1">
        <f t="shared" si="597"/>
        <v>3.5924092511675139</v>
      </c>
      <c r="BY803" s="1">
        <f t="shared" si="582"/>
        <v>10.380254498403147</v>
      </c>
    </row>
    <row r="804" spans="1:77" x14ac:dyDescent="0.25">
      <c r="A804" s="1">
        <v>20060510</v>
      </c>
      <c r="B804" s="1">
        <v>2006</v>
      </c>
      <c r="C804" s="1">
        <v>5</v>
      </c>
      <c r="D804" s="1">
        <v>17.442</v>
      </c>
      <c r="E804" s="1">
        <v>251.715</v>
      </c>
      <c r="F804" s="1">
        <f t="shared" si="552"/>
        <v>10.43912448</v>
      </c>
      <c r="G804" s="1">
        <v>433.41500000000002</v>
      </c>
      <c r="H804" s="1">
        <v>9.8670000000000009</v>
      </c>
      <c r="I804" s="1">
        <v>516.98752079999997</v>
      </c>
      <c r="J804" s="1">
        <v>261.01466670000002</v>
      </c>
      <c r="K804" s="1">
        <f t="shared" si="583"/>
        <v>6.7001582695679993E-3</v>
      </c>
      <c r="L804" s="1">
        <f t="shared" si="584"/>
        <v>3.3827500804320004E-3</v>
      </c>
      <c r="M804" s="1">
        <f t="shared" si="553"/>
        <v>3.317408189135999E-3</v>
      </c>
      <c r="N804" s="1">
        <f t="shared" si="554"/>
        <v>0.50487614535859415</v>
      </c>
      <c r="O804" s="1">
        <f t="shared" si="555"/>
        <v>5.2704649283809388</v>
      </c>
      <c r="P804" s="1">
        <f t="shared" si="556"/>
        <v>5.1686595516190614</v>
      </c>
      <c r="Q804" s="1">
        <v>47.961399999999998</v>
      </c>
      <c r="R804" s="1">
        <v>92.353800000000007</v>
      </c>
      <c r="S804" s="1">
        <v>0.34181186400000002</v>
      </c>
      <c r="T804" s="1">
        <v>7.6304699999999999</v>
      </c>
      <c r="U804" s="1">
        <v>0.96056025599999995</v>
      </c>
      <c r="V804" s="1">
        <v>4.0344444E-2</v>
      </c>
      <c r="W804" s="1">
        <v>0.28133333300000002</v>
      </c>
      <c r="X804" s="1">
        <v>2.5488889000000001E-2</v>
      </c>
      <c r="Y804" s="1">
        <v>0.16104444400000001</v>
      </c>
      <c r="Z804" s="1">
        <v>0.74916238000000002</v>
      </c>
      <c r="AA804" s="1">
        <v>0.27191440300000003</v>
      </c>
      <c r="AB804" s="1">
        <v>2.9555555560000002</v>
      </c>
      <c r="AC804" s="1">
        <v>0.76096135099999995</v>
      </c>
      <c r="AD804" s="1">
        <v>0.41922868400000002</v>
      </c>
      <c r="AE804" s="1">
        <f t="shared" si="557"/>
        <v>0.2942338743525037</v>
      </c>
      <c r="AF804" s="1">
        <v>0.99881673199999998</v>
      </c>
      <c r="AG804" s="1">
        <v>1.0529334370000001</v>
      </c>
      <c r="AH804" s="1">
        <v>0.77190534</v>
      </c>
      <c r="AI804" s="1">
        <v>0.81799999999999995</v>
      </c>
      <c r="AJ804" s="1">
        <v>0.77085721399999996</v>
      </c>
      <c r="AK804" s="1">
        <v>0.77263309000000002</v>
      </c>
      <c r="AL804" s="1">
        <v>0.73276322400000005</v>
      </c>
      <c r="AM804" s="1">
        <v>0.34181186400000002</v>
      </c>
      <c r="AN804" s="1">
        <f t="shared" si="558"/>
        <v>0.58077131617502853</v>
      </c>
      <c r="AO804" s="1">
        <f t="shared" si="559"/>
        <v>0.39162196620283707</v>
      </c>
      <c r="AP804" s="1">
        <f t="shared" si="560"/>
        <v>4.0881904542937688</v>
      </c>
      <c r="AQ804" s="1">
        <f t="shared" si="561"/>
        <v>6.3509340257062314</v>
      </c>
      <c r="AR804" s="1">
        <f t="shared" si="562"/>
        <v>0.18231997059790014</v>
      </c>
      <c r="AS804" s="1">
        <f t="shared" si="563"/>
        <v>0.61088888890000004</v>
      </c>
      <c r="AT804" s="1">
        <f t="shared" si="564"/>
        <v>0.75183334625537945</v>
      </c>
      <c r="AU804" s="1">
        <f t="shared" si="565"/>
        <v>0.60983333181382782</v>
      </c>
      <c r="AV804" s="1">
        <f t="shared" si="566"/>
        <v>2.3457222241861722</v>
      </c>
      <c r="AW804" s="1">
        <f t="shared" si="567"/>
        <v>2.5527672996672148</v>
      </c>
      <c r="AX804" s="1">
        <f t="shared" si="585"/>
        <v>5.7331171200058408</v>
      </c>
      <c r="AY804" s="1">
        <f t="shared" si="586"/>
        <v>7.0349581791137306</v>
      </c>
      <c r="AZ804" s="1">
        <f t="shared" si="587"/>
        <v>7.0393445064926921</v>
      </c>
      <c r="BA804" s="1">
        <f t="shared" si="588"/>
        <v>8.6718571942912757</v>
      </c>
      <c r="BB804" s="1">
        <f t="shared" si="589"/>
        <v>6.8331668566963826</v>
      </c>
      <c r="BC804" s="1">
        <f t="shared" si="590"/>
        <v>5.8769908348590318</v>
      </c>
      <c r="BD804" s="1">
        <f t="shared" si="591"/>
        <v>6.8884235403954346</v>
      </c>
      <c r="BE804" s="1">
        <f t="shared" si="568"/>
        <v>0.88559436415781145</v>
      </c>
      <c r="BF804" s="1">
        <f t="shared" si="569"/>
        <v>0.88614653614053807</v>
      </c>
      <c r="BG804" s="1">
        <f t="shared" si="570"/>
        <v>1.0916550834440391</v>
      </c>
      <c r="BH804" s="1">
        <f t="shared" si="571"/>
        <v>0.86019190215038732</v>
      </c>
      <c r="BI804" s="1">
        <f t="shared" si="572"/>
        <v>0.73982386661663901</v>
      </c>
      <c r="BJ804" s="1">
        <f t="shared" si="573"/>
        <v>0.86714787920384229</v>
      </c>
      <c r="BK804" s="1">
        <f t="shared" si="574"/>
        <v>0.96056025577206361</v>
      </c>
      <c r="BL804" s="2">
        <f t="shared" si="575"/>
        <v>1.2100000000000002</v>
      </c>
      <c r="BM804" s="2">
        <f t="shared" si="576"/>
        <v>1.2107544403240806</v>
      </c>
      <c r="BN804" s="2">
        <f t="shared" si="577"/>
        <v>1.4915436507135502</v>
      </c>
      <c r="BO804" s="2">
        <f t="shared" si="578"/>
        <v>1.175292259895744</v>
      </c>
      <c r="BP804" s="2">
        <f t="shared" si="579"/>
        <v>1.0108317248127974</v>
      </c>
      <c r="BQ804" s="2">
        <f t="shared" si="580"/>
        <v>1.1847963088998099</v>
      </c>
      <c r="BR804" s="2">
        <f t="shared" si="581"/>
        <v>1.3124269490914251</v>
      </c>
      <c r="BS804" s="1">
        <f t="shared" si="592"/>
        <v>9.6119620237451464</v>
      </c>
      <c r="BT804" s="1">
        <f t="shared" si="593"/>
        <v>9.6179551243602237</v>
      </c>
      <c r="BU804" s="1">
        <f t="shared" si="594"/>
        <v>11.848480105303175</v>
      </c>
      <c r="BV804" s="1">
        <f t="shared" si="595"/>
        <v>9.3362517098508278</v>
      </c>
      <c r="BW804" s="1">
        <f t="shared" si="596"/>
        <v>8.029815001072242</v>
      </c>
      <c r="BX804" s="1">
        <f t="shared" si="597"/>
        <v>9.4117496917507424</v>
      </c>
      <c r="BY804" s="1">
        <f t="shared" si="582"/>
        <v>10.425618176534282</v>
      </c>
    </row>
    <row r="805" spans="1:77" x14ac:dyDescent="0.25">
      <c r="A805" s="1">
        <v>20070506</v>
      </c>
      <c r="B805" s="1">
        <v>2007</v>
      </c>
      <c r="C805" s="1">
        <v>5</v>
      </c>
      <c r="D805" s="1">
        <v>12.266</v>
      </c>
      <c r="E805" s="1">
        <v>203.26400000000001</v>
      </c>
      <c r="F805" s="1">
        <f t="shared" si="552"/>
        <v>8.429764608000001</v>
      </c>
      <c r="G805" s="1">
        <v>423.54300000000001</v>
      </c>
      <c r="H805" s="1">
        <v>4.6269999999999998</v>
      </c>
      <c r="I805" s="1">
        <v>424.4595625</v>
      </c>
      <c r="J805" s="1">
        <v>288.9266667</v>
      </c>
      <c r="K805" s="1">
        <f t="shared" si="583"/>
        <v>5.5009959299999996E-3</v>
      </c>
      <c r="L805" s="1">
        <f t="shared" si="584"/>
        <v>3.7444896004319998E-3</v>
      </c>
      <c r="M805" s="1">
        <f t="shared" si="553"/>
        <v>1.7565063295679998E-3</v>
      </c>
      <c r="N805" s="1">
        <f t="shared" si="554"/>
        <v>0.68069303233096556</v>
      </c>
      <c r="O805" s="1">
        <f t="shared" si="555"/>
        <v>5.7380820328557736</v>
      </c>
      <c r="P805" s="1">
        <f t="shared" si="556"/>
        <v>2.6916825751442275</v>
      </c>
      <c r="Q805" s="1">
        <v>38.710700000000003</v>
      </c>
      <c r="R805" s="1">
        <v>73.374799999999993</v>
      </c>
      <c r="S805" s="1">
        <v>0.34536759900000003</v>
      </c>
      <c r="T805" s="1">
        <v>7.3317600000000001</v>
      </c>
      <c r="U805" s="1">
        <v>1.1673172940000001</v>
      </c>
      <c r="V805" s="1">
        <v>4.2833333000000001E-2</v>
      </c>
      <c r="W805" s="1">
        <v>0.28210000000000002</v>
      </c>
      <c r="X805" s="1">
        <v>2.6622222000000001E-2</v>
      </c>
      <c r="Y805" s="1">
        <v>0.16723333300000001</v>
      </c>
      <c r="Z805" s="1">
        <v>0.736356177</v>
      </c>
      <c r="AA805" s="1">
        <v>0.25563798300000001</v>
      </c>
      <c r="AB805" s="1">
        <v>2.9222222219999998</v>
      </c>
      <c r="AC805" s="1">
        <v>0.74508165900000001</v>
      </c>
      <c r="AD805" s="1">
        <v>0.520086508</v>
      </c>
      <c r="AE805" s="1">
        <f t="shared" si="557"/>
        <v>0.42819299774206404</v>
      </c>
      <c r="AF805" s="1">
        <v>0.94517094800000001</v>
      </c>
      <c r="AG805" s="1">
        <v>0.81471911900000005</v>
      </c>
      <c r="AH805" s="1">
        <v>0.61486650499999995</v>
      </c>
      <c r="AI805" s="1">
        <v>1</v>
      </c>
      <c r="AJ805" s="1">
        <v>0.76099271700000004</v>
      </c>
      <c r="AK805" s="1">
        <v>1</v>
      </c>
      <c r="AL805" s="1">
        <v>0.74353817899999997</v>
      </c>
      <c r="AM805" s="1">
        <v>0.34536759900000003</v>
      </c>
      <c r="AN805" s="1">
        <f t="shared" si="558"/>
        <v>0.4799134916643647</v>
      </c>
      <c r="AO805" s="1">
        <f t="shared" si="559"/>
        <v>0.5605961283523484</v>
      </c>
      <c r="AP805" s="1">
        <f t="shared" si="560"/>
        <v>4.7256934021664527</v>
      </c>
      <c r="AQ805" s="1">
        <f t="shared" si="561"/>
        <v>3.7040712058335483</v>
      </c>
      <c r="AR805" s="1">
        <f t="shared" si="562"/>
        <v>0.10754943582957972</v>
      </c>
      <c r="AS805" s="1">
        <f t="shared" si="563"/>
        <v>0.61005555555000002</v>
      </c>
      <c r="AT805" s="1">
        <f t="shared" si="564"/>
        <v>0.88380582990849388</v>
      </c>
      <c r="AU805" s="1">
        <f t="shared" si="565"/>
        <v>0.59683658944815055</v>
      </c>
      <c r="AV805" s="1">
        <f t="shared" si="566"/>
        <v>2.3253856325518494</v>
      </c>
      <c r="AW805" s="1">
        <f t="shared" si="567"/>
        <v>2.7450688267011873</v>
      </c>
      <c r="AX805" s="1">
        <f t="shared" si="585"/>
        <v>3.6656584626865203</v>
      </c>
      <c r="AY805" s="1">
        <f t="shared" si="586"/>
        <v>5.3409477386010487</v>
      </c>
      <c r="AZ805" s="1">
        <f t="shared" si="587"/>
        <v>6.1898317341731239</v>
      </c>
      <c r="BA805" s="1">
        <f t="shared" si="588"/>
        <v>7.4434679592922111</v>
      </c>
      <c r="BB805" s="1">
        <f t="shared" si="589"/>
        <v>5.07956828484597</v>
      </c>
      <c r="BC805" s="1">
        <f t="shared" si="590"/>
        <v>5.3174954234490412</v>
      </c>
      <c r="BD805" s="1">
        <f t="shared" si="591"/>
        <v>6.2916787653804525</v>
      </c>
      <c r="BE805" s="1">
        <f t="shared" si="568"/>
        <v>0.85035252947874462</v>
      </c>
      <c r="BF805" s="1">
        <f t="shared" si="569"/>
        <v>0.98550656733828956</v>
      </c>
      <c r="BG805" s="1">
        <f t="shared" si="570"/>
        <v>1.1851027415100719</v>
      </c>
      <c r="BH805" s="1">
        <f t="shared" si="571"/>
        <v>0.80873731612475264</v>
      </c>
      <c r="BI805" s="1">
        <f t="shared" si="572"/>
        <v>0.8466185975086733</v>
      </c>
      <c r="BJ805" s="1">
        <f t="shared" si="573"/>
        <v>1.0017220191355651</v>
      </c>
      <c r="BK805" s="1">
        <f t="shared" si="574"/>
        <v>1.1673172939835019</v>
      </c>
      <c r="BL805" s="2">
        <f t="shared" si="575"/>
        <v>1.21</v>
      </c>
      <c r="BM805" s="2">
        <f t="shared" si="576"/>
        <v>1.4023159867711514</v>
      </c>
      <c r="BN805" s="2">
        <f t="shared" si="577"/>
        <v>1.6863292193723409</v>
      </c>
      <c r="BO805" s="2">
        <f t="shared" si="578"/>
        <v>1.1507840790581327</v>
      </c>
      <c r="BP805" s="2">
        <f t="shared" si="579"/>
        <v>1.2046868416013816</v>
      </c>
      <c r="BQ805" s="2">
        <f t="shared" si="580"/>
        <v>1.4253895897705224</v>
      </c>
      <c r="BR805" s="2">
        <f t="shared" si="581"/>
        <v>1.6610216078099442</v>
      </c>
      <c r="BS805" s="1">
        <f t="shared" si="592"/>
        <v>7.5998442289208326</v>
      </c>
      <c r="BT805" s="1">
        <f t="shared" si="593"/>
        <v>8.8077545943687259</v>
      </c>
      <c r="BU805" s="1">
        <f t="shared" si="594"/>
        <v>10.591602798270625</v>
      </c>
      <c r="BV805" s="1">
        <f t="shared" si="595"/>
        <v>7.2279171421189448</v>
      </c>
      <c r="BW805" s="1">
        <f t="shared" si="596"/>
        <v>7.5664730089265504</v>
      </c>
      <c r="BX805" s="1">
        <f t="shared" si="597"/>
        <v>8.9526767337035835</v>
      </c>
      <c r="BY805" s="1">
        <f t="shared" si="582"/>
        <v>10.432649157212568</v>
      </c>
    </row>
    <row r="806" spans="1:77" x14ac:dyDescent="0.25">
      <c r="A806" s="1">
        <v>20051021</v>
      </c>
      <c r="B806" s="1">
        <v>2005</v>
      </c>
      <c r="C806" s="1">
        <v>10</v>
      </c>
      <c r="D806" s="1">
        <v>0.70699999999999996</v>
      </c>
      <c r="E806" s="1">
        <v>141.255</v>
      </c>
      <c r="F806" s="1">
        <f t="shared" si="552"/>
        <v>5.8581273600000001</v>
      </c>
      <c r="G806" s="1">
        <v>202.26300000000001</v>
      </c>
      <c r="H806" s="1">
        <v>2.27</v>
      </c>
      <c r="I806" s="1">
        <v>269.51799999999997</v>
      </c>
      <c r="J806" s="1">
        <v>57.460041670000003</v>
      </c>
      <c r="K806" s="1">
        <f t="shared" si="583"/>
        <v>3.4929532799999998E-3</v>
      </c>
      <c r="L806" s="1">
        <f t="shared" si="584"/>
        <v>7.446821400432E-4</v>
      </c>
      <c r="M806" s="1">
        <f t="shared" si="553"/>
        <v>2.7482711399567997E-3</v>
      </c>
      <c r="N806" s="1">
        <f t="shared" si="554"/>
        <v>0.21319556270824216</v>
      </c>
      <c r="O806" s="1">
        <f t="shared" si="555"/>
        <v>1.2489267589317492</v>
      </c>
      <c r="P806" s="1">
        <f t="shared" si="556"/>
        <v>4.6092006010682507</v>
      </c>
      <c r="Q806" s="1">
        <v>10.117900000000001</v>
      </c>
      <c r="R806" s="1">
        <v>39.766199999999998</v>
      </c>
      <c r="S806" s="1">
        <v>0.20282815600000001</v>
      </c>
      <c r="T806" s="1">
        <v>2.0163799999999998</v>
      </c>
      <c r="U806" s="1">
        <v>0.54431638100000002</v>
      </c>
      <c r="V806" s="1">
        <v>3.5555556000000002E-2</v>
      </c>
      <c r="W806" s="1">
        <v>0.16501111099999999</v>
      </c>
      <c r="X806" s="1">
        <v>1.7744444000000002E-2</v>
      </c>
      <c r="Y806" s="1">
        <v>0.105077778</v>
      </c>
      <c r="Z806" s="1">
        <v>0.64544900199999999</v>
      </c>
      <c r="AA806" s="1">
        <v>0.22190225299999999</v>
      </c>
      <c r="AB806" s="1">
        <v>0.91111111099999997</v>
      </c>
      <c r="AC806" s="1">
        <v>0.63235676200000002</v>
      </c>
      <c r="AD806" s="1">
        <v>0.30162708900000001</v>
      </c>
      <c r="AE806" s="1">
        <f t="shared" si="557"/>
        <v>0.13803571390622929</v>
      </c>
      <c r="AF806" s="1">
        <v>0.61810282599999999</v>
      </c>
      <c r="AG806" s="1">
        <v>0.208850801</v>
      </c>
      <c r="AH806" s="1">
        <v>0.26416868900000001</v>
      </c>
      <c r="AI806" s="1">
        <v>1</v>
      </c>
      <c r="AJ806" s="1">
        <v>0.74054682000000005</v>
      </c>
      <c r="AK806" s="1">
        <v>1</v>
      </c>
      <c r="AL806" s="1">
        <v>0.31160047299999999</v>
      </c>
      <c r="AM806" s="1">
        <v>0.20282815600000001</v>
      </c>
      <c r="AN806" s="1">
        <f t="shared" si="558"/>
        <v>0.69837291051749451</v>
      </c>
      <c r="AO806" s="1">
        <f t="shared" si="559"/>
        <v>0.25494896580727877</v>
      </c>
      <c r="AP806" s="1">
        <f t="shared" si="560"/>
        <v>1.4935235119993242</v>
      </c>
      <c r="AQ806" s="1">
        <f t="shared" si="561"/>
        <v>4.3646038480006757</v>
      </c>
      <c r="AR806" s="1">
        <f t="shared" si="562"/>
        <v>0.18609105801362896</v>
      </c>
      <c r="AS806" s="1">
        <f t="shared" si="563"/>
        <v>0.55977777777500004</v>
      </c>
      <c r="AT806" s="1">
        <f t="shared" si="564"/>
        <v>0.84490388583681864</v>
      </c>
      <c r="AU806" s="1">
        <f t="shared" si="565"/>
        <v>0.26163161996087975</v>
      </c>
      <c r="AV806" s="1">
        <f t="shared" si="566"/>
        <v>0.64947949103912017</v>
      </c>
      <c r="AW806" s="1">
        <f t="shared" si="567"/>
        <v>0.48407800237470688</v>
      </c>
      <c r="AX806" s="1">
        <f t="shared" si="585"/>
        <v>3.3978423667668527</v>
      </c>
      <c r="AY806" s="1">
        <f t="shared" si="586"/>
        <v>0.86330684443554062</v>
      </c>
      <c r="AZ806" s="1">
        <f t="shared" si="587"/>
        <v>0.70448055341350613</v>
      </c>
      <c r="BA806" s="1">
        <f t="shared" si="588"/>
        <v>0.81547239217042766</v>
      </c>
      <c r="BB806" s="1">
        <f t="shared" si="589"/>
        <v>0.84304722036408697</v>
      </c>
      <c r="BC806" s="1">
        <f t="shared" si="590"/>
        <v>0.67170884499747219</v>
      </c>
      <c r="BD806" s="1">
        <f t="shared" si="591"/>
        <v>0.71680855559753676</v>
      </c>
      <c r="BE806" s="1">
        <f t="shared" si="568"/>
        <v>0.23304737086252639</v>
      </c>
      <c r="BF806" s="1">
        <f t="shared" si="569"/>
        <v>0.19017263891164901</v>
      </c>
      <c r="BG806" s="1">
        <f t="shared" si="570"/>
        <v>0.22013458856630547</v>
      </c>
      <c r="BH806" s="1">
        <f t="shared" si="571"/>
        <v>0.22757833959635765</v>
      </c>
      <c r="BI806" s="1">
        <f t="shared" si="572"/>
        <v>0.18132600398195189</v>
      </c>
      <c r="BJ806" s="1">
        <f t="shared" si="573"/>
        <v>0.19350055008887856</v>
      </c>
      <c r="BK806" s="1">
        <f t="shared" si="574"/>
        <v>0.54431638146808092</v>
      </c>
      <c r="BL806" s="2">
        <f t="shared" si="575"/>
        <v>1.21</v>
      </c>
      <c r="BM806" s="2">
        <f t="shared" si="576"/>
        <v>0.98739107088590805</v>
      </c>
      <c r="BN806" s="2">
        <f t="shared" si="577"/>
        <v>1.1429558341696799</v>
      </c>
      <c r="BO806" s="2">
        <f t="shared" si="578"/>
        <v>1.1816043660669837</v>
      </c>
      <c r="BP806" s="2">
        <f t="shared" si="579"/>
        <v>0.94145865712249333</v>
      </c>
      <c r="BQ806" s="2">
        <f t="shared" si="580"/>
        <v>1.0046698434785546</v>
      </c>
      <c r="BR806" s="2">
        <f t="shared" si="581"/>
        <v>2.8261328121349911</v>
      </c>
      <c r="BS806" s="1">
        <f t="shared" si="592"/>
        <v>4.4823560029913825</v>
      </c>
      <c r="BT806" s="1">
        <f t="shared" si="593"/>
        <v>3.6577175982525114</v>
      </c>
      <c r="BU806" s="1">
        <f t="shared" si="594"/>
        <v>4.2339958218549487</v>
      </c>
      <c r="BV806" s="1">
        <f t="shared" si="595"/>
        <v>4.3771664656208031</v>
      </c>
      <c r="BW806" s="1">
        <f t="shared" si="596"/>
        <v>3.4875643498522426</v>
      </c>
      <c r="BX806" s="1">
        <f t="shared" si="597"/>
        <v>3.721725540446704</v>
      </c>
      <c r="BY806" s="1">
        <f t="shared" si="582"/>
        <v>10.469201136962145</v>
      </c>
    </row>
    <row r="807" spans="1:77" x14ac:dyDescent="0.25">
      <c r="A807" s="1">
        <v>20060502</v>
      </c>
      <c r="B807" s="1">
        <v>2006</v>
      </c>
      <c r="C807" s="1">
        <v>5</v>
      </c>
      <c r="D807" s="1">
        <v>16.728000000000002</v>
      </c>
      <c r="E807" s="1">
        <v>310.39400000000001</v>
      </c>
      <c r="F807" s="1">
        <f t="shared" si="552"/>
        <v>12.872659968000001</v>
      </c>
      <c r="G807" s="1">
        <v>421.803</v>
      </c>
      <c r="H807" s="1">
        <v>15.487</v>
      </c>
      <c r="I807" s="1">
        <v>614.98652079999999</v>
      </c>
      <c r="J807" s="1">
        <v>130.34222919999999</v>
      </c>
      <c r="K807" s="1">
        <f t="shared" si="583"/>
        <v>7.9702253095679989E-3</v>
      </c>
      <c r="L807" s="1">
        <f t="shared" si="584"/>
        <v>1.6892352904319997E-3</v>
      </c>
      <c r="M807" s="1">
        <f t="shared" si="553"/>
        <v>6.2809900191359994E-3</v>
      </c>
      <c r="N807" s="1">
        <f t="shared" si="554"/>
        <v>0.21194322930923007</v>
      </c>
      <c r="O807" s="1">
        <f t="shared" si="555"/>
        <v>2.7282731234175706</v>
      </c>
      <c r="P807" s="1">
        <f t="shared" si="556"/>
        <v>10.14438684458243</v>
      </c>
      <c r="Q807" s="1">
        <v>30.5731</v>
      </c>
      <c r="R807" s="1">
        <v>90.374899999999997</v>
      </c>
      <c r="S807" s="1">
        <v>0.25277887999999998</v>
      </c>
      <c r="T807" s="1">
        <v>4.8569800000000001</v>
      </c>
      <c r="U807" s="1">
        <v>0.66124605599999997</v>
      </c>
      <c r="V807" s="1">
        <v>4.5222221999999999E-2</v>
      </c>
      <c r="W807" s="1">
        <v>0.17845555599999999</v>
      </c>
      <c r="X807" s="1">
        <v>2.2777777999999999E-2</v>
      </c>
      <c r="Y807" s="1">
        <v>0.1472</v>
      </c>
      <c r="Z807" s="1">
        <v>0.59564850499999999</v>
      </c>
      <c r="AA807" s="1">
        <v>9.5977346000000005E-2</v>
      </c>
      <c r="AB807" s="1">
        <v>1.6</v>
      </c>
      <c r="AC807" s="1">
        <v>0.57060414599999998</v>
      </c>
      <c r="AD807" s="1">
        <v>0.26412566999999998</v>
      </c>
      <c r="AE807" s="1">
        <f t="shared" si="557"/>
        <v>8.8226417850976208E-2</v>
      </c>
      <c r="AF807" s="1">
        <v>0.99990483799999996</v>
      </c>
      <c r="AG807" s="1">
        <v>1.0234980339999999</v>
      </c>
      <c r="AH807" s="1">
        <v>0.75024271799999998</v>
      </c>
      <c r="AI807" s="1">
        <v>0.514216216</v>
      </c>
      <c r="AJ807" s="1">
        <v>0.66422869500000004</v>
      </c>
      <c r="AK807" s="1">
        <v>0.57360687700000001</v>
      </c>
      <c r="AL807" s="1">
        <v>0.46296630300000002</v>
      </c>
      <c r="AM807" s="1">
        <v>0.25277887999999998</v>
      </c>
      <c r="AN807" s="1">
        <f t="shared" si="558"/>
        <v>0.73587432995972057</v>
      </c>
      <c r="AO807" s="1">
        <f t="shared" si="559"/>
        <v>0.22696171527509579</v>
      </c>
      <c r="AP807" s="1">
        <f t="shared" si="560"/>
        <v>2.9216009864903398</v>
      </c>
      <c r="AQ807" s="1">
        <f t="shared" si="561"/>
        <v>9.9510589815096608</v>
      </c>
      <c r="AR807" s="1">
        <f t="shared" si="562"/>
        <v>0.33665638716892871</v>
      </c>
      <c r="AS807" s="1">
        <f t="shared" si="563"/>
        <v>0.57700000000000007</v>
      </c>
      <c r="AT807" s="1">
        <f t="shared" si="564"/>
        <v>1.1069345047855319</v>
      </c>
      <c r="AU807" s="1">
        <f t="shared" si="565"/>
        <v>0.51661878736247013</v>
      </c>
      <c r="AV807" s="1">
        <f t="shared" si="566"/>
        <v>1.08338121263753</v>
      </c>
      <c r="AW807" s="1">
        <f t="shared" si="567"/>
        <v>1.3225734088715977</v>
      </c>
      <c r="AX807" s="1">
        <f t="shared" si="585"/>
        <v>7.5449511802732498</v>
      </c>
      <c r="AY807" s="1">
        <f t="shared" si="586"/>
        <v>4.1143065060102773</v>
      </c>
      <c r="AZ807" s="1">
        <f t="shared" si="587"/>
        <v>3.1151889177271577</v>
      </c>
      <c r="BA807" s="1">
        <f t="shared" si="588"/>
        <v>4.6629379933203374</v>
      </c>
      <c r="BB807" s="1">
        <f t="shared" si="589"/>
        <v>4.6164128739946202</v>
      </c>
      <c r="BC807" s="1">
        <f t="shared" si="590"/>
        <v>3.2014184545651845</v>
      </c>
      <c r="BD807" s="1">
        <f t="shared" si="591"/>
        <v>3.8920563866601601</v>
      </c>
      <c r="BE807" s="1">
        <f t="shared" si="568"/>
        <v>0.56013591790281547</v>
      </c>
      <c r="BF807" s="1">
        <f t="shared" si="569"/>
        <v>0.42411259378044525</v>
      </c>
      <c r="BG807" s="1">
        <f t="shared" si="570"/>
        <v>0.63482850613995445</v>
      </c>
      <c r="BH807" s="1">
        <f t="shared" si="571"/>
        <v>0.62849441547826468</v>
      </c>
      <c r="BI807" s="1">
        <f t="shared" si="572"/>
        <v>0.43585218116814828</v>
      </c>
      <c r="BJ807" s="1">
        <f t="shared" si="573"/>
        <v>0.52987801795677836</v>
      </c>
      <c r="BK807" s="1">
        <f t="shared" si="574"/>
        <v>0.66124605606348097</v>
      </c>
      <c r="BL807" s="2">
        <f t="shared" si="575"/>
        <v>1.21</v>
      </c>
      <c r="BM807" s="2">
        <f t="shared" si="576"/>
        <v>0.91616377752689604</v>
      </c>
      <c r="BN807" s="2">
        <f t="shared" si="577"/>
        <v>1.3713501810512694</v>
      </c>
      <c r="BO807" s="2">
        <f t="shared" si="578"/>
        <v>1.3576673418408503</v>
      </c>
      <c r="BP807" s="2">
        <f t="shared" si="579"/>
        <v>0.94152351662790701</v>
      </c>
      <c r="BQ807" s="2">
        <f t="shared" si="580"/>
        <v>1.1446371875744323</v>
      </c>
      <c r="BR807" s="2">
        <f t="shared" si="581"/>
        <v>1.428417107819949</v>
      </c>
      <c r="BS807" s="1">
        <f t="shared" si="592"/>
        <v>8.8876837088247225</v>
      </c>
      <c r="BT807" s="1">
        <f t="shared" si="593"/>
        <v>6.7293999009430676</v>
      </c>
      <c r="BU807" s="1">
        <f t="shared" si="594"/>
        <v>10.072831953077024</v>
      </c>
      <c r="BV807" s="1">
        <f t="shared" si="595"/>
        <v>9.9723288562663583</v>
      </c>
      <c r="BW807" s="1">
        <f t="shared" si="596"/>
        <v>6.9156720828175313</v>
      </c>
      <c r="BX807" s="1">
        <f t="shared" si="597"/>
        <v>8.4075812268762249</v>
      </c>
      <c r="BY807" s="1">
        <f t="shared" si="582"/>
        <v>10.49199955254371</v>
      </c>
    </row>
    <row r="808" spans="1:77" x14ac:dyDescent="0.25">
      <c r="A808" s="1">
        <v>20091018</v>
      </c>
      <c r="B808" s="1">
        <v>2009</v>
      </c>
      <c r="C808" s="1">
        <v>10</v>
      </c>
      <c r="D808" s="1">
        <v>2.7989999999999999</v>
      </c>
      <c r="E808" s="1">
        <v>114.35599999999999</v>
      </c>
      <c r="F808" s="1">
        <f t="shared" si="552"/>
        <v>4.742572032</v>
      </c>
      <c r="G808" s="1">
        <v>211.327</v>
      </c>
      <c r="H808" s="1">
        <v>3.25</v>
      </c>
      <c r="I808" s="1">
        <v>234.1132083</v>
      </c>
      <c r="J808" s="1">
        <v>111.38875</v>
      </c>
      <c r="K808" s="1">
        <f t="shared" si="583"/>
        <v>3.0341071795679997E-3</v>
      </c>
      <c r="L808" s="1">
        <f t="shared" si="584"/>
        <v>1.4435982E-3</v>
      </c>
      <c r="M808" s="1">
        <f t="shared" si="553"/>
        <v>1.5905089795679997E-3</v>
      </c>
      <c r="N808" s="1">
        <f t="shared" si="554"/>
        <v>0.47579011371824426</v>
      </c>
      <c r="O808" s="1">
        <f t="shared" si="555"/>
        <v>2.2564688864222449</v>
      </c>
      <c r="P808" s="1">
        <f t="shared" si="556"/>
        <v>2.4861031455777551</v>
      </c>
      <c r="Q808" s="1">
        <v>7.6454599999999999</v>
      </c>
      <c r="R808" s="1">
        <v>40.682099999999998</v>
      </c>
      <c r="S808" s="1">
        <v>0.15820082799999999</v>
      </c>
      <c r="T808" s="1">
        <v>1.27858</v>
      </c>
      <c r="U808" s="1">
        <v>0.421537987</v>
      </c>
      <c r="V808" s="1">
        <v>3.9344443999999999E-2</v>
      </c>
      <c r="W808" s="1">
        <v>0.18628888900000001</v>
      </c>
      <c r="X808" s="1">
        <v>2.1833333E-2</v>
      </c>
      <c r="Y808" s="1">
        <v>0.120722222</v>
      </c>
      <c r="Z808" s="1">
        <v>0.651253266</v>
      </c>
      <c r="AA808" s="1">
        <v>0.213564476</v>
      </c>
      <c r="AB808" s="1">
        <v>1.1666666670000001</v>
      </c>
      <c r="AC808" s="1">
        <v>0.63955404999999999</v>
      </c>
      <c r="AD808" s="1">
        <v>0.45886706399999999</v>
      </c>
      <c r="AE808" s="1">
        <f t="shared" si="557"/>
        <v>0.34688147695577104</v>
      </c>
      <c r="AF808" s="1">
        <v>0.68594042399999999</v>
      </c>
      <c r="AG808" s="1">
        <v>0.29072811199999998</v>
      </c>
      <c r="AH808" s="1">
        <v>0.32763956300000002</v>
      </c>
      <c r="AI808" s="1">
        <v>1</v>
      </c>
      <c r="AJ808" s="1">
        <v>0.73549362200000001</v>
      </c>
      <c r="AK808" s="1">
        <v>1</v>
      </c>
      <c r="AL808" s="1">
        <v>0.176366145</v>
      </c>
      <c r="AM808" s="1">
        <v>0.15820082799999999</v>
      </c>
      <c r="AN808" s="1">
        <f t="shared" si="558"/>
        <v>0.54113293616054736</v>
      </c>
      <c r="AO808" s="1">
        <f t="shared" si="559"/>
        <v>0.45335144364213198</v>
      </c>
      <c r="AP808" s="1">
        <f t="shared" si="560"/>
        <v>2.1500518772839992</v>
      </c>
      <c r="AQ808" s="1">
        <f t="shared" si="561"/>
        <v>2.5925201547160008</v>
      </c>
      <c r="AR808" s="1">
        <f t="shared" si="562"/>
        <v>0.10702386085163677</v>
      </c>
      <c r="AS808" s="1">
        <f t="shared" si="563"/>
        <v>0.56616666667500004</v>
      </c>
      <c r="AT808" s="1">
        <f t="shared" si="564"/>
        <v>1.0452617794253631</v>
      </c>
      <c r="AU808" s="1">
        <f t="shared" si="565"/>
        <v>0.28714996723174552</v>
      </c>
      <c r="AV808" s="1">
        <f t="shared" si="566"/>
        <v>0.87951669976825464</v>
      </c>
      <c r="AW808" s="1">
        <f t="shared" si="567"/>
        <v>0.76940916447631758</v>
      </c>
      <c r="AX808" s="1">
        <f t="shared" si="585"/>
        <v>2.2496479325004279</v>
      </c>
      <c r="AY808" s="1">
        <f t="shared" si="586"/>
        <v>0.44399510226238098</v>
      </c>
      <c r="AZ808" s="1">
        <f t="shared" si="587"/>
        <v>0.47189726335517584</v>
      </c>
      <c r="BA808" s="1">
        <f t="shared" si="588"/>
        <v>0.48630153422554157</v>
      </c>
      <c r="BB808" s="1">
        <f t="shared" si="589"/>
        <v>0.41216557671721227</v>
      </c>
      <c r="BC808" s="1">
        <f t="shared" si="590"/>
        <v>0.36326992140005993</v>
      </c>
      <c r="BD808" s="1">
        <f t="shared" si="591"/>
        <v>0.39931622553573276</v>
      </c>
      <c r="BE808" s="1">
        <f t="shared" si="568"/>
        <v>0.14638176861946003</v>
      </c>
      <c r="BF808" s="1">
        <f t="shared" si="569"/>
        <v>0.15558089642122289</v>
      </c>
      <c r="BG808" s="1">
        <f t="shared" si="570"/>
        <v>0.16032987368456181</v>
      </c>
      <c r="BH808" s="1">
        <f t="shared" si="571"/>
        <v>0.13588781897929786</v>
      </c>
      <c r="BI808" s="1">
        <f t="shared" si="572"/>
        <v>0.11976729767926211</v>
      </c>
      <c r="BJ808" s="1">
        <f t="shared" si="573"/>
        <v>0.1316514867720881</v>
      </c>
      <c r="BK808" s="1">
        <f t="shared" si="574"/>
        <v>0.42153798717100638</v>
      </c>
      <c r="BL808" s="2">
        <f t="shared" si="575"/>
        <v>1.21</v>
      </c>
      <c r="BM808" s="2">
        <f t="shared" si="576"/>
        <v>1.2860405120467528</v>
      </c>
      <c r="BN808" s="2">
        <f t="shared" si="577"/>
        <v>1.3252958273967015</v>
      </c>
      <c r="BO808" s="2">
        <f t="shared" si="578"/>
        <v>1.1232564172140478</v>
      </c>
      <c r="BP808" s="2">
        <f t="shared" si="579"/>
        <v>0.99000327403232136</v>
      </c>
      <c r="BQ808" s="2">
        <f t="shared" si="580"/>
        <v>1.0882386549676477</v>
      </c>
      <c r="BR808" s="2">
        <f t="shared" si="581"/>
        <v>3.4844569053055565</v>
      </c>
      <c r="BS808" s="1">
        <f t="shared" si="592"/>
        <v>3.6700886920836187</v>
      </c>
      <c r="BT808" s="1">
        <f t="shared" si="593"/>
        <v>3.9007295378712517</v>
      </c>
      <c r="BU808" s="1">
        <f t="shared" si="594"/>
        <v>4.0197960576811882</v>
      </c>
      <c r="BV808" s="1">
        <f t="shared" si="595"/>
        <v>3.4069840290311042</v>
      </c>
      <c r="BW808" s="1">
        <f t="shared" si="596"/>
        <v>3.002809769546928</v>
      </c>
      <c r="BX808" s="1">
        <f t="shared" si="597"/>
        <v>3.3007705635413638</v>
      </c>
      <c r="BY808" s="1">
        <f t="shared" si="582"/>
        <v>10.56881478199554</v>
      </c>
    </row>
    <row r="809" spans="1:77" x14ac:dyDescent="0.25">
      <c r="A809" s="1">
        <v>20080506</v>
      </c>
      <c r="B809" s="1">
        <v>2008</v>
      </c>
      <c r="C809" s="1">
        <v>5</v>
      </c>
      <c r="D809" s="1">
        <v>6.5519999999999996</v>
      </c>
      <c r="E809" s="1">
        <v>297.99200000000002</v>
      </c>
      <c r="F809" s="1">
        <f t="shared" si="552"/>
        <v>12.358324224000002</v>
      </c>
      <c r="G809" s="1">
        <v>433.69799999999998</v>
      </c>
      <c r="H809" s="1">
        <v>5.9820000000000002</v>
      </c>
      <c r="I809" s="1">
        <v>600.42879170000003</v>
      </c>
      <c r="J809" s="1">
        <v>175.56018750000001</v>
      </c>
      <c r="K809" s="1">
        <f t="shared" si="583"/>
        <v>7.7815571404319999E-3</v>
      </c>
      <c r="L809" s="1">
        <f t="shared" si="584"/>
        <v>2.2752600300000002E-3</v>
      </c>
      <c r="M809" s="1">
        <f t="shared" si="553"/>
        <v>5.5062971104319998E-3</v>
      </c>
      <c r="N809" s="1">
        <f t="shared" si="554"/>
        <v>0.29239135419028572</v>
      </c>
      <c r="O809" s="1">
        <f t="shared" si="555"/>
        <v>3.6134671553779727</v>
      </c>
      <c r="P809" s="1">
        <f t="shared" si="556"/>
        <v>8.7448570686220286</v>
      </c>
      <c r="Q809" s="1">
        <v>38.568399999999997</v>
      </c>
      <c r="R809" s="1">
        <v>124.096</v>
      </c>
      <c r="S809" s="1">
        <v>0.237104124</v>
      </c>
      <c r="T809" s="1">
        <v>3.5242300000000002</v>
      </c>
      <c r="U809" s="1">
        <v>0.445470963</v>
      </c>
      <c r="V809" s="1">
        <v>3.5511110999999998E-2</v>
      </c>
      <c r="W809" s="1">
        <v>0.16842222200000001</v>
      </c>
      <c r="X809" s="1">
        <v>1.9711111E-2</v>
      </c>
      <c r="Y809" s="1">
        <v>0.135255556</v>
      </c>
      <c r="Z809" s="1">
        <v>0.65173804099999999</v>
      </c>
      <c r="AA809" s="1">
        <v>0.109216638</v>
      </c>
      <c r="AB809" s="1">
        <v>1.6</v>
      </c>
      <c r="AC809" s="1">
        <v>0.64015517099999997</v>
      </c>
      <c r="AD809" s="1">
        <v>0.31290437100000001</v>
      </c>
      <c r="AE809" s="1">
        <f t="shared" si="557"/>
        <v>0.15301417319697175</v>
      </c>
      <c r="AF809" s="1">
        <v>0.80067678099999995</v>
      </c>
      <c r="AG809" s="1">
        <v>0.48345193199999997</v>
      </c>
      <c r="AH809" s="1">
        <v>0.441504854</v>
      </c>
      <c r="AI809" s="1">
        <v>1</v>
      </c>
      <c r="AJ809" s="1">
        <v>0.67225250800000003</v>
      </c>
      <c r="AK809" s="1">
        <v>0.94928519899999997</v>
      </c>
      <c r="AL809" s="1">
        <v>0.41546704200000001</v>
      </c>
      <c r="AM809" s="1">
        <v>0.237104124</v>
      </c>
      <c r="AN809" s="1">
        <f t="shared" si="558"/>
        <v>0.68709562875549357</v>
      </c>
      <c r="AO809" s="1">
        <f t="shared" si="559"/>
        <v>0.26483020555168357</v>
      </c>
      <c r="AP809" s="1">
        <f t="shared" si="560"/>
        <v>3.2728575445162709</v>
      </c>
      <c r="AQ809" s="1">
        <f t="shared" si="561"/>
        <v>9.0854666794837318</v>
      </c>
      <c r="AR809" s="1">
        <f t="shared" si="562"/>
        <v>0.30470934169331543</v>
      </c>
      <c r="AS809" s="1">
        <f t="shared" si="563"/>
        <v>0.57700000000000007</v>
      </c>
      <c r="AT809" s="1">
        <f t="shared" si="564"/>
        <v>1.240018387871902</v>
      </c>
      <c r="AU809" s="1">
        <f t="shared" si="565"/>
        <v>0.52591367794742627</v>
      </c>
      <c r="AV809" s="1">
        <f t="shared" si="566"/>
        <v>1.0740863220525738</v>
      </c>
      <c r="AW809" s="1">
        <f t="shared" si="567"/>
        <v>1.4043077882626194</v>
      </c>
      <c r="AX809" s="1">
        <f t="shared" si="585"/>
        <v>6.9377593036031957</v>
      </c>
      <c r="AY809" s="1">
        <f t="shared" si="586"/>
        <v>3.1843736793563009</v>
      </c>
      <c r="AZ809" s="1">
        <f t="shared" si="587"/>
        <v>2.6548998874694623</v>
      </c>
      <c r="BA809" s="1">
        <f t="shared" si="588"/>
        <v>3.2507517764033955</v>
      </c>
      <c r="BB809" s="1">
        <f t="shared" si="589"/>
        <v>3.1224603180311359</v>
      </c>
      <c r="BC809" s="1">
        <f t="shared" si="590"/>
        <v>2.4448002675166283</v>
      </c>
      <c r="BD809" s="1">
        <f t="shared" si="591"/>
        <v>2.7146401810179293</v>
      </c>
      <c r="BE809" s="1">
        <f t="shared" si="568"/>
        <v>0.40251232469818365</v>
      </c>
      <c r="BF809" s="1">
        <f t="shared" si="569"/>
        <v>0.33558559175200053</v>
      </c>
      <c r="BG809" s="1">
        <f t="shared" si="570"/>
        <v>0.41090267232750721</v>
      </c>
      <c r="BH809" s="1">
        <f t="shared" si="571"/>
        <v>0.39468633016794735</v>
      </c>
      <c r="BI809" s="1">
        <f t="shared" si="572"/>
        <v>0.30902850550497596</v>
      </c>
      <c r="BJ809" s="1">
        <f t="shared" si="573"/>
        <v>0.34313690540285507</v>
      </c>
      <c r="BK809" s="1">
        <f t="shared" si="574"/>
        <v>0.44547096318100105</v>
      </c>
      <c r="BL809" s="2">
        <f t="shared" si="575"/>
        <v>1.21</v>
      </c>
      <c r="BM809" s="2">
        <f t="shared" si="576"/>
        <v>1.0088102676716697</v>
      </c>
      <c r="BN809" s="2">
        <f t="shared" si="577"/>
        <v>1.235222384529701</v>
      </c>
      <c r="BO809" s="2">
        <f t="shared" si="578"/>
        <v>1.1864741281184707</v>
      </c>
      <c r="BP809" s="2">
        <f t="shared" si="579"/>
        <v>0.92897650262361831</v>
      </c>
      <c r="BQ809" s="2">
        <f t="shared" si="580"/>
        <v>1.0315104161065909</v>
      </c>
      <c r="BR809" s="2">
        <f t="shared" si="581"/>
        <v>1.3391387850128198</v>
      </c>
      <c r="BS809" s="1">
        <f t="shared" si="592"/>
        <v>9.5726066398346763</v>
      </c>
      <c r="BT809" s="1">
        <f t="shared" si="593"/>
        <v>7.9809453443365461</v>
      </c>
      <c r="BU809" s="1">
        <f t="shared" si="594"/>
        <v>9.7721471072904471</v>
      </c>
      <c r="BV809" s="1">
        <f t="shared" si="595"/>
        <v>9.3864876998503579</v>
      </c>
      <c r="BW809" s="1">
        <f t="shared" si="596"/>
        <v>7.3493608572440055</v>
      </c>
      <c r="BX809" s="1">
        <f t="shared" si="597"/>
        <v>8.160531783702961</v>
      </c>
      <c r="BY809" s="1">
        <f t="shared" si="582"/>
        <v>10.594255227333772</v>
      </c>
    </row>
    <row r="810" spans="1:77" x14ac:dyDescent="0.25">
      <c r="A810" s="1">
        <v>20060722</v>
      </c>
      <c r="B810" s="1">
        <v>2006</v>
      </c>
      <c r="C810" s="1">
        <v>7</v>
      </c>
      <c r="D810" s="1">
        <v>14.865</v>
      </c>
      <c r="E810" s="1">
        <v>267.125</v>
      </c>
      <c r="F810" s="1">
        <f t="shared" si="552"/>
        <v>11.078208</v>
      </c>
      <c r="G810" s="1">
        <v>461.55700000000002</v>
      </c>
      <c r="H810" s="1">
        <v>5.9160000000000004</v>
      </c>
      <c r="I810" s="1">
        <v>556.03868750000004</v>
      </c>
      <c r="J810" s="1">
        <v>171.53158329999999</v>
      </c>
      <c r="K810" s="1">
        <f t="shared" si="583"/>
        <v>7.2062613900000004E-3</v>
      </c>
      <c r="L810" s="1">
        <f t="shared" si="584"/>
        <v>2.2230493195679996E-3</v>
      </c>
      <c r="M810" s="1">
        <f t="shared" si="553"/>
        <v>4.9832120704320013E-3</v>
      </c>
      <c r="N810" s="1">
        <f t="shared" si="554"/>
        <v>0.30848857670537533</v>
      </c>
      <c r="O810" s="1">
        <f t="shared" si="555"/>
        <v>3.4175006183661027</v>
      </c>
      <c r="P810" s="1">
        <f t="shared" si="556"/>
        <v>7.6607073816338973</v>
      </c>
      <c r="Q810" s="1">
        <v>93.587699999999998</v>
      </c>
      <c r="R810" s="1">
        <v>59.2971</v>
      </c>
      <c r="S810" s="1">
        <v>0.61214522299999996</v>
      </c>
      <c r="T810" s="1">
        <v>10.4825</v>
      </c>
      <c r="U810" s="1">
        <v>1.012850067</v>
      </c>
      <c r="V810" s="1">
        <v>1.7333332999999999E-2</v>
      </c>
      <c r="W810" s="1">
        <v>0.29466666699999999</v>
      </c>
      <c r="X810" s="1">
        <v>1.2044444E-2</v>
      </c>
      <c r="Y810" s="1">
        <v>0.12909999999999999</v>
      </c>
      <c r="Z810" s="1">
        <v>0.88888889100000001</v>
      </c>
      <c r="AA810" s="1">
        <v>0.39070243100000002</v>
      </c>
      <c r="AB810" s="1">
        <v>2.2111111110000001</v>
      </c>
      <c r="AC810" s="1">
        <v>0.93422222499999996</v>
      </c>
      <c r="AD810" s="1">
        <v>0.42125241299999999</v>
      </c>
      <c r="AE810" s="1">
        <f t="shared" si="557"/>
        <v>0.29692178642582018</v>
      </c>
      <c r="AF810" s="1">
        <v>0.98732246199999996</v>
      </c>
      <c r="AG810" s="1">
        <v>0.94297256100000004</v>
      </c>
      <c r="AH810" s="1">
        <v>0.69371965999999996</v>
      </c>
      <c r="AI810" s="1">
        <v>1</v>
      </c>
      <c r="AJ810" s="1">
        <v>0.84284995799999995</v>
      </c>
      <c r="AK810" s="1">
        <v>0.95261161299999997</v>
      </c>
      <c r="AL810" s="1">
        <v>1</v>
      </c>
      <c r="AM810" s="1">
        <v>0.61214522299999996</v>
      </c>
      <c r="AN810" s="1">
        <f t="shared" si="558"/>
        <v>0.5787475869719233</v>
      </c>
      <c r="AO810" s="1">
        <f t="shared" si="559"/>
        <v>0.394600253990815</v>
      </c>
      <c r="AP810" s="1">
        <f t="shared" si="560"/>
        <v>4.371463690563079</v>
      </c>
      <c r="AQ810" s="1">
        <f t="shared" si="561"/>
        <v>6.706744309436921</v>
      </c>
      <c r="AR810" s="1">
        <f t="shared" si="562"/>
        <v>0.2060656595423597</v>
      </c>
      <c r="AS810" s="1">
        <f t="shared" si="563"/>
        <v>0.59227777777500001</v>
      </c>
      <c r="AT810" s="1">
        <f t="shared" si="564"/>
        <v>1.1834882783004022</v>
      </c>
      <c r="AU810" s="1">
        <f t="shared" si="565"/>
        <v>0.60704009948238746</v>
      </c>
      <c r="AV810" s="1">
        <f t="shared" si="566"/>
        <v>1.6040710115176127</v>
      </c>
      <c r="AW810" s="1">
        <f t="shared" si="567"/>
        <v>2.1939308720149979</v>
      </c>
      <c r="AX810" s="1">
        <f t="shared" si="585"/>
        <v>5.8343006957108932</v>
      </c>
      <c r="AY810" s="1">
        <f t="shared" si="586"/>
        <v>12.364145231499338</v>
      </c>
      <c r="AZ810" s="1">
        <f t="shared" si="587"/>
        <v>12.411130563015313</v>
      </c>
      <c r="BA810" s="1">
        <f t="shared" si="588"/>
        <v>10.824066762508751</v>
      </c>
      <c r="BB810" s="1">
        <f t="shared" si="589"/>
        <v>8.924445172834222</v>
      </c>
      <c r="BC810" s="1">
        <f t="shared" si="590"/>
        <v>9.4965726220242175</v>
      </c>
      <c r="BD810" s="1">
        <f t="shared" si="591"/>
        <v>7.6953128447636852</v>
      </c>
      <c r="BE810" s="1">
        <f t="shared" si="568"/>
        <v>1.19466017902</v>
      </c>
      <c r="BF810" s="1">
        <f t="shared" si="569"/>
        <v>1.1992000403293921</v>
      </c>
      <c r="BG810" s="1">
        <f t="shared" si="570"/>
        <v>1.0458532550458444</v>
      </c>
      <c r="BH810" s="1">
        <f t="shared" si="571"/>
        <v>0.86230621431639543</v>
      </c>
      <c r="BI810" s="1">
        <f t="shared" si="572"/>
        <v>0.91758685588717481</v>
      </c>
      <c r="BJ810" s="1">
        <f t="shared" si="573"/>
        <v>0.7435438235810391</v>
      </c>
      <c r="BK810" s="1">
        <f t="shared" si="574"/>
        <v>1.0128500670368255</v>
      </c>
      <c r="BL810" s="2">
        <f t="shared" si="575"/>
        <v>1.21</v>
      </c>
      <c r="BM810" s="2">
        <f t="shared" si="576"/>
        <v>1.2145981545889231</v>
      </c>
      <c r="BN810" s="2">
        <f t="shared" si="577"/>
        <v>1.0592823472559103</v>
      </c>
      <c r="BO810" s="2">
        <f t="shared" si="578"/>
        <v>0.87337850348268031</v>
      </c>
      <c r="BP810" s="2">
        <f t="shared" si="579"/>
        <v>0.92936896627312304</v>
      </c>
      <c r="BQ810" s="2">
        <f t="shared" si="580"/>
        <v>0.75309116544847643</v>
      </c>
      <c r="BR810" s="2">
        <f t="shared" si="581"/>
        <v>1.0258553876968572</v>
      </c>
      <c r="BS810" s="1">
        <f t="shared" si="592"/>
        <v>12.522904833395089</v>
      </c>
      <c r="BT810" s="1">
        <f t="shared" si="593"/>
        <v>12.570493471681305</v>
      </c>
      <c r="BU810" s="1">
        <f t="shared" si="594"/>
        <v>10.963051261472012</v>
      </c>
      <c r="BV810" s="1">
        <f t="shared" si="595"/>
        <v>9.0390379195426647</v>
      </c>
      <c r="BW810" s="1">
        <f t="shared" si="596"/>
        <v>9.6185116692141239</v>
      </c>
      <c r="BX810" s="1">
        <f t="shared" si="597"/>
        <v>7.794123137009807</v>
      </c>
      <c r="BY810" s="1">
        <f t="shared" si="582"/>
        <v>10.617098671862284</v>
      </c>
    </row>
    <row r="811" spans="1:77" x14ac:dyDescent="0.25">
      <c r="A811" s="1">
        <v>20130504</v>
      </c>
      <c r="B811" s="1">
        <v>2013</v>
      </c>
      <c r="C811" s="1">
        <v>5</v>
      </c>
      <c r="D811" s="1">
        <v>13.823</v>
      </c>
      <c r="E811" s="1">
        <v>265.33699999999999</v>
      </c>
      <c r="F811" s="1">
        <f t="shared" si="552"/>
        <v>11.004056064</v>
      </c>
      <c r="G811" s="1">
        <v>426.678</v>
      </c>
      <c r="H811" s="1">
        <v>10.42</v>
      </c>
      <c r="I811" s="1">
        <v>533.29429170000003</v>
      </c>
      <c r="J811" s="1">
        <v>204.1995</v>
      </c>
      <c r="K811" s="1">
        <f t="shared" si="583"/>
        <v>6.9114940204320005E-3</v>
      </c>
      <c r="L811" s="1">
        <f t="shared" si="584"/>
        <v>2.6464255199999996E-3</v>
      </c>
      <c r="M811" s="1">
        <f t="shared" si="553"/>
        <v>4.2650685004320009E-3</v>
      </c>
      <c r="N811" s="1">
        <f t="shared" si="554"/>
        <v>0.3829020921057798</v>
      </c>
      <c r="O811" s="1">
        <f t="shared" si="555"/>
        <v>4.2134760885548932</v>
      </c>
      <c r="P811" s="1">
        <f t="shared" si="556"/>
        <v>6.7905799754451071</v>
      </c>
      <c r="Q811" s="1">
        <v>12.820499999999999</v>
      </c>
      <c r="R811" s="1">
        <v>59.094099999999997</v>
      </c>
      <c r="S811" s="1">
        <v>0.17827395300000001</v>
      </c>
      <c r="T811" s="1">
        <v>2.4788899999999998</v>
      </c>
      <c r="U811" s="1">
        <v>0.366507313</v>
      </c>
      <c r="V811" s="1">
        <v>3.1588889000000002E-2</v>
      </c>
      <c r="W811" s="1">
        <v>0.13969999999999999</v>
      </c>
      <c r="X811" s="1">
        <v>1.7899999999999999E-2</v>
      </c>
      <c r="Y811" s="1">
        <v>9.8988888999999997E-2</v>
      </c>
      <c r="Z811" s="1">
        <v>0.631162428</v>
      </c>
      <c r="AA811" s="1">
        <v>0.1705614</v>
      </c>
      <c r="AB811" s="1">
        <v>1.388888889</v>
      </c>
      <c r="AC811" s="1">
        <v>0.61464141100000003</v>
      </c>
      <c r="AD811" s="1">
        <v>0.37813292500000001</v>
      </c>
      <c r="AE811" s="1">
        <f t="shared" si="557"/>
        <v>0.23965058440695977</v>
      </c>
      <c r="AF811" s="1">
        <v>0.97313358500000002</v>
      </c>
      <c r="AG811" s="1">
        <v>0.89407089500000003</v>
      </c>
      <c r="AH811" s="1">
        <v>0.662105583</v>
      </c>
      <c r="AI811" s="1">
        <v>0.78810810799999997</v>
      </c>
      <c r="AJ811" s="1">
        <v>0.70943115199999995</v>
      </c>
      <c r="AK811" s="1">
        <v>0.75031662099999996</v>
      </c>
      <c r="AL811" s="1">
        <v>0.23719379700000001</v>
      </c>
      <c r="AM811" s="1">
        <v>0.17827395300000001</v>
      </c>
      <c r="AN811" s="1">
        <f t="shared" si="558"/>
        <v>0.62186707540580954</v>
      </c>
      <c r="AO811" s="1">
        <f t="shared" si="559"/>
        <v>0.33553645479345362</v>
      </c>
      <c r="AP811" s="1">
        <f t="shared" si="560"/>
        <v>3.6922619600629654</v>
      </c>
      <c r="AQ811" s="1">
        <f t="shared" si="561"/>
        <v>7.3117941039370349</v>
      </c>
      <c r="AR811" s="1">
        <f t="shared" si="562"/>
        <v>0.25202201146552011</v>
      </c>
      <c r="AS811" s="1">
        <f t="shared" si="563"/>
        <v>0.57172222222500002</v>
      </c>
      <c r="AT811" s="1">
        <f t="shared" si="564"/>
        <v>1.5777215683304786</v>
      </c>
      <c r="AU811" s="1">
        <f t="shared" si="565"/>
        <v>0.49273637867036746</v>
      </c>
      <c r="AV811" s="1">
        <f t="shared" si="566"/>
        <v>0.8961525103296325</v>
      </c>
      <c r="AW811" s="1">
        <f t="shared" si="567"/>
        <v>1.3198781577570169</v>
      </c>
      <c r="AX811" s="1">
        <f t="shared" si="585"/>
        <v>5.5159300244886413</v>
      </c>
      <c r="AY811" s="1">
        <f t="shared" si="586"/>
        <v>1.8890165831760271</v>
      </c>
      <c r="AZ811" s="1">
        <f t="shared" si="587"/>
        <v>1.7683386098430096</v>
      </c>
      <c r="BA811" s="1">
        <f t="shared" si="588"/>
        <v>1.92056428250086</v>
      </c>
      <c r="BB811" s="1">
        <f t="shared" si="589"/>
        <v>1.7769306881012885</v>
      </c>
      <c r="BC811" s="1">
        <f t="shared" si="590"/>
        <v>1.4729306314322292</v>
      </c>
      <c r="BD811" s="1">
        <f t="shared" si="591"/>
        <v>1.6136583141499437</v>
      </c>
      <c r="BE811" s="1">
        <f t="shared" si="568"/>
        <v>0.27929371251739038</v>
      </c>
      <c r="BF811" s="1">
        <f t="shared" si="569"/>
        <v>0.26145130737842376</v>
      </c>
      <c r="BG811" s="1">
        <f t="shared" si="570"/>
        <v>0.2839580834627215</v>
      </c>
      <c r="BH811" s="1">
        <f t="shared" si="571"/>
        <v>0.26272165802349856</v>
      </c>
      <c r="BI811" s="1">
        <f t="shared" si="572"/>
        <v>0.21777482950500762</v>
      </c>
      <c r="BJ811" s="1">
        <f t="shared" si="573"/>
        <v>0.23858161188598434</v>
      </c>
      <c r="BK811" s="1">
        <f t="shared" si="574"/>
        <v>0.3665073124229522</v>
      </c>
      <c r="BL811" s="2">
        <f t="shared" si="575"/>
        <v>1.2099999999999997</v>
      </c>
      <c r="BM811" s="2">
        <f t="shared" si="576"/>
        <v>1.1327003357019523</v>
      </c>
      <c r="BN811" s="2">
        <f t="shared" si="577"/>
        <v>1.2302077189385321</v>
      </c>
      <c r="BO811" s="2">
        <f t="shared" si="578"/>
        <v>1.1382039478910198</v>
      </c>
      <c r="BP811" s="2">
        <f t="shared" si="579"/>
        <v>0.94347825207361846</v>
      </c>
      <c r="BQ811" s="2">
        <f t="shared" si="580"/>
        <v>1.0336206561186585</v>
      </c>
      <c r="BR811" s="2">
        <f t="shared" si="581"/>
        <v>1.5878404280374159</v>
      </c>
      <c r="BS811" s="1">
        <f t="shared" si="592"/>
        <v>8.1838937405390801</v>
      </c>
      <c r="BT811" s="1">
        <f t="shared" si="593"/>
        <v>7.6610737084774589</v>
      </c>
      <c r="BU811" s="1">
        <f t="shared" si="594"/>
        <v>8.3205696285817474</v>
      </c>
      <c r="BV811" s="1">
        <f t="shared" si="595"/>
        <v>7.6982976566960222</v>
      </c>
      <c r="BW811" s="1">
        <f t="shared" si="596"/>
        <v>6.3812609599008594</v>
      </c>
      <c r="BX811" s="1">
        <f t="shared" si="597"/>
        <v>6.9909434857036254</v>
      </c>
      <c r="BY811" s="1">
        <f t="shared" si="582"/>
        <v>10.739435818173803</v>
      </c>
    </row>
    <row r="812" spans="1:77" x14ac:dyDescent="0.25">
      <c r="A812" s="1">
        <v>20060620</v>
      </c>
      <c r="B812" s="1">
        <v>2006</v>
      </c>
      <c r="C812" s="1">
        <v>6</v>
      </c>
      <c r="D812" s="1">
        <v>17.045999999999999</v>
      </c>
      <c r="E812" s="1">
        <v>194.99100000000001</v>
      </c>
      <c r="F812" s="1">
        <f t="shared" si="552"/>
        <v>8.0866667520000011</v>
      </c>
      <c r="G812" s="1">
        <v>486.33499999999998</v>
      </c>
      <c r="H812" s="1">
        <v>6.7480000000000002</v>
      </c>
      <c r="I812" s="1">
        <v>335.90888890000002</v>
      </c>
      <c r="J812" s="1">
        <v>193.19755559999999</v>
      </c>
      <c r="K812" s="1">
        <f t="shared" si="583"/>
        <v>4.3533792001440004E-3</v>
      </c>
      <c r="L812" s="1">
        <f t="shared" si="584"/>
        <v>2.5038403205759996E-3</v>
      </c>
      <c r="M812" s="1">
        <f t="shared" si="553"/>
        <v>1.8495388795680009E-3</v>
      </c>
      <c r="N812" s="1">
        <f t="shared" si="554"/>
        <v>0.57514868461106683</v>
      </c>
      <c r="O812" s="1">
        <f t="shared" si="555"/>
        <v>4.6510357453008488</v>
      </c>
      <c r="P812" s="1">
        <f t="shared" si="556"/>
        <v>3.4356310066991522</v>
      </c>
      <c r="Q812" s="1">
        <v>68.392799999999994</v>
      </c>
      <c r="R812" s="1">
        <v>67.953999999999994</v>
      </c>
      <c r="S812" s="1">
        <v>0.50160913200000001</v>
      </c>
      <c r="T812" s="1">
        <v>10.797000000000001</v>
      </c>
      <c r="U812" s="1">
        <v>1.7475710360000001</v>
      </c>
      <c r="V812" s="1">
        <v>3.7466667000000002E-2</v>
      </c>
      <c r="W812" s="1">
        <v>0.26422222200000001</v>
      </c>
      <c r="X812" s="1">
        <v>2.3622221999999998E-2</v>
      </c>
      <c r="Y812" s="1">
        <v>0.14111111100000001</v>
      </c>
      <c r="Z812" s="1">
        <v>0.75162050499999999</v>
      </c>
      <c r="AA812" s="1">
        <v>0.30372807000000002</v>
      </c>
      <c r="AB812" s="1">
        <v>2.7222222220000001</v>
      </c>
      <c r="AC812" s="1">
        <v>0.76400942599999999</v>
      </c>
      <c r="AD812" s="1">
        <v>0.59906031900000001</v>
      </c>
      <c r="AE812" s="1">
        <f t="shared" si="557"/>
        <v>0.5330858268030283</v>
      </c>
      <c r="AF812" s="1">
        <v>0.99990907299999998</v>
      </c>
      <c r="AG812" s="1">
        <v>1.03665384</v>
      </c>
      <c r="AH812" s="1">
        <v>0.75989077699999996</v>
      </c>
      <c r="AI812" s="1">
        <v>0.98659459500000002</v>
      </c>
      <c r="AJ812" s="1">
        <v>0.790138224</v>
      </c>
      <c r="AK812" s="1">
        <v>0.911517943</v>
      </c>
      <c r="AL812" s="1">
        <v>1</v>
      </c>
      <c r="AM812" s="1">
        <v>0.50160913200000001</v>
      </c>
      <c r="AN812" s="1">
        <f t="shared" si="558"/>
        <v>0.40093968149526565</v>
      </c>
      <c r="AO812" s="1">
        <f t="shared" si="559"/>
        <v>0.71077200574170163</v>
      </c>
      <c r="AP812" s="1">
        <f t="shared" si="560"/>
        <v>5.7477763470837724</v>
      </c>
      <c r="AQ812" s="1">
        <f t="shared" si="561"/>
        <v>2.3388904049162287</v>
      </c>
      <c r="AR812" s="1">
        <f t="shared" si="562"/>
        <v>6.6467843799603521E-2</v>
      </c>
      <c r="AS812" s="1">
        <f t="shared" si="563"/>
        <v>0.60505555555000001</v>
      </c>
      <c r="AT812" s="1">
        <f t="shared" si="564"/>
        <v>1.1901964241738923</v>
      </c>
      <c r="AU812" s="1">
        <f t="shared" si="565"/>
        <v>0.66265760642023441</v>
      </c>
      <c r="AV812" s="1">
        <f t="shared" si="566"/>
        <v>2.0595646155797658</v>
      </c>
      <c r="AW812" s="1">
        <f t="shared" si="567"/>
        <v>2.9755871349968239</v>
      </c>
      <c r="AX812" s="1">
        <f t="shared" si="585"/>
        <v>2.7653084992187504</v>
      </c>
      <c r="AY812" s="1">
        <f t="shared" si="586"/>
        <v>7.4750506986309375</v>
      </c>
      <c r="AZ812" s="1">
        <f t="shared" si="587"/>
        <v>9.5897655985823036</v>
      </c>
      <c r="BA812" s="1">
        <f t="shared" si="588"/>
        <v>10.441056984849478</v>
      </c>
      <c r="BB812" s="1">
        <f t="shared" si="589"/>
        <v>6.4744361530612098</v>
      </c>
      <c r="BC812" s="1">
        <f t="shared" si="590"/>
        <v>6.6394831137456842</v>
      </c>
      <c r="BD812" s="1">
        <f t="shared" si="591"/>
        <v>7.6011464329489016</v>
      </c>
      <c r="BE812" s="1">
        <f t="shared" si="568"/>
        <v>1.2098899783299999</v>
      </c>
      <c r="BF812" s="1">
        <f t="shared" si="569"/>
        <v>1.5521715851885181</v>
      </c>
      <c r="BG812" s="1">
        <f t="shared" si="570"/>
        <v>1.6899591345187115</v>
      </c>
      <c r="BH812" s="1">
        <f t="shared" si="571"/>
        <v>1.0479334164731324</v>
      </c>
      <c r="BI812" s="1">
        <f t="shared" si="572"/>
        <v>1.0746474377870676</v>
      </c>
      <c r="BJ812" s="1">
        <f t="shared" si="573"/>
        <v>1.2302994673638883</v>
      </c>
      <c r="BK812" s="1">
        <f t="shared" si="574"/>
        <v>1.7475710363304349</v>
      </c>
      <c r="BL812" s="2">
        <f t="shared" si="575"/>
        <v>1.21</v>
      </c>
      <c r="BM812" s="2">
        <f t="shared" si="576"/>
        <v>1.5523127323283306</v>
      </c>
      <c r="BN812" s="2">
        <f t="shared" si="577"/>
        <v>1.6901128114063142</v>
      </c>
      <c r="BO812" s="2">
        <f t="shared" si="578"/>
        <v>1.0480287105796993</v>
      </c>
      <c r="BP812" s="2">
        <f t="shared" si="579"/>
        <v>1.0747451611403347</v>
      </c>
      <c r="BQ812" s="2">
        <f t="shared" si="580"/>
        <v>1.230411344976253</v>
      </c>
      <c r="BR812" s="2">
        <f t="shared" si="581"/>
        <v>1.7477299521717959</v>
      </c>
      <c r="BS812" s="1">
        <f t="shared" si="592"/>
        <v>7.4757304443730535</v>
      </c>
      <c r="BT812" s="1">
        <f t="shared" si="593"/>
        <v>9.5906376464915866</v>
      </c>
      <c r="BU812" s="1">
        <f t="shared" si="594"/>
        <v>10.442006445169518</v>
      </c>
      <c r="BV812" s="1">
        <f t="shared" si="595"/>
        <v>6.4750249076509876</v>
      </c>
      <c r="BW812" s="1">
        <f t="shared" si="596"/>
        <v>6.6400868769251424</v>
      </c>
      <c r="BX812" s="1">
        <f t="shared" si="597"/>
        <v>7.6018376452404706</v>
      </c>
      <c r="BY812" s="1">
        <f t="shared" si="582"/>
        <v>10.797981828093684</v>
      </c>
    </row>
    <row r="813" spans="1:77" x14ac:dyDescent="0.25">
      <c r="A813" s="1">
        <v>20070315</v>
      </c>
      <c r="B813" s="1">
        <v>2007</v>
      </c>
      <c r="C813" s="1">
        <v>3</v>
      </c>
      <c r="D813" s="1">
        <v>8.7370000000000001</v>
      </c>
      <c r="E813" s="1">
        <v>152.47900000000001</v>
      </c>
      <c r="F813" s="1">
        <f t="shared" si="552"/>
        <v>6.3236090880000004</v>
      </c>
      <c r="G813" s="1">
        <v>253.958</v>
      </c>
      <c r="H813" s="1">
        <v>4.165</v>
      </c>
      <c r="I813" s="1">
        <v>300.5279792</v>
      </c>
      <c r="J813" s="1">
        <v>181.61397919999999</v>
      </c>
      <c r="K813" s="1">
        <f t="shared" si="583"/>
        <v>3.8948426104319996E-3</v>
      </c>
      <c r="L813" s="1">
        <f t="shared" si="584"/>
        <v>2.3537171704319996E-3</v>
      </c>
      <c r="M813" s="1">
        <f t="shared" si="553"/>
        <v>1.5411254399999999E-3</v>
      </c>
      <c r="N813" s="1">
        <f t="shared" si="554"/>
        <v>0.60431637574462482</v>
      </c>
      <c r="O813" s="1">
        <f t="shared" si="555"/>
        <v>3.8214605256859326</v>
      </c>
      <c r="P813" s="1">
        <f t="shared" si="556"/>
        <v>2.5021485623140678</v>
      </c>
      <c r="Q813" s="1">
        <v>17.4573</v>
      </c>
      <c r="R813" s="1">
        <v>57.7639</v>
      </c>
      <c r="S813" s="1">
        <v>0.23207952000000001</v>
      </c>
      <c r="T813" s="1">
        <v>3.8113100000000002</v>
      </c>
      <c r="U813" s="1">
        <v>1.0942492909999999</v>
      </c>
      <c r="V813" s="1">
        <v>4.8211111000000001E-2</v>
      </c>
      <c r="W813" s="1">
        <v>0.18118888899999999</v>
      </c>
      <c r="X813" s="1">
        <v>2.9100000000000001E-2</v>
      </c>
      <c r="Y813" s="1">
        <v>0.15846666700000001</v>
      </c>
      <c r="Z813" s="1">
        <v>0.57967645199999995</v>
      </c>
      <c r="AA813" s="1">
        <v>6.6897837000000002E-2</v>
      </c>
      <c r="AB813" s="1">
        <v>1.122222222</v>
      </c>
      <c r="AC813" s="1">
        <v>0.55079880000000003</v>
      </c>
      <c r="AD813" s="1">
        <v>0.39958969599999999</v>
      </c>
      <c r="AE813" s="1">
        <f t="shared" si="557"/>
        <v>0.26814941692123789</v>
      </c>
      <c r="AF813" s="1">
        <v>0.86159617399999999</v>
      </c>
      <c r="AG813" s="1">
        <v>0.61227360099999995</v>
      </c>
      <c r="AH813" s="1">
        <v>0.50779733000000005</v>
      </c>
      <c r="AI813" s="1">
        <v>1</v>
      </c>
      <c r="AJ813" s="1">
        <v>0.64660474999999995</v>
      </c>
      <c r="AK813" s="1">
        <v>1</v>
      </c>
      <c r="AL813" s="1">
        <v>0.40024096999999997</v>
      </c>
      <c r="AM813" s="1">
        <v>0.23207952000000001</v>
      </c>
      <c r="AN813" s="1">
        <f t="shared" si="558"/>
        <v>0.60041030406602669</v>
      </c>
      <c r="AO813" s="1">
        <f t="shared" si="559"/>
        <v>0.36375547207767378</v>
      </c>
      <c r="AP813" s="1">
        <f t="shared" si="560"/>
        <v>2.3002474090401082</v>
      </c>
      <c r="AQ813" s="1">
        <f t="shared" si="561"/>
        <v>4.0233616789598923</v>
      </c>
      <c r="AR813" s="1">
        <f t="shared" si="562"/>
        <v>0.1617194343141104</v>
      </c>
      <c r="AS813" s="1">
        <f t="shared" si="563"/>
        <v>0.56505555555000009</v>
      </c>
      <c r="AT813" s="1">
        <f t="shared" si="564"/>
        <v>1.1478643492863909</v>
      </c>
      <c r="AU813" s="1">
        <f t="shared" si="565"/>
        <v>0.32669905712382641</v>
      </c>
      <c r="AV813" s="1">
        <f t="shared" si="566"/>
        <v>0.79552316487617358</v>
      </c>
      <c r="AW813" s="1">
        <f t="shared" si="567"/>
        <v>0.78481081344710979</v>
      </c>
      <c r="AX813" s="1">
        <f t="shared" si="585"/>
        <v>3.2585405962503597</v>
      </c>
      <c r="AY813" s="1">
        <f t="shared" si="586"/>
        <v>1.4533448460268603</v>
      </c>
      <c r="AZ813" s="1">
        <f t="shared" si="587"/>
        <v>1.4094486262969188</v>
      </c>
      <c r="BA813" s="1">
        <f t="shared" si="588"/>
        <v>1.6998092067662294</v>
      </c>
      <c r="BB813" s="1">
        <f t="shared" si="589"/>
        <v>1.5732988418286407</v>
      </c>
      <c r="BC813" s="1">
        <f t="shared" si="590"/>
        <v>1.329158410983438</v>
      </c>
      <c r="BD813" s="1">
        <f t="shared" si="591"/>
        <v>1.594483456413109</v>
      </c>
      <c r="BE813" s="1">
        <f t="shared" si="568"/>
        <v>0.41726376700035905</v>
      </c>
      <c r="BF813" s="1">
        <f t="shared" si="569"/>
        <v>0.40466090674206329</v>
      </c>
      <c r="BG813" s="1">
        <f t="shared" si="570"/>
        <v>0.48802511994050207</v>
      </c>
      <c r="BH813" s="1">
        <f t="shared" si="571"/>
        <v>0.45170325759464502</v>
      </c>
      <c r="BI813" s="1">
        <f t="shared" si="572"/>
        <v>0.38160911845756851</v>
      </c>
      <c r="BJ813" s="1">
        <f t="shared" si="573"/>
        <v>0.45778548378351663</v>
      </c>
      <c r="BK813" s="1">
        <f t="shared" si="574"/>
        <v>1.0942492913183983</v>
      </c>
      <c r="BL813" s="2">
        <f t="shared" si="575"/>
        <v>1.2100000000000002</v>
      </c>
      <c r="BM813" s="2">
        <f t="shared" si="576"/>
        <v>1.1734536661973705</v>
      </c>
      <c r="BN813" s="2">
        <f t="shared" si="577"/>
        <v>1.415196913389078</v>
      </c>
      <c r="BO813" s="2">
        <f t="shared" si="578"/>
        <v>1.3098691640989051</v>
      </c>
      <c r="BP813" s="2">
        <f t="shared" si="579"/>
        <v>1.1066070669233559</v>
      </c>
      <c r="BQ813" s="2">
        <f t="shared" si="580"/>
        <v>1.3275066736805321</v>
      </c>
      <c r="BR813" s="2">
        <f t="shared" si="581"/>
        <v>3.1731526847240556</v>
      </c>
      <c r="BS813" s="1">
        <f t="shared" si="592"/>
        <v>4.2144739197807892</v>
      </c>
      <c r="BT813" s="1">
        <f t="shared" si="593"/>
        <v>4.0871817126115442</v>
      </c>
      <c r="BU813" s="1">
        <f t="shared" si="594"/>
        <v>4.9291822172169768</v>
      </c>
      <c r="BV813" s="1">
        <f t="shared" si="595"/>
        <v>4.5623218433222297</v>
      </c>
      <c r="BW813" s="1">
        <f t="shared" si="596"/>
        <v>3.8543525809864438</v>
      </c>
      <c r="BX813" s="1">
        <f t="shared" si="597"/>
        <v>4.623753929389709</v>
      </c>
      <c r="BY813" s="1">
        <f t="shared" si="582"/>
        <v>11.052205977894152</v>
      </c>
    </row>
    <row r="814" spans="1:77" x14ac:dyDescent="0.25">
      <c r="A814" s="1">
        <v>20090629</v>
      </c>
      <c r="B814" s="1">
        <v>2009</v>
      </c>
      <c r="C814" s="1">
        <v>6</v>
      </c>
      <c r="D814" s="1">
        <v>16.041</v>
      </c>
      <c r="E814" s="1">
        <v>233.58600000000001</v>
      </c>
      <c r="F814" s="1">
        <f t="shared" si="552"/>
        <v>9.6872785920000002</v>
      </c>
      <c r="G814" s="1">
        <v>485.90699999999998</v>
      </c>
      <c r="H814" s="1">
        <v>3.5009999999999999</v>
      </c>
      <c r="I814" s="1">
        <v>505.53152080000001</v>
      </c>
      <c r="J814" s="1">
        <v>303.09575000000001</v>
      </c>
      <c r="K814" s="1">
        <f t="shared" si="583"/>
        <v>6.5516885095679997E-3</v>
      </c>
      <c r="L814" s="1">
        <f t="shared" si="584"/>
        <v>3.92812092E-3</v>
      </c>
      <c r="M814" s="1">
        <f t="shared" si="553"/>
        <v>2.6235675895679997E-3</v>
      </c>
      <c r="N814" s="1">
        <f t="shared" si="554"/>
        <v>0.59955855872320907</v>
      </c>
      <c r="O814" s="1">
        <f t="shared" si="555"/>
        <v>5.8080907905697181</v>
      </c>
      <c r="P814" s="1">
        <f t="shared" si="556"/>
        <v>3.8791878014302821</v>
      </c>
      <c r="Q814" s="1">
        <v>37.666800000000002</v>
      </c>
      <c r="R814" s="1">
        <v>28.551200000000001</v>
      </c>
      <c r="S814" s="1">
        <v>0.56883022699999997</v>
      </c>
      <c r="T814" s="1">
        <v>11.0983</v>
      </c>
      <c r="U814" s="1">
        <v>2.1124270680000001</v>
      </c>
      <c r="V814" s="1">
        <v>0.106622222</v>
      </c>
      <c r="W814" s="1">
        <v>0.39261111100000001</v>
      </c>
      <c r="X814" s="1">
        <v>9.3399999999999997E-2</v>
      </c>
      <c r="Y814" s="1">
        <v>0.221455556</v>
      </c>
      <c r="Z814" s="1">
        <v>0.572856158</v>
      </c>
      <c r="AA814" s="1">
        <v>0.27872471199999999</v>
      </c>
      <c r="AB814" s="1">
        <v>2.6888888889999998</v>
      </c>
      <c r="AC814" s="1">
        <v>0.54234163599999996</v>
      </c>
      <c r="AD814" s="1">
        <v>0.51927838000000004</v>
      </c>
      <c r="AE814" s="1">
        <f t="shared" si="557"/>
        <v>0.42711964404303365</v>
      </c>
      <c r="AF814" s="1">
        <v>0.99754296499999995</v>
      </c>
      <c r="AG814" s="1">
        <v>0.99462461099999999</v>
      </c>
      <c r="AH814" s="1">
        <v>0.72939927199999999</v>
      </c>
      <c r="AI814" s="1">
        <v>1</v>
      </c>
      <c r="AJ814" s="1">
        <v>0.77498467400000004</v>
      </c>
      <c r="AK814" s="1">
        <v>1</v>
      </c>
      <c r="AL814" s="1">
        <v>1</v>
      </c>
      <c r="AM814" s="1">
        <v>0.56883022699999997</v>
      </c>
      <c r="AN814" s="1">
        <f t="shared" si="558"/>
        <v>0.48072161956917686</v>
      </c>
      <c r="AO814" s="1">
        <f t="shared" si="559"/>
        <v>0.55910689904982336</v>
      </c>
      <c r="AP814" s="1">
        <f t="shared" si="560"/>
        <v>5.4162242938048593</v>
      </c>
      <c r="AQ814" s="1">
        <f t="shared" si="561"/>
        <v>4.2710542981951409</v>
      </c>
      <c r="AR814" s="1">
        <f t="shared" si="562"/>
        <v>0.12190404352582712</v>
      </c>
      <c r="AS814" s="1">
        <f t="shared" si="563"/>
        <v>0.60422222222499999</v>
      </c>
      <c r="AT814" s="1">
        <f t="shared" si="564"/>
        <v>1.1409269227637739</v>
      </c>
      <c r="AU814" s="1">
        <f t="shared" si="565"/>
        <v>0.66056387096860492</v>
      </c>
      <c r="AV814" s="1">
        <f t="shared" si="566"/>
        <v>2.0283250180313948</v>
      </c>
      <c r="AW814" s="1">
        <f t="shared" si="567"/>
        <v>2.8819846579065471</v>
      </c>
      <c r="AX814" s="1">
        <f t="shared" si="585"/>
        <v>4.2324973058462456</v>
      </c>
      <c r="AY814" s="1">
        <f t="shared" si="586"/>
        <v>6.3414959137149074</v>
      </c>
      <c r="AZ814" s="1">
        <f t="shared" si="587"/>
        <v>7.3413616235277148</v>
      </c>
      <c r="BA814" s="1">
        <f t="shared" si="588"/>
        <v>11.42199274535777</v>
      </c>
      <c r="BB814" s="1">
        <f t="shared" si="589"/>
        <v>7.9979337050620796</v>
      </c>
      <c r="BC814" s="1">
        <f t="shared" si="590"/>
        <v>5.7702132756260962</v>
      </c>
      <c r="BD814" s="1">
        <f t="shared" si="591"/>
        <v>9.1075379266167271</v>
      </c>
      <c r="BE814" s="1">
        <f t="shared" si="568"/>
        <v>1.2070269876499997</v>
      </c>
      <c r="BF814" s="1">
        <f t="shared" si="569"/>
        <v>1.3973393228136581</v>
      </c>
      <c r="BG814" s="1">
        <f t="shared" si="570"/>
        <v>2.1740380635699235</v>
      </c>
      <c r="BH814" s="1">
        <f t="shared" si="571"/>
        <v>1.5223098711720595</v>
      </c>
      <c r="BI814" s="1">
        <f t="shared" si="572"/>
        <v>1.0982902524803422</v>
      </c>
      <c r="BJ814" s="1">
        <f t="shared" si="573"/>
        <v>1.7335096037351989</v>
      </c>
      <c r="BK814" s="1">
        <f t="shared" si="574"/>
        <v>2.1124270675731651</v>
      </c>
      <c r="BL814" s="2">
        <f t="shared" si="575"/>
        <v>1.2099999999999997</v>
      </c>
      <c r="BM814" s="2">
        <f t="shared" si="576"/>
        <v>1.4007810909815381</v>
      </c>
      <c r="BN814" s="2">
        <f t="shared" si="577"/>
        <v>2.1793929082241821</v>
      </c>
      <c r="BO814" s="2">
        <f t="shared" si="578"/>
        <v>1.5260594526593243</v>
      </c>
      <c r="BP814" s="2">
        <f t="shared" si="579"/>
        <v>1.1009954368034085</v>
      </c>
      <c r="BQ814" s="2">
        <f t="shared" si="580"/>
        <v>1.7377793885150592</v>
      </c>
      <c r="BR814" s="2">
        <f t="shared" si="581"/>
        <v>2.1176301589908615</v>
      </c>
      <c r="BS814" s="1">
        <f t="shared" si="592"/>
        <v>6.3571155691673971</v>
      </c>
      <c r="BT814" s="1">
        <f t="shared" si="593"/>
        <v>7.359444035102503</v>
      </c>
      <c r="BU814" s="1">
        <f t="shared" si="594"/>
        <v>11.450126105954514</v>
      </c>
      <c r="BV814" s="1">
        <f t="shared" si="595"/>
        <v>8.0176333107236939</v>
      </c>
      <c r="BW814" s="1">
        <f t="shared" si="596"/>
        <v>5.7844258123018255</v>
      </c>
      <c r="BX814" s="1">
        <f t="shared" si="597"/>
        <v>9.1299705838903158</v>
      </c>
      <c r="BY814" s="1">
        <f t="shared" si="582"/>
        <v>11.12563607723904</v>
      </c>
    </row>
    <row r="815" spans="1:77" x14ac:dyDescent="0.25">
      <c r="A815" s="1">
        <v>20100510</v>
      </c>
      <c r="B815" s="1">
        <v>2010</v>
      </c>
      <c r="C815" s="1">
        <v>5</v>
      </c>
      <c r="D815" s="1">
        <v>5.9969999999999999</v>
      </c>
      <c r="E815" s="1">
        <v>223.041</v>
      </c>
      <c r="F815" s="1">
        <f t="shared" si="552"/>
        <v>9.2499563519999999</v>
      </c>
      <c r="G815" s="1">
        <v>440.35399999999998</v>
      </c>
      <c r="H815" s="1">
        <v>6.0709999999999997</v>
      </c>
      <c r="I815" s="1">
        <v>450.96485419999999</v>
      </c>
      <c r="J815" s="1">
        <v>257.6196875</v>
      </c>
      <c r="K815" s="1">
        <f t="shared" si="583"/>
        <v>5.844504510432E-3</v>
      </c>
      <c r="L815" s="1">
        <f t="shared" si="584"/>
        <v>3.3387511499999999E-3</v>
      </c>
      <c r="M815" s="1">
        <f t="shared" si="553"/>
        <v>2.5057533604320001E-3</v>
      </c>
      <c r="N815" s="1">
        <f t="shared" si="554"/>
        <v>0.57126333704432619</v>
      </c>
      <c r="O815" s="1">
        <f t="shared" si="555"/>
        <v>5.2841609331578816</v>
      </c>
      <c r="P815" s="1">
        <f t="shared" si="556"/>
        <v>3.9657954188421183</v>
      </c>
      <c r="Q815" s="1">
        <v>20.311800000000002</v>
      </c>
      <c r="R815" s="1">
        <v>79.420500000000004</v>
      </c>
      <c r="S815" s="1">
        <v>0.20366320600000001</v>
      </c>
      <c r="T815" s="1">
        <v>2.7431299999999998</v>
      </c>
      <c r="U815" s="1">
        <v>0.50140777800000003</v>
      </c>
      <c r="V815" s="1">
        <v>5.0122222000000001E-2</v>
      </c>
      <c r="W815" s="1">
        <v>0.208544444</v>
      </c>
      <c r="X815" s="1">
        <v>2.7788889000000001E-2</v>
      </c>
      <c r="Y815" s="1">
        <v>0.15794444399999999</v>
      </c>
      <c r="Z815" s="1">
        <v>0.61245704499999998</v>
      </c>
      <c r="AA815" s="1">
        <v>0.138066942</v>
      </c>
      <c r="AB815" s="1">
        <v>1.455555556</v>
      </c>
      <c r="AC815" s="1">
        <v>0.59144673599999997</v>
      </c>
      <c r="AD815" s="1">
        <v>0.49349614200000003</v>
      </c>
      <c r="AE815" s="1">
        <f t="shared" si="557"/>
        <v>0.3928757364855891</v>
      </c>
      <c r="AF815" s="1">
        <v>0.78441129899999995</v>
      </c>
      <c r="AG815" s="1">
        <v>0.45196946199999999</v>
      </c>
      <c r="AH815" s="1">
        <v>0.42466626200000002</v>
      </c>
      <c r="AI815" s="1">
        <v>1</v>
      </c>
      <c r="AJ815" s="1">
        <v>0.68973754099999995</v>
      </c>
      <c r="AK815" s="1">
        <v>0.94481796500000004</v>
      </c>
      <c r="AL815" s="1">
        <v>0.314130927</v>
      </c>
      <c r="AM815" s="1">
        <v>0.20366320600000001</v>
      </c>
      <c r="AN815" s="1">
        <f t="shared" si="558"/>
        <v>0.50650385825949129</v>
      </c>
      <c r="AO815" s="1">
        <f t="shared" si="559"/>
        <v>0.51251518840614341</v>
      </c>
      <c r="AP815" s="1">
        <f t="shared" si="560"/>
        <v>4.7407431224938827</v>
      </c>
      <c r="AQ815" s="1">
        <f t="shared" si="561"/>
        <v>4.5092132295061171</v>
      </c>
      <c r="AR815" s="1">
        <f t="shared" si="562"/>
        <v>0.15280849482611253</v>
      </c>
      <c r="AS815" s="1">
        <f t="shared" si="563"/>
        <v>0.57338888890000006</v>
      </c>
      <c r="AT815" s="1">
        <f t="shared" si="564"/>
        <v>1.9497752345385391</v>
      </c>
      <c r="AU815" s="1">
        <f t="shared" si="565"/>
        <v>0.51175725064702771</v>
      </c>
      <c r="AV815" s="1">
        <f t="shared" si="566"/>
        <v>0.94379830535297227</v>
      </c>
      <c r="AW815" s="1">
        <f t="shared" si="567"/>
        <v>1.6217492966156277</v>
      </c>
      <c r="AX815" s="1">
        <f t="shared" si="585"/>
        <v>3.8522578151610212</v>
      </c>
      <c r="AY815" s="1">
        <f t="shared" si="586"/>
        <v>1.6311549931379421</v>
      </c>
      <c r="AZ815" s="1">
        <f t="shared" si="587"/>
        <v>1.8223267670315799</v>
      </c>
      <c r="BA815" s="1">
        <f t="shared" si="588"/>
        <v>1.8992826977294777</v>
      </c>
      <c r="BB815" s="1">
        <f t="shared" si="589"/>
        <v>1.5205879458563152</v>
      </c>
      <c r="BC815" s="1">
        <f t="shared" si="590"/>
        <v>1.4432837070648648</v>
      </c>
      <c r="BD815" s="1">
        <f t="shared" si="591"/>
        <v>1.6001501471412432</v>
      </c>
      <c r="BE815" s="1">
        <f t="shared" si="568"/>
        <v>0.29815349669001445</v>
      </c>
      <c r="BF815" s="1">
        <f t="shared" si="569"/>
        <v>0.33309716120663391</v>
      </c>
      <c r="BG815" s="1">
        <f t="shared" si="570"/>
        <v>0.34716368457512914</v>
      </c>
      <c r="BH815" s="1">
        <f t="shared" si="571"/>
        <v>0.27794330703643111</v>
      </c>
      <c r="BI815" s="1">
        <f t="shared" si="572"/>
        <v>0.26381311756848169</v>
      </c>
      <c r="BJ815" s="1">
        <f t="shared" si="573"/>
        <v>0.29248622209799813</v>
      </c>
      <c r="BK815" s="1">
        <f t="shared" si="574"/>
        <v>0.50140777842447126</v>
      </c>
      <c r="BL815" s="2">
        <f t="shared" si="575"/>
        <v>1.21</v>
      </c>
      <c r="BM815" s="2">
        <f t="shared" si="576"/>
        <v>1.3518123031743925</v>
      </c>
      <c r="BN815" s="2">
        <f t="shared" si="577"/>
        <v>1.4088986478419352</v>
      </c>
      <c r="BO815" s="2">
        <f t="shared" si="578"/>
        <v>1.1279807389404506</v>
      </c>
      <c r="BP815" s="2">
        <f t="shared" si="579"/>
        <v>1.0706360173590201</v>
      </c>
      <c r="BQ815" s="2">
        <f t="shared" si="580"/>
        <v>1.1870004298709627</v>
      </c>
      <c r="BR815" s="2">
        <f t="shared" si="581"/>
        <v>2.0348693496101786</v>
      </c>
      <c r="BS815" s="1">
        <f t="shared" si="592"/>
        <v>6.6197363559647684</v>
      </c>
      <c r="BT815" s="1">
        <f t="shared" si="593"/>
        <v>7.3955711155074324</v>
      </c>
      <c r="BU815" s="1">
        <f t="shared" si="594"/>
        <v>7.7078823148668301</v>
      </c>
      <c r="BV815" s="1">
        <f t="shared" si="595"/>
        <v>6.1710207490843842</v>
      </c>
      <c r="BW815" s="1">
        <f t="shared" si="596"/>
        <v>5.8572960067081272</v>
      </c>
      <c r="BX815" s="1">
        <f t="shared" si="597"/>
        <v>6.4939090083988589</v>
      </c>
      <c r="BY815" s="1">
        <f t="shared" si="582"/>
        <v>11.132478192770979</v>
      </c>
    </row>
    <row r="816" spans="1:77" x14ac:dyDescent="0.25">
      <c r="A816" s="1">
        <v>20130526</v>
      </c>
      <c r="B816" s="1">
        <v>2013</v>
      </c>
      <c r="C816" s="1">
        <v>5</v>
      </c>
      <c r="D816" s="1">
        <v>13.298999999999999</v>
      </c>
      <c r="E816" s="1">
        <v>351.00400000000002</v>
      </c>
      <c r="F816" s="1">
        <f t="shared" si="552"/>
        <v>14.556837888</v>
      </c>
      <c r="G816" s="1">
        <v>469.06299999999999</v>
      </c>
      <c r="H816" s="1">
        <v>11.090999999999999</v>
      </c>
      <c r="I816" s="1">
        <v>685.9692708</v>
      </c>
      <c r="J816" s="1">
        <v>125.3141875</v>
      </c>
      <c r="K816" s="1">
        <f t="shared" si="583"/>
        <v>8.8901617495679985E-3</v>
      </c>
      <c r="L816" s="1">
        <f t="shared" si="584"/>
        <v>1.6240718699999999E-3</v>
      </c>
      <c r="M816" s="1">
        <f t="shared" si="553"/>
        <v>7.2660898795679982E-3</v>
      </c>
      <c r="N816" s="1">
        <f t="shared" si="554"/>
        <v>0.18268192590297005</v>
      </c>
      <c r="O816" s="1">
        <f t="shared" si="555"/>
        <v>2.6592711804371634</v>
      </c>
      <c r="P816" s="1">
        <f t="shared" si="556"/>
        <v>11.897566707562838</v>
      </c>
      <c r="Q816" s="1">
        <v>38.815399999999997</v>
      </c>
      <c r="R816" s="1">
        <v>151.95500000000001</v>
      </c>
      <c r="S816" s="1">
        <v>0.20346657600000001</v>
      </c>
      <c r="T816" s="1">
        <v>3.37277</v>
      </c>
      <c r="U816" s="1">
        <v>0.35411315799999998</v>
      </c>
      <c r="V816" s="1">
        <v>3.3133333000000001E-2</v>
      </c>
      <c r="W816" s="1">
        <v>0.16358888899999999</v>
      </c>
      <c r="X816" s="1">
        <v>1.83E-2</v>
      </c>
      <c r="Y816" s="1">
        <v>0.1288</v>
      </c>
      <c r="Z816" s="1">
        <v>0.66314600700000004</v>
      </c>
      <c r="AA816" s="1">
        <v>0.11898156999999999</v>
      </c>
      <c r="AB816" s="1">
        <v>1.7888888890000001</v>
      </c>
      <c r="AC816" s="1">
        <v>0.65430104899999997</v>
      </c>
      <c r="AD816" s="1">
        <v>0.25169113700000001</v>
      </c>
      <c r="AE816" s="1">
        <f t="shared" si="557"/>
        <v>7.1710900517997112E-2</v>
      </c>
      <c r="AF816" s="1">
        <v>0.96452759099999996</v>
      </c>
      <c r="AG816" s="1">
        <v>0.86821614000000003</v>
      </c>
      <c r="AH816" s="1">
        <v>0.64620752400000003</v>
      </c>
      <c r="AI816" s="1">
        <v>0.75183783800000004</v>
      </c>
      <c r="AJ816" s="1">
        <v>0.67817064800000004</v>
      </c>
      <c r="AK816" s="1">
        <v>0.72410200899999999</v>
      </c>
      <c r="AL816" s="1">
        <v>0.31353507899999999</v>
      </c>
      <c r="AM816" s="1">
        <v>0.20346657600000001</v>
      </c>
      <c r="AN816" s="1">
        <f t="shared" si="558"/>
        <v>0.74830886256217188</v>
      </c>
      <c r="AO816" s="1">
        <f t="shared" si="559"/>
        <v>0.21928399690821498</v>
      </c>
      <c r="AP816" s="1">
        <f t="shared" si="560"/>
        <v>3.1920815944255789</v>
      </c>
      <c r="AQ816" s="1">
        <f t="shared" si="561"/>
        <v>11.364756293574422</v>
      </c>
      <c r="AR816" s="1">
        <f t="shared" si="562"/>
        <v>0.36395475670060851</v>
      </c>
      <c r="AS816" s="1">
        <f t="shared" si="563"/>
        <v>0.58172222222500003</v>
      </c>
      <c r="AT816" s="1">
        <f t="shared" si="564"/>
        <v>1.0880284025694109</v>
      </c>
      <c r="AU816" s="1">
        <f t="shared" si="565"/>
        <v>0.57559358138051331</v>
      </c>
      <c r="AV816" s="1">
        <f t="shared" si="566"/>
        <v>1.2132953076194868</v>
      </c>
      <c r="AW816" s="1">
        <f t="shared" si="567"/>
        <v>1.5509685613330952</v>
      </c>
      <c r="AX816" s="1">
        <f t="shared" si="585"/>
        <v>8.6473361888330214</v>
      </c>
      <c r="AY816" s="1">
        <f t="shared" si="586"/>
        <v>3.4852250397893183</v>
      </c>
      <c r="AZ816" s="1">
        <f t="shared" si="587"/>
        <v>2.5708476998120058</v>
      </c>
      <c r="BA816" s="1">
        <f t="shared" si="588"/>
        <v>3.5200398252047638</v>
      </c>
      <c r="BB816" s="1">
        <f t="shared" si="589"/>
        <v>3.4659455802375287</v>
      </c>
      <c r="BC816" s="1">
        <f t="shared" si="590"/>
        <v>2.7419627339437809</v>
      </c>
      <c r="BD816" s="1">
        <f t="shared" si="591"/>
        <v>2.8817956241309028</v>
      </c>
      <c r="BE816" s="1">
        <f t="shared" si="568"/>
        <v>0.36592001367465621</v>
      </c>
      <c r="BF816" s="1">
        <f t="shared" si="569"/>
        <v>0.26991790048872549</v>
      </c>
      <c r="BG816" s="1">
        <f t="shared" si="570"/>
        <v>0.36957528029585268</v>
      </c>
      <c r="BH816" s="1">
        <f t="shared" si="571"/>
        <v>0.36389582871606962</v>
      </c>
      <c r="BI816" s="1">
        <f t="shared" si="572"/>
        <v>0.2878835741294794</v>
      </c>
      <c r="BJ816" s="1">
        <f t="shared" si="573"/>
        <v>0.30256487949865329</v>
      </c>
      <c r="BK816" s="1">
        <f t="shared" si="574"/>
        <v>0.35411315781091585</v>
      </c>
      <c r="BL816" s="2">
        <f t="shared" si="575"/>
        <v>1.21</v>
      </c>
      <c r="BM816" s="2">
        <f t="shared" si="576"/>
        <v>0.89254658774073581</v>
      </c>
      <c r="BN816" s="2">
        <f t="shared" si="577"/>
        <v>1.2220869929120086</v>
      </c>
      <c r="BO816" s="2">
        <f t="shared" si="578"/>
        <v>1.2033065596076757</v>
      </c>
      <c r="BP816" s="2">
        <f t="shared" si="579"/>
        <v>0.95195428421245754</v>
      </c>
      <c r="BQ816" s="2">
        <f t="shared" si="580"/>
        <v>1.0005014498028451</v>
      </c>
      <c r="BR816" s="2">
        <f t="shared" si="581"/>
        <v>1.1709578731382864</v>
      </c>
      <c r="BS816" s="1">
        <f t="shared" si="592"/>
        <v>11.524710703292026</v>
      </c>
      <c r="BT816" s="1">
        <f t="shared" si="593"/>
        <v>8.5011084404317661</v>
      </c>
      <c r="BU816" s="1">
        <f t="shared" si="594"/>
        <v>11.639833923609086</v>
      </c>
      <c r="BV816" s="1">
        <f t="shared" si="595"/>
        <v>11.460958666819906</v>
      </c>
      <c r="BW816" s="1">
        <f t="shared" si="596"/>
        <v>9.0669402713289333</v>
      </c>
      <c r="BX816" s="1">
        <f t="shared" si="597"/>
        <v>9.5293303861173886</v>
      </c>
      <c r="BY816" s="1">
        <f t="shared" si="582"/>
        <v>11.152851846000724</v>
      </c>
    </row>
    <row r="817" spans="1:77" x14ac:dyDescent="0.25">
      <c r="A817" s="1">
        <v>20120501</v>
      </c>
      <c r="B817" s="1">
        <v>2012</v>
      </c>
      <c r="C817" s="1">
        <v>5</v>
      </c>
      <c r="D817" s="1">
        <v>11.116</v>
      </c>
      <c r="E817" s="1">
        <v>247.012</v>
      </c>
      <c r="F817" s="1">
        <f t="shared" si="552"/>
        <v>10.244081664000001</v>
      </c>
      <c r="G817" s="1">
        <v>421.803</v>
      </c>
      <c r="H817" s="1">
        <v>7.0289999999999999</v>
      </c>
      <c r="I817" s="1">
        <v>512.22416669999996</v>
      </c>
      <c r="J817" s="1">
        <v>244.4533333</v>
      </c>
      <c r="K817" s="1">
        <f t="shared" si="583"/>
        <v>6.638425200431999E-3</v>
      </c>
      <c r="L817" s="1">
        <f t="shared" si="584"/>
        <v>3.1681151995679997E-3</v>
      </c>
      <c r="M817" s="1">
        <f t="shared" si="553"/>
        <v>3.4703100008639993E-3</v>
      </c>
      <c r="N817" s="1">
        <f t="shared" si="554"/>
        <v>0.47723896917025338</v>
      </c>
      <c r="O817" s="1">
        <f t="shared" si="555"/>
        <v>4.8888749734232544</v>
      </c>
      <c r="P817" s="1">
        <f t="shared" si="556"/>
        <v>5.3552066905767468</v>
      </c>
      <c r="Q817" s="1">
        <v>24.9741</v>
      </c>
      <c r="R817" s="1">
        <v>101.497</v>
      </c>
      <c r="S817" s="1">
        <v>0.19746882900000001</v>
      </c>
      <c r="T817" s="1">
        <v>3.05566</v>
      </c>
      <c r="U817" s="1">
        <v>0.52411178300000005</v>
      </c>
      <c r="V817" s="1">
        <v>5.0555556000000001E-2</v>
      </c>
      <c r="W817" s="1">
        <v>0.19876666700000001</v>
      </c>
      <c r="X817" s="1">
        <v>2.7644444000000001E-2</v>
      </c>
      <c r="Y817" s="1">
        <v>0.15178888900000001</v>
      </c>
      <c r="Z817" s="1">
        <v>0.59445607899999997</v>
      </c>
      <c r="AA817" s="1">
        <v>0.134009509</v>
      </c>
      <c r="AB817" s="1">
        <v>1.3333333329999999</v>
      </c>
      <c r="AC817" s="1">
        <v>0.56912553799999999</v>
      </c>
      <c r="AD817" s="1">
        <v>0.41439013000000002</v>
      </c>
      <c r="AE817" s="1">
        <f t="shared" si="557"/>
        <v>0.28780731836897333</v>
      </c>
      <c r="AF817" s="1">
        <v>0.92050633400000004</v>
      </c>
      <c r="AG817" s="1">
        <v>0.75148626299999999</v>
      </c>
      <c r="AH817" s="1">
        <v>0.57997572799999997</v>
      </c>
      <c r="AI817" s="1">
        <v>0.97140540500000006</v>
      </c>
      <c r="AJ817" s="1">
        <v>0.68727848999999996</v>
      </c>
      <c r="AK817" s="1">
        <v>0.89804329400000005</v>
      </c>
      <c r="AL817" s="1">
        <v>0.29536008800000002</v>
      </c>
      <c r="AM817" s="1">
        <v>0.19746882900000001</v>
      </c>
      <c r="AN817" s="1">
        <f t="shared" si="558"/>
        <v>0.58560987001040776</v>
      </c>
      <c r="AO817" s="1">
        <f t="shared" si="559"/>
        <v>0.38458083737058646</v>
      </c>
      <c r="AP817" s="1">
        <f t="shared" si="560"/>
        <v>3.9396775044337913</v>
      </c>
      <c r="AQ817" s="1">
        <f t="shared" si="561"/>
        <v>6.3044041595662099</v>
      </c>
      <c r="AR817" s="1">
        <f t="shared" si="562"/>
        <v>0.21933629068081628</v>
      </c>
      <c r="AS817" s="1">
        <f t="shared" si="563"/>
        <v>0.57033333332500002</v>
      </c>
      <c r="AT817" s="1">
        <f t="shared" si="564"/>
        <v>1.7382240275535656</v>
      </c>
      <c r="AU817" s="1">
        <f t="shared" si="565"/>
        <v>0.48112002594709469</v>
      </c>
      <c r="AV817" s="1">
        <f t="shared" si="566"/>
        <v>0.85221330705290521</v>
      </c>
      <c r="AW817" s="1">
        <f t="shared" si="567"/>
        <v>1.3230218815112271</v>
      </c>
      <c r="AX817" s="1">
        <f t="shared" si="585"/>
        <v>4.8263930945870621</v>
      </c>
      <c r="AY817" s="1">
        <f t="shared" si="586"/>
        <v>1.9179843804586409</v>
      </c>
      <c r="AZ817" s="1">
        <f t="shared" si="587"/>
        <v>1.9046131210722785</v>
      </c>
      <c r="BA817" s="1">
        <f t="shared" si="588"/>
        <v>2.1032938664940728</v>
      </c>
      <c r="BB817" s="1">
        <f t="shared" si="589"/>
        <v>1.8837394972904382</v>
      </c>
      <c r="BC817" s="1">
        <f t="shared" si="590"/>
        <v>1.5704681589782965</v>
      </c>
      <c r="BD817" s="1">
        <f t="shared" si="591"/>
        <v>1.8076429151433573</v>
      </c>
      <c r="BE817" s="1">
        <f t="shared" si="568"/>
        <v>0.32897580649590485</v>
      </c>
      <c r="BF817" s="1">
        <f t="shared" si="569"/>
        <v>0.32668234629606602</v>
      </c>
      <c r="BG817" s="1">
        <f t="shared" si="570"/>
        <v>0.36076039152222822</v>
      </c>
      <c r="BH817" s="1">
        <f t="shared" si="571"/>
        <v>0.32310206832921368</v>
      </c>
      <c r="BI817" s="1">
        <f t="shared" si="572"/>
        <v>0.26936925787293448</v>
      </c>
      <c r="BJ817" s="1">
        <f t="shared" si="573"/>
        <v>0.31004985855186834</v>
      </c>
      <c r="BK817" s="1">
        <f t="shared" si="574"/>
        <v>0.52411178272311976</v>
      </c>
      <c r="BL817" s="2">
        <f t="shared" si="575"/>
        <v>1.21</v>
      </c>
      <c r="BM817" s="2">
        <f t="shared" si="576"/>
        <v>1.2015644652676318</v>
      </c>
      <c r="BN817" s="2">
        <f t="shared" si="577"/>
        <v>1.3269063108059589</v>
      </c>
      <c r="BO817" s="2">
        <f t="shared" si="578"/>
        <v>1.1883959092390435</v>
      </c>
      <c r="BP817" s="2">
        <f t="shared" si="579"/>
        <v>0.99076222503404066</v>
      </c>
      <c r="BQ817" s="2">
        <f t="shared" si="580"/>
        <v>1.1403888110915863</v>
      </c>
      <c r="BR817" s="2">
        <f t="shared" si="581"/>
        <v>1.9277261262763077</v>
      </c>
      <c r="BS817" s="1">
        <f t="shared" si="592"/>
        <v>7.0545038708913221</v>
      </c>
      <c r="BT817" s="1">
        <f t="shared" si="593"/>
        <v>7.0053232821123723</v>
      </c>
      <c r="BU817" s="1">
        <f t="shared" si="594"/>
        <v>7.7360873602402984</v>
      </c>
      <c r="BV817" s="1">
        <f t="shared" si="595"/>
        <v>6.9285483817175582</v>
      </c>
      <c r="BW817" s="1">
        <f t="shared" si="596"/>
        <v>5.7763107038310233</v>
      </c>
      <c r="BX817" s="1">
        <f t="shared" si="597"/>
        <v>6.6486589108816103</v>
      </c>
      <c r="BY817" s="1">
        <f t="shared" si="582"/>
        <v>11.238968115565742</v>
      </c>
    </row>
    <row r="818" spans="1:77" x14ac:dyDescent="0.25">
      <c r="A818" s="1">
        <v>20070503</v>
      </c>
      <c r="B818" s="1">
        <v>2007</v>
      </c>
      <c r="C818" s="1">
        <v>5</v>
      </c>
      <c r="D818" s="1">
        <v>9.14</v>
      </c>
      <c r="E818" s="1">
        <v>314.27600000000001</v>
      </c>
      <c r="F818" s="1">
        <f t="shared" si="552"/>
        <v>13.033654272000001</v>
      </c>
      <c r="G818" s="1">
        <v>424.25900000000001</v>
      </c>
      <c r="H818" s="1">
        <v>8.6349999999999998</v>
      </c>
      <c r="I818" s="1">
        <v>644.50675000000001</v>
      </c>
      <c r="J818" s="1">
        <v>105.686375</v>
      </c>
      <c r="K818" s="1">
        <f t="shared" si="583"/>
        <v>8.3528074800000001E-3</v>
      </c>
      <c r="L818" s="1">
        <f t="shared" si="584"/>
        <v>1.3696954199999998E-3</v>
      </c>
      <c r="M818" s="1">
        <f t="shared" si="553"/>
        <v>6.9831120600000003E-3</v>
      </c>
      <c r="N818" s="1">
        <f t="shared" si="554"/>
        <v>0.16398024535817507</v>
      </c>
      <c r="O818" s="1">
        <f t="shared" si="555"/>
        <v>2.137261825436187</v>
      </c>
      <c r="P818" s="1">
        <f t="shared" si="556"/>
        <v>10.896392446563814</v>
      </c>
      <c r="Q818" s="1">
        <v>32.2864</v>
      </c>
      <c r="R818" s="1">
        <v>116.986</v>
      </c>
      <c r="S818" s="1">
        <v>0.21629182599999999</v>
      </c>
      <c r="T818" s="1">
        <v>3.4779900000000001</v>
      </c>
      <c r="U818" s="1">
        <v>0.43019896400000002</v>
      </c>
      <c r="V818" s="1">
        <v>3.8033333000000002E-2</v>
      </c>
      <c r="W818" s="1">
        <v>0.17077777799999999</v>
      </c>
      <c r="X818" s="1">
        <v>2.0777778E-2</v>
      </c>
      <c r="Y818" s="1">
        <v>0.14475555600000001</v>
      </c>
      <c r="Z818" s="1">
        <v>0.635715429</v>
      </c>
      <c r="AA818" s="1">
        <v>8.2470595999999993E-2</v>
      </c>
      <c r="AB818" s="1">
        <v>1.577777778</v>
      </c>
      <c r="AC818" s="1">
        <v>0.62028713199999996</v>
      </c>
      <c r="AD818" s="1">
        <v>0.259235514</v>
      </c>
      <c r="AE818" s="1">
        <f t="shared" si="557"/>
        <v>8.1731324213042911E-2</v>
      </c>
      <c r="AF818" s="1">
        <v>0.87219621599999997</v>
      </c>
      <c r="AG818" s="1">
        <v>0.63629537999999997</v>
      </c>
      <c r="AH818" s="1">
        <v>0.52002427200000001</v>
      </c>
      <c r="AI818" s="1">
        <v>0.88459459500000004</v>
      </c>
      <c r="AJ818" s="1">
        <v>0.65604278500000002</v>
      </c>
      <c r="AK818" s="1">
        <v>0.82476646899999995</v>
      </c>
      <c r="AL818" s="1">
        <v>0.35239947300000002</v>
      </c>
      <c r="AM818" s="1">
        <v>0.21629182599999999</v>
      </c>
      <c r="AN818" s="1">
        <f t="shared" si="558"/>
        <v>0.74076448584473165</v>
      </c>
      <c r="AO818" s="1">
        <f t="shared" si="559"/>
        <v>0.2238498031645344</v>
      </c>
      <c r="AP818" s="1">
        <f t="shared" si="560"/>
        <v>2.9175809433017932</v>
      </c>
      <c r="AQ818" s="1">
        <f t="shared" si="561"/>
        <v>10.116073328698208</v>
      </c>
      <c r="AR818" s="1">
        <f t="shared" si="562"/>
        <v>0.34243231936783702</v>
      </c>
      <c r="AS818" s="1">
        <f t="shared" si="563"/>
        <v>0.57644444445000009</v>
      </c>
      <c r="AT818" s="1">
        <f t="shared" si="564"/>
        <v>1.1193799041695847</v>
      </c>
      <c r="AU818" s="1">
        <f t="shared" si="565"/>
        <v>0.5159667584150639</v>
      </c>
      <c r="AV818" s="1">
        <f t="shared" si="566"/>
        <v>1.061811019584936</v>
      </c>
      <c r="AW818" s="1">
        <f t="shared" si="567"/>
        <v>1.3062121803310629</v>
      </c>
      <c r="AX818" s="1">
        <f t="shared" si="585"/>
        <v>7.6141473050008575</v>
      </c>
      <c r="AY818" s="1">
        <f t="shared" si="586"/>
        <v>3.0067255444962084</v>
      </c>
      <c r="AZ818" s="1">
        <f t="shared" si="587"/>
        <v>2.2534930697326536</v>
      </c>
      <c r="BA818" s="1">
        <f t="shared" si="588"/>
        <v>3.1006631993022231</v>
      </c>
      <c r="BB818" s="1">
        <f t="shared" si="589"/>
        <v>3.0818850514907239</v>
      </c>
      <c r="BC818" s="1">
        <f t="shared" si="590"/>
        <v>2.3863983752180151</v>
      </c>
      <c r="BD818" s="1">
        <f t="shared" si="591"/>
        <v>2.5485264537866614</v>
      </c>
      <c r="BE818" s="1">
        <f t="shared" si="568"/>
        <v>0.37190739911390297</v>
      </c>
      <c r="BF818" s="1">
        <f t="shared" si="569"/>
        <v>0.27873869233578569</v>
      </c>
      <c r="BG818" s="1">
        <f t="shared" si="570"/>
        <v>0.38352671998664267</v>
      </c>
      <c r="BH818" s="1">
        <f t="shared" si="571"/>
        <v>0.38120401643109708</v>
      </c>
      <c r="BI818" s="1">
        <f t="shared" si="572"/>
        <v>0.29517799341598505</v>
      </c>
      <c r="BJ818" s="1">
        <f t="shared" si="573"/>
        <v>0.3152319129146145</v>
      </c>
      <c r="BK818" s="1">
        <f t="shared" si="574"/>
        <v>0.43019896425594578</v>
      </c>
      <c r="BL818" s="2">
        <f t="shared" si="575"/>
        <v>1.21</v>
      </c>
      <c r="BM818" s="2">
        <f t="shared" si="576"/>
        <v>0.90687579362465132</v>
      </c>
      <c r="BN818" s="2">
        <f t="shared" si="577"/>
        <v>1.2478034378705898</v>
      </c>
      <c r="BO818" s="2">
        <f t="shared" si="578"/>
        <v>1.2402465263681397</v>
      </c>
      <c r="BP818" s="2">
        <f t="shared" si="579"/>
        <v>0.96036102772979248</v>
      </c>
      <c r="BQ818" s="2">
        <f t="shared" si="580"/>
        <v>1.0256064158321947</v>
      </c>
      <c r="BR818" s="2">
        <f t="shared" si="581"/>
        <v>1.3996514938662727</v>
      </c>
      <c r="BS818" s="1">
        <f t="shared" si="592"/>
        <v>9.7823757137086993</v>
      </c>
      <c r="BT818" s="1">
        <f t="shared" si="593"/>
        <v>7.3317353214083401</v>
      </c>
      <c r="BU818" s="1">
        <f t="shared" si="594"/>
        <v>10.088001690997917</v>
      </c>
      <c r="BV818" s="1">
        <f t="shared" si="595"/>
        <v>10.026907023599392</v>
      </c>
      <c r="BW818" s="1">
        <f t="shared" si="596"/>
        <v>7.7641424744266505</v>
      </c>
      <c r="BX818" s="1">
        <f t="shared" si="597"/>
        <v>8.2916258628600712</v>
      </c>
      <c r="BY818" s="1">
        <f t="shared" si="582"/>
        <v>11.31563370351531</v>
      </c>
    </row>
    <row r="819" spans="1:77" x14ac:dyDescent="0.25">
      <c r="A819" s="1">
        <v>20060515</v>
      </c>
      <c r="B819" s="1">
        <v>2006</v>
      </c>
      <c r="C819" s="1">
        <v>5</v>
      </c>
      <c r="D819" s="1">
        <v>15.635999999999999</v>
      </c>
      <c r="E819" s="1">
        <v>191.63900000000001</v>
      </c>
      <c r="F819" s="1">
        <f t="shared" si="552"/>
        <v>7.9476526080000012</v>
      </c>
      <c r="G819" s="1">
        <v>444.74700000000001</v>
      </c>
      <c r="H819" s="1">
        <v>6.78</v>
      </c>
      <c r="I819" s="1">
        <v>402.05502080000002</v>
      </c>
      <c r="J819" s="1">
        <v>313.74656249999998</v>
      </c>
      <c r="K819" s="1">
        <f t="shared" si="583"/>
        <v>5.2106330695679999E-3</v>
      </c>
      <c r="L819" s="1">
        <f t="shared" si="584"/>
        <v>4.0661554499999992E-3</v>
      </c>
      <c r="M819" s="1">
        <f t="shared" si="553"/>
        <v>1.1444776195680007E-3</v>
      </c>
      <c r="N819" s="1">
        <f t="shared" si="554"/>
        <v>0.78035728014467809</v>
      </c>
      <c r="O819" s="1">
        <f t="shared" si="555"/>
        <v>6.2020085727136385</v>
      </c>
      <c r="P819" s="1">
        <f t="shared" si="556"/>
        <v>1.7456440352863627</v>
      </c>
      <c r="Q819" s="1">
        <v>30.682600000000001</v>
      </c>
      <c r="R819" s="1">
        <v>66.615499999999997</v>
      </c>
      <c r="S819" s="1">
        <v>0.31534634299999997</v>
      </c>
      <c r="T819" s="1">
        <v>7.3575999999999997</v>
      </c>
      <c r="U819" s="1">
        <v>1.2165632639999999</v>
      </c>
      <c r="V819" s="1">
        <v>4.0344444E-2</v>
      </c>
      <c r="W819" s="1">
        <v>0.28133333300000002</v>
      </c>
      <c r="X819" s="1">
        <v>2.5488889000000001E-2</v>
      </c>
      <c r="Y819" s="1">
        <v>0.16104444400000001</v>
      </c>
      <c r="Z819" s="1">
        <v>0.74916238000000002</v>
      </c>
      <c r="AA819" s="1">
        <v>0.27191440300000003</v>
      </c>
      <c r="AB819" s="1">
        <v>2.9555555560000002</v>
      </c>
      <c r="AC819" s="1">
        <v>0.76096135099999995</v>
      </c>
      <c r="AD819" s="1">
        <v>0.56910558099999997</v>
      </c>
      <c r="AE819" s="1">
        <f t="shared" si="557"/>
        <v>0.49330001461017398</v>
      </c>
      <c r="AF819" s="1">
        <v>0.99482258499999998</v>
      </c>
      <c r="AG819" s="1">
        <v>0.97720280100000001</v>
      </c>
      <c r="AH819" s="1">
        <v>0.71711164999999999</v>
      </c>
      <c r="AI819" s="1">
        <v>0.98486486500000003</v>
      </c>
      <c r="AJ819" s="1">
        <v>0.77085721399999996</v>
      </c>
      <c r="AK819" s="1">
        <v>0.909973319</v>
      </c>
      <c r="AL819" s="1">
        <v>0.65256467600000001</v>
      </c>
      <c r="AM819" s="1">
        <v>0.31534634299999997</v>
      </c>
      <c r="AN819" s="1">
        <f t="shared" si="558"/>
        <v>0.43089441862452138</v>
      </c>
      <c r="AO819" s="1">
        <f t="shared" si="559"/>
        <v>0.65318739211553711</v>
      </c>
      <c r="AP819" s="1">
        <f t="shared" si="560"/>
        <v>5.1913064804597679</v>
      </c>
      <c r="AQ819" s="1">
        <f t="shared" si="561"/>
        <v>2.7563461275402332</v>
      </c>
      <c r="AR819" s="1">
        <f t="shared" si="562"/>
        <v>7.8474802130251209E-2</v>
      </c>
      <c r="AS819" s="1">
        <f t="shared" si="563"/>
        <v>0.61088888890000004</v>
      </c>
      <c r="AT819" s="1">
        <f t="shared" si="564"/>
        <v>0.954700463757025</v>
      </c>
      <c r="AU819" s="1">
        <f t="shared" si="565"/>
        <v>0.62361839586923584</v>
      </c>
      <c r="AV819" s="1">
        <f t="shared" si="566"/>
        <v>2.3319371601307646</v>
      </c>
      <c r="AW819" s="1">
        <f t="shared" si="567"/>
        <v>2.9263193296809051</v>
      </c>
      <c r="AX819" s="1">
        <f t="shared" si="585"/>
        <v>2.975155145392562</v>
      </c>
      <c r="AY819" s="1">
        <f t="shared" si="586"/>
        <v>4.7506829044108594</v>
      </c>
      <c r="AZ819" s="1">
        <f t="shared" si="587"/>
        <v>5.8712905599050069</v>
      </c>
      <c r="BA819" s="1">
        <f t="shared" si="588"/>
        <v>6.8092860296866933</v>
      </c>
      <c r="BB819" s="1">
        <f t="shared" si="589"/>
        <v>4.3195786086916845</v>
      </c>
      <c r="BC819" s="1">
        <f t="shared" si="590"/>
        <v>5.3602929340984442</v>
      </c>
      <c r="BD819" s="1">
        <f t="shared" si="591"/>
        <v>6.1162780713782965</v>
      </c>
      <c r="BE819" s="1">
        <f t="shared" si="568"/>
        <v>0.78551515420818896</v>
      </c>
      <c r="BF819" s="1">
        <f t="shared" si="569"/>
        <v>0.97080520892749544</v>
      </c>
      <c r="BG819" s="1">
        <f t="shared" si="570"/>
        <v>1.1259007332800131</v>
      </c>
      <c r="BH819" s="1">
        <f t="shared" si="571"/>
        <v>0.71423299032870868</v>
      </c>
      <c r="BI819" s="1">
        <f t="shared" si="572"/>
        <v>0.88631285553072869</v>
      </c>
      <c r="BJ819" s="1">
        <f t="shared" si="573"/>
        <v>1.0113133646445074</v>
      </c>
      <c r="BK819" s="1">
        <f t="shared" si="574"/>
        <v>1.2165632636175487</v>
      </c>
      <c r="BL819" s="2">
        <f t="shared" si="575"/>
        <v>1.21</v>
      </c>
      <c r="BM819" s="2">
        <f t="shared" si="576"/>
        <v>1.4954190208925489</v>
      </c>
      <c r="BN819" s="2">
        <f t="shared" si="577"/>
        <v>1.7343266771754069</v>
      </c>
      <c r="BO819" s="2">
        <f t="shared" si="578"/>
        <v>1.1001976393044717</v>
      </c>
      <c r="BP819" s="2">
        <f t="shared" si="579"/>
        <v>1.365267811126083</v>
      </c>
      <c r="BQ819" s="2">
        <f t="shared" si="580"/>
        <v>1.5578173949468244</v>
      </c>
      <c r="BR819" s="2">
        <f t="shared" si="581"/>
        <v>1.8739823682473369</v>
      </c>
      <c r="BS819" s="1">
        <f t="shared" si="592"/>
        <v>7.3179063236934478</v>
      </c>
      <c r="BT819" s="1">
        <f t="shared" si="593"/>
        <v>9.0440795946785517</v>
      </c>
      <c r="BU819" s="1">
        <f t="shared" si="594"/>
        <v>10.488958808472857</v>
      </c>
      <c r="BV819" s="1">
        <f t="shared" si="595"/>
        <v>6.6538374065940458</v>
      </c>
      <c r="BW819" s="1">
        <f t="shared" si="596"/>
        <v>8.2569437591526249</v>
      </c>
      <c r="BX819" s="1">
        <f t="shared" si="597"/>
        <v>9.421456004661998</v>
      </c>
      <c r="BY819" s="1">
        <f t="shared" si="582"/>
        <v>11.333576382716702</v>
      </c>
    </row>
    <row r="820" spans="1:77" x14ac:dyDescent="0.25">
      <c r="A820" s="1">
        <v>20130605</v>
      </c>
      <c r="B820" s="1">
        <v>2013</v>
      </c>
      <c r="C820" s="1">
        <v>6</v>
      </c>
      <c r="D820" s="1">
        <v>12.243</v>
      </c>
      <c r="E820" s="1">
        <v>297.83499999999998</v>
      </c>
      <c r="F820" s="1">
        <f t="shared" si="552"/>
        <v>12.351813119999999</v>
      </c>
      <c r="G820" s="1">
        <v>480.58499999999998</v>
      </c>
      <c r="H820" s="1">
        <v>9.3010000000000002</v>
      </c>
      <c r="I820" s="1">
        <v>590.35618750000003</v>
      </c>
      <c r="J820" s="1">
        <v>323.30285420000001</v>
      </c>
      <c r="K820" s="1">
        <f t="shared" si="583"/>
        <v>7.6510161900000002E-3</v>
      </c>
      <c r="L820" s="1">
        <f t="shared" si="584"/>
        <v>4.1900049904320001E-3</v>
      </c>
      <c r="M820" s="1">
        <f t="shared" si="553"/>
        <v>3.4610111995680001E-3</v>
      </c>
      <c r="N820" s="1">
        <f t="shared" si="554"/>
        <v>0.54764032468110613</v>
      </c>
      <c r="O820" s="1">
        <f t="shared" si="555"/>
        <v>6.7643509474371459</v>
      </c>
      <c r="P820" s="1">
        <f t="shared" si="556"/>
        <v>5.5874621725628533</v>
      </c>
      <c r="Q820" s="1">
        <v>30.959399999999999</v>
      </c>
      <c r="R820" s="1">
        <v>97.935000000000002</v>
      </c>
      <c r="S820" s="1">
        <v>0.240191971</v>
      </c>
      <c r="T820" s="1">
        <v>4.5550300000000004</v>
      </c>
      <c r="U820" s="1">
        <v>0.48846798000000002</v>
      </c>
      <c r="V820" s="1">
        <v>2.3833333000000002E-2</v>
      </c>
      <c r="W820" s="1">
        <v>0.16259999999999999</v>
      </c>
      <c r="X820" s="1">
        <v>1.4877777999999999E-2</v>
      </c>
      <c r="Y820" s="1">
        <v>9.8000000000000004E-2</v>
      </c>
      <c r="Z820" s="1">
        <v>0.74432326400000004</v>
      </c>
      <c r="AA820" s="1">
        <v>0.24788948599999999</v>
      </c>
      <c r="AB820" s="1">
        <v>2.011111111</v>
      </c>
      <c r="AC820" s="1">
        <v>0.75496084699999999</v>
      </c>
      <c r="AD820" s="1">
        <v>0.38026571799999997</v>
      </c>
      <c r="AE820" s="1">
        <f t="shared" si="557"/>
        <v>0.24248335502722804</v>
      </c>
      <c r="AF820" s="1">
        <v>0.94470759999999998</v>
      </c>
      <c r="AG820" s="1">
        <v>0.81349076200000003</v>
      </c>
      <c r="AH820" s="1">
        <v>0.61416868899999999</v>
      </c>
      <c r="AI820" s="1">
        <v>0.84859459500000001</v>
      </c>
      <c r="AJ820" s="1">
        <v>0.75629665800000001</v>
      </c>
      <c r="AK820" s="1">
        <v>0.79616167900000001</v>
      </c>
      <c r="AL820" s="1">
        <v>0.42482415499999998</v>
      </c>
      <c r="AM820" s="1">
        <v>0.240191971</v>
      </c>
      <c r="AN820" s="1">
        <f t="shared" si="558"/>
        <v>0.61973428217693016</v>
      </c>
      <c r="AO820" s="1">
        <f t="shared" si="559"/>
        <v>0.33823442912553348</v>
      </c>
      <c r="AP820" s="1">
        <f t="shared" si="560"/>
        <v>4.1778084593084746</v>
      </c>
      <c r="AQ820" s="1">
        <f t="shared" si="561"/>
        <v>8.1740046606915246</v>
      </c>
      <c r="AR820" s="1">
        <f t="shared" si="562"/>
        <v>0.25331191449513241</v>
      </c>
      <c r="AS820" s="1">
        <f t="shared" si="563"/>
        <v>0.58727777777500001</v>
      </c>
      <c r="AT820" s="1">
        <f t="shared" si="564"/>
        <v>1.2601423782713126</v>
      </c>
      <c r="AU820" s="1">
        <f t="shared" si="565"/>
        <v>0.60817310119480883</v>
      </c>
      <c r="AV820" s="1">
        <f t="shared" si="566"/>
        <v>1.4029380098051911</v>
      </c>
      <c r="AW820" s="1">
        <f t="shared" si="567"/>
        <v>1.984302384453944</v>
      </c>
      <c r="AX820" s="1">
        <f t="shared" si="585"/>
        <v>6.7284427347576443</v>
      </c>
      <c r="AY820" s="1">
        <f t="shared" si="586"/>
        <v>4.5284244157924558</v>
      </c>
      <c r="AZ820" s="1">
        <f t="shared" si="587"/>
        <v>4.2542908085090048</v>
      </c>
      <c r="BA820" s="1">
        <f t="shared" si="588"/>
        <v>4.4804675415285207</v>
      </c>
      <c r="BB820" s="1">
        <f t="shared" si="589"/>
        <v>3.9390140383107188</v>
      </c>
      <c r="BC820" s="1">
        <f t="shared" si="590"/>
        <v>3.919842796342647</v>
      </c>
      <c r="BD820" s="1">
        <f t="shared" si="591"/>
        <v>3.9527229113026321</v>
      </c>
      <c r="BE820" s="1">
        <f t="shared" si="568"/>
        <v>0.48561487554941435</v>
      </c>
      <c r="BF820" s="1">
        <f t="shared" si="569"/>
        <v>0.45621759619533925</v>
      </c>
      <c r="BG820" s="1">
        <f t="shared" si="570"/>
        <v>0.4804721218255798</v>
      </c>
      <c r="BH820" s="1">
        <f t="shared" si="571"/>
        <v>0.42240824542213673</v>
      </c>
      <c r="BI820" s="1">
        <f t="shared" si="572"/>
        <v>0.42035237798842495</v>
      </c>
      <c r="BJ820" s="1">
        <f t="shared" si="573"/>
        <v>0.42387834452077111</v>
      </c>
      <c r="BK820" s="1">
        <f t="shared" si="574"/>
        <v>0.48846797991366264</v>
      </c>
      <c r="BL820" s="2">
        <f t="shared" si="575"/>
        <v>1.2100000000000002</v>
      </c>
      <c r="BM820" s="2">
        <f t="shared" si="576"/>
        <v>1.1367511976889364</v>
      </c>
      <c r="BN820" s="2">
        <f t="shared" si="577"/>
        <v>1.1971858702870262</v>
      </c>
      <c r="BO820" s="2">
        <f t="shared" si="578"/>
        <v>1.0525088968547802</v>
      </c>
      <c r="BP820" s="2">
        <f t="shared" si="579"/>
        <v>1.0473863198497473</v>
      </c>
      <c r="BQ820" s="2">
        <f t="shared" si="580"/>
        <v>1.0561719228428845</v>
      </c>
      <c r="BR820" s="2">
        <f t="shared" si="581"/>
        <v>1.2171090414535481</v>
      </c>
      <c r="BS820" s="1">
        <f t="shared" si="592"/>
        <v>11.283413707023703</v>
      </c>
      <c r="BT820" s="1">
        <f t="shared" si="593"/>
        <v>10.600358715271865</v>
      </c>
      <c r="BU820" s="1">
        <f t="shared" si="594"/>
        <v>11.163920213761765</v>
      </c>
      <c r="BV820" s="1">
        <f t="shared" si="595"/>
        <v>9.8147878624261349</v>
      </c>
      <c r="BW820" s="1">
        <f t="shared" si="596"/>
        <v>9.7670191387948382</v>
      </c>
      <c r="BX820" s="1">
        <f t="shared" si="597"/>
        <v>9.8489460753545348</v>
      </c>
      <c r="BY820" s="1">
        <f t="shared" si="582"/>
        <v>11.349706480396238</v>
      </c>
    </row>
    <row r="821" spans="1:77" x14ac:dyDescent="0.25">
      <c r="A821" s="1">
        <v>20060723</v>
      </c>
      <c r="B821" s="1">
        <v>2006</v>
      </c>
      <c r="C821" s="1">
        <v>7</v>
      </c>
      <c r="D821" s="1">
        <v>15.167</v>
      </c>
      <c r="E821" s="1">
        <v>295.541</v>
      </c>
      <c r="F821" s="1">
        <f t="shared" si="552"/>
        <v>12.256676352000001</v>
      </c>
      <c r="G821" s="1">
        <v>459.9</v>
      </c>
      <c r="H821" s="1">
        <v>8.61</v>
      </c>
      <c r="I821" s="1">
        <v>622.09935419999999</v>
      </c>
      <c r="J821" s="1">
        <v>158.2913125</v>
      </c>
      <c r="K821" s="1">
        <f t="shared" si="583"/>
        <v>8.0624076304319989E-3</v>
      </c>
      <c r="L821" s="1">
        <f t="shared" si="584"/>
        <v>2.0514554099999999E-3</v>
      </c>
      <c r="M821" s="1">
        <f t="shared" si="553"/>
        <v>6.010952220431999E-3</v>
      </c>
      <c r="N821" s="1">
        <f t="shared" si="554"/>
        <v>0.25444699698098483</v>
      </c>
      <c r="O821" s="1">
        <f t="shared" si="555"/>
        <v>3.1186744907342523</v>
      </c>
      <c r="P821" s="1">
        <f t="shared" si="556"/>
        <v>9.1380018612657494</v>
      </c>
      <c r="Q821" s="1">
        <v>89.224100000000007</v>
      </c>
      <c r="R821" s="1">
        <v>68.588999999999999</v>
      </c>
      <c r="S821" s="1">
        <v>0.56537828599999995</v>
      </c>
      <c r="T821" s="1">
        <v>11.2903</v>
      </c>
      <c r="U821" s="1">
        <v>0.986012836</v>
      </c>
      <c r="V821" s="1">
        <v>1.7333332999999999E-2</v>
      </c>
      <c r="W821" s="1">
        <v>0.29466666699999999</v>
      </c>
      <c r="X821" s="1">
        <v>1.2044444E-2</v>
      </c>
      <c r="Y821" s="1">
        <v>0.12909999999999999</v>
      </c>
      <c r="Z821" s="1">
        <v>0.88888889100000001</v>
      </c>
      <c r="AA821" s="1">
        <v>0.39070243100000002</v>
      </c>
      <c r="AB821" s="1">
        <v>2.2111111110000001</v>
      </c>
      <c r="AC821" s="1">
        <v>0.93422222499999996</v>
      </c>
      <c r="AD821" s="1">
        <v>0.35737986500000002</v>
      </c>
      <c r="AE821" s="1">
        <f t="shared" si="557"/>
        <v>0.2120864191791739</v>
      </c>
      <c r="AF821" s="1">
        <v>0.99059718799999996</v>
      </c>
      <c r="AG821" s="1">
        <v>0.95656169800000002</v>
      </c>
      <c r="AH821" s="1">
        <v>0.70288228200000002</v>
      </c>
      <c r="AI821" s="1">
        <v>0.88594594599999998</v>
      </c>
      <c r="AJ821" s="1">
        <v>0.84284995799999995</v>
      </c>
      <c r="AK821" s="1">
        <v>0.82586000900000001</v>
      </c>
      <c r="AL821" s="1">
        <v>1</v>
      </c>
      <c r="AM821" s="1">
        <v>0.56537828599999995</v>
      </c>
      <c r="AN821" s="1">
        <f t="shared" si="558"/>
        <v>0.64262013481191571</v>
      </c>
      <c r="AO821" s="1">
        <f t="shared" si="559"/>
        <v>0.31054426919300404</v>
      </c>
      <c r="AP821" s="1">
        <f t="shared" si="560"/>
        <v>3.8062406004670151</v>
      </c>
      <c r="AQ821" s="1">
        <f t="shared" si="561"/>
        <v>8.4504357515329858</v>
      </c>
      <c r="AR821" s="1">
        <f t="shared" si="562"/>
        <v>0.25995573638374786</v>
      </c>
      <c r="AS821" s="1">
        <f t="shared" si="563"/>
        <v>0.59227777777500001</v>
      </c>
      <c r="AT821" s="1">
        <f t="shared" si="564"/>
        <v>1.0304651837251251</v>
      </c>
      <c r="AU821" s="1">
        <f t="shared" si="565"/>
        <v>0.60542004694952267</v>
      </c>
      <c r="AV821" s="1">
        <f t="shared" si="566"/>
        <v>1.6056910640504776</v>
      </c>
      <c r="AW821" s="1">
        <f t="shared" si="567"/>
        <v>2.0195180970774254</v>
      </c>
      <c r="AX821" s="1">
        <f t="shared" si="585"/>
        <v>7.0723201426513507</v>
      </c>
      <c r="AY821" s="1">
        <f t="shared" si="586"/>
        <v>13.724779451499122</v>
      </c>
      <c r="AZ821" s="1">
        <f t="shared" si="587"/>
        <v>12.400889260801964</v>
      </c>
      <c r="BA821" s="1">
        <f t="shared" si="588"/>
        <v>11.446439032810542</v>
      </c>
      <c r="BB821" s="1">
        <f t="shared" si="589"/>
        <v>10.132479938377264</v>
      </c>
      <c r="BC821" s="1">
        <f t="shared" si="590"/>
        <v>10.570380459800782</v>
      </c>
      <c r="BD821" s="1">
        <f t="shared" si="591"/>
        <v>8.5057943243052581</v>
      </c>
      <c r="BE821" s="1">
        <f t="shared" si="568"/>
        <v>1.19862259748</v>
      </c>
      <c r="BF821" s="1">
        <f t="shared" si="569"/>
        <v>1.0830036394661871</v>
      </c>
      <c r="BG821" s="1">
        <f t="shared" si="570"/>
        <v>0.99964888571708399</v>
      </c>
      <c r="BH821" s="1">
        <f t="shared" si="571"/>
        <v>0.8848972375527081</v>
      </c>
      <c r="BI821" s="1">
        <f t="shared" si="572"/>
        <v>0.92314029000257269</v>
      </c>
      <c r="BJ821" s="1">
        <f t="shared" si="573"/>
        <v>0.74283432551011308</v>
      </c>
      <c r="BK821" s="1">
        <f t="shared" si="574"/>
        <v>0.98601283613707102</v>
      </c>
      <c r="BL821" s="2">
        <f t="shared" si="575"/>
        <v>1.21</v>
      </c>
      <c r="BM821" s="2">
        <f t="shared" si="576"/>
        <v>1.0932835794262188</v>
      </c>
      <c r="BN821" s="2">
        <f t="shared" si="577"/>
        <v>1.0091376170119757</v>
      </c>
      <c r="BO821" s="2">
        <f t="shared" si="578"/>
        <v>0.89329673884831196</v>
      </c>
      <c r="BP821" s="2">
        <f t="shared" si="579"/>
        <v>0.93190279680318733</v>
      </c>
      <c r="BQ821" s="2">
        <f t="shared" si="580"/>
        <v>0.74988535653920418</v>
      </c>
      <c r="BR821" s="2">
        <f t="shared" si="581"/>
        <v>0.99537213317535789</v>
      </c>
      <c r="BS821" s="1">
        <f t="shared" si="592"/>
        <v>13.855055937731093</v>
      </c>
      <c r="BT821" s="1">
        <f t="shared" si="593"/>
        <v>12.518599296490194</v>
      </c>
      <c r="BU821" s="1">
        <f t="shared" si="594"/>
        <v>11.555089365759983</v>
      </c>
      <c r="BV821" s="1">
        <f t="shared" si="595"/>
        <v>10.228658087385227</v>
      </c>
      <c r="BW821" s="1">
        <f t="shared" si="596"/>
        <v>10.670715188624968</v>
      </c>
      <c r="BX821" s="1">
        <f t="shared" si="597"/>
        <v>8.5865318692033856</v>
      </c>
      <c r="BY821" s="1">
        <f t="shared" si="582"/>
        <v>11.397468251242401</v>
      </c>
    </row>
    <row r="822" spans="1:77" x14ac:dyDescent="0.25">
      <c r="A822" s="1">
        <v>20100523</v>
      </c>
      <c r="B822" s="1">
        <v>2010</v>
      </c>
      <c r="C822" s="1">
        <v>5</v>
      </c>
      <c r="D822" s="1">
        <v>20.035</v>
      </c>
      <c r="E822" s="1">
        <v>300.97300000000001</v>
      </c>
      <c r="F822" s="1">
        <f t="shared" si="552"/>
        <v>12.481952256</v>
      </c>
      <c r="G822" s="1">
        <v>464.60500000000002</v>
      </c>
      <c r="H822" s="1">
        <v>9.2219999999999995</v>
      </c>
      <c r="I822" s="1">
        <v>641.01406250000002</v>
      </c>
      <c r="J822" s="1">
        <v>249.998875</v>
      </c>
      <c r="K822" s="1">
        <f t="shared" si="583"/>
        <v>8.3075422499999992E-3</v>
      </c>
      <c r="L822" s="1">
        <f t="shared" si="584"/>
        <v>3.23998542E-3</v>
      </c>
      <c r="M822" s="1">
        <f t="shared" si="553"/>
        <v>5.0675568299999993E-3</v>
      </c>
      <c r="N822" s="1">
        <f t="shared" si="554"/>
        <v>0.39000528947054103</v>
      </c>
      <c r="O822" s="1">
        <f t="shared" si="555"/>
        <v>4.8680274027587522</v>
      </c>
      <c r="P822" s="1">
        <f t="shared" si="556"/>
        <v>7.6139248532412473</v>
      </c>
      <c r="Q822" s="1">
        <v>52.660200000000003</v>
      </c>
      <c r="R822" s="1">
        <v>143.87700000000001</v>
      </c>
      <c r="S822" s="1">
        <v>0.26794011499999998</v>
      </c>
      <c r="T822" s="1">
        <v>5.5656499999999998</v>
      </c>
      <c r="U822" s="1">
        <v>0.70390058300000002</v>
      </c>
      <c r="V822" s="1">
        <v>3.9666667000000003E-2</v>
      </c>
      <c r="W822" s="1">
        <v>0.184655556</v>
      </c>
      <c r="X822" s="1">
        <v>2.2411111000000001E-2</v>
      </c>
      <c r="Y822" s="1">
        <v>0.141288889</v>
      </c>
      <c r="Z822" s="1">
        <v>0.64634206599999999</v>
      </c>
      <c r="AA822" s="1">
        <v>0.133049259</v>
      </c>
      <c r="AB822" s="1">
        <v>2.5444444439999998</v>
      </c>
      <c r="AC822" s="1">
        <v>0.633464162</v>
      </c>
      <c r="AD822" s="1">
        <v>0.35219595100000001</v>
      </c>
      <c r="AE822" s="1">
        <f t="shared" si="557"/>
        <v>0.20520115686014082</v>
      </c>
      <c r="AF822" s="1">
        <v>0.94825669599999995</v>
      </c>
      <c r="AG822" s="1">
        <v>1.1638777309999999</v>
      </c>
      <c r="AH822" s="1">
        <v>0.85057645599999998</v>
      </c>
      <c r="AI822" s="1">
        <v>0.85286486500000003</v>
      </c>
      <c r="AJ822" s="1">
        <v>0.686696521</v>
      </c>
      <c r="AK822" s="1">
        <v>0.79950219600000005</v>
      </c>
      <c r="AL822" s="1">
        <v>0.50890943899999996</v>
      </c>
      <c r="AM822" s="1">
        <v>0.26794011499999998</v>
      </c>
      <c r="AN822" s="1">
        <f t="shared" si="558"/>
        <v>0.64780404860042407</v>
      </c>
      <c r="AO822" s="1">
        <f t="shared" si="559"/>
        <v>0.30466216196982598</v>
      </c>
      <c r="AP822" s="1">
        <f t="shared" si="560"/>
        <v>3.8027785599171069</v>
      </c>
      <c r="AQ822" s="1">
        <f t="shared" si="561"/>
        <v>8.6791736960828931</v>
      </c>
      <c r="AR822" s="1">
        <f t="shared" si="562"/>
        <v>0.25598356369302272</v>
      </c>
      <c r="AS822" s="1">
        <f t="shared" si="563"/>
        <v>0.60061111109999998</v>
      </c>
      <c r="AT822" s="1">
        <f t="shared" si="564"/>
        <v>0.86327925652691917</v>
      </c>
      <c r="AU822" s="1">
        <f t="shared" si="565"/>
        <v>0.63026990098145308</v>
      </c>
      <c r="AV822" s="1">
        <f t="shared" si="566"/>
        <v>1.9141745430185466</v>
      </c>
      <c r="AW822" s="1">
        <f t="shared" si="567"/>
        <v>2.2421369547636485</v>
      </c>
      <c r="AX822" s="1">
        <f t="shared" si="585"/>
        <v>7.4176598065000361</v>
      </c>
      <c r="AY822" s="1">
        <f t="shared" si="586"/>
        <v>4.6169626513468645</v>
      </c>
      <c r="AZ822" s="1">
        <f t="shared" si="587"/>
        <v>4.1340423016629186</v>
      </c>
      <c r="BA822" s="1">
        <f t="shared" si="588"/>
        <v>6.0106765290243214</v>
      </c>
      <c r="BB822" s="1">
        <f t="shared" si="589"/>
        <v>5.2466517292491508</v>
      </c>
      <c r="BC822" s="1">
        <f t="shared" si="590"/>
        <v>3.6089133763377301</v>
      </c>
      <c r="BD822" s="1">
        <f t="shared" si="591"/>
        <v>4.8009481238478564</v>
      </c>
      <c r="BE822" s="1">
        <f t="shared" si="568"/>
        <v>0.58391790765911777</v>
      </c>
      <c r="BF822" s="1">
        <f t="shared" si="569"/>
        <v>0.52284185800313931</v>
      </c>
      <c r="BG822" s="1">
        <f t="shared" si="570"/>
        <v>0.76018411399099906</v>
      </c>
      <c r="BH822" s="1">
        <f t="shared" si="571"/>
        <v>0.66355613664440971</v>
      </c>
      <c r="BI822" s="1">
        <f t="shared" si="572"/>
        <v>0.4564275925037824</v>
      </c>
      <c r="BJ822" s="1">
        <f t="shared" si="573"/>
        <v>0.60718697441475056</v>
      </c>
      <c r="BK822" s="1">
        <f t="shared" si="574"/>
        <v>0.70390058317125659</v>
      </c>
      <c r="BL822" s="2">
        <f t="shared" si="575"/>
        <v>1.21</v>
      </c>
      <c r="BM822" s="2">
        <f t="shared" si="576"/>
        <v>1.0834376543100015</v>
      </c>
      <c r="BN822" s="2">
        <f t="shared" si="577"/>
        <v>1.5752604362085898</v>
      </c>
      <c r="BO822" s="2">
        <f t="shared" si="578"/>
        <v>1.3750270625515018</v>
      </c>
      <c r="BP822" s="2">
        <f t="shared" si="579"/>
        <v>0.94581340918899803</v>
      </c>
      <c r="BQ822" s="2">
        <f t="shared" si="580"/>
        <v>1.2582183718036484</v>
      </c>
      <c r="BR822" s="2">
        <f t="shared" si="581"/>
        <v>1.4586291916473322</v>
      </c>
      <c r="BS822" s="1">
        <f t="shared" si="592"/>
        <v>9.5673120054249701</v>
      </c>
      <c r="BT822" s="1">
        <f t="shared" si="593"/>
        <v>8.5666000638095419</v>
      </c>
      <c r="BU822" s="1">
        <f t="shared" si="594"/>
        <v>12.455378580999518</v>
      </c>
      <c r="BV822" s="1">
        <f t="shared" si="595"/>
        <v>10.872159440771251</v>
      </c>
      <c r="BW822" s="1">
        <f t="shared" si="596"/>
        <v>7.4784231277899353</v>
      </c>
      <c r="BX822" s="1">
        <f t="shared" si="597"/>
        <v>9.9485683752093408</v>
      </c>
      <c r="BY822" s="1">
        <f t="shared" si="582"/>
        <v>11.533190559265156</v>
      </c>
    </row>
    <row r="823" spans="1:77" x14ac:dyDescent="0.25">
      <c r="A823" s="1">
        <v>20040621</v>
      </c>
      <c r="B823" s="1">
        <v>2004</v>
      </c>
      <c r="C823" s="1">
        <v>6</v>
      </c>
      <c r="D823" s="1">
        <v>16.361000000000001</v>
      </c>
      <c r="E823" s="1">
        <v>285.90699999999998</v>
      </c>
      <c r="F823" s="1">
        <f t="shared" si="552"/>
        <v>11.857135103999999</v>
      </c>
      <c r="G823" s="1">
        <v>487.685</v>
      </c>
      <c r="H823" s="1">
        <v>7.4980000000000002</v>
      </c>
      <c r="I823" s="1">
        <v>579.73464579999995</v>
      </c>
      <c r="J823" s="1">
        <v>232.19983329999999</v>
      </c>
      <c r="K823" s="1">
        <f t="shared" si="583"/>
        <v>7.5133610095679988E-3</v>
      </c>
      <c r="L823" s="1">
        <f t="shared" si="584"/>
        <v>3.0093098395679997E-3</v>
      </c>
      <c r="M823" s="1">
        <f t="shared" si="553"/>
        <v>4.5040511699999987E-3</v>
      </c>
      <c r="N823" s="1">
        <f t="shared" si="554"/>
        <v>0.40052778453421184</v>
      </c>
      <c r="O823" s="1">
        <f t="shared" si="555"/>
        <v>4.7491120541279512</v>
      </c>
      <c r="P823" s="1">
        <f t="shared" si="556"/>
        <v>7.108023049872048</v>
      </c>
      <c r="Q823" s="1">
        <v>124.989</v>
      </c>
      <c r="R823" s="1">
        <v>67.559399999999997</v>
      </c>
      <c r="S823" s="1">
        <v>0.64913029700000002</v>
      </c>
      <c r="T823" s="1">
        <v>11.5304</v>
      </c>
      <c r="U823" s="1">
        <v>1.654675691</v>
      </c>
      <c r="V823" s="1">
        <v>7.4266666999999995E-2</v>
      </c>
      <c r="W823" s="1">
        <v>0.30603333300000002</v>
      </c>
      <c r="X823" s="1">
        <v>7.2788888999999996E-2</v>
      </c>
      <c r="Y823" s="1">
        <v>0.154188889</v>
      </c>
      <c r="Z823" s="1">
        <v>0.60943114899999995</v>
      </c>
      <c r="AA823" s="1">
        <v>0.32993722800000003</v>
      </c>
      <c r="AB823" s="1">
        <v>2.5333333329999999</v>
      </c>
      <c r="AC823" s="1">
        <v>0.58769462500000003</v>
      </c>
      <c r="AD823" s="1">
        <v>0.41374657799999998</v>
      </c>
      <c r="AE823" s="1">
        <f t="shared" si="557"/>
        <v>0.28695255412405363</v>
      </c>
      <c r="AF823" s="1">
        <v>0.99901869799999998</v>
      </c>
      <c r="AG823" s="1">
        <v>1.008165752</v>
      </c>
      <c r="AH823" s="1">
        <v>0.73910801000000004</v>
      </c>
      <c r="AI823" s="1">
        <v>0.94605405399999998</v>
      </c>
      <c r="AJ823" s="1">
        <v>0.806022562</v>
      </c>
      <c r="AK823" s="1">
        <v>0.87599578499999997</v>
      </c>
      <c r="AL823" s="1">
        <v>1</v>
      </c>
      <c r="AM823" s="1">
        <v>0.64913029700000002</v>
      </c>
      <c r="AN823" s="1">
        <f t="shared" si="558"/>
        <v>0.58625342177840201</v>
      </c>
      <c r="AO823" s="1">
        <f t="shared" si="559"/>
        <v>0.38365286441243029</v>
      </c>
      <c r="AP823" s="1">
        <f t="shared" si="560"/>
        <v>4.5490238463747792</v>
      </c>
      <c r="AQ823" s="1">
        <f t="shared" si="561"/>
        <v>7.3081112576252201</v>
      </c>
      <c r="AR823" s="1">
        <f t="shared" si="562"/>
        <v>0.212215291146055</v>
      </c>
      <c r="AS823" s="1">
        <f t="shared" si="563"/>
        <v>0.60033333332500005</v>
      </c>
      <c r="AT823" s="1">
        <f t="shared" si="564"/>
        <v>1.0386849323484593</v>
      </c>
      <c r="AU823" s="1">
        <f t="shared" si="565"/>
        <v>0.65407907623966333</v>
      </c>
      <c r="AV823" s="1">
        <f t="shared" si="566"/>
        <v>1.8792542567603365</v>
      </c>
      <c r="AW823" s="1">
        <f t="shared" si="567"/>
        <v>2.4923357249909359</v>
      </c>
      <c r="AX823" s="1">
        <f t="shared" si="585"/>
        <v>6.4279479085133886</v>
      </c>
      <c r="AY823" s="1">
        <f t="shared" si="586"/>
        <v>8.4234591512287214</v>
      </c>
      <c r="AZ823" s="1">
        <f t="shared" si="587"/>
        <v>8.3562256927416794</v>
      </c>
      <c r="BA823" s="1">
        <f t="shared" si="588"/>
        <v>12.270212404822173</v>
      </c>
      <c r="BB823" s="1">
        <f t="shared" si="589"/>
        <v>10.034767002475897</v>
      </c>
      <c r="BC823" s="1">
        <f t="shared" si="590"/>
        <v>6.6119160981546914</v>
      </c>
      <c r="BD823" s="1">
        <f t="shared" si="591"/>
        <v>9.2878091528058313</v>
      </c>
      <c r="BE823" s="1">
        <f t="shared" si="568"/>
        <v>1.2088126245799999</v>
      </c>
      <c r="BF823" s="1">
        <f t="shared" si="569"/>
        <v>1.1991642542425649</v>
      </c>
      <c r="BG823" s="1">
        <f t="shared" si="570"/>
        <v>1.7608428313044742</v>
      </c>
      <c r="BH823" s="1">
        <f t="shared" si="571"/>
        <v>1.4400441457049453</v>
      </c>
      <c r="BI823" s="1">
        <f t="shared" si="572"/>
        <v>0.94884625290160718</v>
      </c>
      <c r="BJ823" s="1">
        <f t="shared" si="573"/>
        <v>1.3328515942246435</v>
      </c>
      <c r="BK823" s="1">
        <f t="shared" si="574"/>
        <v>1.654675690381201</v>
      </c>
      <c r="BL823" s="2">
        <f t="shared" si="575"/>
        <v>1.21</v>
      </c>
      <c r="BM823" s="2">
        <f t="shared" si="576"/>
        <v>1.2003421523973967</v>
      </c>
      <c r="BN823" s="2">
        <f t="shared" si="577"/>
        <v>1.762572447172029</v>
      </c>
      <c r="BO823" s="2">
        <f t="shared" si="578"/>
        <v>1.4414586519630339</v>
      </c>
      <c r="BP823" s="2">
        <f t="shared" si="579"/>
        <v>0.94977827221969291</v>
      </c>
      <c r="BQ823" s="2">
        <f t="shared" si="580"/>
        <v>1.3341608088947337</v>
      </c>
      <c r="BR823" s="2">
        <f t="shared" si="581"/>
        <v>1.6563010218865803</v>
      </c>
      <c r="BS823" s="1">
        <f t="shared" si="592"/>
        <v>8.4317332279087349</v>
      </c>
      <c r="BT823" s="1">
        <f t="shared" si="593"/>
        <v>8.364433728288116</v>
      </c>
      <c r="BU823" s="1">
        <f t="shared" si="594"/>
        <v>12.282265016046949</v>
      </c>
      <c r="BV823" s="1">
        <f t="shared" si="595"/>
        <v>10.044623811911775</v>
      </c>
      <c r="BW823" s="1">
        <f t="shared" si="596"/>
        <v>6.618410757868209</v>
      </c>
      <c r="BX823" s="1">
        <f t="shared" si="597"/>
        <v>9.2969322510176191</v>
      </c>
      <c r="BY823" s="1">
        <f t="shared" si="582"/>
        <v>11.541725918727499</v>
      </c>
    </row>
    <row r="824" spans="1:77" x14ac:dyDescent="0.25">
      <c r="A824" s="1">
        <v>20060619</v>
      </c>
      <c r="B824" s="1">
        <v>2006</v>
      </c>
      <c r="C824" s="1">
        <v>6</v>
      </c>
      <c r="D824" s="1">
        <v>19.79</v>
      </c>
      <c r="E824" s="1">
        <v>220.315</v>
      </c>
      <c r="F824" s="1">
        <f t="shared" si="552"/>
        <v>9.1369036800000014</v>
      </c>
      <c r="G824" s="1">
        <v>486.23500000000001</v>
      </c>
      <c r="H824" s="1">
        <v>7.1710000000000003</v>
      </c>
      <c r="I824" s="1">
        <v>463.82916669999997</v>
      </c>
      <c r="J824" s="1">
        <v>333.71252079999999</v>
      </c>
      <c r="K824" s="1">
        <f t="shared" si="583"/>
        <v>6.0112260004319996E-3</v>
      </c>
      <c r="L824" s="1">
        <f t="shared" si="584"/>
        <v>4.3249142695679999E-3</v>
      </c>
      <c r="M824" s="1">
        <f t="shared" si="553"/>
        <v>1.6863117308639998E-3</v>
      </c>
      <c r="N824" s="1">
        <f t="shared" si="554"/>
        <v>0.71947291105960542</v>
      </c>
      <c r="O824" s="1">
        <f t="shared" si="555"/>
        <v>6.5737546887208227</v>
      </c>
      <c r="P824" s="1">
        <f t="shared" si="556"/>
        <v>2.5631489912791787</v>
      </c>
      <c r="Q824" s="1">
        <v>77.092399999999998</v>
      </c>
      <c r="R824" s="1">
        <v>35.396299999999997</v>
      </c>
      <c r="S824" s="1">
        <v>0.68533461600000001</v>
      </c>
      <c r="T824" s="1">
        <v>11.0549</v>
      </c>
      <c r="U824" s="1">
        <v>1.5836421599999999</v>
      </c>
      <c r="V824" s="1">
        <v>3.7466667000000002E-2</v>
      </c>
      <c r="W824" s="1">
        <v>0.26422222200000001</v>
      </c>
      <c r="X824" s="1">
        <v>2.3622221999999998E-2</v>
      </c>
      <c r="Y824" s="1">
        <v>0.14111111100000001</v>
      </c>
      <c r="Z824" s="1">
        <v>0.75162050499999999</v>
      </c>
      <c r="AA824" s="1">
        <v>0.30372807000000002</v>
      </c>
      <c r="AB824" s="1">
        <v>2.7222222220000001</v>
      </c>
      <c r="AC824" s="1">
        <v>0.76400942599999999</v>
      </c>
      <c r="AD824" s="1">
        <v>0.54689604800000002</v>
      </c>
      <c r="AE824" s="1">
        <f t="shared" si="557"/>
        <v>0.46380136538716965</v>
      </c>
      <c r="AF824" s="1">
        <v>0.95740158799999997</v>
      </c>
      <c r="AG824" s="1">
        <v>1.1525296629999999</v>
      </c>
      <c r="AH824" s="1">
        <v>0.84314320399999998</v>
      </c>
      <c r="AI824" s="1">
        <v>0.96372972999999995</v>
      </c>
      <c r="AJ824" s="1">
        <v>0.790138224</v>
      </c>
      <c r="AK824" s="1">
        <v>0.89130999</v>
      </c>
      <c r="AL824" s="1">
        <v>1</v>
      </c>
      <c r="AM824" s="1">
        <v>0.68533461600000001</v>
      </c>
      <c r="AN824" s="1">
        <f t="shared" si="558"/>
        <v>0.45310395179285734</v>
      </c>
      <c r="AO824" s="1">
        <f t="shared" si="559"/>
        <v>0.61078273243134706</v>
      </c>
      <c r="AP824" s="1">
        <f t="shared" si="560"/>
        <v>5.580662995632431</v>
      </c>
      <c r="AQ824" s="1">
        <f t="shared" si="561"/>
        <v>3.5562406843675705</v>
      </c>
      <c r="AR824" s="1">
        <f t="shared" si="562"/>
        <v>0.10107055124078061</v>
      </c>
      <c r="AS824" s="1">
        <f t="shared" si="563"/>
        <v>0.60505555555000001</v>
      </c>
      <c r="AT824" s="1">
        <f t="shared" si="564"/>
        <v>1.155592135259621</v>
      </c>
      <c r="AU824" s="1">
        <f t="shared" si="565"/>
        <v>0.66254825946473039</v>
      </c>
      <c r="AV824" s="1">
        <f t="shared" si="566"/>
        <v>2.0596739625352698</v>
      </c>
      <c r="AW824" s="1">
        <f t="shared" si="567"/>
        <v>2.9516850434000514</v>
      </c>
      <c r="AX824" s="1">
        <f t="shared" si="585"/>
        <v>3.6985143989194507</v>
      </c>
      <c r="AY824" s="1">
        <f t="shared" si="586"/>
        <v>8.0868107028593634</v>
      </c>
      <c r="AZ824" s="1">
        <f t="shared" si="587"/>
        <v>9.7124331028814552</v>
      </c>
      <c r="BA824" s="1">
        <f t="shared" si="588"/>
        <v>10.703547599150387</v>
      </c>
      <c r="BB824" s="1">
        <f t="shared" si="589"/>
        <v>7.1769823146088356</v>
      </c>
      <c r="BC824" s="1">
        <f t="shared" si="590"/>
        <v>8.4392784913941323</v>
      </c>
      <c r="BD824" s="1">
        <f t="shared" si="591"/>
        <v>9.2893381233647876</v>
      </c>
      <c r="BE824" s="1">
        <f t="shared" si="568"/>
        <v>1.1584559214800001</v>
      </c>
      <c r="BF824" s="1">
        <f t="shared" si="569"/>
        <v>1.3913304086656899</v>
      </c>
      <c r="BG824" s="1">
        <f t="shared" si="570"/>
        <v>1.533310046777095</v>
      </c>
      <c r="BH824" s="1">
        <f t="shared" si="571"/>
        <v>1.0281207222738713</v>
      </c>
      <c r="BI824" s="1">
        <f t="shared" si="572"/>
        <v>1.2089478164633571</v>
      </c>
      <c r="BJ824" s="1">
        <f t="shared" si="573"/>
        <v>1.3307209913837645</v>
      </c>
      <c r="BK824" s="1">
        <f t="shared" si="574"/>
        <v>1.5836421596762544</v>
      </c>
      <c r="BL824" s="2">
        <f t="shared" si="575"/>
        <v>1.2100000000000002</v>
      </c>
      <c r="BM824" s="2">
        <f t="shared" si="576"/>
        <v>1.4532359525036529</v>
      </c>
      <c r="BN824" s="2">
        <f t="shared" si="577"/>
        <v>1.6015328008596275</v>
      </c>
      <c r="BO824" s="2">
        <f t="shared" si="578"/>
        <v>1.0738656956080497</v>
      </c>
      <c r="BP824" s="2">
        <f t="shared" si="579"/>
        <v>1.2627384700591882</v>
      </c>
      <c r="BQ824" s="2">
        <f t="shared" si="580"/>
        <v>1.38992979337294</v>
      </c>
      <c r="BR824" s="2">
        <f t="shared" si="581"/>
        <v>1.6541043795263211</v>
      </c>
      <c r="BS824" s="1">
        <f t="shared" si="592"/>
        <v>8.4466234485286478</v>
      </c>
      <c r="BT824" s="1">
        <f t="shared" si="593"/>
        <v>10.144575927820014</v>
      </c>
      <c r="BU824" s="1">
        <f t="shared" si="594"/>
        <v>11.179788850684867</v>
      </c>
      <c r="BV824" s="1">
        <f t="shared" si="595"/>
        <v>7.4963133595813876</v>
      </c>
      <c r="BW824" s="1">
        <f t="shared" si="596"/>
        <v>8.8147738599678735</v>
      </c>
      <c r="BX824" s="1">
        <f t="shared" si="597"/>
        <v>9.7026558549689685</v>
      </c>
      <c r="BY824" s="1">
        <f t="shared" si="582"/>
        <v>11.546774246628887</v>
      </c>
    </row>
    <row r="825" spans="1:77" x14ac:dyDescent="0.25">
      <c r="A825" s="1">
        <v>20060727</v>
      </c>
      <c r="B825" s="1">
        <v>2006</v>
      </c>
      <c r="C825" s="1">
        <v>7</v>
      </c>
      <c r="D825" s="1">
        <v>20.623999999999999</v>
      </c>
      <c r="E825" s="1">
        <v>220.31800000000001</v>
      </c>
      <c r="F825" s="1">
        <f t="shared" si="552"/>
        <v>9.1370280959999999</v>
      </c>
      <c r="G825" s="1">
        <v>452.81799999999998</v>
      </c>
      <c r="H825" s="1">
        <v>5.141</v>
      </c>
      <c r="I825" s="1">
        <v>464.34833329999998</v>
      </c>
      <c r="J825" s="1">
        <v>266.02279170000003</v>
      </c>
      <c r="K825" s="1">
        <f t="shared" si="583"/>
        <v>6.0179543995680001E-3</v>
      </c>
      <c r="L825" s="1">
        <f t="shared" si="584"/>
        <v>3.4476553804320001E-3</v>
      </c>
      <c r="M825" s="1">
        <f t="shared" si="553"/>
        <v>2.5702990191359999E-3</v>
      </c>
      <c r="N825" s="1">
        <f t="shared" si="554"/>
        <v>0.57289489941623539</v>
      </c>
      <c r="O825" s="1">
        <f t="shared" si="555"/>
        <v>5.2345567920212366</v>
      </c>
      <c r="P825" s="1">
        <f t="shared" si="556"/>
        <v>3.9024713039787633</v>
      </c>
      <c r="Q825" s="1">
        <v>97.628200000000007</v>
      </c>
      <c r="R825" s="1">
        <v>10.649900000000001</v>
      </c>
      <c r="S825" s="1">
        <v>0.90164308400000004</v>
      </c>
      <c r="T825" s="1">
        <v>10.715</v>
      </c>
      <c r="U825" s="1">
        <v>1.255269626</v>
      </c>
      <c r="V825" s="1">
        <v>1.7333332999999999E-2</v>
      </c>
      <c r="W825" s="1">
        <v>0.29466666699999999</v>
      </c>
      <c r="X825" s="1">
        <v>1.2044444E-2</v>
      </c>
      <c r="Y825" s="1">
        <v>0.12909999999999999</v>
      </c>
      <c r="Z825" s="1">
        <v>0.88888889100000001</v>
      </c>
      <c r="AA825" s="1">
        <v>0.39070243100000002</v>
      </c>
      <c r="AB825" s="1">
        <v>2.2111111110000001</v>
      </c>
      <c r="AC825" s="1">
        <v>0.93422222499999996</v>
      </c>
      <c r="AD825" s="1">
        <v>0.51345132000000004</v>
      </c>
      <c r="AE825" s="1">
        <f t="shared" si="557"/>
        <v>0.4193801567273211</v>
      </c>
      <c r="AF825" s="1">
        <v>0.9208172</v>
      </c>
      <c r="AG825" s="1">
        <v>1.1925756359999999</v>
      </c>
      <c r="AH825" s="1">
        <v>0.86844660200000001</v>
      </c>
      <c r="AI825" s="1">
        <v>1</v>
      </c>
      <c r="AJ825" s="1">
        <v>0.84284995799999995</v>
      </c>
      <c r="AK825" s="1">
        <v>0.99255485300000001</v>
      </c>
      <c r="AL825" s="1">
        <v>1</v>
      </c>
      <c r="AM825" s="1">
        <v>0.90164308400000004</v>
      </c>
      <c r="AN825" s="1">
        <f t="shared" si="558"/>
        <v>0.48654867960195936</v>
      </c>
      <c r="AO825" s="1">
        <f t="shared" si="559"/>
        <v>0.54841664870848628</v>
      </c>
      <c r="AP825" s="1">
        <f t="shared" si="560"/>
        <v>5.0108983275636012</v>
      </c>
      <c r="AQ825" s="1">
        <f t="shared" si="561"/>
        <v>4.1261297684363987</v>
      </c>
      <c r="AR825" s="1">
        <f t="shared" si="562"/>
        <v>0.12758896892697291</v>
      </c>
      <c r="AS825" s="1">
        <f t="shared" si="563"/>
        <v>0.59227777777500001</v>
      </c>
      <c r="AT825" s="1">
        <f t="shared" si="564"/>
        <v>1.3566026974509164</v>
      </c>
      <c r="AU825" s="1">
        <f t="shared" si="565"/>
        <v>0.59844360811626218</v>
      </c>
      <c r="AV825" s="1">
        <f t="shared" si="566"/>
        <v>1.6126675028837378</v>
      </c>
      <c r="AW825" s="1">
        <f t="shared" si="567"/>
        <v>2.3829370946267945</v>
      </c>
      <c r="AX825" s="1">
        <f t="shared" si="585"/>
        <v>3.9778459563462434</v>
      </c>
      <c r="AY825" s="1">
        <f t="shared" si="586"/>
        <v>9.5107320975650378</v>
      </c>
      <c r="AZ825" s="1">
        <f t="shared" si="587"/>
        <v>10.923300802762132</v>
      </c>
      <c r="BA825" s="1">
        <f t="shared" si="588"/>
        <v>9.0964833643850298</v>
      </c>
      <c r="BB825" s="1">
        <f t="shared" si="589"/>
        <v>6.6020848908824323</v>
      </c>
      <c r="BC825" s="1">
        <f t="shared" si="590"/>
        <v>8.4283709763183268</v>
      </c>
      <c r="BD825" s="1">
        <f t="shared" si="591"/>
        <v>7.231659654326009</v>
      </c>
      <c r="BE825" s="1">
        <f t="shared" si="568"/>
        <v>1.1141888120000001</v>
      </c>
      <c r="BF825" s="1">
        <f t="shared" si="569"/>
        <v>1.279672208164095</v>
      </c>
      <c r="BG825" s="1">
        <f t="shared" si="570"/>
        <v>1.0656592877573283</v>
      </c>
      <c r="BH825" s="1">
        <f t="shared" si="571"/>
        <v>0.77343878955214618</v>
      </c>
      <c r="BI825" s="1">
        <f t="shared" si="572"/>
        <v>0.98738946159609009</v>
      </c>
      <c r="BJ825" s="1">
        <f t="shared" si="573"/>
        <v>0.84719390646117676</v>
      </c>
      <c r="BK825" s="1">
        <f t="shared" si="574"/>
        <v>1.2552696257353873</v>
      </c>
      <c r="BL825" s="2">
        <f t="shared" si="575"/>
        <v>1.2100000000000002</v>
      </c>
      <c r="BM825" s="2">
        <f t="shared" si="576"/>
        <v>1.3897136241200696</v>
      </c>
      <c r="BN825" s="2">
        <f t="shared" si="577"/>
        <v>1.1572973308462617</v>
      </c>
      <c r="BO825" s="2">
        <f t="shared" si="578"/>
        <v>0.83994824331272933</v>
      </c>
      <c r="BP825" s="2">
        <f t="shared" si="579"/>
        <v>1.0722969353701148</v>
      </c>
      <c r="BQ825" s="2">
        <f t="shared" si="580"/>
        <v>0.92004570121102947</v>
      </c>
      <c r="BR825" s="2">
        <f t="shared" si="581"/>
        <v>1.3632126178088195</v>
      </c>
      <c r="BS825" s="1">
        <f t="shared" si="592"/>
        <v>10.328577808456487</v>
      </c>
      <c r="BT825" s="1">
        <f t="shared" si="593"/>
        <v>11.862615948922469</v>
      </c>
      <c r="BU825" s="1">
        <f t="shared" si="594"/>
        <v>9.8787070488963824</v>
      </c>
      <c r="BV825" s="1">
        <f t="shared" si="595"/>
        <v>7.1698105670511287</v>
      </c>
      <c r="BW825" s="1">
        <f t="shared" si="596"/>
        <v>9.1531424220988988</v>
      </c>
      <c r="BX825" s="1">
        <f t="shared" si="597"/>
        <v>7.853523646523989</v>
      </c>
      <c r="BY825" s="1">
        <f t="shared" si="582"/>
        <v>11.636402969014913</v>
      </c>
    </row>
    <row r="826" spans="1:77" x14ac:dyDescent="0.25">
      <c r="A826" s="1">
        <v>20070326</v>
      </c>
      <c r="B826" s="1">
        <v>2007</v>
      </c>
      <c r="C826" s="1">
        <v>3</v>
      </c>
      <c r="D826" s="1">
        <v>11.217000000000001</v>
      </c>
      <c r="E826" s="1">
        <v>197.625</v>
      </c>
      <c r="F826" s="1">
        <f t="shared" si="552"/>
        <v>8.1959039999999987</v>
      </c>
      <c r="G826" s="1">
        <v>293.17099999999999</v>
      </c>
      <c r="H826" s="1">
        <v>6.7610000000000001</v>
      </c>
      <c r="I826" s="1">
        <v>410.6133542</v>
      </c>
      <c r="J826" s="1">
        <v>125.2308542</v>
      </c>
      <c r="K826" s="1">
        <f t="shared" si="583"/>
        <v>5.3215490704319997E-3</v>
      </c>
      <c r="L826" s="1">
        <f t="shared" si="584"/>
        <v>1.622991870432E-3</v>
      </c>
      <c r="M826" s="1">
        <f t="shared" si="553"/>
        <v>3.6985572E-3</v>
      </c>
      <c r="N826" s="1">
        <f t="shared" si="554"/>
        <v>0.30498485477655224</v>
      </c>
      <c r="O826" s="1">
        <f t="shared" si="555"/>
        <v>2.499626591202563</v>
      </c>
      <c r="P826" s="1">
        <f t="shared" si="556"/>
        <v>5.6962774087974353</v>
      </c>
      <c r="Q826" s="1">
        <v>21.702200000000001</v>
      </c>
      <c r="R826" s="1">
        <v>90.660799999999995</v>
      </c>
      <c r="S826" s="1">
        <v>0.19314365</v>
      </c>
      <c r="T826" s="1">
        <v>3.0414699999999999</v>
      </c>
      <c r="U826" s="1">
        <v>0.71514550099999996</v>
      </c>
      <c r="V826" s="1">
        <v>5.8322222E-2</v>
      </c>
      <c r="W826" s="1">
        <v>0.20318888900000001</v>
      </c>
      <c r="X826" s="1">
        <v>3.5277778000000003E-2</v>
      </c>
      <c r="Y826" s="1">
        <v>0.176211111</v>
      </c>
      <c r="Z826" s="1">
        <v>0.55395989300000004</v>
      </c>
      <c r="AA826" s="1">
        <v>7.1106426E-2</v>
      </c>
      <c r="AB826" s="1">
        <v>1.377777778</v>
      </c>
      <c r="AC826" s="1">
        <v>0.51891026699999998</v>
      </c>
      <c r="AD826" s="1">
        <v>0.32590535900000001</v>
      </c>
      <c r="AE826" s="1">
        <f t="shared" si="557"/>
        <v>0.17028205472174263</v>
      </c>
      <c r="AF826" s="1">
        <v>0.92278721100000005</v>
      </c>
      <c r="AG826" s="1">
        <v>0.75717864800000001</v>
      </c>
      <c r="AH826" s="1">
        <v>0.58304004899999995</v>
      </c>
      <c r="AI826" s="1">
        <v>0.98589189200000005</v>
      </c>
      <c r="AJ826" s="1">
        <v>0.64915540999999999</v>
      </c>
      <c r="AK826" s="1">
        <v>0.91089012300000005</v>
      </c>
      <c r="AL826" s="1">
        <v>0.28225348500000003</v>
      </c>
      <c r="AM826" s="1">
        <v>0.19314365</v>
      </c>
      <c r="AN826" s="1">
        <f t="shared" si="558"/>
        <v>0.6740946410115598</v>
      </c>
      <c r="AO826" s="1">
        <f t="shared" si="559"/>
        <v>0.27707858720023859</v>
      </c>
      <c r="AP826" s="1">
        <f t="shared" si="560"/>
        <v>2.2709095011487839</v>
      </c>
      <c r="AQ826" s="1">
        <f t="shared" si="561"/>
        <v>5.9249944988512144</v>
      </c>
      <c r="AR826" s="1">
        <f t="shared" si="562"/>
        <v>0.22543393483060434</v>
      </c>
      <c r="AS826" s="1">
        <f t="shared" si="563"/>
        <v>0.57144444444999998</v>
      </c>
      <c r="AT826" s="1">
        <f t="shared" si="564"/>
        <v>0.97659325327372037</v>
      </c>
      <c r="AU826" s="1">
        <f t="shared" si="565"/>
        <v>0.38365020200886879</v>
      </c>
      <c r="AV826" s="1">
        <f t="shared" si="566"/>
        <v>0.99412757599113122</v>
      </c>
      <c r="AW826" s="1">
        <f t="shared" si="567"/>
        <v>0.96115368130159662</v>
      </c>
      <c r="AX826" s="1">
        <f t="shared" si="585"/>
        <v>4.7695707686854423</v>
      </c>
      <c r="AY826" s="1">
        <f t="shared" si="586"/>
        <v>1.3403412284772018</v>
      </c>
      <c r="AZ826" s="1">
        <f t="shared" si="587"/>
        <v>1.1448323421719819</v>
      </c>
      <c r="BA826" s="1">
        <f t="shared" si="588"/>
        <v>1.746789295145222</v>
      </c>
      <c r="BB826" s="1">
        <f t="shared" si="589"/>
        <v>1.6818198473388219</v>
      </c>
      <c r="BC826" s="1">
        <f t="shared" si="590"/>
        <v>1.0294304690114418</v>
      </c>
      <c r="BD826" s="1">
        <f t="shared" si="591"/>
        <v>1.4691998434643636</v>
      </c>
      <c r="BE826" s="1">
        <f t="shared" si="568"/>
        <v>0.31515648652399819</v>
      </c>
      <c r="BF826" s="1">
        <f t="shared" si="569"/>
        <v>0.26918618255731624</v>
      </c>
      <c r="BG826" s="1">
        <f t="shared" si="570"/>
        <v>0.41072524313913045</v>
      </c>
      <c r="BH826" s="1">
        <f t="shared" si="571"/>
        <v>0.39544887733985395</v>
      </c>
      <c r="BI826" s="1">
        <f t="shared" si="572"/>
        <v>0.24205156331943417</v>
      </c>
      <c r="BJ826" s="1">
        <f t="shared" si="573"/>
        <v>0.34545521008399893</v>
      </c>
      <c r="BK826" s="1">
        <f t="shared" si="574"/>
        <v>0.71514550078950201</v>
      </c>
      <c r="BL826" s="2">
        <f t="shared" si="575"/>
        <v>1.2099999999999997</v>
      </c>
      <c r="BM826" s="2">
        <f t="shared" si="576"/>
        <v>1.033503338252092</v>
      </c>
      <c r="BN826" s="2">
        <f t="shared" si="577"/>
        <v>1.5769231015351621</v>
      </c>
      <c r="BO826" s="2">
        <f t="shared" si="578"/>
        <v>1.5182715953548602</v>
      </c>
      <c r="BP826" s="2">
        <f t="shared" si="579"/>
        <v>0.92932369835330431</v>
      </c>
      <c r="BQ826" s="2">
        <f t="shared" si="580"/>
        <v>1.3263277834194573</v>
      </c>
      <c r="BR826" s="2">
        <f t="shared" si="581"/>
        <v>2.7457028268698043</v>
      </c>
      <c r="BS826" s="1">
        <f t="shared" si="592"/>
        <v>5.1460558668651037</v>
      </c>
      <c r="BT826" s="1">
        <f t="shared" si="593"/>
        <v>4.3954263778816927</v>
      </c>
      <c r="BU826" s="1">
        <f t="shared" si="594"/>
        <v>6.7065573373968075</v>
      </c>
      <c r="BV826" s="1">
        <f t="shared" si="595"/>
        <v>6.4571160750169581</v>
      </c>
      <c r="BW826" s="1">
        <f t="shared" si="596"/>
        <v>3.9523567521717338</v>
      </c>
      <c r="BX826" s="1">
        <f t="shared" si="597"/>
        <v>5.6407908026875111</v>
      </c>
      <c r="BY826" s="1">
        <f t="shared" si="582"/>
        <v>11.677305901554924</v>
      </c>
    </row>
    <row r="827" spans="1:77" x14ac:dyDescent="0.25">
      <c r="A827" s="1">
        <v>20090504</v>
      </c>
      <c r="B827" s="1">
        <v>2009</v>
      </c>
      <c r="C827" s="1">
        <v>5</v>
      </c>
      <c r="D827" s="1">
        <v>8.1999999999999993</v>
      </c>
      <c r="E827" s="1">
        <v>319.54199999999997</v>
      </c>
      <c r="F827" s="1">
        <f t="shared" si="552"/>
        <v>13.252045824</v>
      </c>
      <c r="G827" s="1">
        <v>426.678</v>
      </c>
      <c r="H827" s="1">
        <v>7.57</v>
      </c>
      <c r="I827" s="1">
        <v>655.67547920000004</v>
      </c>
      <c r="J827" s="1">
        <v>105.5280625</v>
      </c>
      <c r="K827" s="1">
        <f t="shared" si="583"/>
        <v>8.4975542104320009E-3</v>
      </c>
      <c r="L827" s="1">
        <f t="shared" si="584"/>
        <v>1.36764369E-3</v>
      </c>
      <c r="M827" s="1">
        <f t="shared" si="553"/>
        <v>7.129910520432001E-3</v>
      </c>
      <c r="N827" s="1">
        <f t="shared" si="554"/>
        <v>0.1609455681166489</v>
      </c>
      <c r="O827" s="1">
        <f t="shared" si="555"/>
        <v>2.1328580438515443</v>
      </c>
      <c r="P827" s="1">
        <f t="shared" si="556"/>
        <v>11.119187780148454</v>
      </c>
      <c r="Q827" s="1">
        <v>29.4922</v>
      </c>
      <c r="R827" s="1">
        <v>104.024</v>
      </c>
      <c r="S827" s="1">
        <v>0.22088855099999999</v>
      </c>
      <c r="T827" s="1">
        <v>3.6402199999999998</v>
      </c>
      <c r="U827" s="1">
        <v>0.463819596</v>
      </c>
      <c r="V827" s="1">
        <v>4.7866667000000002E-2</v>
      </c>
      <c r="W827" s="1">
        <v>0.199566667</v>
      </c>
      <c r="X827" s="1">
        <v>2.6644444E-2</v>
      </c>
      <c r="Y827" s="1">
        <v>0.1406</v>
      </c>
      <c r="Z827" s="1">
        <v>0.61309443500000005</v>
      </c>
      <c r="AA827" s="1">
        <v>0.17334640000000001</v>
      </c>
      <c r="AB827" s="1">
        <v>1.433333333</v>
      </c>
      <c r="AC827" s="1">
        <v>0.59223709899999999</v>
      </c>
      <c r="AD827" s="1">
        <v>0.25109333</v>
      </c>
      <c r="AE827" s="1">
        <f t="shared" si="557"/>
        <v>7.0916894673927505E-2</v>
      </c>
      <c r="AF827" s="1">
        <v>0.84713751599999998</v>
      </c>
      <c r="AG827" s="1">
        <v>0.58023893100000001</v>
      </c>
      <c r="AH827" s="1">
        <v>0.49150485399999999</v>
      </c>
      <c r="AI827" s="1">
        <v>0.94216216200000003</v>
      </c>
      <c r="AJ827" s="1">
        <v>0.71111902999999999</v>
      </c>
      <c r="AK827" s="1">
        <v>0.87265935500000003</v>
      </c>
      <c r="AL827" s="1">
        <v>0.36632894199999999</v>
      </c>
      <c r="AM827" s="1">
        <v>0.22088855099999999</v>
      </c>
      <c r="AN827" s="1">
        <f t="shared" si="558"/>
        <v>0.74890666966658692</v>
      </c>
      <c r="AO827" s="1">
        <f t="shared" si="559"/>
        <v>0.21893427635316653</v>
      </c>
      <c r="AP827" s="1">
        <f t="shared" si="560"/>
        <v>2.9013270626764425</v>
      </c>
      <c r="AQ827" s="1">
        <f t="shared" si="561"/>
        <v>10.350718761323558</v>
      </c>
      <c r="AR827" s="1">
        <f t="shared" si="562"/>
        <v>0.35511749837803419</v>
      </c>
      <c r="AS827" s="1">
        <f t="shared" si="563"/>
        <v>0.57283333332500008</v>
      </c>
      <c r="AT827" s="1">
        <f t="shared" si="564"/>
        <v>1.2085296952844795</v>
      </c>
      <c r="AU827" s="1">
        <f t="shared" si="565"/>
        <v>0.4991302302382965</v>
      </c>
      <c r="AV827" s="1">
        <f t="shared" si="566"/>
        <v>0.93420310276170349</v>
      </c>
      <c r="AW827" s="1">
        <f t="shared" si="567"/>
        <v>1.1911045668954565</v>
      </c>
      <c r="AX827" s="1">
        <f t="shared" si="585"/>
        <v>7.5055030020100988</v>
      </c>
      <c r="AY827" s="1">
        <f t="shared" si="586"/>
        <v>2.9470605244307744</v>
      </c>
      <c r="AZ827" s="1">
        <f t="shared" si="587"/>
        <v>2.1711096188899339</v>
      </c>
      <c r="BA827" s="1">
        <f t="shared" si="588"/>
        <v>3.0048188990096647</v>
      </c>
      <c r="BB827" s="1">
        <f t="shared" si="589"/>
        <v>3.033143378669549</v>
      </c>
      <c r="BC827" s="1">
        <f t="shared" si="590"/>
        <v>2.3426191832135488</v>
      </c>
      <c r="BD827" s="1">
        <f t="shared" si="591"/>
        <v>2.5194828582095616</v>
      </c>
      <c r="BE827" s="1">
        <f t="shared" si="568"/>
        <v>0.37550049785739353</v>
      </c>
      <c r="BF827" s="1">
        <f t="shared" si="569"/>
        <v>0.2766325075572082</v>
      </c>
      <c r="BG827" s="1">
        <f t="shared" si="570"/>
        <v>0.38285979646358559</v>
      </c>
      <c r="BH827" s="1">
        <f t="shared" si="571"/>
        <v>0.38646876754703241</v>
      </c>
      <c r="BI827" s="1">
        <f t="shared" si="572"/>
        <v>0.29848544415519718</v>
      </c>
      <c r="BJ827" s="1">
        <f t="shared" si="573"/>
        <v>0.32102057618365071</v>
      </c>
      <c r="BK827" s="1">
        <f t="shared" si="574"/>
        <v>0.46381959616335294</v>
      </c>
      <c r="BL827" s="2">
        <f t="shared" si="575"/>
        <v>1.21</v>
      </c>
      <c r="BM827" s="2">
        <f t="shared" si="576"/>
        <v>0.89141115938371651</v>
      </c>
      <c r="BN827" s="2">
        <f t="shared" si="577"/>
        <v>1.2337143528818282</v>
      </c>
      <c r="BO827" s="2">
        <f t="shared" si="578"/>
        <v>1.2453437782378207</v>
      </c>
      <c r="BP827" s="2">
        <f t="shared" si="579"/>
        <v>0.96182931710772768</v>
      </c>
      <c r="BQ827" s="2">
        <f t="shared" si="580"/>
        <v>1.0344457581244966</v>
      </c>
      <c r="BR827" s="2">
        <f t="shared" si="581"/>
        <v>1.4945964507636849</v>
      </c>
      <c r="BS827" s="1">
        <f t="shared" si="592"/>
        <v>9.4965073412911973</v>
      </c>
      <c r="BT827" s="1">
        <f t="shared" si="593"/>
        <v>6.9961096026416199</v>
      </c>
      <c r="BU827" s="1">
        <f t="shared" si="594"/>
        <v>9.6826259580153717</v>
      </c>
      <c r="BV827" s="1">
        <f t="shared" si="595"/>
        <v>9.7738977954270911</v>
      </c>
      <c r="BW827" s="1">
        <f t="shared" si="596"/>
        <v>7.5487761743658144</v>
      </c>
      <c r="BX827" s="1">
        <f t="shared" si="597"/>
        <v>8.1186956497494389</v>
      </c>
      <c r="BY827" s="1">
        <f t="shared" si="582"/>
        <v>11.730120799128184</v>
      </c>
    </row>
    <row r="828" spans="1:77" x14ac:dyDescent="0.25">
      <c r="A828" s="1">
        <v>20060630</v>
      </c>
      <c r="B828" s="1">
        <v>2006</v>
      </c>
      <c r="C828" s="1">
        <v>6</v>
      </c>
      <c r="D828" s="1">
        <v>20.024000000000001</v>
      </c>
      <c r="E828" s="1">
        <v>303.59899999999999</v>
      </c>
      <c r="F828" s="1">
        <f t="shared" si="552"/>
        <v>12.590857728</v>
      </c>
      <c r="G828" s="1">
        <v>483.87200000000001</v>
      </c>
      <c r="H828" s="1">
        <v>9.5969999999999995</v>
      </c>
      <c r="I828" s="1">
        <v>632.08074999999997</v>
      </c>
      <c r="J828" s="1">
        <v>363.39356249999997</v>
      </c>
      <c r="K828" s="1">
        <f t="shared" si="583"/>
        <v>8.1917665199999993E-3</v>
      </c>
      <c r="L828" s="1">
        <f t="shared" si="584"/>
        <v>4.70958057E-3</v>
      </c>
      <c r="M828" s="1">
        <f t="shared" si="553"/>
        <v>3.4821859499999993E-3</v>
      </c>
      <c r="N828" s="1">
        <f t="shared" si="554"/>
        <v>0.57491635760146154</v>
      </c>
      <c r="O828" s="1">
        <f t="shared" si="555"/>
        <v>7.2386900640599734</v>
      </c>
      <c r="P828" s="1">
        <f t="shared" si="556"/>
        <v>5.3521676639400262</v>
      </c>
      <c r="Q828" s="1">
        <v>79.0655</v>
      </c>
      <c r="R828" s="1">
        <v>97.469099999999997</v>
      </c>
      <c r="S828" s="1">
        <v>0.44787537399999999</v>
      </c>
      <c r="T828" s="1">
        <v>11.1341</v>
      </c>
      <c r="U828" s="1">
        <v>1.133895152</v>
      </c>
      <c r="V828" s="1">
        <v>3.9055555999999998E-2</v>
      </c>
      <c r="W828" s="1">
        <v>0.29251111099999999</v>
      </c>
      <c r="X828" s="1">
        <v>2.5411111E-2</v>
      </c>
      <c r="Y828" s="1">
        <v>0.17018888900000001</v>
      </c>
      <c r="Z828" s="1">
        <v>0.76441808</v>
      </c>
      <c r="AA828" s="1">
        <v>0.26436615899999999</v>
      </c>
      <c r="AB828" s="1">
        <v>2.0777777780000002</v>
      </c>
      <c r="AC828" s="1">
        <v>0.77987841899999999</v>
      </c>
      <c r="AD828" s="1">
        <v>0.37256340500000001</v>
      </c>
      <c r="AE828" s="1">
        <f t="shared" si="557"/>
        <v>0.23225316111037325</v>
      </c>
      <c r="AF828" s="1">
        <v>0.94869357099999996</v>
      </c>
      <c r="AG828" s="1">
        <v>1.1633615879999999</v>
      </c>
      <c r="AH828" s="1">
        <v>0.85024271799999995</v>
      </c>
      <c r="AI828" s="1">
        <v>0.83259459499999999</v>
      </c>
      <c r="AJ828" s="1">
        <v>0.76628252100000005</v>
      </c>
      <c r="AK828" s="1">
        <v>0.78376895700000004</v>
      </c>
      <c r="AL828" s="1">
        <v>1</v>
      </c>
      <c r="AM828" s="1">
        <v>0.44787537399999999</v>
      </c>
      <c r="AN828" s="1">
        <f t="shared" si="558"/>
        <v>0.62743659480193104</v>
      </c>
      <c r="AO828" s="1">
        <f t="shared" si="559"/>
        <v>0.32860410456181399</v>
      </c>
      <c r="AP828" s="1">
        <f t="shared" si="560"/>
        <v>4.1374075293746353</v>
      </c>
      <c r="AQ828" s="1">
        <f t="shared" si="561"/>
        <v>8.4534501986253652</v>
      </c>
      <c r="AR828" s="1">
        <f t="shared" si="562"/>
        <v>0.25940448577006575</v>
      </c>
      <c r="AS828" s="1">
        <f t="shared" si="563"/>
        <v>0.58894444445000005</v>
      </c>
      <c r="AT828" s="1">
        <f t="shared" si="564"/>
        <v>1.2035556533691407</v>
      </c>
      <c r="AU828" s="1">
        <f t="shared" si="565"/>
        <v>0.61720581944460462</v>
      </c>
      <c r="AV828" s="1">
        <f t="shared" si="566"/>
        <v>1.4605719585553956</v>
      </c>
      <c r="AW828" s="1">
        <f t="shared" si="567"/>
        <v>2.0262187156045788</v>
      </c>
      <c r="AX828" s="1">
        <f t="shared" si="585"/>
        <v>6.9733998768206762</v>
      </c>
      <c r="AY828" s="1">
        <f t="shared" si="586"/>
        <v>11.271807077938309</v>
      </c>
      <c r="AZ828" s="1">
        <f t="shared" si="587"/>
        <v>10.453175976626463</v>
      </c>
      <c r="BA828" s="1">
        <f t="shared" si="588"/>
        <v>10.898759295601673</v>
      </c>
      <c r="BB828" s="1">
        <f t="shared" si="589"/>
        <v>9.6167221454013276</v>
      </c>
      <c r="BC828" s="1">
        <f t="shared" si="590"/>
        <v>10.007003475385186</v>
      </c>
      <c r="BD828" s="1">
        <f t="shared" si="591"/>
        <v>9.7868377943784122</v>
      </c>
      <c r="BE828" s="1">
        <f t="shared" si="568"/>
        <v>1.1479192209099998</v>
      </c>
      <c r="BF828" s="1">
        <f t="shared" si="569"/>
        <v>1.0645499466194688</v>
      </c>
      <c r="BG828" s="1">
        <f t="shared" si="570"/>
        <v>1.1099280881039548</v>
      </c>
      <c r="BH828" s="1">
        <f t="shared" si="571"/>
        <v>0.97936560806327988</v>
      </c>
      <c r="BI828" s="1">
        <f t="shared" si="572"/>
        <v>1.0191118028972617</v>
      </c>
      <c r="BJ828" s="1">
        <f t="shared" si="573"/>
        <v>0.9966901614279825</v>
      </c>
      <c r="BK828" s="1">
        <f t="shared" si="574"/>
        <v>1.1338951517853491</v>
      </c>
      <c r="BL828" s="2">
        <f t="shared" si="575"/>
        <v>1.2099999999999997</v>
      </c>
      <c r="BM828" s="2">
        <f t="shared" si="576"/>
        <v>1.1221220203878337</v>
      </c>
      <c r="BN828" s="2">
        <f t="shared" si="577"/>
        <v>1.1699542634551645</v>
      </c>
      <c r="BO828" s="2">
        <f t="shared" si="578"/>
        <v>1.0323308157669384</v>
      </c>
      <c r="BP828" s="2">
        <f t="shared" si="579"/>
        <v>1.074226530093416</v>
      </c>
      <c r="BQ828" s="2">
        <f t="shared" si="580"/>
        <v>1.0505923007124316</v>
      </c>
      <c r="BR828" s="2">
        <f t="shared" si="581"/>
        <v>1.1952174932419239</v>
      </c>
      <c r="BS828" s="1">
        <f t="shared" si="592"/>
        <v>11.88139924470755</v>
      </c>
      <c r="BT828" s="1">
        <f t="shared" si="593"/>
        <v>11.018495640913818</v>
      </c>
      <c r="BU828" s="1">
        <f t="shared" si="594"/>
        <v>11.488176613354192</v>
      </c>
      <c r="BV828" s="1">
        <f t="shared" si="595"/>
        <v>10.136805433670771</v>
      </c>
      <c r="BW828" s="1">
        <f t="shared" si="596"/>
        <v>10.548193622559277</v>
      </c>
      <c r="BX828" s="1">
        <f t="shared" si="597"/>
        <v>10.316121130727481</v>
      </c>
      <c r="BY828" s="1">
        <f t="shared" si="582"/>
        <v>11.736244811128799</v>
      </c>
    </row>
    <row r="829" spans="1:77" x14ac:dyDescent="0.25">
      <c r="A829" s="1">
        <v>20130511</v>
      </c>
      <c r="B829" s="1">
        <v>2013</v>
      </c>
      <c r="C829" s="1">
        <v>5</v>
      </c>
      <c r="D829" s="1">
        <v>7.5620000000000003</v>
      </c>
      <c r="E829" s="1">
        <v>235.06899999999999</v>
      </c>
      <c r="F829" s="1">
        <f t="shared" si="552"/>
        <v>9.7487815680000001</v>
      </c>
      <c r="G829" s="1">
        <v>442.48899999999998</v>
      </c>
      <c r="H829" s="1">
        <v>7.3860000000000001</v>
      </c>
      <c r="I829" s="1">
        <v>462.16129169999999</v>
      </c>
      <c r="J829" s="1">
        <v>260.8160833</v>
      </c>
      <c r="K829" s="1">
        <f t="shared" si="583"/>
        <v>5.9896103404319997E-3</v>
      </c>
      <c r="L829" s="1">
        <f t="shared" si="584"/>
        <v>3.380176439568E-3</v>
      </c>
      <c r="M829" s="1">
        <f t="shared" si="553"/>
        <v>2.6094339008639997E-3</v>
      </c>
      <c r="N829" s="1">
        <f t="shared" si="554"/>
        <v>0.564339956599615</v>
      </c>
      <c r="O829" s="1">
        <f t="shared" si="555"/>
        <v>5.5016269669842464</v>
      </c>
      <c r="P829" s="1">
        <f t="shared" si="556"/>
        <v>4.2471546010157537</v>
      </c>
      <c r="Q829" s="1">
        <v>21.0563</v>
      </c>
      <c r="R829" s="1">
        <v>84.654300000000006</v>
      </c>
      <c r="S829" s="1">
        <v>0.199188161</v>
      </c>
      <c r="T829" s="1">
        <v>2.9333</v>
      </c>
      <c r="U829" s="1">
        <v>0.46494312799999998</v>
      </c>
      <c r="V829" s="1">
        <v>3.8877778000000002E-2</v>
      </c>
      <c r="W829" s="1">
        <v>0.18806666699999999</v>
      </c>
      <c r="X829" s="1">
        <v>1.8911111000000001E-2</v>
      </c>
      <c r="Y829" s="1">
        <v>0.15126666699999999</v>
      </c>
      <c r="Z829" s="1">
        <v>0.65738065999999995</v>
      </c>
      <c r="AA829" s="1">
        <v>0.10844793699999999</v>
      </c>
      <c r="AB829" s="1">
        <v>1.9111111110000001</v>
      </c>
      <c r="AC829" s="1">
        <v>0.647152018</v>
      </c>
      <c r="AD829" s="1">
        <v>0.46875741500000001</v>
      </c>
      <c r="AE829" s="1">
        <f t="shared" si="557"/>
        <v>0.36001781777128439</v>
      </c>
      <c r="AF829" s="1">
        <v>0.82950262200000002</v>
      </c>
      <c r="AG829" s="1">
        <v>0.54235840899999999</v>
      </c>
      <c r="AH829" s="1">
        <v>0.47214805799999998</v>
      </c>
      <c r="AI829" s="1">
        <v>0.95210810800000001</v>
      </c>
      <c r="AJ829" s="1">
        <v>0.671786628</v>
      </c>
      <c r="AK829" s="1">
        <v>0.88121115999999999</v>
      </c>
      <c r="AL829" s="1">
        <v>0.30057018499999999</v>
      </c>
      <c r="AM829" s="1">
        <v>0.199188161</v>
      </c>
      <c r="AN829" s="1">
        <f t="shared" si="558"/>
        <v>0.53124258456142415</v>
      </c>
      <c r="AO829" s="1">
        <f t="shared" si="559"/>
        <v>0.46979551505863182</v>
      </c>
      <c r="AP829" s="1">
        <f t="shared" si="560"/>
        <v>4.5799338579326561</v>
      </c>
      <c r="AQ829" s="1">
        <f t="shared" si="561"/>
        <v>5.168847710067344</v>
      </c>
      <c r="AR829" s="1">
        <f t="shared" si="562"/>
        <v>0.16654143971376728</v>
      </c>
      <c r="AS829" s="1">
        <f t="shared" si="563"/>
        <v>0.58477777777500006</v>
      </c>
      <c r="AT829" s="1">
        <f t="shared" si="564"/>
        <v>1.4591444073135205</v>
      </c>
      <c r="AU829" s="1">
        <f t="shared" si="565"/>
        <v>0.56540352308353381</v>
      </c>
      <c r="AV829" s="1">
        <f t="shared" si="566"/>
        <v>1.3457075879164662</v>
      </c>
      <c r="AW829" s="1">
        <f t="shared" si="567"/>
        <v>2.0099428125585175</v>
      </c>
      <c r="AX829" s="1">
        <f t="shared" si="585"/>
        <v>4.5913347883091431</v>
      </c>
      <c r="AY829" s="1">
        <f t="shared" si="586"/>
        <v>1.9032931365989652</v>
      </c>
      <c r="AZ829" s="1">
        <f t="shared" si="587"/>
        <v>2.0524507267984275</v>
      </c>
      <c r="BA829" s="1">
        <f t="shared" si="588"/>
        <v>2.3425195944584027</v>
      </c>
      <c r="BB829" s="1">
        <f t="shared" si="589"/>
        <v>1.8552788071553772</v>
      </c>
      <c r="BC829" s="1">
        <f t="shared" si="590"/>
        <v>1.6730642217289646</v>
      </c>
      <c r="BD829" s="1">
        <f t="shared" si="591"/>
        <v>1.9508031211853509</v>
      </c>
      <c r="BE829" s="1">
        <f t="shared" si="568"/>
        <v>0.30168174542855525</v>
      </c>
      <c r="BF829" s="1">
        <f t="shared" si="569"/>
        <v>0.32532399017268288</v>
      </c>
      <c r="BG829" s="1">
        <f t="shared" si="570"/>
        <v>0.37130139670424672</v>
      </c>
      <c r="BH829" s="1">
        <f t="shared" si="571"/>
        <v>0.29407122740924119</v>
      </c>
      <c r="BI829" s="1">
        <f t="shared" si="572"/>
        <v>0.26518927900259209</v>
      </c>
      <c r="BJ829" s="1">
        <f t="shared" si="573"/>
        <v>0.30921232219557732</v>
      </c>
      <c r="BK829" s="1">
        <f t="shared" si="574"/>
        <v>0.46494312770279256</v>
      </c>
      <c r="BL829" s="2">
        <f t="shared" si="575"/>
        <v>1.2099999999999995</v>
      </c>
      <c r="BM829" s="2">
        <f t="shared" si="576"/>
        <v>1.3048254794129368</v>
      </c>
      <c r="BN829" s="2">
        <f t="shared" si="577"/>
        <v>1.4892339255526363</v>
      </c>
      <c r="BO829" s="2">
        <f t="shared" si="578"/>
        <v>1.1794753595704353</v>
      </c>
      <c r="BP829" s="2">
        <f t="shared" si="579"/>
        <v>1.063634218693976</v>
      </c>
      <c r="BQ829" s="2">
        <f t="shared" si="580"/>
        <v>1.240204008118398</v>
      </c>
      <c r="BR829" s="2">
        <f t="shared" si="581"/>
        <v>1.8648167913547498</v>
      </c>
      <c r="BS829" s="1">
        <f t="shared" si="592"/>
        <v>7.6338218343746087</v>
      </c>
      <c r="BT829" s="1">
        <f t="shared" si="593"/>
        <v>8.2320704419758641</v>
      </c>
      <c r="BU829" s="1">
        <f t="shared" si="594"/>
        <v>9.3954929399794445</v>
      </c>
      <c r="BV829" s="1">
        <f t="shared" si="595"/>
        <v>7.441243597517051</v>
      </c>
      <c r="BW829" s="1">
        <f t="shared" si="596"/>
        <v>6.710408365664505</v>
      </c>
      <c r="BX829" s="1">
        <f t="shared" si="597"/>
        <v>7.8243772200439103</v>
      </c>
      <c r="BY829" s="1">
        <f t="shared" si="582"/>
        <v>11.765024081778751</v>
      </c>
    </row>
    <row r="830" spans="1:77" x14ac:dyDescent="0.25">
      <c r="A830" s="1">
        <v>20120411</v>
      </c>
      <c r="B830" s="1">
        <v>2012</v>
      </c>
      <c r="C830" s="1">
        <v>4</v>
      </c>
      <c r="D830" s="1">
        <v>-0.92100000000000004</v>
      </c>
      <c r="E830" s="1">
        <v>118.352</v>
      </c>
      <c r="F830" s="1">
        <f t="shared" si="552"/>
        <v>4.9082941440000001</v>
      </c>
      <c r="G830" s="1">
        <v>365.68099999999998</v>
      </c>
      <c r="H830" s="1">
        <v>1.3939999999999999</v>
      </c>
      <c r="I830" s="1">
        <v>245.0275833</v>
      </c>
      <c r="J830" s="1">
        <v>243.55004170000001</v>
      </c>
      <c r="K830" s="1">
        <f t="shared" si="583"/>
        <v>3.1755574795680002E-3</v>
      </c>
      <c r="L830" s="1">
        <f t="shared" si="584"/>
        <v>3.1564085404319998E-3</v>
      </c>
      <c r="M830" s="1">
        <f t="shared" si="553"/>
        <v>1.9148939136000385E-5</v>
      </c>
      <c r="N830" s="1">
        <f t="shared" si="554"/>
        <v>0.99396989685773063</v>
      </c>
      <c r="O830" s="1">
        <f t="shared" si="555"/>
        <v>4.8786966240590832</v>
      </c>
      <c r="P830" s="1">
        <f t="shared" si="556"/>
        <v>2.9597519940916861E-2</v>
      </c>
      <c r="Q830" s="1">
        <v>13.747999999999999</v>
      </c>
      <c r="R830" s="1">
        <v>69.930999999999997</v>
      </c>
      <c r="S830" s="1">
        <v>0.16429450600000001</v>
      </c>
      <c r="T830" s="1">
        <v>1.2941499999999999</v>
      </c>
      <c r="U830" s="1">
        <v>0.41550266499999999</v>
      </c>
      <c r="V830" s="1">
        <v>3.5400000000000001E-2</v>
      </c>
      <c r="W830" s="1">
        <v>0.1653</v>
      </c>
      <c r="X830" s="1">
        <v>1.9733332999999999E-2</v>
      </c>
      <c r="Y830" s="1">
        <v>0.127877778</v>
      </c>
      <c r="Z830" s="1">
        <v>0.64723467899999998</v>
      </c>
      <c r="AA830" s="1">
        <v>0.12764344599999999</v>
      </c>
      <c r="AB830" s="1">
        <v>1.455555556</v>
      </c>
      <c r="AC830" s="1">
        <v>0.63457100200000005</v>
      </c>
      <c r="AD830" s="1">
        <v>0.67635179300000003</v>
      </c>
      <c r="AE830" s="1">
        <f t="shared" si="557"/>
        <v>0.63574417983795994</v>
      </c>
      <c r="AF830" s="1">
        <v>0.56389450900000004</v>
      </c>
      <c r="AG830" s="1">
        <v>0.15858471399999999</v>
      </c>
      <c r="AH830" s="1">
        <v>0.21477548499999999</v>
      </c>
      <c r="AI830" s="1">
        <v>1</v>
      </c>
      <c r="AJ830" s="1">
        <v>0.68342027000000005</v>
      </c>
      <c r="AK830" s="1">
        <v>1</v>
      </c>
      <c r="AL830" s="1">
        <v>0.19483183600000001</v>
      </c>
      <c r="AM830" s="1">
        <v>0.16429450600000001</v>
      </c>
      <c r="AN830" s="1">
        <f t="shared" si="558"/>
        <v>0.32364820704384423</v>
      </c>
      <c r="AO830" s="1">
        <f t="shared" si="559"/>
        <v>0.85330951207078987</v>
      </c>
      <c r="AP830" s="1">
        <f t="shared" si="560"/>
        <v>4.1882940811165552</v>
      </c>
      <c r="AQ830" s="1">
        <f t="shared" si="561"/>
        <v>0.72000006288344487</v>
      </c>
      <c r="AR830" s="1">
        <f t="shared" si="562"/>
        <v>2.5769310260496909E-2</v>
      </c>
      <c r="AS830" s="1">
        <f t="shared" si="563"/>
        <v>0.57338888890000006</v>
      </c>
      <c r="AT830" s="1">
        <f t="shared" si="564"/>
        <v>1.7225637127601916</v>
      </c>
      <c r="AU830" s="1">
        <f t="shared" si="565"/>
        <v>0.455344352622365</v>
      </c>
      <c r="AV830" s="1">
        <f t="shared" si="566"/>
        <v>1.0002112033776349</v>
      </c>
      <c r="AW830" s="1">
        <f t="shared" si="567"/>
        <v>1.4277209839481586</v>
      </c>
      <c r="AX830" s="1">
        <f t="shared" si="585"/>
        <v>1.1585795310955722</v>
      </c>
      <c r="AY830" s="1">
        <f t="shared" si="586"/>
        <v>0.41405111883666801</v>
      </c>
      <c r="AZ830" s="1">
        <f t="shared" si="587"/>
        <v>0.58142159180807607</v>
      </c>
      <c r="BA830" s="1">
        <f t="shared" si="588"/>
        <v>0.53454647210800554</v>
      </c>
      <c r="BB830" s="1">
        <f t="shared" si="589"/>
        <v>0.32059924631267783</v>
      </c>
      <c r="BC830" s="1">
        <f t="shared" si="590"/>
        <v>0.62739479927417574</v>
      </c>
      <c r="BD830" s="1">
        <f t="shared" si="591"/>
        <v>0.56665339069448761</v>
      </c>
      <c r="BE830" s="1">
        <f t="shared" si="568"/>
        <v>0.13293616902353414</v>
      </c>
      <c r="BF830" s="1">
        <f t="shared" si="569"/>
        <v>0.18667250367464955</v>
      </c>
      <c r="BG830" s="1">
        <f t="shared" si="570"/>
        <v>0.1716226739508345</v>
      </c>
      <c r="BH830" s="1">
        <f t="shared" si="571"/>
        <v>0.1029323039058178</v>
      </c>
      <c r="BI830" s="1">
        <f t="shared" si="572"/>
        <v>0.20143276345957301</v>
      </c>
      <c r="BJ830" s="1">
        <f t="shared" si="573"/>
        <v>0.18193099232473342</v>
      </c>
      <c r="BK830" s="1">
        <f t="shared" si="574"/>
        <v>0.41550266456270962</v>
      </c>
      <c r="BL830" s="2">
        <f t="shared" si="575"/>
        <v>1.2100000000000002</v>
      </c>
      <c r="BM830" s="2">
        <f t="shared" si="576"/>
        <v>1.6991141771682827</v>
      </c>
      <c r="BN830" s="2">
        <f t="shared" si="577"/>
        <v>1.5621289300412018</v>
      </c>
      <c r="BO830" s="2">
        <f t="shared" si="578"/>
        <v>0.93690143653824098</v>
      </c>
      <c r="BP830" s="2">
        <f t="shared" si="579"/>
        <v>1.833463726060395</v>
      </c>
      <c r="BQ830" s="2">
        <f t="shared" si="580"/>
        <v>1.6559564062204617</v>
      </c>
      <c r="BR830" s="2">
        <f t="shared" si="581"/>
        <v>3.7819521038843362</v>
      </c>
      <c r="BS830" s="1">
        <f t="shared" si="592"/>
        <v>3.7687399710132632</v>
      </c>
      <c r="BT830" s="1">
        <f t="shared" si="593"/>
        <v>5.2921648882722474</v>
      </c>
      <c r="BU830" s="1">
        <f t="shared" si="594"/>
        <v>4.8655022632417015</v>
      </c>
      <c r="BV830" s="1">
        <f t="shared" si="595"/>
        <v>2.918130489901996</v>
      </c>
      <c r="BW830" s="1">
        <f t="shared" si="596"/>
        <v>5.7106182064518363</v>
      </c>
      <c r="BX830" s="1">
        <f t="shared" si="597"/>
        <v>5.1577430565111815</v>
      </c>
      <c r="BY830" s="1">
        <f t="shared" si="582"/>
        <v>11.779499225096366</v>
      </c>
    </row>
    <row r="831" spans="1:77" x14ac:dyDescent="0.25">
      <c r="A831" s="1">
        <v>20120325</v>
      </c>
      <c r="B831" s="1">
        <v>2012</v>
      </c>
      <c r="C831" s="1">
        <v>3</v>
      </c>
      <c r="D831" s="1">
        <v>0.36199999999999999</v>
      </c>
      <c r="E831" s="1">
        <v>113.185</v>
      </c>
      <c r="F831" s="1">
        <f t="shared" si="552"/>
        <v>4.69400832</v>
      </c>
      <c r="G831" s="1">
        <v>310.45699999999999</v>
      </c>
      <c r="H831" s="1">
        <v>1.4810000000000001</v>
      </c>
      <c r="I831" s="1">
        <v>235.01349999999999</v>
      </c>
      <c r="J831" s="1">
        <v>215.4633542</v>
      </c>
      <c r="K831" s="1">
        <f t="shared" si="583"/>
        <v>3.0457749599999999E-3</v>
      </c>
      <c r="L831" s="1">
        <f t="shared" si="584"/>
        <v>2.792405070432E-3</v>
      </c>
      <c r="M831" s="1">
        <f t="shared" si="553"/>
        <v>2.5336988956799981E-4</v>
      </c>
      <c r="N831" s="1">
        <f t="shared" si="554"/>
        <v>0.91681266905943704</v>
      </c>
      <c r="O831" s="1">
        <f t="shared" si="555"/>
        <v>4.3035262964464041</v>
      </c>
      <c r="P831" s="1">
        <f t="shared" si="556"/>
        <v>0.39048202355359596</v>
      </c>
      <c r="Q831" s="1">
        <v>19.4406</v>
      </c>
      <c r="R831" s="1">
        <v>92.758099999999999</v>
      </c>
      <c r="S831" s="1">
        <v>0.173269387</v>
      </c>
      <c r="T831" s="1">
        <v>1.5926499999999999</v>
      </c>
      <c r="U831" s="1">
        <v>0.5324586</v>
      </c>
      <c r="V831" s="1">
        <v>2.9022222E-2</v>
      </c>
      <c r="W831" s="1">
        <v>0.136522222</v>
      </c>
      <c r="X831" s="1">
        <v>1.6544443999999998E-2</v>
      </c>
      <c r="Y831" s="1">
        <v>8.8644444000000003E-2</v>
      </c>
      <c r="Z831" s="1">
        <v>0.64937244299999997</v>
      </c>
      <c r="AA831" s="1">
        <v>0.21263261899999999</v>
      </c>
      <c r="AB831" s="1">
        <v>1.188888889</v>
      </c>
      <c r="AC831" s="1">
        <v>0.63722182900000002</v>
      </c>
      <c r="AD831" s="1">
        <v>0.63542455200000003</v>
      </c>
      <c r="AE831" s="1">
        <f t="shared" si="557"/>
        <v>0.58138471510160716</v>
      </c>
      <c r="AF831" s="1">
        <v>0.60670945300000001</v>
      </c>
      <c r="AG831" s="1">
        <v>0.19724559699999999</v>
      </c>
      <c r="AH831" s="1">
        <v>0.25370145599999999</v>
      </c>
      <c r="AI831" s="1">
        <v>1</v>
      </c>
      <c r="AJ831" s="1">
        <v>0.73492886000000002</v>
      </c>
      <c r="AK831" s="1">
        <v>1</v>
      </c>
      <c r="AL831" s="1">
        <v>0.22202844499999999</v>
      </c>
      <c r="AM831" s="1">
        <v>0.173269387</v>
      </c>
      <c r="AN831" s="1">
        <f t="shared" si="558"/>
        <v>0.36457544845179851</v>
      </c>
      <c r="AO831" s="1">
        <f t="shared" si="559"/>
        <v>0.77972828126452454</v>
      </c>
      <c r="AP831" s="1">
        <f t="shared" si="560"/>
        <v>3.6600510395949781</v>
      </c>
      <c r="AQ831" s="1">
        <f t="shared" si="561"/>
        <v>1.0339572804050219</v>
      </c>
      <c r="AR831" s="1">
        <f t="shared" si="562"/>
        <v>3.960819056988682E-2</v>
      </c>
      <c r="AS831" s="1">
        <f t="shared" si="563"/>
        <v>0.56672222222500002</v>
      </c>
      <c r="AT831" s="1">
        <f t="shared" si="564"/>
        <v>1.7563457136489655</v>
      </c>
      <c r="AU831" s="1">
        <f t="shared" si="565"/>
        <v>0.38151523033130169</v>
      </c>
      <c r="AV831" s="1">
        <f t="shared" si="566"/>
        <v>0.80737365866869837</v>
      </c>
      <c r="AW831" s="1">
        <f t="shared" si="567"/>
        <v>1.0995704197403164</v>
      </c>
      <c r="AX831" s="1">
        <f t="shared" si="585"/>
        <v>1.2404141339228869</v>
      </c>
      <c r="AY831" s="1">
        <f t="shared" si="586"/>
        <v>0.48753887303601401</v>
      </c>
      <c r="AZ831" s="1">
        <f t="shared" si="587"/>
        <v>0.65329408882965567</v>
      </c>
      <c r="BA831" s="1">
        <f t="shared" si="588"/>
        <v>0.54510328187310619</v>
      </c>
      <c r="BB831" s="1">
        <f t="shared" si="589"/>
        <v>0.35574713773588545</v>
      </c>
      <c r="BC831" s="1">
        <f t="shared" si="590"/>
        <v>0.66282318153940478</v>
      </c>
      <c r="BD831" s="1">
        <f t="shared" si="591"/>
        <v>0.5503440839346716</v>
      </c>
      <c r="BE831" s="1">
        <f t="shared" si="568"/>
        <v>0.16299517526383261</v>
      </c>
      <c r="BF831" s="1">
        <f t="shared" si="569"/>
        <v>0.21841085992695747</v>
      </c>
      <c r="BG831" s="1">
        <f t="shared" si="570"/>
        <v>0.18224024765966529</v>
      </c>
      <c r="BH831" s="1">
        <f t="shared" si="571"/>
        <v>0.11893424354817377</v>
      </c>
      <c r="BI831" s="1">
        <f t="shared" si="572"/>
        <v>0.22159664925009134</v>
      </c>
      <c r="BJ831" s="1">
        <f t="shared" si="573"/>
        <v>0.18399236528103247</v>
      </c>
      <c r="BK831" s="1">
        <f t="shared" si="574"/>
        <v>0.53245860020841251</v>
      </c>
      <c r="BL831" s="2">
        <f t="shared" si="575"/>
        <v>1.21</v>
      </c>
      <c r="BM831" s="2">
        <f t="shared" si="576"/>
        <v>1.6213801425952981</v>
      </c>
      <c r="BN831" s="2">
        <f t="shared" si="577"/>
        <v>1.3528664226487976</v>
      </c>
      <c r="BO831" s="2">
        <f t="shared" si="578"/>
        <v>0.88291223626925908</v>
      </c>
      <c r="BP831" s="2">
        <f t="shared" si="579"/>
        <v>1.6450299535467723</v>
      </c>
      <c r="BQ831" s="2">
        <f t="shared" si="580"/>
        <v>1.3658733249600019</v>
      </c>
      <c r="BR831" s="2">
        <f t="shared" si="581"/>
        <v>3.9527237858993169</v>
      </c>
      <c r="BS831" s="1">
        <f t="shared" si="592"/>
        <v>3.6192607260840575</v>
      </c>
      <c r="BT831" s="1">
        <f t="shared" si="593"/>
        <v>4.8497499769815962</v>
      </c>
      <c r="BU831" s="1">
        <f t="shared" si="594"/>
        <v>4.0465919926699394</v>
      </c>
      <c r="BV831" s="1">
        <f t="shared" si="595"/>
        <v>2.6409004804201457</v>
      </c>
      <c r="BW831" s="1">
        <f t="shared" si="596"/>
        <v>4.9204895075237305</v>
      </c>
      <c r="BX831" s="1">
        <f t="shared" si="597"/>
        <v>4.0854972577137039</v>
      </c>
      <c r="BY831" s="1">
        <f t="shared" si="582"/>
        <v>11.823089222614618</v>
      </c>
    </row>
    <row r="832" spans="1:77" x14ac:dyDescent="0.25">
      <c r="A832" s="1">
        <v>20100512</v>
      </c>
      <c r="B832" s="1">
        <v>2010</v>
      </c>
      <c r="C832" s="1">
        <v>5</v>
      </c>
      <c r="D832" s="1">
        <v>8.7129999999999992</v>
      </c>
      <c r="E832" s="1">
        <v>299.19099999999997</v>
      </c>
      <c r="F832" s="1">
        <f t="shared" si="552"/>
        <v>12.408049152</v>
      </c>
      <c r="G832" s="1">
        <v>444.58</v>
      </c>
      <c r="H832" s="1">
        <v>8.0470000000000006</v>
      </c>
      <c r="I832" s="1">
        <v>604.59745829999997</v>
      </c>
      <c r="J832" s="1">
        <v>203.28585419999999</v>
      </c>
      <c r="K832" s="1">
        <f t="shared" si="583"/>
        <v>7.835583059568E-3</v>
      </c>
      <c r="L832" s="1">
        <f t="shared" si="584"/>
        <v>2.6345846704319996E-3</v>
      </c>
      <c r="M832" s="1">
        <f t="shared" si="553"/>
        <v>5.2009983891360004E-3</v>
      </c>
      <c r="N832" s="1">
        <f t="shared" si="554"/>
        <v>0.33623339200200536</v>
      </c>
      <c r="O832" s="1">
        <f t="shared" si="555"/>
        <v>4.1720004545045661</v>
      </c>
      <c r="P832" s="1">
        <f t="shared" si="556"/>
        <v>8.2360486974954341</v>
      </c>
      <c r="Q832" s="1">
        <v>21.7468</v>
      </c>
      <c r="R832" s="1">
        <v>93.479100000000003</v>
      </c>
      <c r="S832" s="1">
        <v>0.18873187399999999</v>
      </c>
      <c r="T832" s="1">
        <v>2.7383099999999998</v>
      </c>
      <c r="U832" s="1">
        <v>0.373132835</v>
      </c>
      <c r="V832" s="1">
        <v>5.0122222000000001E-2</v>
      </c>
      <c r="W832" s="1">
        <v>0.208544444</v>
      </c>
      <c r="X832" s="1">
        <v>2.7788889000000001E-2</v>
      </c>
      <c r="Y832" s="1">
        <v>0.15794444399999999</v>
      </c>
      <c r="Z832" s="1">
        <v>0.61245704499999998</v>
      </c>
      <c r="AA832" s="1">
        <v>0.138066942</v>
      </c>
      <c r="AB832" s="1">
        <v>1.455555556</v>
      </c>
      <c r="AC832" s="1">
        <v>0.59144673599999997</v>
      </c>
      <c r="AD832" s="1">
        <v>0.32702550699999999</v>
      </c>
      <c r="AE832" s="1">
        <f t="shared" si="557"/>
        <v>0.17176983264709789</v>
      </c>
      <c r="AF832" s="1">
        <v>0.86095793899999995</v>
      </c>
      <c r="AG832" s="1">
        <v>0.61084154899999998</v>
      </c>
      <c r="AH832" s="1">
        <v>0.50706917500000004</v>
      </c>
      <c r="AI832" s="1">
        <v>0.91637837799999999</v>
      </c>
      <c r="AJ832" s="1">
        <v>0.68973754099999995</v>
      </c>
      <c r="AK832" s="1">
        <v>0.850874189</v>
      </c>
      <c r="AL832" s="1">
        <v>0.26888446700000002</v>
      </c>
      <c r="AM832" s="1">
        <v>0.18873187399999999</v>
      </c>
      <c r="AN832" s="1">
        <f t="shared" si="558"/>
        <v>0.67297449277970212</v>
      </c>
      <c r="AO832" s="1">
        <f t="shared" si="559"/>
        <v>0.27817698427302373</v>
      </c>
      <c r="AP832" s="1">
        <f t="shared" si="560"/>
        <v>3.4516336938148093</v>
      </c>
      <c r="AQ832" s="1">
        <f t="shared" si="561"/>
        <v>8.9564154581851909</v>
      </c>
      <c r="AR832" s="1">
        <f t="shared" si="562"/>
        <v>0.30257870543394311</v>
      </c>
      <c r="AS832" s="1">
        <f t="shared" si="563"/>
        <v>0.57338888890000006</v>
      </c>
      <c r="AT832" s="1">
        <f t="shared" si="564"/>
        <v>1.4195896552518972</v>
      </c>
      <c r="AU832" s="1">
        <f t="shared" si="565"/>
        <v>0.514642234682818</v>
      </c>
      <c r="AV832" s="1">
        <f t="shared" si="566"/>
        <v>0.94091332131718197</v>
      </c>
      <c r="AW832" s="1">
        <f t="shared" si="567"/>
        <v>1.3265661989283251</v>
      </c>
      <c r="AX832" s="1">
        <f t="shared" si="585"/>
        <v>6.607326119151451</v>
      </c>
      <c r="AY832" s="1">
        <f t="shared" si="586"/>
        <v>2.0556641615820843</v>
      </c>
      <c r="AZ832" s="1">
        <f t="shared" si="587"/>
        <v>1.7594291280489935</v>
      </c>
      <c r="BA832" s="1">
        <f t="shared" si="588"/>
        <v>2.147677214744427</v>
      </c>
      <c r="BB832" s="1">
        <f t="shared" si="589"/>
        <v>2.0669694921653732</v>
      </c>
      <c r="BC832" s="1">
        <f t="shared" si="590"/>
        <v>1.5837019109261767</v>
      </c>
      <c r="BD832" s="1">
        <f t="shared" si="591"/>
        <v>1.8349428431666541</v>
      </c>
      <c r="BE832" s="1">
        <f t="shared" si="568"/>
        <v>0.28011284201029457</v>
      </c>
      <c r="BF832" s="1">
        <f t="shared" si="569"/>
        <v>0.23974669723978578</v>
      </c>
      <c r="BG832" s="1">
        <f t="shared" si="570"/>
        <v>0.29265090066064914</v>
      </c>
      <c r="BH832" s="1">
        <f t="shared" si="571"/>
        <v>0.28165335059079816</v>
      </c>
      <c r="BI832" s="1">
        <f t="shared" si="572"/>
        <v>0.21580141905341663</v>
      </c>
      <c r="BJ832" s="1">
        <f t="shared" si="573"/>
        <v>0.25003649152996027</v>
      </c>
      <c r="BK832" s="1">
        <f t="shared" si="574"/>
        <v>0.3731328349932812</v>
      </c>
      <c r="BL832" s="2">
        <f t="shared" si="575"/>
        <v>1.2100000000000002</v>
      </c>
      <c r="BM832" s="2">
        <f t="shared" si="576"/>
        <v>1.0356308606853499</v>
      </c>
      <c r="BN832" s="2">
        <f t="shared" si="577"/>
        <v>1.264160497812419</v>
      </c>
      <c r="BO832" s="2">
        <f t="shared" si="578"/>
        <v>1.2166545159766036</v>
      </c>
      <c r="BP832" s="2">
        <f t="shared" si="579"/>
        <v>0.93219473688049481</v>
      </c>
      <c r="BQ832" s="2">
        <f t="shared" si="580"/>
        <v>1.0800795585806557</v>
      </c>
      <c r="BR832" s="2">
        <f t="shared" si="581"/>
        <v>1.6118173201258559</v>
      </c>
      <c r="BS832" s="1">
        <f t="shared" si="592"/>
        <v>8.8798272070043396</v>
      </c>
      <c r="BT832" s="1">
        <f t="shared" si="593"/>
        <v>7.6001843744851998</v>
      </c>
      <c r="BU832" s="1">
        <f t="shared" si="594"/>
        <v>9.2772948615660074</v>
      </c>
      <c r="BV832" s="1">
        <f t="shared" si="595"/>
        <v>8.9286627045402831</v>
      </c>
      <c r="BW832" s="1">
        <f t="shared" si="596"/>
        <v>6.8410976750228674</v>
      </c>
      <c r="BX832" s="1">
        <f t="shared" si="597"/>
        <v>7.9263800413336751</v>
      </c>
      <c r="BY832" s="1">
        <f t="shared" si="582"/>
        <v>11.82864404295405</v>
      </c>
    </row>
    <row r="833" spans="1:77" x14ac:dyDescent="0.25">
      <c r="A833" s="1">
        <v>20050729</v>
      </c>
      <c r="B833" s="1">
        <v>2005</v>
      </c>
      <c r="C833" s="1">
        <v>7</v>
      </c>
      <c r="D833" s="1">
        <v>22.114000000000001</v>
      </c>
      <c r="E833" s="1">
        <v>198.08099999999999</v>
      </c>
      <c r="F833" s="1">
        <f t="shared" si="552"/>
        <v>8.2148152319999994</v>
      </c>
      <c r="G833" s="1">
        <v>443.45299999999997</v>
      </c>
      <c r="H833" s="1">
        <v>6.0460000000000003</v>
      </c>
      <c r="I833" s="1">
        <v>442.1333333</v>
      </c>
      <c r="J833" s="1">
        <v>303.015625</v>
      </c>
      <c r="K833" s="1">
        <f t="shared" si="583"/>
        <v>5.7300479995679998E-3</v>
      </c>
      <c r="L833" s="1">
        <f t="shared" si="584"/>
        <v>3.927082499999999E-3</v>
      </c>
      <c r="M833" s="1">
        <f t="shared" si="553"/>
        <v>1.8029654995680008E-3</v>
      </c>
      <c r="N833" s="1">
        <f t="shared" si="554"/>
        <v>0.68534897095034297</v>
      </c>
      <c r="O833" s="1">
        <f t="shared" si="555"/>
        <v>5.6300151657984028</v>
      </c>
      <c r="P833" s="1">
        <f t="shared" si="556"/>
        <v>2.5848000662015966</v>
      </c>
      <c r="Q833" s="1">
        <v>58.994199999999999</v>
      </c>
      <c r="R833" s="1">
        <v>42.304000000000002</v>
      </c>
      <c r="S833" s="1">
        <v>0.58238152300000001</v>
      </c>
      <c r="T833" s="1">
        <v>9.5200399999999998</v>
      </c>
      <c r="U833" s="1">
        <v>1.3847950760000001</v>
      </c>
      <c r="V833" s="1">
        <v>3.2411110999999999E-2</v>
      </c>
      <c r="W833" s="1">
        <v>0.30943333299999998</v>
      </c>
      <c r="X833" s="1">
        <v>2.1766667E-2</v>
      </c>
      <c r="Y833" s="1">
        <v>0.159377778</v>
      </c>
      <c r="Z833" s="1">
        <v>0.81037508999999996</v>
      </c>
      <c r="AA833" s="1">
        <v>0.32007678899999997</v>
      </c>
      <c r="AB833" s="1">
        <v>2.755555556</v>
      </c>
      <c r="AC833" s="1">
        <v>0.83686511200000002</v>
      </c>
      <c r="AD833" s="1">
        <v>0.55332132199999995</v>
      </c>
      <c r="AE833" s="1">
        <f t="shared" si="557"/>
        <v>0.47233539912338951</v>
      </c>
      <c r="AF833" s="1">
        <v>0.802179219</v>
      </c>
      <c r="AG833" s="1">
        <v>1.278316842</v>
      </c>
      <c r="AH833" s="1">
        <v>0.91365291299999996</v>
      </c>
      <c r="AI833" s="1">
        <v>1</v>
      </c>
      <c r="AJ833" s="1">
        <v>0.800046539</v>
      </c>
      <c r="AK833" s="1">
        <v>0.946070678</v>
      </c>
      <c r="AL833" s="1">
        <v>1</v>
      </c>
      <c r="AM833" s="1">
        <v>0.58238152300000001</v>
      </c>
      <c r="AN833" s="1">
        <f t="shared" si="558"/>
        <v>0.44667867846197906</v>
      </c>
      <c r="AO833" s="1">
        <f t="shared" si="559"/>
        <v>0.6229939730237295</v>
      </c>
      <c r="AP833" s="1">
        <f t="shared" si="560"/>
        <v>5.1177803790395302</v>
      </c>
      <c r="AQ833" s="1">
        <f t="shared" si="561"/>
        <v>3.0970348529604692</v>
      </c>
      <c r="AR833" s="1">
        <f t="shared" si="562"/>
        <v>9.0452174219767201E-2</v>
      </c>
      <c r="AS833" s="1">
        <f t="shared" si="563"/>
        <v>0.60588888890000003</v>
      </c>
      <c r="AT833" s="1">
        <f t="shared" si="564"/>
        <v>1.0417859356732648</v>
      </c>
      <c r="AU833" s="1">
        <f t="shared" si="565"/>
        <v>0.61561235296655148</v>
      </c>
      <c r="AV833" s="1">
        <f t="shared" si="566"/>
        <v>2.1399432030334484</v>
      </c>
      <c r="AW833" s="1">
        <f t="shared" si="567"/>
        <v>2.7879271549962987</v>
      </c>
      <c r="AX833" s="1">
        <f t="shared" si="585"/>
        <v>3.241082117651306</v>
      </c>
      <c r="AY833" s="1">
        <f t="shared" si="586"/>
        <v>6.6728296831877234</v>
      </c>
      <c r="AZ833" s="1">
        <f t="shared" si="587"/>
        <v>8.0815115704431832</v>
      </c>
      <c r="BA833" s="1">
        <f t="shared" si="588"/>
        <v>8.2966293881956172</v>
      </c>
      <c r="BB833" s="1">
        <f t="shared" si="589"/>
        <v>5.4520163857078989</v>
      </c>
      <c r="BC833" s="1">
        <f t="shared" si="590"/>
        <v>6.6802589899397411</v>
      </c>
      <c r="BD833" s="1">
        <f t="shared" si="591"/>
        <v>6.9326722845186097</v>
      </c>
      <c r="BE833" s="1">
        <f t="shared" si="568"/>
        <v>0.97063685499000019</v>
      </c>
      <c r="BF833" s="1">
        <f t="shared" si="569"/>
        <v>1.1755452104620414</v>
      </c>
      <c r="BG833" s="1">
        <f t="shared" si="570"/>
        <v>1.2068364754858756</v>
      </c>
      <c r="BH833" s="1">
        <f t="shared" si="571"/>
        <v>0.7930560630538106</v>
      </c>
      <c r="BI833" s="1">
        <f t="shared" si="572"/>
        <v>0.97171752979857551</v>
      </c>
      <c r="BJ833" s="1">
        <f t="shared" si="573"/>
        <v>1.0084338342810624</v>
      </c>
      <c r="BK833" s="1">
        <f t="shared" si="574"/>
        <v>1.3847950755075555</v>
      </c>
      <c r="BL833" s="2">
        <f t="shared" si="575"/>
        <v>1.2100000000000002</v>
      </c>
      <c r="BM833" s="2">
        <f t="shared" si="576"/>
        <v>1.4654396207464475</v>
      </c>
      <c r="BN833" s="2">
        <f t="shared" si="577"/>
        <v>1.5044474437898341</v>
      </c>
      <c r="BO833" s="2">
        <f t="shared" si="578"/>
        <v>0.98862703529323237</v>
      </c>
      <c r="BP833" s="2">
        <f t="shared" si="579"/>
        <v>1.2113471737773545</v>
      </c>
      <c r="BQ833" s="2">
        <f t="shared" si="580"/>
        <v>1.2571178739062578</v>
      </c>
      <c r="BR833" s="2">
        <f t="shared" si="581"/>
        <v>1.726291385650512</v>
      </c>
      <c r="BS833" s="1">
        <f t="shared" si="592"/>
        <v>8.3183776457162537</v>
      </c>
      <c r="BT833" s="1">
        <f t="shared" si="593"/>
        <v>10.07444643170591</v>
      </c>
      <c r="BU833" s="1">
        <f t="shared" si="594"/>
        <v>10.342613211220094</v>
      </c>
      <c r="BV833" s="1">
        <f t="shared" si="595"/>
        <v>6.7965066366396343</v>
      </c>
      <c r="BW833" s="1">
        <f t="shared" si="596"/>
        <v>8.3276390508686831</v>
      </c>
      <c r="BX833" s="1">
        <f t="shared" si="597"/>
        <v>8.6422985292001311</v>
      </c>
      <c r="BY833" s="1">
        <f t="shared" si="582"/>
        <v>11.867722043295664</v>
      </c>
    </row>
    <row r="834" spans="1:77" x14ac:dyDescent="0.25">
      <c r="A834" s="1">
        <v>20070325</v>
      </c>
      <c r="B834" s="1">
        <v>2007</v>
      </c>
      <c r="C834" s="1">
        <v>3</v>
      </c>
      <c r="D834" s="1">
        <v>9.3710000000000004</v>
      </c>
      <c r="E834" s="1">
        <v>150.089</v>
      </c>
      <c r="F834" s="1">
        <f t="shared" ref="F834:F897" si="598">0.0864*E834*0.48</f>
        <v>6.2244910079999993</v>
      </c>
      <c r="G834" s="1">
        <v>289.61099999999999</v>
      </c>
      <c r="H834" s="1">
        <v>4.7649999999999997</v>
      </c>
      <c r="I834" s="1">
        <v>308.58310419999998</v>
      </c>
      <c r="J834" s="1">
        <v>160.43920829999999</v>
      </c>
      <c r="K834" s="1">
        <f t="shared" si="583"/>
        <v>3.9992370304319999E-3</v>
      </c>
      <c r="L834" s="1">
        <f t="shared" si="584"/>
        <v>2.0792921395679999E-3</v>
      </c>
      <c r="M834" s="1">
        <f t="shared" ref="M834:M897" si="599">K834-L834</f>
        <v>1.919944890864E-3</v>
      </c>
      <c r="N834" s="1">
        <f t="shared" ref="N834:N897" si="600">J834/I834</f>
        <v>0.51992220609724493</v>
      </c>
      <c r="O834" s="1">
        <f t="shared" ref="O834:O897" si="601">N834*F834</f>
        <v>3.2362510967118236</v>
      </c>
      <c r="P834" s="1">
        <f t="shared" ref="P834:P897" si="602">F834-O834</f>
        <v>2.9882399112881757</v>
      </c>
      <c r="Q834" s="1">
        <v>20.4907</v>
      </c>
      <c r="R834" s="1">
        <v>80.800899999999999</v>
      </c>
      <c r="S834" s="1">
        <v>0.202294169</v>
      </c>
      <c r="T834" s="1">
        <v>3.2327400000000002</v>
      </c>
      <c r="U834" s="1">
        <v>1.0008630810000001</v>
      </c>
      <c r="V834" s="1">
        <v>5.8322222E-2</v>
      </c>
      <c r="W834" s="1">
        <v>0.20318888900000001</v>
      </c>
      <c r="X834" s="1">
        <v>3.5277778000000003E-2</v>
      </c>
      <c r="Y834" s="1">
        <v>0.176211111</v>
      </c>
      <c r="Z834" s="1">
        <v>0.55395989300000004</v>
      </c>
      <c r="AA834" s="1">
        <v>7.1106426E-2</v>
      </c>
      <c r="AB834" s="1">
        <v>1.377777778</v>
      </c>
      <c r="AC834" s="1">
        <v>0.51891026699999998</v>
      </c>
      <c r="AD834" s="1">
        <v>0.48175656300000003</v>
      </c>
      <c r="AE834" s="1">
        <f t="shared" ref="AE834:AE897" si="603">(AD834-0.1977)/(0.9506-0.1977)</f>
        <v>0.37728325541240543</v>
      </c>
      <c r="AF834" s="1">
        <v>0.87816899800000003</v>
      </c>
      <c r="AG834" s="1">
        <v>0.65002638300000004</v>
      </c>
      <c r="AH834" s="1">
        <v>0.52703276700000001</v>
      </c>
      <c r="AI834" s="1">
        <v>1</v>
      </c>
      <c r="AJ834" s="1">
        <v>0.64915540999999999</v>
      </c>
      <c r="AK834" s="1">
        <v>1</v>
      </c>
      <c r="AL834" s="1">
        <v>0.30998232999999997</v>
      </c>
      <c r="AM834" s="1">
        <v>0.202294169</v>
      </c>
      <c r="AN834" s="1">
        <f t="shared" ref="AN834:AN897" si="604">E834/G834</f>
        <v>0.51824343688602992</v>
      </c>
      <c r="AO834" s="1">
        <f t="shared" ref="AO834:AO897" si="605">0.7527+3.8453*AN834-16.316*AN834*AN834+18.962*AN834*AN834*AN834-7.0802*AN834*AN834*AN834*AN834</f>
        <v>0.49197435302004067</v>
      </c>
      <c r="AP834" s="1">
        <f t="shared" ref="AP834:AP897" si="606">F834*AO834</f>
        <v>3.0622899365398606</v>
      </c>
      <c r="AQ834" s="1">
        <f t="shared" ref="AQ834:AQ897" si="607">F834-AP834</f>
        <v>3.1622010714601387</v>
      </c>
      <c r="AR834" s="1">
        <f t="shared" ref="AR834:AR897" si="608">0.07*0.7*AQ834*(1.1-0.1*AB834)*EXP(-G834/1367)</f>
        <v>0.12062902839594621</v>
      </c>
      <c r="AS834" s="1">
        <f t="shared" ref="AS834:AS897" si="609">0.537+0.025*AB834</f>
        <v>0.57144444444999998</v>
      </c>
      <c r="AT834" s="1">
        <f t="shared" ref="AT834:AT897" si="610">AP834*EXP(-0.5*0.7*AB834/AS834)</f>
        <v>1.316922444544786</v>
      </c>
      <c r="AU834" s="1">
        <f t="shared" ref="AU834:AU897" si="611">2*G834/1367*(1-EXP(-0.5*0.7*AB834/(G834/1367)))</f>
        <v>0.38021078401712033</v>
      </c>
      <c r="AV834" s="1">
        <f t="shared" ref="AV834:AV897" si="612">AB834-AU834</f>
        <v>0.99756699398287974</v>
      </c>
      <c r="AW834" s="1">
        <f t="shared" ref="AW834:AW897" si="613">(1-0.17)*((AP834-AT834)/AB834+AR834)*AV834</f>
        <v>1.1487634866962388</v>
      </c>
      <c r="AX834" s="1">
        <f t="shared" si="585"/>
        <v>2.7929707033371312</v>
      </c>
      <c r="AY834" s="1">
        <f t="shared" si="586"/>
        <v>1.0638894868220872</v>
      </c>
      <c r="AZ834" s="1">
        <f t="shared" si="587"/>
        <v>1.1689728015216907</v>
      </c>
      <c r="BA834" s="1">
        <f t="shared" si="588"/>
        <v>1.5013043205790886</v>
      </c>
      <c r="BB834" s="1">
        <f t="shared" si="589"/>
        <v>1.2104504270928047</v>
      </c>
      <c r="BC834" s="1">
        <f t="shared" si="590"/>
        <v>0.89957461851483289</v>
      </c>
      <c r="BD834" s="1">
        <f t="shared" si="591"/>
        <v>1.2247400326896984</v>
      </c>
      <c r="BE834" s="1">
        <f t="shared" ref="BE834:BE897" si="614">AY834/AC834/F834</f>
        <v>0.32938241528190443</v>
      </c>
      <c r="BF834" s="1">
        <f t="shared" ref="BF834:BF897" si="615">AZ834/AC834/F834</f>
        <v>0.36191642979216537</v>
      </c>
      <c r="BG834" s="1">
        <f t="shared" ref="BG834:BG897" si="616">BA834/AC834/F834</f>
        <v>0.46480696473711264</v>
      </c>
      <c r="BH834" s="1">
        <f t="shared" ref="BH834:BH897" si="617">BB834/AC834/F834</f>
        <v>0.37475798961580964</v>
      </c>
      <c r="BI834" s="1">
        <f t="shared" ref="BI834:BI897" si="618">BC834/AC834/F834</f>
        <v>0.27851018761149204</v>
      </c>
      <c r="BJ834" s="1">
        <f t="shared" ref="BJ834:BJ897" si="619">BD834/AC834/F834</f>
        <v>0.37918208146297139</v>
      </c>
      <c r="BK834" s="1">
        <f t="shared" ref="BK834:BK897" si="620">T834/AC834/F834</f>
        <v>1.0008630805809346</v>
      </c>
      <c r="BL834" s="2">
        <f t="shared" ref="BL834:BL897" si="621">BE834/AF834/AL834</f>
        <v>1.21</v>
      </c>
      <c r="BM834" s="2">
        <f t="shared" ref="BM834:BM897" si="622">BF834/AF834/AL834</f>
        <v>1.3295150552397397</v>
      </c>
      <c r="BN834" s="2">
        <f t="shared" ref="BN834:BN897" si="623">BG834/AF834/AL834</f>
        <v>1.7074877140923201</v>
      </c>
      <c r="BO834" s="2">
        <f t="shared" ref="BO834:BO897" si="624">BH834/AF834/AL834</f>
        <v>1.3766890592718342</v>
      </c>
      <c r="BP834" s="2">
        <f t="shared" ref="BP834:BP897" si="625">BI834/AF834/AL834</f>
        <v>1.0231187561166057</v>
      </c>
      <c r="BQ834" s="2">
        <f t="shared" ref="BQ834:BQ897" si="626">BJ834/AF834/AL834</f>
        <v>1.3929411446495075</v>
      </c>
      <c r="BR834" s="2">
        <f t="shared" ref="BR834:BR897" si="627">BK834/AF834/AL834</f>
        <v>3.6767121476914588</v>
      </c>
      <c r="BS834" s="1">
        <f t="shared" si="592"/>
        <v>3.9082422719894585</v>
      </c>
      <c r="BT834" s="1">
        <f t="shared" si="593"/>
        <v>4.2942701984581415</v>
      </c>
      <c r="BU834" s="1">
        <f t="shared" si="594"/>
        <v>5.5151038538167398</v>
      </c>
      <c r="BV834" s="1">
        <f t="shared" si="595"/>
        <v>4.4466399808525487</v>
      </c>
      <c r="BW834" s="1">
        <f t="shared" si="596"/>
        <v>3.3046247701819764</v>
      </c>
      <c r="BX834" s="1">
        <f t="shared" si="597"/>
        <v>4.4991334412500716</v>
      </c>
      <c r="BY834" s="1">
        <f t="shared" ref="BY834:BY897" si="628">T834/AF834/AL834</f>
        <v>11.875604824417278</v>
      </c>
    </row>
    <row r="835" spans="1:77" x14ac:dyDescent="0.25">
      <c r="A835" s="1">
        <v>20080921</v>
      </c>
      <c r="B835" s="1">
        <v>2008</v>
      </c>
      <c r="C835" s="1">
        <v>9</v>
      </c>
      <c r="D835" s="1">
        <v>6.8360000000000003</v>
      </c>
      <c r="E835" s="1">
        <v>208.423</v>
      </c>
      <c r="F835" s="1">
        <f t="shared" si="598"/>
        <v>8.6437186560000008</v>
      </c>
      <c r="G835" s="1">
        <v>295.31400000000002</v>
      </c>
      <c r="H835" s="1">
        <v>4.71</v>
      </c>
      <c r="I835" s="1">
        <v>410.18466669999998</v>
      </c>
      <c r="J835" s="1">
        <v>80.382770829999998</v>
      </c>
      <c r="K835" s="1">
        <f t="shared" ref="K835:K898" si="629">I835*0.0036*0.0036</f>
        <v>5.3159932804319994E-3</v>
      </c>
      <c r="L835" s="1">
        <f t="shared" ref="L835:L898" si="630">J835*0.0036*0.0036</f>
        <v>1.0417607099568E-3</v>
      </c>
      <c r="M835" s="1">
        <f t="shared" si="599"/>
        <v>4.2742325704751994E-3</v>
      </c>
      <c r="N835" s="1">
        <f t="shared" si="600"/>
        <v>0.19596727365918382</v>
      </c>
      <c r="O835" s="1">
        <f t="shared" si="601"/>
        <v>1.6938859792933447</v>
      </c>
      <c r="P835" s="1">
        <f t="shared" si="602"/>
        <v>6.9498326767066558</v>
      </c>
      <c r="Q835" s="1">
        <v>26.533799999999999</v>
      </c>
      <c r="R835" s="1">
        <v>66.841499999999996</v>
      </c>
      <c r="S835" s="1">
        <v>0.28416294199999997</v>
      </c>
      <c r="T835" s="1">
        <v>5.3612099999999998</v>
      </c>
      <c r="U835" s="1">
        <v>0.73141520599999998</v>
      </c>
      <c r="V835" s="1">
        <v>2.0933332999999998E-2</v>
      </c>
      <c r="W835" s="1">
        <v>0.21083333300000001</v>
      </c>
      <c r="X835" s="1">
        <v>1.4133333E-2</v>
      </c>
      <c r="Y835" s="1">
        <v>9.6299999999999997E-2</v>
      </c>
      <c r="Z835" s="1">
        <v>0.81935855300000004</v>
      </c>
      <c r="AA835" s="1">
        <v>0.37291078700000002</v>
      </c>
      <c r="AB835" s="1">
        <v>2.4111111109999999</v>
      </c>
      <c r="AC835" s="1">
        <v>0.84800460600000005</v>
      </c>
      <c r="AD835" s="1">
        <v>0.29423258000000002</v>
      </c>
      <c r="AE835" s="1">
        <f t="shared" si="603"/>
        <v>0.12821434453446678</v>
      </c>
      <c r="AF835" s="1">
        <v>0.80888738000000004</v>
      </c>
      <c r="AG835" s="1">
        <v>0.49983427699999999</v>
      </c>
      <c r="AH835" s="1">
        <v>0.450121359</v>
      </c>
      <c r="AI835" s="1">
        <v>1</v>
      </c>
      <c r="AJ835" s="1">
        <v>0.83206714400000004</v>
      </c>
      <c r="AK835" s="1">
        <v>1</v>
      </c>
      <c r="AL835" s="1">
        <v>0.55806952099999996</v>
      </c>
      <c r="AM835" s="1">
        <v>0.28416294199999997</v>
      </c>
      <c r="AN835" s="1">
        <f t="shared" si="604"/>
        <v>0.70576742044061569</v>
      </c>
      <c r="AO835" s="1">
        <f t="shared" si="605"/>
        <v>0.24884193310010239</v>
      </c>
      <c r="AP835" s="1">
        <f t="shared" si="606"/>
        <v>2.1509196595324589</v>
      </c>
      <c r="AQ835" s="1">
        <f t="shared" si="607"/>
        <v>6.4927989964675419</v>
      </c>
      <c r="AR835" s="1">
        <f t="shared" si="608"/>
        <v>0.22016286661560169</v>
      </c>
      <c r="AS835" s="1">
        <f t="shared" si="609"/>
        <v>0.59727777777500002</v>
      </c>
      <c r="AT835" s="1">
        <f t="shared" si="610"/>
        <v>0.52361619011389271</v>
      </c>
      <c r="AU835" s="1">
        <f t="shared" si="611"/>
        <v>0.42337094855683621</v>
      </c>
      <c r="AV835" s="1">
        <f t="shared" si="612"/>
        <v>1.9877401624431636</v>
      </c>
      <c r="AW835" s="1">
        <f t="shared" si="613"/>
        <v>1.4767270032204987</v>
      </c>
      <c r="AX835" s="1">
        <f t="shared" ref="AX835:AX898" si="631">(1-0.17)*(AQ835*0.5/(G835/1367)+(AP835-AT835)/AB835+AR835)*AU835</f>
        <v>5.5951578543647802</v>
      </c>
      <c r="AY835" s="1">
        <f t="shared" ref="AY835:AY898" si="632">F835*AC835*1.21*AF835*AL835</f>
        <v>4.0036911493791276</v>
      </c>
      <c r="AZ835" s="1">
        <f t="shared" ref="AZ835:AZ898" si="633">F835*AC835*((2.22-0.79)*AE835+0.79)*AL835*AF835</f>
        <v>3.2206436513331576</v>
      </c>
      <c r="BA835" s="1">
        <f t="shared" ref="BA835:BA898" si="634">(AW835*2.71+AX835*0.86)*AL835*AF835</f>
        <v>3.9786696100243155</v>
      </c>
      <c r="BB835" s="1">
        <f t="shared" ref="BB835:BB898" si="635">(AW835/(0.86*L835+1)+AX835/(0.86*M835+1))*1.13*AL835*AF835</f>
        <v>3.5962371673384879</v>
      </c>
      <c r="BC835" s="1">
        <f t="shared" ref="BC835:BC898" si="636">AC835*(N835*O835*1.85/(0.15*L835+1)+P835*1.09/(0.1*M835+1))*AF835*AL835</f>
        <v>3.1336526935990872</v>
      </c>
      <c r="BD835" s="1">
        <f t="shared" ref="BD835:BD898" si="637">(N835*AW835*2.81/(0.01*L835+1)+AX835*1.01/(0.01*M835+1))*AF835*AL835</f>
        <v>2.917969770201303</v>
      </c>
      <c r="BE835" s="1">
        <f t="shared" si="614"/>
        <v>0.54621262516644931</v>
      </c>
      <c r="BF835" s="1">
        <f t="shared" si="615"/>
        <v>0.43938359825611023</v>
      </c>
      <c r="BG835" s="1">
        <f t="shared" si="616"/>
        <v>0.5427990050377296</v>
      </c>
      <c r="BH835" s="1">
        <f t="shared" si="617"/>
        <v>0.49062479362268646</v>
      </c>
      <c r="BI835" s="1">
        <f t="shared" si="618"/>
        <v>0.42751565999193153</v>
      </c>
      <c r="BJ835" s="1">
        <f t="shared" si="619"/>
        <v>0.39809062908989823</v>
      </c>
      <c r="BK835" s="1">
        <f t="shared" si="620"/>
        <v>0.7314152063459578</v>
      </c>
      <c r="BL835" s="2">
        <f t="shared" si="621"/>
        <v>1.2099999999999997</v>
      </c>
      <c r="BM835" s="2">
        <f t="shared" si="622"/>
        <v>0.9733465126842874</v>
      </c>
      <c r="BN835" s="2">
        <f t="shared" si="623"/>
        <v>1.2024379624976769</v>
      </c>
      <c r="BO835" s="2">
        <f t="shared" si="624"/>
        <v>1.0868588035703928</v>
      </c>
      <c r="BP835" s="2">
        <f t="shared" si="625"/>
        <v>0.94705600851426719</v>
      </c>
      <c r="BQ835" s="2">
        <f t="shared" si="626"/>
        <v>0.88187207509527954</v>
      </c>
      <c r="BR835" s="2">
        <f t="shared" si="627"/>
        <v>1.6202708595556827</v>
      </c>
      <c r="BS835" s="1">
        <f t="shared" ref="BS835:BS898" si="638">AY835/AL835/AF835</f>
        <v>8.869195012239917</v>
      </c>
      <c r="BT835" s="1">
        <f t="shared" ref="BT835:BT898" si="639">AZ835/AL835/AF835</f>
        <v>7.1345454838682647</v>
      </c>
      <c r="BU835" s="1">
        <f t="shared" ref="BU835:BU898" si="640">BA835/AL835/AF835</f>
        <v>8.8137659334812621</v>
      </c>
      <c r="BV835" s="1">
        <f t="shared" ref="BV835:BV898" si="641">BB835/AL835/AF835</f>
        <v>7.9665807269715483</v>
      </c>
      <c r="BW835" s="1">
        <f t="shared" ref="BW835:BW898" si="642">BC835/AL835/AF835</f>
        <v>6.9418383694434569</v>
      </c>
      <c r="BX835" s="1">
        <f t="shared" ref="BX835:BX898" si="643">BD835/AL835/AF835</f>
        <v>6.4640457932799338</v>
      </c>
      <c r="BY835" s="1">
        <f t="shared" si="628"/>
        <v>11.876444814916486</v>
      </c>
    </row>
    <row r="836" spans="1:77" x14ac:dyDescent="0.25">
      <c r="A836" s="1">
        <v>20050418</v>
      </c>
      <c r="B836" s="1">
        <v>2005</v>
      </c>
      <c r="C836" s="1">
        <v>4</v>
      </c>
      <c r="D836" s="1">
        <v>2.9369999999999998</v>
      </c>
      <c r="E836" s="1">
        <v>289.16399999999999</v>
      </c>
      <c r="F836" s="1">
        <f t="shared" si="598"/>
        <v>11.992209407999999</v>
      </c>
      <c r="G836" s="1">
        <v>383.77100000000002</v>
      </c>
      <c r="H836" s="1">
        <v>2.4510000000000001</v>
      </c>
      <c r="I836" s="1">
        <v>573.82847919999995</v>
      </c>
      <c r="J836" s="1">
        <v>93.954812500000003</v>
      </c>
      <c r="K836" s="1">
        <f t="shared" si="629"/>
        <v>7.4368170904319996E-3</v>
      </c>
      <c r="L836" s="1">
        <f t="shared" si="630"/>
        <v>1.2176543699999999E-3</v>
      </c>
      <c r="M836" s="1">
        <f t="shared" si="599"/>
        <v>6.2191627204319999E-3</v>
      </c>
      <c r="N836" s="1">
        <f t="shared" si="600"/>
        <v>0.1637332685735407</v>
      </c>
      <c r="O836" s="1">
        <f t="shared" si="601"/>
        <v>1.9635236437902055</v>
      </c>
      <c r="P836" s="1">
        <f t="shared" si="602"/>
        <v>10.028685764209794</v>
      </c>
      <c r="Q836" s="1">
        <v>24.452200000000001</v>
      </c>
      <c r="R836" s="1">
        <v>89.560299999999998</v>
      </c>
      <c r="S836" s="1">
        <v>0.214469466</v>
      </c>
      <c r="T836" s="1">
        <v>2.84789</v>
      </c>
      <c r="U836" s="1">
        <v>0.39040098200000001</v>
      </c>
      <c r="V836" s="1">
        <v>4.0333332999999999E-2</v>
      </c>
      <c r="W836" s="1">
        <v>0.17537777800000001</v>
      </c>
      <c r="X836" s="1">
        <v>2.2411111000000001E-2</v>
      </c>
      <c r="Y836" s="1">
        <v>0.14517777800000001</v>
      </c>
      <c r="Z836" s="1">
        <v>0.62604306499999995</v>
      </c>
      <c r="AA836" s="1">
        <v>9.4211437999999995E-2</v>
      </c>
      <c r="AB836" s="1">
        <v>1.3555555560000001</v>
      </c>
      <c r="AC836" s="1">
        <v>0.60829340099999996</v>
      </c>
      <c r="AD836" s="1">
        <v>0.24651940899999999</v>
      </c>
      <c r="AE836" s="1">
        <f t="shared" si="603"/>
        <v>6.4841823615353969E-2</v>
      </c>
      <c r="AF836" s="1">
        <v>0.69033206400000002</v>
      </c>
      <c r="AG836" s="1">
        <v>0.29682660900000002</v>
      </c>
      <c r="AH836" s="1">
        <v>0.33182645599999999</v>
      </c>
      <c r="AI836" s="1">
        <v>1</v>
      </c>
      <c r="AJ836" s="1">
        <v>0.66315844700000004</v>
      </c>
      <c r="AK836" s="1">
        <v>1</v>
      </c>
      <c r="AL836" s="1">
        <v>0.34687717000000001</v>
      </c>
      <c r="AM836" s="1">
        <v>0.214469466</v>
      </c>
      <c r="AN836" s="1">
        <f t="shared" si="604"/>
        <v>0.75348059129011824</v>
      </c>
      <c r="AO836" s="1">
        <f t="shared" si="605"/>
        <v>0.21631648905745449</v>
      </c>
      <c r="AP836" s="1">
        <f t="shared" si="606"/>
        <v>2.5941126351803345</v>
      </c>
      <c r="AQ836" s="1">
        <f t="shared" si="607"/>
        <v>9.3980967728196649</v>
      </c>
      <c r="AR836" s="1">
        <f t="shared" si="608"/>
        <v>0.33542046743599335</v>
      </c>
      <c r="AS836" s="1">
        <f t="shared" si="609"/>
        <v>0.5708888889</v>
      </c>
      <c r="AT836" s="1">
        <f t="shared" si="610"/>
        <v>1.1299595502244901</v>
      </c>
      <c r="AU836" s="1">
        <f t="shared" si="611"/>
        <v>0.45787327868834959</v>
      </c>
      <c r="AV836" s="1">
        <f t="shared" si="612"/>
        <v>0.89768227731165051</v>
      </c>
      <c r="AW836" s="1">
        <f t="shared" si="613"/>
        <v>1.0546803732437</v>
      </c>
      <c r="AX836" s="1">
        <f t="shared" si="631"/>
        <v>6.8990145766899378</v>
      </c>
      <c r="AY836" s="1">
        <f t="shared" si="632"/>
        <v>2.113642057194828</v>
      </c>
      <c r="AZ836" s="1">
        <f t="shared" si="633"/>
        <v>1.5419522024708614</v>
      </c>
      <c r="BA836" s="1">
        <f t="shared" si="634"/>
        <v>2.1051772059510396</v>
      </c>
      <c r="BB836" s="1">
        <f t="shared" si="635"/>
        <v>2.1419626178636211</v>
      </c>
      <c r="BC836" s="1">
        <f t="shared" si="636"/>
        <v>1.6779016737000485</v>
      </c>
      <c r="BD836" s="1">
        <f t="shared" si="637"/>
        <v>1.7846540398990163</v>
      </c>
      <c r="BE836" s="1">
        <f t="shared" si="614"/>
        <v>0.28974712359190041</v>
      </c>
      <c r="BF836" s="1">
        <f t="shared" si="615"/>
        <v>0.21137742498135079</v>
      </c>
      <c r="BG836" s="1">
        <f t="shared" si="616"/>
        <v>0.2885867254577073</v>
      </c>
      <c r="BH836" s="1">
        <f t="shared" si="617"/>
        <v>0.29362942758200139</v>
      </c>
      <c r="BI836" s="1">
        <f t="shared" si="618"/>
        <v>0.23001396190509821</v>
      </c>
      <c r="BJ836" s="1">
        <f t="shared" si="619"/>
        <v>0.2446480343761159</v>
      </c>
      <c r="BK836" s="1">
        <f t="shared" si="620"/>
        <v>0.39040098251133359</v>
      </c>
      <c r="BL836" s="2">
        <f t="shared" si="621"/>
        <v>1.2099999999999997</v>
      </c>
      <c r="BM836" s="2">
        <f t="shared" si="622"/>
        <v>0.88272380776995596</v>
      </c>
      <c r="BN836" s="2">
        <f t="shared" si="623"/>
        <v>1.2051541132661896</v>
      </c>
      <c r="BO836" s="2">
        <f t="shared" si="624"/>
        <v>1.2262127160048653</v>
      </c>
      <c r="BP836" s="2">
        <f t="shared" si="625"/>
        <v>0.96055101584776814</v>
      </c>
      <c r="BQ836" s="2">
        <f t="shared" si="626"/>
        <v>1.0216637111885214</v>
      </c>
      <c r="BR836" s="2">
        <f t="shared" si="627"/>
        <v>1.6303360771375699</v>
      </c>
      <c r="BS836" s="1">
        <f t="shared" si="638"/>
        <v>8.8266860340187829</v>
      </c>
      <c r="BT836" s="1">
        <f t="shared" si="639"/>
        <v>6.4392776082140113</v>
      </c>
      <c r="BU836" s="1">
        <f t="shared" si="640"/>
        <v>8.7913363474437727</v>
      </c>
      <c r="BV836" s="1">
        <f t="shared" si="641"/>
        <v>8.9449542604102366</v>
      </c>
      <c r="BW836" s="1">
        <f t="shared" si="642"/>
        <v>7.0070101128479747</v>
      </c>
      <c r="BX836" s="1">
        <f t="shared" si="643"/>
        <v>7.4528138933979529</v>
      </c>
      <c r="BY836" s="1">
        <f t="shared" si="628"/>
        <v>11.892946018865423</v>
      </c>
    </row>
    <row r="837" spans="1:77" x14ac:dyDescent="0.25">
      <c r="A837" s="1">
        <v>20040618</v>
      </c>
      <c r="B837" s="1">
        <v>2004</v>
      </c>
      <c r="C837" s="1">
        <v>6</v>
      </c>
      <c r="D837" s="1">
        <v>17.41</v>
      </c>
      <c r="E837" s="1">
        <v>297.95699999999999</v>
      </c>
      <c r="F837" s="1">
        <f t="shared" si="598"/>
        <v>12.356872704000001</v>
      </c>
      <c r="G837" s="1">
        <v>487.60500000000002</v>
      </c>
      <c r="H837" s="1">
        <v>8.3659999999999997</v>
      </c>
      <c r="I837" s="1">
        <v>613.66427080000005</v>
      </c>
      <c r="J837" s="1">
        <v>260.93837500000001</v>
      </c>
      <c r="K837" s="1">
        <f t="shared" si="629"/>
        <v>7.9530889495679994E-3</v>
      </c>
      <c r="L837" s="1">
        <f t="shared" si="630"/>
        <v>3.38176134E-3</v>
      </c>
      <c r="M837" s="1">
        <f t="shared" si="599"/>
        <v>4.5713276095679994E-3</v>
      </c>
      <c r="N837" s="1">
        <f t="shared" si="600"/>
        <v>0.42521356939981064</v>
      </c>
      <c r="O837" s="1">
        <f t="shared" si="601"/>
        <v>5.2543099490869301</v>
      </c>
      <c r="P837" s="1">
        <f t="shared" si="602"/>
        <v>7.1025627549130705</v>
      </c>
      <c r="Q837" s="1">
        <v>132.99799999999999</v>
      </c>
      <c r="R837" s="1">
        <v>62.219900000000003</v>
      </c>
      <c r="S837" s="1">
        <v>0.68127973900000005</v>
      </c>
      <c r="T837" s="1">
        <v>11.8812</v>
      </c>
      <c r="U837" s="1">
        <v>1.63606297</v>
      </c>
      <c r="V837" s="1">
        <v>7.4266666999999995E-2</v>
      </c>
      <c r="W837" s="1">
        <v>0.30603333300000002</v>
      </c>
      <c r="X837" s="1">
        <v>7.2788888999999996E-2</v>
      </c>
      <c r="Y837" s="1">
        <v>0.154188889</v>
      </c>
      <c r="Z837" s="1">
        <v>0.60943114899999995</v>
      </c>
      <c r="AA837" s="1">
        <v>0.32993722800000003</v>
      </c>
      <c r="AB837" s="1">
        <v>2.5333333329999999</v>
      </c>
      <c r="AC837" s="1">
        <v>0.58769462500000003</v>
      </c>
      <c r="AD837" s="1">
        <v>0.38893776699999999</v>
      </c>
      <c r="AE837" s="1">
        <f t="shared" si="603"/>
        <v>0.25400155000664099</v>
      </c>
      <c r="AF837" s="1">
        <v>0.998953274</v>
      </c>
      <c r="AG837" s="1">
        <v>1.051620335</v>
      </c>
      <c r="AH837" s="1">
        <v>0.77093446600000004</v>
      </c>
      <c r="AI837" s="1">
        <v>0.89913513499999997</v>
      </c>
      <c r="AJ837" s="1">
        <v>0.806022562</v>
      </c>
      <c r="AK837" s="1">
        <v>0.83660938699999998</v>
      </c>
      <c r="AL837" s="1">
        <v>1</v>
      </c>
      <c r="AM837" s="1">
        <v>0.68127973900000005</v>
      </c>
      <c r="AN837" s="1">
        <f t="shared" si="604"/>
        <v>0.61106223274986926</v>
      </c>
      <c r="AO837" s="1">
        <f t="shared" si="605"/>
        <v>0.34944935125071952</v>
      </c>
      <c r="AP837" s="1">
        <f t="shared" si="606"/>
        <v>4.3181011499005244</v>
      </c>
      <c r="AQ837" s="1">
        <f t="shared" si="607"/>
        <v>8.0387715540994762</v>
      </c>
      <c r="AR837" s="1">
        <f t="shared" si="608"/>
        <v>0.23344610183692241</v>
      </c>
      <c r="AS837" s="1">
        <f t="shared" si="609"/>
        <v>0.60033333332500005</v>
      </c>
      <c r="AT837" s="1">
        <f t="shared" si="610"/>
        <v>0.98595803236611879</v>
      </c>
      <c r="AU837" s="1">
        <f t="shared" si="611"/>
        <v>0.65399600646240408</v>
      </c>
      <c r="AV837" s="1">
        <f t="shared" si="612"/>
        <v>1.8793373265375957</v>
      </c>
      <c r="AW837" s="1">
        <f t="shared" si="613"/>
        <v>2.415842231473547</v>
      </c>
      <c r="AX837" s="1">
        <f t="shared" si="631"/>
        <v>6.9573404547827566</v>
      </c>
      <c r="AY837" s="1">
        <f t="shared" si="632"/>
        <v>8.7779041926364059</v>
      </c>
      <c r="AZ837" s="1">
        <f t="shared" si="633"/>
        <v>8.3660116771406283</v>
      </c>
      <c r="BA837" s="1">
        <f t="shared" si="634"/>
        <v>12.517129504929066</v>
      </c>
      <c r="BB837" s="1">
        <f t="shared" si="635"/>
        <v>10.541947582514659</v>
      </c>
      <c r="BC837" s="1">
        <f t="shared" si="636"/>
        <v>6.9683031237850006</v>
      </c>
      <c r="BD837" s="1">
        <f t="shared" si="637"/>
        <v>9.9026881792511752</v>
      </c>
      <c r="BE837" s="1">
        <f t="shared" si="614"/>
        <v>1.2087334615400001</v>
      </c>
      <c r="BF837" s="1">
        <f t="shared" si="615"/>
        <v>1.1520151088316986</v>
      </c>
      <c r="BG837" s="1">
        <f t="shared" si="616"/>
        <v>1.7236316258417927</v>
      </c>
      <c r="BH837" s="1">
        <f t="shared" si="617"/>
        <v>1.451645462646483</v>
      </c>
      <c r="BI837" s="1">
        <f t="shared" si="618"/>
        <v>0.95954808471689201</v>
      </c>
      <c r="BJ837" s="1">
        <f t="shared" si="619"/>
        <v>1.3636182736533675</v>
      </c>
      <c r="BK837" s="1">
        <f t="shared" si="620"/>
        <v>1.6360629699394931</v>
      </c>
      <c r="BL837" s="2">
        <f t="shared" si="621"/>
        <v>1.21</v>
      </c>
      <c r="BM837" s="2">
        <f t="shared" si="622"/>
        <v>1.1532222165094967</v>
      </c>
      <c r="BN837" s="2">
        <f t="shared" si="623"/>
        <v>1.7254376863294536</v>
      </c>
      <c r="BO837" s="2">
        <f t="shared" si="624"/>
        <v>1.4531665298355916</v>
      </c>
      <c r="BP837" s="2">
        <f t="shared" si="625"/>
        <v>0.96055352106177894</v>
      </c>
      <c r="BQ837" s="2">
        <f t="shared" si="626"/>
        <v>1.365047103948295</v>
      </c>
      <c r="BR837" s="2">
        <f t="shared" si="627"/>
        <v>1.6377772739943921</v>
      </c>
      <c r="BS837" s="1">
        <f t="shared" si="638"/>
        <v>8.7871018806395202</v>
      </c>
      <c r="BT837" s="1">
        <f t="shared" si="639"/>
        <v>8.3747777747817143</v>
      </c>
      <c r="BU837" s="1">
        <f t="shared" si="640"/>
        <v>12.530245238406483</v>
      </c>
      <c r="BV837" s="1">
        <f t="shared" si="641"/>
        <v>10.552993675372507</v>
      </c>
      <c r="BW837" s="1">
        <f t="shared" si="642"/>
        <v>6.9756046705593961</v>
      </c>
      <c r="BX837" s="1">
        <f t="shared" si="643"/>
        <v>9.9130644415418132</v>
      </c>
      <c r="BY837" s="1">
        <f t="shared" si="628"/>
        <v>11.893649392053547</v>
      </c>
    </row>
    <row r="838" spans="1:77" x14ac:dyDescent="0.25">
      <c r="A838" s="1">
        <v>20050324</v>
      </c>
      <c r="B838" s="1">
        <v>2005</v>
      </c>
      <c r="C838" s="1">
        <v>3</v>
      </c>
      <c r="D838" s="1">
        <v>2.129</v>
      </c>
      <c r="E838" s="1">
        <v>110.26300000000001</v>
      </c>
      <c r="F838" s="1">
        <f t="shared" si="598"/>
        <v>4.5728271359999999</v>
      </c>
      <c r="G838" s="1">
        <v>303.71199999999999</v>
      </c>
      <c r="H838" s="1">
        <v>0.48899999999999999</v>
      </c>
      <c r="I838" s="1">
        <v>223.05152079999999</v>
      </c>
      <c r="J838" s="1">
        <v>151.31393750000001</v>
      </c>
      <c r="K838" s="1">
        <f t="shared" si="629"/>
        <v>2.8907477095679998E-3</v>
      </c>
      <c r="L838" s="1">
        <f t="shared" si="630"/>
        <v>1.9610286299999997E-3</v>
      </c>
      <c r="M838" s="1">
        <f t="shared" si="599"/>
        <v>9.2971907956800005E-4</v>
      </c>
      <c r="N838" s="1">
        <f t="shared" si="600"/>
        <v>0.67838110655912642</v>
      </c>
      <c r="O838" s="1">
        <f t="shared" si="601"/>
        <v>3.1021195326232807</v>
      </c>
      <c r="P838" s="1">
        <f t="shared" si="602"/>
        <v>1.4707076033767192</v>
      </c>
      <c r="Q838" s="1">
        <v>5.4458399999999996</v>
      </c>
      <c r="R838" s="1">
        <v>28.792400000000001</v>
      </c>
      <c r="S838" s="1">
        <v>0.15905724099999999</v>
      </c>
      <c r="T838" s="1">
        <v>1.4178599999999999</v>
      </c>
      <c r="U838" s="1">
        <v>1.561138621</v>
      </c>
      <c r="V838" s="1">
        <v>0.146088889</v>
      </c>
      <c r="W838" s="1">
        <v>0.26873333300000002</v>
      </c>
      <c r="X838" s="1">
        <v>0.138677778</v>
      </c>
      <c r="Y838" s="1">
        <v>8.6622221999999999E-2</v>
      </c>
      <c r="Z838" s="1">
        <v>0.29565543399999999</v>
      </c>
      <c r="AA838" s="1">
        <v>0.51247576800000005</v>
      </c>
      <c r="AB838" s="1">
        <v>0.811111111</v>
      </c>
      <c r="AC838" s="1">
        <v>0.19861273800000001</v>
      </c>
      <c r="AD838" s="1">
        <v>0.63694881999999997</v>
      </c>
      <c r="AE838" s="1">
        <f t="shared" si="603"/>
        <v>0.58340924425554519</v>
      </c>
      <c r="AF838" s="1">
        <v>0.66446393100000001</v>
      </c>
      <c r="AG838" s="1">
        <v>0.262339078</v>
      </c>
      <c r="AH838" s="1">
        <v>0.307311893</v>
      </c>
      <c r="AI838" s="1">
        <v>1</v>
      </c>
      <c r="AJ838" s="1">
        <v>0.916651981</v>
      </c>
      <c r="AK838" s="1">
        <v>1</v>
      </c>
      <c r="AL838" s="1">
        <v>0.178961336</v>
      </c>
      <c r="AM838" s="1">
        <v>0.15905724099999999</v>
      </c>
      <c r="AN838" s="1">
        <f t="shared" si="604"/>
        <v>0.36305118006532505</v>
      </c>
      <c r="AO838" s="1">
        <f t="shared" si="605"/>
        <v>0.78256491926587424</v>
      </c>
      <c r="AP838" s="1">
        <f t="shared" si="606"/>
        <v>3.5785340985006386</v>
      </c>
      <c r="AQ838" s="1">
        <f t="shared" si="607"/>
        <v>0.99429303749936127</v>
      </c>
      <c r="AR838" s="1">
        <f t="shared" si="608"/>
        <v>3.9751023680669476E-2</v>
      </c>
      <c r="AS838" s="1">
        <f t="shared" si="609"/>
        <v>0.55727777777499998</v>
      </c>
      <c r="AT838" s="1">
        <f t="shared" si="610"/>
        <v>2.1501389143928136</v>
      </c>
      <c r="AU838" s="1">
        <f t="shared" si="611"/>
        <v>0.3205278451340044</v>
      </c>
      <c r="AV838" s="1">
        <f t="shared" si="612"/>
        <v>0.4905832658659956</v>
      </c>
      <c r="AW838" s="1">
        <f t="shared" si="613"/>
        <v>0.73325152018964657</v>
      </c>
      <c r="AX838" s="1">
        <f t="shared" si="631"/>
        <v>1.0743763009826373</v>
      </c>
      <c r="AY838" s="1">
        <f t="shared" si="632"/>
        <v>0.13067962438360389</v>
      </c>
      <c r="AZ838" s="1">
        <f t="shared" si="633"/>
        <v>0.17542121946431058</v>
      </c>
      <c r="BA838" s="1">
        <f t="shared" si="634"/>
        <v>0.34616571691544246</v>
      </c>
      <c r="BB838" s="1">
        <f t="shared" si="635"/>
        <v>0.24261350181074703</v>
      </c>
      <c r="BC838" s="1">
        <f t="shared" si="636"/>
        <v>0.12977818940458055</v>
      </c>
      <c r="BD838" s="1">
        <f t="shared" si="637"/>
        <v>0.29524329775118768</v>
      </c>
      <c r="BE838" s="1">
        <f t="shared" si="614"/>
        <v>0.14388515690684189</v>
      </c>
      <c r="BF838" s="1">
        <f t="shared" si="615"/>
        <v>0.19314801222047856</v>
      </c>
      <c r="BG838" s="1">
        <f t="shared" si="616"/>
        <v>0.38114670691077657</v>
      </c>
      <c r="BH838" s="1">
        <f t="shared" si="617"/>
        <v>0.26713025799098944</v>
      </c>
      <c r="BI838" s="1">
        <f t="shared" si="618"/>
        <v>0.14289262946417527</v>
      </c>
      <c r="BJ838" s="1">
        <f t="shared" si="619"/>
        <v>0.32507843837935835</v>
      </c>
      <c r="BK838" s="1">
        <f t="shared" si="620"/>
        <v>1.5611386207621469</v>
      </c>
      <c r="BL838" s="2">
        <f t="shared" si="621"/>
        <v>1.21</v>
      </c>
      <c r="BM838" s="2">
        <f t="shared" si="622"/>
        <v>1.6242752192854293</v>
      </c>
      <c r="BN838" s="2">
        <f t="shared" si="623"/>
        <v>3.2052473325002828</v>
      </c>
      <c r="BO838" s="2">
        <f t="shared" si="624"/>
        <v>2.2464277700191837</v>
      </c>
      <c r="BP838" s="2">
        <f t="shared" si="625"/>
        <v>1.201653355832915</v>
      </c>
      <c r="BQ838" s="2">
        <f t="shared" si="626"/>
        <v>2.7337420960919117</v>
      </c>
      <c r="BR838" s="2">
        <f t="shared" si="627"/>
        <v>13.128371068498831</v>
      </c>
      <c r="BS838" s="1">
        <f t="shared" si="638"/>
        <v>1.0989482786368063</v>
      </c>
      <c r="BT838" s="1">
        <f t="shared" si="639"/>
        <v>1.4752020299720201</v>
      </c>
      <c r="BU838" s="1">
        <f t="shared" si="640"/>
        <v>2.9110752385590102</v>
      </c>
      <c r="BV838" s="1">
        <f t="shared" si="641"/>
        <v>2.0402544883838862</v>
      </c>
      <c r="BW838" s="1">
        <f t="shared" si="642"/>
        <v>1.0913676751328298</v>
      </c>
      <c r="BX838" s="1">
        <f t="shared" si="643"/>
        <v>2.4828439427580018</v>
      </c>
      <c r="BY838" s="1">
        <f t="shared" si="628"/>
        <v>11.923471724819871</v>
      </c>
    </row>
    <row r="839" spans="1:77" x14ac:dyDescent="0.25">
      <c r="A839" s="1">
        <v>20060628</v>
      </c>
      <c r="B839" s="1">
        <v>2006</v>
      </c>
      <c r="C839" s="1">
        <v>6</v>
      </c>
      <c r="D839" s="1">
        <v>14.938000000000001</v>
      </c>
      <c r="E839" s="1">
        <v>332.51</v>
      </c>
      <c r="F839" s="1">
        <f t="shared" si="598"/>
        <v>13.789854720000001</v>
      </c>
      <c r="G839" s="1">
        <v>484.86599999999999</v>
      </c>
      <c r="H839" s="1">
        <v>6.1459999999999999</v>
      </c>
      <c r="I839" s="1">
        <v>713.88431249999996</v>
      </c>
      <c r="J839" s="1">
        <v>215.76456250000001</v>
      </c>
      <c r="K839" s="1">
        <f t="shared" si="629"/>
        <v>9.2519406899999983E-3</v>
      </c>
      <c r="L839" s="1">
        <f t="shared" si="630"/>
        <v>2.7963087299999996E-3</v>
      </c>
      <c r="M839" s="1">
        <f t="shared" si="599"/>
        <v>6.4556319599999986E-3</v>
      </c>
      <c r="N839" s="1">
        <f t="shared" si="600"/>
        <v>0.30224023517816134</v>
      </c>
      <c r="O839" s="1">
        <f t="shared" si="601"/>
        <v>4.1678489336454785</v>
      </c>
      <c r="P839" s="1">
        <f t="shared" si="602"/>
        <v>9.6220057863545225</v>
      </c>
      <c r="Q839" s="1">
        <v>84.4298</v>
      </c>
      <c r="R839" s="1">
        <v>104.63</v>
      </c>
      <c r="S839" s="1">
        <v>0.44657722100000002</v>
      </c>
      <c r="T839" s="1">
        <v>11.8017</v>
      </c>
      <c r="U839" s="1">
        <v>1.0973823659999999</v>
      </c>
      <c r="V839" s="1">
        <v>3.9055555999999998E-2</v>
      </c>
      <c r="W839" s="1">
        <v>0.29251111099999999</v>
      </c>
      <c r="X839" s="1">
        <v>2.5411111E-2</v>
      </c>
      <c r="Y839" s="1">
        <v>0.17018888900000001</v>
      </c>
      <c r="Z839" s="1">
        <v>0.76441808</v>
      </c>
      <c r="AA839" s="1">
        <v>0.26436615899999999</v>
      </c>
      <c r="AB839" s="1">
        <v>2.0777777780000002</v>
      </c>
      <c r="AC839" s="1">
        <v>0.77987841899999999</v>
      </c>
      <c r="AD839" s="1">
        <v>0.314222899</v>
      </c>
      <c r="AE839" s="1">
        <f t="shared" si="603"/>
        <v>0.15476543896931866</v>
      </c>
      <c r="AF839" s="1">
        <v>0.98815159299999999</v>
      </c>
      <c r="AG839" s="1">
        <v>0.94627995300000001</v>
      </c>
      <c r="AH839" s="1">
        <v>0.69593446599999997</v>
      </c>
      <c r="AI839" s="1">
        <v>1</v>
      </c>
      <c r="AJ839" s="1">
        <v>0.76628252100000005</v>
      </c>
      <c r="AK839" s="1">
        <v>0.94106976799999997</v>
      </c>
      <c r="AL839" s="1">
        <v>1</v>
      </c>
      <c r="AM839" s="1">
        <v>0.44657722100000002</v>
      </c>
      <c r="AN839" s="1">
        <f t="shared" si="604"/>
        <v>0.68577710130221547</v>
      </c>
      <c r="AO839" s="1">
        <f t="shared" si="605"/>
        <v>0.26603049969539816</v>
      </c>
      <c r="AP839" s="1">
        <f t="shared" si="606"/>
        <v>3.6685219418885451</v>
      </c>
      <c r="AQ839" s="1">
        <f t="shared" si="607"/>
        <v>10.121332778111455</v>
      </c>
      <c r="AR839" s="1">
        <f t="shared" si="608"/>
        <v>0.31035975106636715</v>
      </c>
      <c r="AS839" s="1">
        <f t="shared" si="609"/>
        <v>0.58894444445000005</v>
      </c>
      <c r="AT839" s="1">
        <f t="shared" si="610"/>
        <v>1.0671586715404031</v>
      </c>
      <c r="AU839" s="1">
        <f t="shared" si="611"/>
        <v>0.6180900042872457</v>
      </c>
      <c r="AV839" s="1">
        <f t="shared" si="612"/>
        <v>1.4596877737127545</v>
      </c>
      <c r="AW839" s="1">
        <f t="shared" si="613"/>
        <v>1.8928542048560955</v>
      </c>
      <c r="AX839" s="1">
        <f t="shared" si="631"/>
        <v>8.1210586374536948</v>
      </c>
      <c r="AY839" s="1">
        <f t="shared" si="632"/>
        <v>12.85865483796902</v>
      </c>
      <c r="AZ839" s="1">
        <f t="shared" si="633"/>
        <v>10.747227345112927</v>
      </c>
      <c r="BA839" s="1">
        <f t="shared" si="634"/>
        <v>11.970216738484559</v>
      </c>
      <c r="BB839" s="1">
        <f t="shared" si="635"/>
        <v>11.126511114107812</v>
      </c>
      <c r="BC839" s="1">
        <f t="shared" si="636"/>
        <v>9.8723923221307039</v>
      </c>
      <c r="BD839" s="1">
        <f t="shared" si="637"/>
        <v>9.6930621056938211</v>
      </c>
      <c r="BE839" s="1">
        <f t="shared" si="614"/>
        <v>1.19566342753</v>
      </c>
      <c r="BF839" s="1">
        <f t="shared" si="615"/>
        <v>0.99933211100419328</v>
      </c>
      <c r="BG839" s="1">
        <f t="shared" si="616"/>
        <v>1.1130519136070076</v>
      </c>
      <c r="BH839" s="1">
        <f t="shared" si="617"/>
        <v>1.0345998537780206</v>
      </c>
      <c r="BI839" s="1">
        <f t="shared" si="618"/>
        <v>0.91798548063866237</v>
      </c>
      <c r="BJ839" s="1">
        <f t="shared" si="619"/>
        <v>0.90131044083500533</v>
      </c>
      <c r="BK839" s="1">
        <f t="shared" si="620"/>
        <v>1.0973823662343176</v>
      </c>
      <c r="BL839" s="2">
        <f t="shared" si="621"/>
        <v>1.21</v>
      </c>
      <c r="BM839" s="2">
        <f t="shared" si="622"/>
        <v>1.0113145777261257</v>
      </c>
      <c r="BN839" s="2">
        <f t="shared" si="623"/>
        <v>1.1263979347822675</v>
      </c>
      <c r="BO839" s="2">
        <f t="shared" si="624"/>
        <v>1.0470051974889854</v>
      </c>
      <c r="BP839" s="2">
        <f t="shared" si="625"/>
        <v>0.92899256262056384</v>
      </c>
      <c r="BQ839" s="2">
        <f t="shared" si="626"/>
        <v>0.9121175811685458</v>
      </c>
      <c r="BR839" s="2">
        <f t="shared" si="627"/>
        <v>1.110540502093101</v>
      </c>
      <c r="BS839" s="1">
        <f t="shared" si="638"/>
        <v>13.012836217700679</v>
      </c>
      <c r="BT839" s="1">
        <f t="shared" si="639"/>
        <v>10.876091706217517</v>
      </c>
      <c r="BU839" s="1">
        <f t="shared" si="640"/>
        <v>12.113745323370196</v>
      </c>
      <c r="BV839" s="1">
        <f t="shared" si="641"/>
        <v>11.259923267773159</v>
      </c>
      <c r="BW839" s="1">
        <f t="shared" si="642"/>
        <v>9.9907669957383796</v>
      </c>
      <c r="BX839" s="1">
        <f t="shared" si="643"/>
        <v>9.8092865248194983</v>
      </c>
      <c r="BY839" s="1">
        <f t="shared" si="628"/>
        <v>11.943207989140994</v>
      </c>
    </row>
    <row r="840" spans="1:77" x14ac:dyDescent="0.25">
      <c r="A840" s="1">
        <v>20050227</v>
      </c>
      <c r="B840" s="1">
        <v>2005</v>
      </c>
      <c r="C840" s="1">
        <v>2</v>
      </c>
      <c r="D840" s="1">
        <v>1.599</v>
      </c>
      <c r="E840" s="1">
        <v>84.673000000000002</v>
      </c>
      <c r="F840" s="1">
        <f t="shared" si="598"/>
        <v>3.5115586560000001</v>
      </c>
      <c r="G840" s="1">
        <v>220.005</v>
      </c>
      <c r="H840" s="1">
        <v>1.119</v>
      </c>
      <c r="I840" s="1">
        <v>163.18381249999999</v>
      </c>
      <c r="J840" s="1">
        <v>148.96597919999999</v>
      </c>
      <c r="K840" s="1">
        <f t="shared" si="629"/>
        <v>2.1148622099999995E-3</v>
      </c>
      <c r="L840" s="1">
        <f t="shared" si="630"/>
        <v>1.9305990904319996E-3</v>
      </c>
      <c r="M840" s="1">
        <f t="shared" si="599"/>
        <v>1.8426311956799986E-4</v>
      </c>
      <c r="N840" s="1">
        <f t="shared" si="600"/>
        <v>0.91287228137288434</v>
      </c>
      <c r="O840" s="1">
        <f t="shared" si="601"/>
        <v>3.2056045614774198</v>
      </c>
      <c r="P840" s="1">
        <f t="shared" si="602"/>
        <v>0.30595409452258027</v>
      </c>
      <c r="Q840" s="1">
        <v>4.4085000000000001</v>
      </c>
      <c r="R840" s="1">
        <v>25.505500000000001</v>
      </c>
      <c r="S840" s="1">
        <v>0.14737246800000001</v>
      </c>
      <c r="T840" s="1">
        <v>1.11531</v>
      </c>
      <c r="U840" s="1">
        <v>1.415389821</v>
      </c>
      <c r="V840" s="1">
        <v>0.123711111</v>
      </c>
      <c r="W840" s="1">
        <v>0.23825555600000001</v>
      </c>
      <c r="X840" s="1">
        <v>0.119355556</v>
      </c>
      <c r="Y840" s="1">
        <v>7.8055555999999998E-2</v>
      </c>
      <c r="Z840" s="1">
        <v>0.31645025799999998</v>
      </c>
      <c r="AA840" s="1">
        <v>0.50646339600000001</v>
      </c>
      <c r="AB840" s="1">
        <v>0.58888888900000003</v>
      </c>
      <c r="AC840" s="1">
        <v>0.22439832000000001</v>
      </c>
      <c r="AD840" s="1">
        <v>0.61513147400000001</v>
      </c>
      <c r="AE840" s="1">
        <f t="shared" si="603"/>
        <v>0.55443149687873561</v>
      </c>
      <c r="AF840" s="1">
        <v>0.64730263899999996</v>
      </c>
      <c r="AG840" s="1">
        <v>0.241328828</v>
      </c>
      <c r="AH840" s="1">
        <v>0.29123179599999999</v>
      </c>
      <c r="AI840" s="1">
        <v>1</v>
      </c>
      <c r="AJ840" s="1">
        <v>0.91300811900000001</v>
      </c>
      <c r="AK840" s="1">
        <v>1</v>
      </c>
      <c r="AL840" s="1">
        <v>0.14355293299999999</v>
      </c>
      <c r="AM840" s="1">
        <v>0.14737246800000001</v>
      </c>
      <c r="AN840" s="1">
        <f t="shared" si="604"/>
        <v>0.38486852571532465</v>
      </c>
      <c r="AO840" s="1">
        <f t="shared" si="605"/>
        <v>0.74149222932141623</v>
      </c>
      <c r="AP840" s="1">
        <f t="shared" si="606"/>
        <v>2.6037934562303562</v>
      </c>
      <c r="AQ840" s="1">
        <f t="shared" si="607"/>
        <v>0.90776519976964387</v>
      </c>
      <c r="AR840" s="1">
        <f t="shared" si="608"/>
        <v>3.9424966297599333E-2</v>
      </c>
      <c r="AS840" s="1">
        <f t="shared" si="609"/>
        <v>0.551722222225</v>
      </c>
      <c r="AT840" s="1">
        <f t="shared" si="610"/>
        <v>1.7921064527313957</v>
      </c>
      <c r="AU840" s="1">
        <f t="shared" si="611"/>
        <v>0.23244535098565527</v>
      </c>
      <c r="AV840" s="1">
        <f t="shared" si="612"/>
        <v>0.35644353801434475</v>
      </c>
      <c r="AW840" s="1">
        <f t="shared" si="613"/>
        <v>0.41944206444094262</v>
      </c>
      <c r="AX840" s="1">
        <f t="shared" si="631"/>
        <v>0.81762785560567597</v>
      </c>
      <c r="AY840" s="1">
        <f t="shared" si="632"/>
        <v>8.8598087342862938E-2</v>
      </c>
      <c r="AZ840" s="1">
        <f t="shared" si="633"/>
        <v>0.11589779699750385</v>
      </c>
      <c r="BA840" s="1">
        <f t="shared" si="634"/>
        <v>0.17096270517845374</v>
      </c>
      <c r="BB840" s="1">
        <f t="shared" si="635"/>
        <v>0.12980830599886067</v>
      </c>
      <c r="BC840" s="1">
        <f t="shared" si="636"/>
        <v>0.11980455774947874</v>
      </c>
      <c r="BD840" s="1">
        <f t="shared" si="637"/>
        <v>0.17671222463458905</v>
      </c>
      <c r="BE840" s="1">
        <f t="shared" si="614"/>
        <v>0.11243585276417911</v>
      </c>
      <c r="BF840" s="1">
        <f t="shared" si="615"/>
        <v>0.1470806879664969</v>
      </c>
      <c r="BG840" s="1">
        <f t="shared" si="616"/>
        <v>0.21696108938810912</v>
      </c>
      <c r="BH840" s="1">
        <f t="shared" si="617"/>
        <v>0.16473389007117342</v>
      </c>
      <c r="BI840" s="1">
        <f t="shared" si="618"/>
        <v>0.15203858254264102</v>
      </c>
      <c r="BJ840" s="1">
        <f t="shared" si="619"/>
        <v>0.22425754625780575</v>
      </c>
      <c r="BK840" s="1">
        <f t="shared" si="620"/>
        <v>1.4153898205627384</v>
      </c>
      <c r="BL840" s="2">
        <f t="shared" si="621"/>
        <v>1.21</v>
      </c>
      <c r="BM840" s="2">
        <f t="shared" si="622"/>
        <v>1.5828370405365919</v>
      </c>
      <c r="BN840" s="2">
        <f t="shared" si="623"/>
        <v>2.3348683867789286</v>
      </c>
      <c r="BO840" s="2">
        <f t="shared" si="624"/>
        <v>1.7728153616994993</v>
      </c>
      <c r="BP840" s="2">
        <f t="shared" si="625"/>
        <v>1.6361923741748459</v>
      </c>
      <c r="BQ840" s="2">
        <f t="shared" si="626"/>
        <v>2.413390607185351</v>
      </c>
      <c r="BR840" s="2">
        <f t="shared" si="627"/>
        <v>15.231989092242088</v>
      </c>
      <c r="BS840" s="1">
        <f t="shared" si="638"/>
        <v>0.95346531421530811</v>
      </c>
      <c r="BT840" s="1">
        <f t="shared" si="639"/>
        <v>1.2472563770304546</v>
      </c>
      <c r="BU840" s="1">
        <f t="shared" si="640"/>
        <v>1.8398479504558356</v>
      </c>
      <c r="BV840" s="1">
        <f t="shared" si="641"/>
        <v>1.3969569883376349</v>
      </c>
      <c r="BW840" s="1">
        <f t="shared" si="642"/>
        <v>1.2892997323630664</v>
      </c>
      <c r="BX840" s="1">
        <f t="shared" si="643"/>
        <v>1.9017225071109536</v>
      </c>
      <c r="BY840" s="1">
        <f t="shared" si="628"/>
        <v>12.002622533850204</v>
      </c>
    </row>
    <row r="841" spans="1:77" x14ac:dyDescent="0.25">
      <c r="A841" s="1">
        <v>20070413</v>
      </c>
      <c r="B841" s="1">
        <v>2007</v>
      </c>
      <c r="C841" s="1">
        <v>4</v>
      </c>
      <c r="D841" s="1">
        <v>17.244</v>
      </c>
      <c r="E841" s="1">
        <v>216.41200000000001</v>
      </c>
      <c r="F841" s="1">
        <f t="shared" si="598"/>
        <v>8.9750384640000007</v>
      </c>
      <c r="G841" s="1">
        <v>355.38</v>
      </c>
      <c r="H841" s="1">
        <v>9.0429999999999993</v>
      </c>
      <c r="I841" s="1">
        <v>454.16143749999998</v>
      </c>
      <c r="J841" s="1">
        <v>231.28520829999999</v>
      </c>
      <c r="K841" s="1">
        <f t="shared" si="629"/>
        <v>5.8859322299999991E-3</v>
      </c>
      <c r="L841" s="1">
        <f t="shared" si="630"/>
        <v>2.9974562995679997E-3</v>
      </c>
      <c r="M841" s="1">
        <f t="shared" si="599"/>
        <v>2.8884759304319994E-3</v>
      </c>
      <c r="N841" s="1">
        <f t="shared" si="600"/>
        <v>0.50925769826065426</v>
      </c>
      <c r="O841" s="1">
        <f t="shared" si="601"/>
        <v>4.5706074299774784</v>
      </c>
      <c r="P841" s="1">
        <f t="shared" si="602"/>
        <v>4.4044310340225223</v>
      </c>
      <c r="Q841" s="1">
        <v>24.4801</v>
      </c>
      <c r="R841" s="1">
        <v>91.247</v>
      </c>
      <c r="S841" s="1">
        <v>0.211532994</v>
      </c>
      <c r="T841" s="1">
        <v>4.0566700000000004</v>
      </c>
      <c r="U841" s="1">
        <v>0.75852046900000003</v>
      </c>
      <c r="V841" s="1">
        <v>4.8300000000000003E-2</v>
      </c>
      <c r="W841" s="1">
        <v>0.203288889</v>
      </c>
      <c r="X841" s="1">
        <v>2.8055555999999999E-2</v>
      </c>
      <c r="Y841" s="1">
        <v>0.175166667</v>
      </c>
      <c r="Z841" s="1">
        <v>0.61604027800000005</v>
      </c>
      <c r="AA841" s="1">
        <v>7.4307859000000004E-2</v>
      </c>
      <c r="AB841" s="1">
        <v>1.5555555560000001</v>
      </c>
      <c r="AC841" s="1">
        <v>0.59588994500000003</v>
      </c>
      <c r="AD841" s="1">
        <v>0.39104057599999997</v>
      </c>
      <c r="AE841" s="1">
        <f t="shared" si="603"/>
        <v>0.25679449594899717</v>
      </c>
      <c r="AF841" s="1">
        <v>0.99952274600000002</v>
      </c>
      <c r="AG841" s="1">
        <v>1.044803342</v>
      </c>
      <c r="AH841" s="1">
        <v>0.76589805799999999</v>
      </c>
      <c r="AI841" s="1">
        <v>0.86254054099999999</v>
      </c>
      <c r="AJ841" s="1">
        <v>0.65109567199999996</v>
      </c>
      <c r="AK841" s="1">
        <v>0.807123166</v>
      </c>
      <c r="AL841" s="1">
        <v>0.33797876999999998</v>
      </c>
      <c r="AM841" s="1">
        <v>0.211532994</v>
      </c>
      <c r="AN841" s="1">
        <f t="shared" si="604"/>
        <v>0.60895942371545952</v>
      </c>
      <c r="AO841" s="1">
        <f t="shared" si="605"/>
        <v>0.35222750942652603</v>
      </c>
      <c r="AP841" s="1">
        <f t="shared" si="606"/>
        <v>3.1612554451819941</v>
      </c>
      <c r="AQ841" s="1">
        <f t="shared" si="607"/>
        <v>5.8137830188180066</v>
      </c>
      <c r="AR841" s="1">
        <f t="shared" si="608"/>
        <v>0.20745669650613682</v>
      </c>
      <c r="AS841" s="1">
        <f t="shared" si="609"/>
        <v>0.57588888890000001</v>
      </c>
      <c r="AT841" s="1">
        <f t="shared" si="610"/>
        <v>1.2282259649239644</v>
      </c>
      <c r="AU841" s="1">
        <f t="shared" si="611"/>
        <v>0.45590432187891095</v>
      </c>
      <c r="AV841" s="1">
        <f t="shared" si="612"/>
        <v>1.0996512341210891</v>
      </c>
      <c r="AW841" s="1">
        <f t="shared" si="613"/>
        <v>1.3235384209235526</v>
      </c>
      <c r="AX841" s="1">
        <f t="shared" si="631"/>
        <v>4.7798536231734685</v>
      </c>
      <c r="AY841" s="1">
        <f t="shared" si="632"/>
        <v>2.1860991173434026</v>
      </c>
      <c r="AZ841" s="1">
        <f t="shared" si="633"/>
        <v>2.0907348418472034</v>
      </c>
      <c r="BA841" s="1">
        <f t="shared" si="634"/>
        <v>2.6003375427781892</v>
      </c>
      <c r="BB841" s="1">
        <f t="shared" si="635"/>
        <v>2.3240502872324975</v>
      </c>
      <c r="BC841" s="1">
        <f t="shared" si="636"/>
        <v>1.8325731390885156</v>
      </c>
      <c r="BD841" s="1">
        <f t="shared" si="637"/>
        <v>2.2706259694419768</v>
      </c>
      <c r="BE841" s="1">
        <f t="shared" si="614"/>
        <v>0.40875913661892399</v>
      </c>
      <c r="BF841" s="1">
        <f t="shared" si="615"/>
        <v>0.39092782302163098</v>
      </c>
      <c r="BG841" s="1">
        <f t="shared" si="616"/>
        <v>0.48621387771084296</v>
      </c>
      <c r="BH841" s="1">
        <f t="shared" si="617"/>
        <v>0.43455339299644902</v>
      </c>
      <c r="BI841" s="1">
        <f t="shared" si="618"/>
        <v>0.34265647343344302</v>
      </c>
      <c r="BJ841" s="1">
        <f t="shared" si="619"/>
        <v>0.42456405726996749</v>
      </c>
      <c r="BK841" s="1">
        <f t="shared" si="620"/>
        <v>0.75852046853345523</v>
      </c>
      <c r="BL841" s="2">
        <f t="shared" si="621"/>
        <v>1.2100000000000002</v>
      </c>
      <c r="BM841" s="2">
        <f t="shared" si="622"/>
        <v>1.1572161292070662</v>
      </c>
      <c r="BN841" s="2">
        <f t="shared" si="623"/>
        <v>1.4392798578068118</v>
      </c>
      <c r="BO841" s="2">
        <f t="shared" si="624"/>
        <v>1.2863556026538501</v>
      </c>
      <c r="BP841" s="2">
        <f t="shared" si="625"/>
        <v>1.0143243189228106</v>
      </c>
      <c r="BQ841" s="2">
        <f t="shared" si="626"/>
        <v>1.256785386000048</v>
      </c>
      <c r="BR841" s="2">
        <f t="shared" si="627"/>
        <v>2.2453559681067929</v>
      </c>
      <c r="BS841" s="1">
        <f t="shared" si="638"/>
        <v>6.4712435637898738</v>
      </c>
      <c r="BT841" s="1">
        <f t="shared" si="639"/>
        <v>6.1889482876405433</v>
      </c>
      <c r="BU841" s="1">
        <f t="shared" si="640"/>
        <v>7.6974632366320126</v>
      </c>
      <c r="BV841" s="1">
        <f t="shared" si="641"/>
        <v>6.8796036482799758</v>
      </c>
      <c r="BW841" s="1">
        <f t="shared" si="642"/>
        <v>5.424743570598995</v>
      </c>
      <c r="BX841" s="1">
        <f t="shared" si="643"/>
        <v>6.7214581324115548</v>
      </c>
      <c r="BY841" s="1">
        <f t="shared" si="628"/>
        <v>12.00846723721344</v>
      </c>
    </row>
    <row r="842" spans="1:77" x14ac:dyDescent="0.25">
      <c r="A842" s="1">
        <v>20070526</v>
      </c>
      <c r="B842" s="1">
        <v>2007</v>
      </c>
      <c r="C842" s="1">
        <v>5</v>
      </c>
      <c r="D842" s="1">
        <v>11.746</v>
      </c>
      <c r="E842" s="1">
        <v>282.55700000000002</v>
      </c>
      <c r="F842" s="1">
        <f t="shared" si="598"/>
        <v>11.718203904000001</v>
      </c>
      <c r="G842" s="1">
        <v>469.06299999999999</v>
      </c>
      <c r="H842" s="1">
        <v>6.8310000000000004</v>
      </c>
      <c r="I842" s="1">
        <v>587.71716670000001</v>
      </c>
      <c r="J842" s="1">
        <v>207.06566670000001</v>
      </c>
      <c r="K842" s="1">
        <f t="shared" si="629"/>
        <v>7.6168144804320001E-3</v>
      </c>
      <c r="L842" s="1">
        <f t="shared" si="630"/>
        <v>2.6835710404319998E-3</v>
      </c>
      <c r="M842" s="1">
        <f t="shared" si="599"/>
        <v>4.9332434400000003E-3</v>
      </c>
      <c r="N842" s="1">
        <f t="shared" si="600"/>
        <v>0.3523219644283363</v>
      </c>
      <c r="O842" s="1">
        <f t="shared" si="601"/>
        <v>4.1285806190290799</v>
      </c>
      <c r="P842" s="1">
        <f t="shared" si="602"/>
        <v>7.5896232849709211</v>
      </c>
      <c r="Q842" s="1">
        <v>39.0381</v>
      </c>
      <c r="R842" s="1">
        <v>104.874</v>
      </c>
      <c r="S842" s="1">
        <v>0.27126349999999999</v>
      </c>
      <c r="T842" s="1">
        <v>5.8324699999999998</v>
      </c>
      <c r="U842" s="1">
        <v>1.7726943509999999</v>
      </c>
      <c r="V842" s="1">
        <v>9.0044444000000001E-2</v>
      </c>
      <c r="W842" s="1">
        <v>0.192188889</v>
      </c>
      <c r="X842" s="1">
        <v>7.9066666999999993E-2</v>
      </c>
      <c r="Y842" s="1">
        <v>0.14818888899999999</v>
      </c>
      <c r="Z842" s="1">
        <v>0.36191488799999999</v>
      </c>
      <c r="AA842" s="1">
        <v>0.12926813300000001</v>
      </c>
      <c r="AB842" s="1">
        <v>0.95555555599999997</v>
      </c>
      <c r="AC842" s="1">
        <v>0.28077446099999998</v>
      </c>
      <c r="AD842" s="1">
        <v>0.39761396700000001</v>
      </c>
      <c r="AE842" s="1">
        <f t="shared" si="603"/>
        <v>0.26552525833444018</v>
      </c>
      <c r="AF842" s="1">
        <v>0.93438475499999996</v>
      </c>
      <c r="AG842" s="1">
        <v>0.78657249699999998</v>
      </c>
      <c r="AH842" s="1">
        <v>0.59908980599999995</v>
      </c>
      <c r="AI842" s="1">
        <v>0.98210810800000004</v>
      </c>
      <c r="AJ842" s="1">
        <v>0.68440492900000005</v>
      </c>
      <c r="AK842" s="1">
        <v>0.90751698199999997</v>
      </c>
      <c r="AL842" s="1">
        <v>0.51898030299999998</v>
      </c>
      <c r="AM842" s="1">
        <v>0.27126349999999999</v>
      </c>
      <c r="AN842" s="1">
        <f t="shared" si="604"/>
        <v>0.60238603343260932</v>
      </c>
      <c r="AO842" s="1">
        <f t="shared" si="605"/>
        <v>0.36105827341982644</v>
      </c>
      <c r="AP842" s="1">
        <f t="shared" si="606"/>
        <v>4.2309544691597099</v>
      </c>
      <c r="AQ842" s="1">
        <f t="shared" si="607"/>
        <v>7.4872494348402912</v>
      </c>
      <c r="AR842" s="1">
        <f t="shared" si="608"/>
        <v>0.26147096773477879</v>
      </c>
      <c r="AS842" s="1">
        <f t="shared" si="609"/>
        <v>0.56088888889999999</v>
      </c>
      <c r="AT842" s="1">
        <f t="shared" si="610"/>
        <v>2.3306608579720209</v>
      </c>
      <c r="AU842" s="1">
        <f t="shared" si="611"/>
        <v>0.42732861329520633</v>
      </c>
      <c r="AV842" s="1">
        <f t="shared" si="612"/>
        <v>0.52822694270479364</v>
      </c>
      <c r="AW842" s="1">
        <f t="shared" si="613"/>
        <v>0.98652972327731514</v>
      </c>
      <c r="AX842" s="1">
        <f t="shared" si="631"/>
        <v>4.6677218945501373</v>
      </c>
      <c r="AY842" s="1">
        <f t="shared" si="632"/>
        <v>1.9305481709528349</v>
      </c>
      <c r="AZ842" s="1">
        <f t="shared" si="633"/>
        <v>1.8662515344251118</v>
      </c>
      <c r="BA842" s="1">
        <f t="shared" si="634"/>
        <v>3.2430658336756286</v>
      </c>
      <c r="BB842" s="1">
        <f t="shared" si="635"/>
        <v>3.0862975710613161</v>
      </c>
      <c r="BC842" s="1">
        <f t="shared" si="636"/>
        <v>1.4920592151579926</v>
      </c>
      <c r="BD842" s="1">
        <f t="shared" si="637"/>
        <v>2.7596383220918854</v>
      </c>
      <c r="BE842" s="1">
        <f t="shared" si="614"/>
        <v>0.58676201275486173</v>
      </c>
      <c r="BF842" s="1">
        <f t="shared" si="615"/>
        <v>0.56721998607559243</v>
      </c>
      <c r="BG842" s="1">
        <f t="shared" si="616"/>
        <v>0.98568264946470752</v>
      </c>
      <c r="BH842" s="1">
        <f t="shared" si="617"/>
        <v>0.93803521818499136</v>
      </c>
      <c r="BI842" s="1">
        <f t="shared" si="618"/>
        <v>0.45348967791020828</v>
      </c>
      <c r="BJ842" s="1">
        <f t="shared" si="619"/>
        <v>0.83875189477758116</v>
      </c>
      <c r="BK842" s="1">
        <f t="shared" si="620"/>
        <v>1.7726943507673587</v>
      </c>
      <c r="BL842" s="2">
        <f t="shared" si="621"/>
        <v>1.2100000000000002</v>
      </c>
      <c r="BM842" s="2">
        <f t="shared" si="622"/>
        <v>1.1697011194182494</v>
      </c>
      <c r="BN842" s="2">
        <f t="shared" si="623"/>
        <v>2.0326401163099392</v>
      </c>
      <c r="BO842" s="2">
        <f t="shared" si="624"/>
        <v>1.9343832581711984</v>
      </c>
      <c r="BP842" s="2">
        <f t="shared" si="625"/>
        <v>0.93517047515582463</v>
      </c>
      <c r="BQ842" s="2">
        <f t="shared" si="626"/>
        <v>1.729644678113945</v>
      </c>
      <c r="BR842" s="2">
        <f t="shared" si="627"/>
        <v>3.6555879859329421</v>
      </c>
      <c r="BS842" s="1">
        <f t="shared" si="638"/>
        <v>3.9811085858907718</v>
      </c>
      <c r="BT842" s="1">
        <f t="shared" si="639"/>
        <v>3.848518321852926</v>
      </c>
      <c r="BU842" s="1">
        <f t="shared" si="640"/>
        <v>6.6877363793946412</v>
      </c>
      <c r="BV842" s="1">
        <f t="shared" si="641"/>
        <v>6.3644543781063829</v>
      </c>
      <c r="BW842" s="1">
        <f t="shared" si="642"/>
        <v>3.0768720726565344</v>
      </c>
      <c r="BX842" s="1">
        <f t="shared" si="643"/>
        <v>5.6908291558509969</v>
      </c>
      <c r="BY842" s="1">
        <f t="shared" si="628"/>
        <v>12.027514642377513</v>
      </c>
    </row>
    <row r="843" spans="1:77" x14ac:dyDescent="0.25">
      <c r="A843" s="1">
        <v>20040620</v>
      </c>
      <c r="B843" s="1">
        <v>2004</v>
      </c>
      <c r="C843" s="1">
        <v>6</v>
      </c>
      <c r="D843" s="1">
        <v>14.726000000000001</v>
      </c>
      <c r="E843" s="1">
        <v>268.89800000000002</v>
      </c>
      <c r="F843" s="1">
        <f t="shared" si="598"/>
        <v>11.151737856000002</v>
      </c>
      <c r="G843" s="1">
        <v>487.714</v>
      </c>
      <c r="H843" s="1">
        <v>9.2710000000000008</v>
      </c>
      <c r="I843" s="1">
        <v>539.05058329999997</v>
      </c>
      <c r="J843" s="1">
        <v>319.04445829999997</v>
      </c>
      <c r="K843" s="1">
        <f t="shared" si="629"/>
        <v>6.986095559567999E-3</v>
      </c>
      <c r="L843" s="1">
        <f t="shared" si="630"/>
        <v>4.1348161795679997E-3</v>
      </c>
      <c r="M843" s="1">
        <f t="shared" si="599"/>
        <v>2.8512793799999993E-3</v>
      </c>
      <c r="N843" s="1">
        <f t="shared" si="600"/>
        <v>0.59186367325094036</v>
      </c>
      <c r="O843" s="1">
        <f t="shared" si="601"/>
        <v>6.6003085305837272</v>
      </c>
      <c r="P843" s="1">
        <f t="shared" si="602"/>
        <v>4.551429325416275</v>
      </c>
      <c r="Q843" s="1">
        <v>115.437</v>
      </c>
      <c r="R843" s="1">
        <v>36.329000000000001</v>
      </c>
      <c r="S843" s="1">
        <v>0.76062490900000002</v>
      </c>
      <c r="T843" s="1">
        <v>11.8902</v>
      </c>
      <c r="U843" s="1">
        <v>1.8142406310000001</v>
      </c>
      <c r="V843" s="1">
        <v>7.4266666999999995E-2</v>
      </c>
      <c r="W843" s="1">
        <v>0.30603333300000002</v>
      </c>
      <c r="X843" s="1">
        <v>7.2788888999999996E-2</v>
      </c>
      <c r="Y843" s="1">
        <v>0.154188889</v>
      </c>
      <c r="Z843" s="1">
        <v>0.60943114899999995</v>
      </c>
      <c r="AA843" s="1">
        <v>0.32993722800000003</v>
      </c>
      <c r="AB843" s="1">
        <v>2.5333333329999999</v>
      </c>
      <c r="AC843" s="1">
        <v>0.58769462500000003</v>
      </c>
      <c r="AD843" s="1">
        <v>0.44865638499999999</v>
      </c>
      <c r="AE843" s="1">
        <f t="shared" si="603"/>
        <v>0.33331967724797451</v>
      </c>
      <c r="AF843" s="1">
        <v>0.98567978499999997</v>
      </c>
      <c r="AG843" s="1">
        <v>0.93663390400000002</v>
      </c>
      <c r="AH843" s="1">
        <v>0.68950242699999997</v>
      </c>
      <c r="AI843" s="1">
        <v>0.85021621599999997</v>
      </c>
      <c r="AJ843" s="1">
        <v>0.806022562</v>
      </c>
      <c r="AK843" s="1">
        <v>0.79742858299999997</v>
      </c>
      <c r="AL843" s="1">
        <v>1</v>
      </c>
      <c r="AM843" s="1">
        <v>0.76062490900000002</v>
      </c>
      <c r="AN843" s="1">
        <f t="shared" si="604"/>
        <v>0.55134361531553333</v>
      </c>
      <c r="AO843" s="1">
        <f t="shared" si="605"/>
        <v>0.43679097688771229</v>
      </c>
      <c r="AP843" s="1">
        <f t="shared" si="606"/>
        <v>4.8709784721179235</v>
      </c>
      <c r="AQ843" s="1">
        <f t="shared" si="607"/>
        <v>6.2807593838820788</v>
      </c>
      <c r="AR843" s="1">
        <f t="shared" si="608"/>
        <v>0.18237884708664859</v>
      </c>
      <c r="AS843" s="1">
        <f t="shared" si="609"/>
        <v>0.60033333332500005</v>
      </c>
      <c r="AT843" s="1">
        <f t="shared" si="610"/>
        <v>1.1121972791623345</v>
      </c>
      <c r="AU843" s="1">
        <f t="shared" si="611"/>
        <v>0.65410918659428552</v>
      </c>
      <c r="AV843" s="1">
        <f t="shared" si="612"/>
        <v>1.8792241464057144</v>
      </c>
      <c r="AW843" s="1">
        <f t="shared" si="613"/>
        <v>2.5987224330185512</v>
      </c>
      <c r="AX843" s="1">
        <f t="shared" si="631"/>
        <v>5.6832921840441299</v>
      </c>
      <c r="AY843" s="1">
        <f t="shared" si="632"/>
        <v>7.8165568483740504</v>
      </c>
      <c r="AZ843" s="1">
        <f t="shared" si="633"/>
        <v>8.1824953426767699</v>
      </c>
      <c r="BA843" s="1">
        <f t="shared" si="634"/>
        <v>11.759326485664296</v>
      </c>
      <c r="BB843" s="1">
        <f t="shared" si="635"/>
        <v>9.1989178354808327</v>
      </c>
      <c r="BC843" s="1">
        <f t="shared" si="636"/>
        <v>7.0568645256167164</v>
      </c>
      <c r="BD843" s="1">
        <f t="shared" si="637"/>
        <v>9.9177266314918668</v>
      </c>
      <c r="BE843" s="1">
        <f t="shared" si="614"/>
        <v>1.19267253985</v>
      </c>
      <c r="BF843" s="1">
        <f t="shared" si="615"/>
        <v>1.2485084791126557</v>
      </c>
      <c r="BG843" s="1">
        <f t="shared" si="616"/>
        <v>1.7942715774529301</v>
      </c>
      <c r="BH843" s="1">
        <f t="shared" si="617"/>
        <v>1.4035971223054007</v>
      </c>
      <c r="BI843" s="1">
        <f t="shared" si="618"/>
        <v>1.0767565182994103</v>
      </c>
      <c r="BJ843" s="1">
        <f t="shared" si="619"/>
        <v>1.5132750187289816</v>
      </c>
      <c r="BK843" s="1">
        <f t="shared" si="620"/>
        <v>1.8142406315735213</v>
      </c>
      <c r="BL843" s="2">
        <f t="shared" si="621"/>
        <v>1.21</v>
      </c>
      <c r="BM843" s="2">
        <f t="shared" si="622"/>
        <v>1.2666471384646036</v>
      </c>
      <c r="BN843" s="2">
        <f t="shared" si="623"/>
        <v>1.8203392265500606</v>
      </c>
      <c r="BO843" s="2">
        <f t="shared" si="624"/>
        <v>1.4239889502303233</v>
      </c>
      <c r="BP843" s="2">
        <f t="shared" si="625"/>
        <v>1.0923999200200807</v>
      </c>
      <c r="BQ843" s="2">
        <f t="shared" si="626"/>
        <v>1.5352602759617127</v>
      </c>
      <c r="BR843" s="2">
        <f t="shared" si="627"/>
        <v>1.840598396337733</v>
      </c>
      <c r="BS843" s="1">
        <f t="shared" si="638"/>
        <v>7.9301178408300732</v>
      </c>
      <c r="BT843" s="1">
        <f t="shared" si="639"/>
        <v>8.3013727857640607</v>
      </c>
      <c r="BU843" s="1">
        <f t="shared" si="640"/>
        <v>11.930169071758225</v>
      </c>
      <c r="BV843" s="1">
        <f t="shared" si="641"/>
        <v>9.3325621317077463</v>
      </c>
      <c r="BW843" s="1">
        <f t="shared" si="642"/>
        <v>7.1593885083244517</v>
      </c>
      <c r="BX843" s="1">
        <f t="shared" si="643"/>
        <v>10.061813970844362</v>
      </c>
      <c r="BY843" s="1">
        <f t="shared" si="628"/>
        <v>12.062943950909981</v>
      </c>
    </row>
    <row r="844" spans="1:77" x14ac:dyDescent="0.25">
      <c r="A844" s="1">
        <v>20060512</v>
      </c>
      <c r="B844" s="1">
        <v>2006</v>
      </c>
      <c r="C844" s="1">
        <v>5</v>
      </c>
      <c r="D844" s="1">
        <v>17.178000000000001</v>
      </c>
      <c r="E844" s="1">
        <v>279.77</v>
      </c>
      <c r="F844" s="1">
        <f t="shared" si="598"/>
        <v>11.60262144</v>
      </c>
      <c r="G844" s="1">
        <v>438.08699999999999</v>
      </c>
      <c r="H844" s="1">
        <v>9.43</v>
      </c>
      <c r="I844" s="1">
        <v>567.56993750000004</v>
      </c>
      <c r="J844" s="1">
        <v>299.30918750000001</v>
      </c>
      <c r="K844" s="1">
        <f t="shared" si="629"/>
        <v>7.3557063899999994E-3</v>
      </c>
      <c r="L844" s="1">
        <f t="shared" si="630"/>
        <v>3.8790470699999998E-3</v>
      </c>
      <c r="M844" s="1">
        <f t="shared" si="599"/>
        <v>3.4766593199999996E-3</v>
      </c>
      <c r="N844" s="1">
        <f t="shared" si="600"/>
        <v>0.5273520807292581</v>
      </c>
      <c r="O844" s="1">
        <f t="shared" si="601"/>
        <v>6.1186665582979005</v>
      </c>
      <c r="P844" s="1">
        <f t="shared" si="602"/>
        <v>5.4839548817020995</v>
      </c>
      <c r="Q844" s="1">
        <v>55.416200000000003</v>
      </c>
      <c r="R844" s="1">
        <v>92.201700000000002</v>
      </c>
      <c r="S844" s="1">
        <v>0.37540298300000002</v>
      </c>
      <c r="T844" s="1">
        <v>10.0677</v>
      </c>
      <c r="U844" s="1">
        <v>1.1402800959999999</v>
      </c>
      <c r="V844" s="1">
        <v>4.0344444E-2</v>
      </c>
      <c r="W844" s="1">
        <v>0.28133333300000002</v>
      </c>
      <c r="X844" s="1">
        <v>2.5488889000000001E-2</v>
      </c>
      <c r="Y844" s="1">
        <v>0.16104444400000001</v>
      </c>
      <c r="Z844" s="1">
        <v>0.74916238000000002</v>
      </c>
      <c r="AA844" s="1">
        <v>0.27191440300000003</v>
      </c>
      <c r="AB844" s="1">
        <v>2.9555555560000002</v>
      </c>
      <c r="AC844" s="1">
        <v>0.76096135099999995</v>
      </c>
      <c r="AD844" s="1">
        <v>0.36138255600000002</v>
      </c>
      <c r="AE844" s="1">
        <f t="shared" si="603"/>
        <v>0.21740278390224468</v>
      </c>
      <c r="AF844" s="1">
        <v>0.99968613500000003</v>
      </c>
      <c r="AG844" s="1">
        <v>1.0420895379999999</v>
      </c>
      <c r="AH844" s="1">
        <v>0.76389563100000002</v>
      </c>
      <c r="AI844" s="1">
        <v>0.84162162200000001</v>
      </c>
      <c r="AJ844" s="1">
        <v>0.77085721399999996</v>
      </c>
      <c r="AK844" s="1">
        <v>0.790736887</v>
      </c>
      <c r="AL844" s="1">
        <v>0.83455449400000004</v>
      </c>
      <c r="AM844" s="1">
        <v>0.37540298300000002</v>
      </c>
      <c r="AN844" s="1">
        <f t="shared" si="604"/>
        <v>0.63861744356714534</v>
      </c>
      <c r="AO844" s="1">
        <f t="shared" si="605"/>
        <v>0.31518526143508341</v>
      </c>
      <c r="AP844" s="1">
        <f t="shared" si="606"/>
        <v>3.6569752718987041</v>
      </c>
      <c r="AQ844" s="1">
        <f t="shared" si="607"/>
        <v>7.9456461681012964</v>
      </c>
      <c r="AR844" s="1">
        <f t="shared" si="608"/>
        <v>0.22732205460282465</v>
      </c>
      <c r="AS844" s="1">
        <f t="shared" si="609"/>
        <v>0.61088888890000004</v>
      </c>
      <c r="AT844" s="1">
        <f t="shared" si="610"/>
        <v>0.67253127920131139</v>
      </c>
      <c r="AU844" s="1">
        <f t="shared" si="611"/>
        <v>0.61553815693145009</v>
      </c>
      <c r="AV844" s="1">
        <f t="shared" si="612"/>
        <v>2.3400173990685502</v>
      </c>
      <c r="AW844" s="1">
        <f t="shared" si="613"/>
        <v>2.4027063722590811</v>
      </c>
      <c r="AX844" s="1">
        <f t="shared" si="631"/>
        <v>6.9654798611661812</v>
      </c>
      <c r="AY844" s="1">
        <f t="shared" si="632"/>
        <v>8.9129703448559656</v>
      </c>
      <c r="AZ844" s="1">
        <f t="shared" si="633"/>
        <v>8.1092265302018838</v>
      </c>
      <c r="BA844" s="1">
        <f t="shared" si="634"/>
        <v>10.43003099456808</v>
      </c>
      <c r="BB844" s="1">
        <f t="shared" si="635"/>
        <v>8.8047562522283389</v>
      </c>
      <c r="BC844" s="1">
        <f t="shared" si="636"/>
        <v>7.581132442331584</v>
      </c>
      <c r="BD844" s="1">
        <f t="shared" si="637"/>
        <v>8.8395172432366369</v>
      </c>
      <c r="BE844" s="1">
        <f t="shared" si="614"/>
        <v>1.0094939934300264</v>
      </c>
      <c r="BF844" s="1">
        <f t="shared" si="615"/>
        <v>0.91846097954615213</v>
      </c>
      <c r="BG844" s="1">
        <f t="shared" si="616"/>
        <v>1.1813181501700183</v>
      </c>
      <c r="BH844" s="1">
        <f t="shared" si="617"/>
        <v>0.99723753208376842</v>
      </c>
      <c r="BI844" s="1">
        <f t="shared" si="618"/>
        <v>0.85864839305205987</v>
      </c>
      <c r="BJ844" s="1">
        <f t="shared" si="619"/>
        <v>1.0011746047173384</v>
      </c>
      <c r="BK844" s="1">
        <f t="shared" si="620"/>
        <v>1.1402800956833785</v>
      </c>
      <c r="BL844" s="2">
        <f t="shared" si="621"/>
        <v>1.2100000000000002</v>
      </c>
      <c r="BM844" s="2">
        <f t="shared" si="622"/>
        <v>1.1008859809802098</v>
      </c>
      <c r="BN844" s="2">
        <f t="shared" si="623"/>
        <v>1.4159519234472806</v>
      </c>
      <c r="BO844" s="2">
        <f t="shared" si="624"/>
        <v>1.1953091565422969</v>
      </c>
      <c r="BP844" s="2">
        <f t="shared" si="625"/>
        <v>1.0291934002131424</v>
      </c>
      <c r="BQ844" s="2">
        <f t="shared" si="626"/>
        <v>1.2000282117497809</v>
      </c>
      <c r="BR844" s="2">
        <f t="shared" si="627"/>
        <v>1.3667628779928203</v>
      </c>
      <c r="BS844" s="1">
        <f t="shared" si="638"/>
        <v>10.683267248209997</v>
      </c>
      <c r="BT844" s="1">
        <f t="shared" si="639"/>
        <v>9.719883590594554</v>
      </c>
      <c r="BU844" s="1">
        <f t="shared" si="640"/>
        <v>12.501646949425027</v>
      </c>
      <c r="BV844" s="1">
        <f t="shared" si="641"/>
        <v>10.553559639317221</v>
      </c>
      <c r="BW844" s="1">
        <f t="shared" si="642"/>
        <v>9.0868992930338433</v>
      </c>
      <c r="BX844" s="1">
        <f t="shared" si="643"/>
        <v>10.595224869020202</v>
      </c>
      <c r="BY844" s="1">
        <f t="shared" si="628"/>
        <v>12.067349661594987</v>
      </c>
    </row>
    <row r="845" spans="1:77" x14ac:dyDescent="0.25">
      <c r="A845" s="1">
        <v>20110505</v>
      </c>
      <c r="B845" s="1">
        <v>2011</v>
      </c>
      <c r="C845" s="1">
        <v>5</v>
      </c>
      <c r="D845" s="1">
        <v>10.561</v>
      </c>
      <c r="E845" s="1">
        <v>312.02</v>
      </c>
      <c r="F845" s="1">
        <f t="shared" si="598"/>
        <v>12.94009344</v>
      </c>
      <c r="G845" s="1">
        <v>429.05700000000002</v>
      </c>
      <c r="H845" s="1">
        <v>9.032</v>
      </c>
      <c r="I845" s="1">
        <v>645.45925</v>
      </c>
      <c r="J845" s="1">
        <v>156.26854169999999</v>
      </c>
      <c r="K845" s="1">
        <f t="shared" si="629"/>
        <v>8.3651518799999994E-3</v>
      </c>
      <c r="L845" s="1">
        <f t="shared" si="630"/>
        <v>2.0252403004319998E-3</v>
      </c>
      <c r="M845" s="1">
        <f t="shared" si="599"/>
        <v>6.3399115795679997E-3</v>
      </c>
      <c r="N845" s="1">
        <f t="shared" si="600"/>
        <v>0.24210442673181923</v>
      </c>
      <c r="O845" s="1">
        <f t="shared" si="601"/>
        <v>3.1328539041473746</v>
      </c>
      <c r="P845" s="1">
        <f t="shared" si="602"/>
        <v>9.8072395358526254</v>
      </c>
      <c r="Q845" s="1">
        <v>25.5776</v>
      </c>
      <c r="R845" s="1">
        <v>109.92100000000001</v>
      </c>
      <c r="S845" s="1">
        <v>0.18876652599999999</v>
      </c>
      <c r="T845" s="1">
        <v>2.98617</v>
      </c>
      <c r="U845" s="1">
        <v>0.38021724499999998</v>
      </c>
      <c r="V845" s="1">
        <v>4.7933333000000002E-2</v>
      </c>
      <c r="W845" s="1">
        <v>0.20767777800000001</v>
      </c>
      <c r="X845" s="1">
        <v>2.6988888999999999E-2</v>
      </c>
      <c r="Y845" s="1">
        <v>0.143666667</v>
      </c>
      <c r="Z845" s="1">
        <v>0.62495109999999998</v>
      </c>
      <c r="AA845" s="1">
        <v>0.18218905099999999</v>
      </c>
      <c r="AB845" s="1">
        <v>1.611111111</v>
      </c>
      <c r="AC845" s="1">
        <v>0.60693936400000004</v>
      </c>
      <c r="AD845" s="1">
        <v>0.27277727699999998</v>
      </c>
      <c r="AE845" s="1">
        <f t="shared" si="603"/>
        <v>9.9717461814317968E-2</v>
      </c>
      <c r="AF845" s="1">
        <v>0.90761837099999998</v>
      </c>
      <c r="AG845" s="1">
        <v>0.71979543899999998</v>
      </c>
      <c r="AH845" s="1">
        <v>0.56313713600000004</v>
      </c>
      <c r="AI845" s="1">
        <v>0.86313513500000005</v>
      </c>
      <c r="AJ845" s="1">
        <v>0.71647821300000003</v>
      </c>
      <c r="AK845" s="1">
        <v>0.807593856</v>
      </c>
      <c r="AL845" s="1">
        <v>0.26898947299999998</v>
      </c>
      <c r="AM845" s="1">
        <v>0.18876652599999999</v>
      </c>
      <c r="AN845" s="1">
        <f t="shared" si="604"/>
        <v>0.72722272332114379</v>
      </c>
      <c r="AO845" s="1">
        <f t="shared" si="605"/>
        <v>0.23276574262556804</v>
      </c>
      <c r="AP845" s="1">
        <f t="shared" si="606"/>
        <v>3.0120104592058414</v>
      </c>
      <c r="AQ845" s="1">
        <f t="shared" si="607"/>
        <v>9.9280829807941586</v>
      </c>
      <c r="AR845" s="1">
        <f t="shared" si="608"/>
        <v>0.33370653699819303</v>
      </c>
      <c r="AS845" s="1">
        <f t="shared" si="609"/>
        <v>0.577277777775</v>
      </c>
      <c r="AT845" s="1">
        <f t="shared" si="610"/>
        <v>1.1340563896847593</v>
      </c>
      <c r="AU845" s="1">
        <f t="shared" si="611"/>
        <v>0.52361599295263439</v>
      </c>
      <c r="AV845" s="1">
        <f t="shared" si="612"/>
        <v>1.0874951180473658</v>
      </c>
      <c r="AW845" s="1">
        <f t="shared" si="613"/>
        <v>1.3533295551505946</v>
      </c>
      <c r="AX845" s="1">
        <f t="shared" si="631"/>
        <v>7.5251435159279403</v>
      </c>
      <c r="AY845" s="1">
        <f t="shared" si="632"/>
        <v>2.3200997100835199</v>
      </c>
      <c r="AZ845" s="1">
        <f t="shared" si="633"/>
        <v>1.7881947442456854</v>
      </c>
      <c r="BA845" s="1">
        <f t="shared" si="634"/>
        <v>2.4753690743503172</v>
      </c>
      <c r="BB845" s="1">
        <f t="shared" si="635"/>
        <v>2.4374681340842601</v>
      </c>
      <c r="BC845" s="1">
        <f t="shared" si="636"/>
        <v>1.7908614870735136</v>
      </c>
      <c r="BD845" s="1">
        <f t="shared" si="637"/>
        <v>2.0802132630595715</v>
      </c>
      <c r="BE845" s="1">
        <f t="shared" si="614"/>
        <v>0.29540914263349427</v>
      </c>
      <c r="BF845" s="1">
        <f t="shared" si="615"/>
        <v>0.22768378184932506</v>
      </c>
      <c r="BG845" s="1">
        <f t="shared" si="616"/>
        <v>0.31517897820390223</v>
      </c>
      <c r="BH845" s="1">
        <f t="shared" si="617"/>
        <v>0.31035320100978492</v>
      </c>
      <c r="BI845" s="1">
        <f t="shared" si="618"/>
        <v>0.22802332769253558</v>
      </c>
      <c r="BJ845" s="1">
        <f t="shared" si="619"/>
        <v>0.26486534775401099</v>
      </c>
      <c r="BK845" s="1">
        <f t="shared" si="620"/>
        <v>0.3802172448123386</v>
      </c>
      <c r="BL845" s="2">
        <f t="shared" si="621"/>
        <v>1.2100000000000002</v>
      </c>
      <c r="BM845" s="2">
        <f t="shared" si="622"/>
        <v>0.93259597039447462</v>
      </c>
      <c r="BN845" s="2">
        <f t="shared" si="623"/>
        <v>1.290977524347892</v>
      </c>
      <c r="BO845" s="2">
        <f t="shared" si="624"/>
        <v>1.2712110731377937</v>
      </c>
      <c r="BP845" s="2">
        <f t="shared" si="625"/>
        <v>0.93398675494034933</v>
      </c>
      <c r="BQ845" s="2">
        <f t="shared" si="626"/>
        <v>1.0848921869015156</v>
      </c>
      <c r="BR845" s="2">
        <f t="shared" si="627"/>
        <v>1.5573751784443473</v>
      </c>
      <c r="BS845" s="1">
        <f t="shared" si="638"/>
        <v>9.5031610199147494</v>
      </c>
      <c r="BT845" s="1">
        <f t="shared" si="639"/>
        <v>7.3244708042829272</v>
      </c>
      <c r="BU845" s="1">
        <f t="shared" si="640"/>
        <v>10.139146518156142</v>
      </c>
      <c r="BV845" s="1">
        <f t="shared" si="641"/>
        <v>9.9839037341546089</v>
      </c>
      <c r="BW845" s="1">
        <f t="shared" si="642"/>
        <v>7.3353938203849554</v>
      </c>
      <c r="BX845" s="1">
        <f t="shared" si="643"/>
        <v>8.5205827614649152</v>
      </c>
      <c r="BY845" s="1">
        <f t="shared" si="628"/>
        <v>12.231394288574462</v>
      </c>
    </row>
    <row r="846" spans="1:77" x14ac:dyDescent="0.25">
      <c r="A846" s="1">
        <v>20061015</v>
      </c>
      <c r="B846" s="1">
        <v>2006</v>
      </c>
      <c r="C846" s="1">
        <v>10</v>
      </c>
      <c r="D846" s="1">
        <v>10.866</v>
      </c>
      <c r="E846" s="1">
        <v>119.259</v>
      </c>
      <c r="F846" s="1">
        <f t="shared" si="598"/>
        <v>4.9459092480000004</v>
      </c>
      <c r="G846" s="1">
        <v>199.82400000000001</v>
      </c>
      <c r="H846" s="1">
        <v>1.944</v>
      </c>
      <c r="I846" s="1">
        <v>252.3520833</v>
      </c>
      <c r="J846" s="1">
        <v>140.42358329999999</v>
      </c>
      <c r="K846" s="1">
        <f t="shared" si="629"/>
        <v>3.2704829995679999E-3</v>
      </c>
      <c r="L846" s="1">
        <f t="shared" si="630"/>
        <v>1.8198896395679998E-3</v>
      </c>
      <c r="M846" s="1">
        <f t="shared" si="599"/>
        <v>1.4505933600000001E-3</v>
      </c>
      <c r="N846" s="1">
        <f t="shared" si="600"/>
        <v>0.55645898168814523</v>
      </c>
      <c r="O846" s="1">
        <f t="shared" si="601"/>
        <v>2.7521956236640603</v>
      </c>
      <c r="P846" s="1">
        <f t="shared" si="602"/>
        <v>2.1937136243359401</v>
      </c>
      <c r="Q846" s="1">
        <v>13.557399999999999</v>
      </c>
      <c r="R846" s="1">
        <v>43.780500000000004</v>
      </c>
      <c r="S846" s="1">
        <v>0.23644744600000001</v>
      </c>
      <c r="T846" s="1">
        <v>4.6322200000000002</v>
      </c>
      <c r="U846" s="1">
        <v>1.2644230940000001</v>
      </c>
      <c r="V846" s="1">
        <v>3.4477778000000001E-2</v>
      </c>
      <c r="W846" s="1">
        <v>0.22362222200000001</v>
      </c>
      <c r="X846" s="1">
        <v>2.2022222000000001E-2</v>
      </c>
      <c r="Y846" s="1">
        <v>0.124322222</v>
      </c>
      <c r="Z846" s="1">
        <v>0.73283395600000001</v>
      </c>
      <c r="AA846" s="1">
        <v>0.28539038799999999</v>
      </c>
      <c r="AB846" s="1">
        <v>1.3333333329999999</v>
      </c>
      <c r="AC846" s="1">
        <v>0.74071410500000001</v>
      </c>
      <c r="AD846" s="1">
        <v>0.40317979799999998</v>
      </c>
      <c r="AE846" s="1">
        <f t="shared" si="603"/>
        <v>0.2729177819099482</v>
      </c>
      <c r="AF846" s="1">
        <v>0.91477360799999996</v>
      </c>
      <c r="AG846" s="1">
        <v>0.73729389099999998</v>
      </c>
      <c r="AH846" s="1">
        <v>0.57239077699999996</v>
      </c>
      <c r="AI846" s="1">
        <v>1</v>
      </c>
      <c r="AJ846" s="1">
        <v>0.77902447799999996</v>
      </c>
      <c r="AK846" s="1">
        <v>1</v>
      </c>
      <c r="AL846" s="1">
        <v>0.41347710900000001</v>
      </c>
      <c r="AM846" s="1">
        <v>0.23644744600000001</v>
      </c>
      <c r="AN846" s="1">
        <f t="shared" si="604"/>
        <v>0.59682020177756423</v>
      </c>
      <c r="AO846" s="1">
        <f t="shared" si="605"/>
        <v>0.3687069433290141</v>
      </c>
      <c r="AP846" s="1">
        <f t="shared" si="606"/>
        <v>1.8235910808127829</v>
      </c>
      <c r="AQ846" s="1">
        <f t="shared" si="607"/>
        <v>3.1223181671872178</v>
      </c>
      <c r="AR846" s="1">
        <f t="shared" si="608"/>
        <v>0.12778094679426952</v>
      </c>
      <c r="AS846" s="1">
        <f t="shared" si="609"/>
        <v>0.57033333332500002</v>
      </c>
      <c r="AT846" s="1">
        <f t="shared" si="610"/>
        <v>0.80458611892313225</v>
      </c>
      <c r="AU846" s="1">
        <f t="shared" si="611"/>
        <v>0.28034706305794094</v>
      </c>
      <c r="AV846" s="1">
        <f t="shared" si="612"/>
        <v>1.0529862699420589</v>
      </c>
      <c r="AW846" s="1">
        <f t="shared" si="613"/>
        <v>0.77961921425638636</v>
      </c>
      <c r="AX846" s="1">
        <f t="shared" si="631"/>
        <v>2.6926558643527874</v>
      </c>
      <c r="AY846" s="1">
        <f t="shared" si="632"/>
        <v>1.6766685792966876</v>
      </c>
      <c r="AZ846" s="1">
        <f t="shared" si="633"/>
        <v>1.6354757812048217</v>
      </c>
      <c r="BA846" s="1">
        <f t="shared" si="634"/>
        <v>1.6750086352054492</v>
      </c>
      <c r="BB846" s="1">
        <f t="shared" si="635"/>
        <v>1.4821265715963889</v>
      </c>
      <c r="BC846" s="1">
        <f t="shared" si="636"/>
        <v>1.4633845048129466</v>
      </c>
      <c r="BD846" s="1">
        <f t="shared" si="637"/>
        <v>1.4897174506396451</v>
      </c>
      <c r="BE846" s="1">
        <f t="shared" si="614"/>
        <v>0.45766791565866061</v>
      </c>
      <c r="BF846" s="1">
        <f t="shared" si="615"/>
        <v>0.44642381991091273</v>
      </c>
      <c r="BG846" s="1">
        <f t="shared" si="616"/>
        <v>0.4572148129037526</v>
      </c>
      <c r="BH846" s="1">
        <f t="shared" si="617"/>
        <v>0.40456521171844922</v>
      </c>
      <c r="BI846" s="1">
        <f t="shared" si="618"/>
        <v>0.39944932731181743</v>
      </c>
      <c r="BJ846" s="1">
        <f t="shared" si="619"/>
        <v>0.40663723825526266</v>
      </c>
      <c r="BK846" s="1">
        <f t="shared" si="620"/>
        <v>1.2644230937766159</v>
      </c>
      <c r="BL846" s="2">
        <f t="shared" si="621"/>
        <v>1.2100000000000004</v>
      </c>
      <c r="BM846" s="2">
        <f t="shared" si="622"/>
        <v>1.180272428131226</v>
      </c>
      <c r="BN846" s="2">
        <f t="shared" si="623"/>
        <v>1.2088020695471966</v>
      </c>
      <c r="BO846" s="2">
        <f t="shared" si="624"/>
        <v>1.0696050333238172</v>
      </c>
      <c r="BP846" s="2">
        <f t="shared" si="625"/>
        <v>1.0560794617898903</v>
      </c>
      <c r="BQ846" s="2">
        <f t="shared" si="626"/>
        <v>1.0750831366029954</v>
      </c>
      <c r="BR846" s="2">
        <f t="shared" si="627"/>
        <v>3.3429303019151977</v>
      </c>
      <c r="BS846" s="1">
        <f t="shared" si="638"/>
        <v>4.432840737872688</v>
      </c>
      <c r="BT846" s="1">
        <f t="shared" si="639"/>
        <v>4.3239336373619937</v>
      </c>
      <c r="BU846" s="1">
        <f t="shared" si="640"/>
        <v>4.4284521139782038</v>
      </c>
      <c r="BV846" s="1">
        <f t="shared" si="641"/>
        <v>3.9185031116954474</v>
      </c>
      <c r="BW846" s="1">
        <f t="shared" si="642"/>
        <v>3.8689521162420561</v>
      </c>
      <c r="BX846" s="1">
        <f t="shared" si="643"/>
        <v>3.93857216903612</v>
      </c>
      <c r="BY846" s="1">
        <f t="shared" si="628"/>
        <v>12.246841013387382</v>
      </c>
    </row>
    <row r="847" spans="1:77" x14ac:dyDescent="0.25">
      <c r="A847" s="1">
        <v>20040622</v>
      </c>
      <c r="B847" s="1">
        <v>2004</v>
      </c>
      <c r="C847" s="1">
        <v>6</v>
      </c>
      <c r="D847" s="1">
        <v>14.784000000000001</v>
      </c>
      <c r="E847" s="1">
        <v>269.75200000000001</v>
      </c>
      <c r="F847" s="1">
        <f t="shared" si="598"/>
        <v>11.187154944</v>
      </c>
      <c r="G847" s="1">
        <v>487.59800000000001</v>
      </c>
      <c r="H847" s="1">
        <v>5.6109999999999998</v>
      </c>
      <c r="I847" s="1">
        <v>547.1707917</v>
      </c>
      <c r="J847" s="1">
        <v>250.30031249999999</v>
      </c>
      <c r="K847" s="1">
        <f t="shared" si="629"/>
        <v>7.0913334604319998E-3</v>
      </c>
      <c r="L847" s="1">
        <f t="shared" si="630"/>
        <v>3.2438920499999998E-3</v>
      </c>
      <c r="M847" s="1">
        <f t="shared" si="599"/>
        <v>3.8474414104320001E-3</v>
      </c>
      <c r="N847" s="1">
        <f t="shared" si="600"/>
        <v>0.45744457909082503</v>
      </c>
      <c r="O847" s="1">
        <f t="shared" si="601"/>
        <v>5.117503384581922</v>
      </c>
      <c r="P847" s="1">
        <f t="shared" si="602"/>
        <v>6.0696515594180775</v>
      </c>
      <c r="Q847" s="1">
        <v>111.126</v>
      </c>
      <c r="R847" s="1">
        <v>47.251899999999999</v>
      </c>
      <c r="S847" s="1">
        <v>0.70165092500000004</v>
      </c>
      <c r="T847" s="1">
        <v>12.0928</v>
      </c>
      <c r="U847" s="1">
        <v>1.839312399</v>
      </c>
      <c r="V847" s="1">
        <v>7.4266666999999995E-2</v>
      </c>
      <c r="W847" s="1">
        <v>0.30603333300000002</v>
      </c>
      <c r="X847" s="1">
        <v>7.2788888999999996E-2</v>
      </c>
      <c r="Y847" s="1">
        <v>0.154188889</v>
      </c>
      <c r="Z847" s="1">
        <v>0.60943114899999995</v>
      </c>
      <c r="AA847" s="1">
        <v>0.32993722800000003</v>
      </c>
      <c r="AB847" s="1">
        <v>2.5333333329999999</v>
      </c>
      <c r="AC847" s="1">
        <v>0.58769462500000003</v>
      </c>
      <c r="AD847" s="1">
        <v>0.44677377699999998</v>
      </c>
      <c r="AE847" s="1">
        <f t="shared" si="603"/>
        <v>0.33081920175322088</v>
      </c>
      <c r="AF847" s="1">
        <v>0.98637528600000002</v>
      </c>
      <c r="AG847" s="1">
        <v>0.93928541300000001</v>
      </c>
      <c r="AH847" s="1">
        <v>0.69126213599999997</v>
      </c>
      <c r="AI847" s="1">
        <v>1</v>
      </c>
      <c r="AJ847" s="1">
        <v>0.806022562</v>
      </c>
      <c r="AK847" s="1">
        <v>0.96813571499999995</v>
      </c>
      <c r="AL847" s="1">
        <v>1</v>
      </c>
      <c r="AM847" s="1">
        <v>0.70165092500000004</v>
      </c>
      <c r="AN847" s="1">
        <f t="shared" si="604"/>
        <v>0.55322622324127668</v>
      </c>
      <c r="AO847" s="1">
        <f t="shared" si="605"/>
        <v>0.43378556080519015</v>
      </c>
      <c r="AP847" s="1">
        <f t="shared" si="606"/>
        <v>4.8528262811975953</v>
      </c>
      <c r="AQ847" s="1">
        <f t="shared" si="607"/>
        <v>6.3343286628024043</v>
      </c>
      <c r="AR847" s="1">
        <f t="shared" si="608"/>
        <v>0.18394998492741671</v>
      </c>
      <c r="AS847" s="1">
        <f t="shared" si="609"/>
        <v>0.60033333332500005</v>
      </c>
      <c r="AT847" s="1">
        <f t="shared" si="610"/>
        <v>1.108052564200446</v>
      </c>
      <c r="AU847" s="1">
        <f t="shared" si="611"/>
        <v>0.65398873738685348</v>
      </c>
      <c r="AV847" s="1">
        <f t="shared" si="612"/>
        <v>1.8793445956131465</v>
      </c>
      <c r="AW847" s="1">
        <f t="shared" si="613"/>
        <v>2.5927148872933303</v>
      </c>
      <c r="AX847" s="1">
        <f t="shared" si="631"/>
        <v>5.7219944113519015</v>
      </c>
      <c r="AY847" s="1">
        <f t="shared" si="632"/>
        <v>7.8469145715552218</v>
      </c>
      <c r="AZ847" s="1">
        <f t="shared" si="633"/>
        <v>8.1910858121280317</v>
      </c>
      <c r="BA847" s="1">
        <f t="shared" si="634"/>
        <v>11.784395729384194</v>
      </c>
      <c r="BB847" s="1">
        <f t="shared" si="635"/>
        <v>9.2385361976680684</v>
      </c>
      <c r="BC847" s="1">
        <f t="shared" si="636"/>
        <v>6.3429816861804111</v>
      </c>
      <c r="BD847" s="1">
        <f t="shared" si="637"/>
        <v>8.9874665016621549</v>
      </c>
      <c r="BE847" s="1">
        <f t="shared" si="614"/>
        <v>1.1935140960599999</v>
      </c>
      <c r="BF847" s="1">
        <f t="shared" si="615"/>
        <v>1.2458624711233839</v>
      </c>
      <c r="BG847" s="1">
        <f t="shared" si="616"/>
        <v>1.7924041721511585</v>
      </c>
      <c r="BH847" s="1">
        <f t="shared" si="617"/>
        <v>1.405179459815634</v>
      </c>
      <c r="BI847" s="1">
        <f t="shared" si="618"/>
        <v>0.96476621281813224</v>
      </c>
      <c r="BJ847" s="1">
        <f t="shared" si="619"/>
        <v>1.3669918105754095</v>
      </c>
      <c r="BK847" s="1">
        <f t="shared" si="620"/>
        <v>1.8393123984238595</v>
      </c>
      <c r="BL847" s="2">
        <f t="shared" si="621"/>
        <v>1.21</v>
      </c>
      <c r="BM847" s="2">
        <f t="shared" si="622"/>
        <v>1.2630714585071061</v>
      </c>
      <c r="BN847" s="2">
        <f t="shared" si="623"/>
        <v>1.8171624913878455</v>
      </c>
      <c r="BO847" s="2">
        <f t="shared" si="624"/>
        <v>1.4245890785787936</v>
      </c>
      <c r="BP847" s="2">
        <f t="shared" si="625"/>
        <v>0.97809244261431361</v>
      </c>
      <c r="BQ847" s="2">
        <f t="shared" si="626"/>
        <v>1.3858739467397905</v>
      </c>
      <c r="BR847" s="2">
        <f t="shared" si="627"/>
        <v>1.8647186568134062</v>
      </c>
      <c r="BS847" s="1">
        <f t="shared" si="638"/>
        <v>7.9553033038534799</v>
      </c>
      <c r="BT847" s="1">
        <f t="shared" si="639"/>
        <v>8.3042285511277818</v>
      </c>
      <c r="BU847" s="1">
        <f t="shared" si="640"/>
        <v>11.94717253832756</v>
      </c>
      <c r="BV847" s="1">
        <f t="shared" si="641"/>
        <v>9.3661472755797206</v>
      </c>
      <c r="BW847" s="1">
        <f t="shared" si="642"/>
        <v>6.4305967274411326</v>
      </c>
      <c r="BX847" s="1">
        <f t="shared" si="643"/>
        <v>9.1116095762177824</v>
      </c>
      <c r="BY847" s="1">
        <f t="shared" si="628"/>
        <v>12.259836769673486</v>
      </c>
    </row>
    <row r="848" spans="1:77" x14ac:dyDescent="0.25">
      <c r="A848" s="1">
        <v>20140504</v>
      </c>
      <c r="B848" s="1">
        <v>2014</v>
      </c>
      <c r="C848" s="1">
        <v>5</v>
      </c>
      <c r="D848" s="1">
        <v>6.4340000000000002</v>
      </c>
      <c r="E848" s="1">
        <v>231.71</v>
      </c>
      <c r="F848" s="1">
        <f t="shared" si="598"/>
        <v>9.6094771200000011</v>
      </c>
      <c r="G848" s="1">
        <v>426.678</v>
      </c>
      <c r="H848" s="1">
        <v>4.0839999999999996</v>
      </c>
      <c r="I848" s="1">
        <v>459.63135419999998</v>
      </c>
      <c r="J848" s="1">
        <v>302.43837500000001</v>
      </c>
      <c r="K848" s="1">
        <f t="shared" si="629"/>
        <v>5.9568223504319999E-3</v>
      </c>
      <c r="L848" s="1">
        <f t="shared" si="630"/>
        <v>3.9196013399999995E-3</v>
      </c>
      <c r="M848" s="1">
        <f t="shared" si="599"/>
        <v>2.0372210104320004E-3</v>
      </c>
      <c r="N848" s="1">
        <f t="shared" si="600"/>
        <v>0.65800205368148057</v>
      </c>
      <c r="O848" s="1">
        <f t="shared" si="601"/>
        <v>6.3230556797651998</v>
      </c>
      <c r="P848" s="1">
        <f t="shared" si="602"/>
        <v>3.2864214402348013</v>
      </c>
      <c r="Q848" s="1">
        <v>22.737200000000001</v>
      </c>
      <c r="R848" s="1">
        <v>90.667699999999996</v>
      </c>
      <c r="S848" s="1">
        <v>0.200495746</v>
      </c>
      <c r="T848" s="1">
        <v>2.9825300000000001</v>
      </c>
      <c r="U848" s="1">
        <v>0.65326926500000004</v>
      </c>
      <c r="V848" s="1">
        <v>4.8933333000000002E-2</v>
      </c>
      <c r="W848" s="1">
        <v>0.15437777799999999</v>
      </c>
      <c r="X848" s="1">
        <v>3.2933333000000002E-2</v>
      </c>
      <c r="Y848" s="1">
        <v>9.0488889000000003E-2</v>
      </c>
      <c r="Z848" s="1">
        <v>0.51863592000000003</v>
      </c>
      <c r="AA848" s="1">
        <v>0.26091296899999999</v>
      </c>
      <c r="AB848" s="1">
        <v>0.85555555599999999</v>
      </c>
      <c r="AC848" s="1">
        <v>0.475108541</v>
      </c>
      <c r="AD848" s="1">
        <v>0.45694411200000001</v>
      </c>
      <c r="AE848" s="1">
        <f t="shared" si="603"/>
        <v>0.34432741665559841</v>
      </c>
      <c r="AF848" s="1">
        <v>0.79724244499999997</v>
      </c>
      <c r="AG848" s="1">
        <v>0.47669605799999998</v>
      </c>
      <c r="AH848" s="1">
        <v>0.437924757</v>
      </c>
      <c r="AI848" s="1">
        <v>1</v>
      </c>
      <c r="AJ848" s="1">
        <v>0.76418967800000004</v>
      </c>
      <c r="AK848" s="1">
        <v>1</v>
      </c>
      <c r="AL848" s="1">
        <v>0.30453256400000001</v>
      </c>
      <c r="AM848" s="1">
        <v>0.200495746</v>
      </c>
      <c r="AN848" s="1">
        <f t="shared" si="604"/>
        <v>0.54305588757798628</v>
      </c>
      <c r="AO848" s="1">
        <f t="shared" si="605"/>
        <v>0.45019965446321286</v>
      </c>
      <c r="AP848" s="1">
        <f t="shared" si="606"/>
        <v>4.3261832789961501</v>
      </c>
      <c r="AQ848" s="1">
        <f t="shared" si="607"/>
        <v>5.283293841003851</v>
      </c>
      <c r="AR848" s="1">
        <f t="shared" si="608"/>
        <v>0.19220910463581972</v>
      </c>
      <c r="AS848" s="1">
        <f t="shared" si="609"/>
        <v>0.55838888890000005</v>
      </c>
      <c r="AT848" s="1">
        <f t="shared" si="610"/>
        <v>2.5305094471087726</v>
      </c>
      <c r="AU848" s="1">
        <f t="shared" si="611"/>
        <v>0.3850804552707619</v>
      </c>
      <c r="AV848" s="1">
        <f t="shared" si="612"/>
        <v>0.47047510072923809</v>
      </c>
      <c r="AW848" s="1">
        <f t="shared" si="613"/>
        <v>0.89464151478856069</v>
      </c>
      <c r="AX848" s="1">
        <f t="shared" si="631"/>
        <v>3.4372908048130166</v>
      </c>
      <c r="AY848" s="1">
        <f t="shared" si="632"/>
        <v>1.3412264719883624</v>
      </c>
      <c r="AZ848" s="1">
        <f t="shared" si="633"/>
        <v>1.4214652967009087</v>
      </c>
      <c r="BA848" s="1">
        <f t="shared" si="634"/>
        <v>1.3063234100520547</v>
      </c>
      <c r="BB848" s="1">
        <f t="shared" si="635"/>
        <v>1.1859852884001834</v>
      </c>
      <c r="BC848" s="1">
        <f t="shared" si="636"/>
        <v>1.300457152420063</v>
      </c>
      <c r="BD848" s="1">
        <f t="shared" si="637"/>
        <v>1.2444515071979285</v>
      </c>
      <c r="BE848" s="1">
        <f t="shared" si="614"/>
        <v>0.29377140594562956</v>
      </c>
      <c r="BF848" s="1">
        <f t="shared" si="615"/>
        <v>0.31134626957942318</v>
      </c>
      <c r="BG848" s="1">
        <f t="shared" si="616"/>
        <v>0.28612652136350847</v>
      </c>
      <c r="BH848" s="1">
        <f t="shared" si="617"/>
        <v>0.25976863183116317</v>
      </c>
      <c r="BI848" s="1">
        <f t="shared" si="618"/>
        <v>0.28484162370589311</v>
      </c>
      <c r="BJ848" s="1">
        <f t="shared" si="619"/>
        <v>0.27257459984272164</v>
      </c>
      <c r="BK848" s="1">
        <f t="shared" si="620"/>
        <v>0.65326926486627013</v>
      </c>
      <c r="BL848" s="2">
        <f t="shared" si="621"/>
        <v>1.21</v>
      </c>
      <c r="BM848" s="2">
        <f t="shared" si="622"/>
        <v>1.2823882058175058</v>
      </c>
      <c r="BN848" s="2">
        <f t="shared" si="623"/>
        <v>1.1785118763870486</v>
      </c>
      <c r="BO848" s="2">
        <f t="shared" si="624"/>
        <v>1.0699477149722358</v>
      </c>
      <c r="BP848" s="2">
        <f t="shared" si="625"/>
        <v>1.1732195772243372</v>
      </c>
      <c r="BQ848" s="2">
        <f t="shared" si="626"/>
        <v>1.1226935608250945</v>
      </c>
      <c r="BR848" s="2">
        <f t="shared" si="627"/>
        <v>2.6907173213259643</v>
      </c>
      <c r="BS848" s="1">
        <f t="shared" si="638"/>
        <v>5.5243090316498593</v>
      </c>
      <c r="BT848" s="1">
        <f t="shared" si="639"/>
        <v>5.8548006177511631</v>
      </c>
      <c r="BU848" s="1">
        <f t="shared" si="640"/>
        <v>5.3805485972161931</v>
      </c>
      <c r="BV848" s="1">
        <f t="shared" si="641"/>
        <v>4.8848940704250019</v>
      </c>
      <c r="BW848" s="1">
        <f t="shared" si="642"/>
        <v>5.356386369065155</v>
      </c>
      <c r="BX848" s="1">
        <f t="shared" si="643"/>
        <v>5.1257075849927354</v>
      </c>
      <c r="BY848" s="1">
        <f t="shared" si="628"/>
        <v>12.284590082494001</v>
      </c>
    </row>
    <row r="849" spans="1:77" x14ac:dyDescent="0.25">
      <c r="A849" s="1">
        <v>20050728</v>
      </c>
      <c r="B849" s="1">
        <v>2005</v>
      </c>
      <c r="C849" s="1">
        <v>7</v>
      </c>
      <c r="D849" s="1">
        <v>22.28</v>
      </c>
      <c r="E849" s="1">
        <v>230.423</v>
      </c>
      <c r="F849" s="1">
        <f t="shared" si="598"/>
        <v>9.5561026560000002</v>
      </c>
      <c r="G849" s="1">
        <v>445.57900000000001</v>
      </c>
      <c r="H849" s="1">
        <v>5.12</v>
      </c>
      <c r="I849" s="1">
        <v>497.61895829999997</v>
      </c>
      <c r="J849" s="1">
        <v>258.59375</v>
      </c>
      <c r="K849" s="1">
        <f t="shared" si="629"/>
        <v>6.4491416995679993E-3</v>
      </c>
      <c r="L849" s="1">
        <f t="shared" si="630"/>
        <v>3.3513749999999998E-3</v>
      </c>
      <c r="M849" s="1">
        <f t="shared" si="599"/>
        <v>3.0977666995679995E-3</v>
      </c>
      <c r="N849" s="1">
        <f t="shared" si="600"/>
        <v>0.5196621746153437</v>
      </c>
      <c r="O849" s="1">
        <f t="shared" si="601"/>
        <v>4.9659450870644219</v>
      </c>
      <c r="P849" s="1">
        <f t="shared" si="602"/>
        <v>4.5901575689355782</v>
      </c>
      <c r="Q849" s="1">
        <v>77.41</v>
      </c>
      <c r="R849" s="1">
        <v>40.722000000000001</v>
      </c>
      <c r="S849" s="1">
        <v>0.65528392000000002</v>
      </c>
      <c r="T849" s="1">
        <v>9.6438000000000006</v>
      </c>
      <c r="U849" s="1">
        <v>1.2059017510000001</v>
      </c>
      <c r="V849" s="1">
        <v>3.2411110999999999E-2</v>
      </c>
      <c r="W849" s="1">
        <v>0.30943333299999998</v>
      </c>
      <c r="X849" s="1">
        <v>2.1766667E-2</v>
      </c>
      <c r="Y849" s="1">
        <v>0.159377778</v>
      </c>
      <c r="Z849" s="1">
        <v>0.81037508999999996</v>
      </c>
      <c r="AA849" s="1">
        <v>0.32007678899999997</v>
      </c>
      <c r="AB849" s="1">
        <v>2.755555556</v>
      </c>
      <c r="AC849" s="1">
        <v>0.83686511200000002</v>
      </c>
      <c r="AD849" s="1">
        <v>0.482868358</v>
      </c>
      <c r="AE849" s="1">
        <f t="shared" si="603"/>
        <v>0.37875993890290877</v>
      </c>
      <c r="AF849" s="1">
        <v>0.78271672000000003</v>
      </c>
      <c r="AG849" s="1">
        <v>1.2894619940000001</v>
      </c>
      <c r="AH849" s="1">
        <v>0.91868932000000003</v>
      </c>
      <c r="AI849" s="1">
        <v>1</v>
      </c>
      <c r="AJ849" s="1">
        <v>0.800046539</v>
      </c>
      <c r="AK849" s="1">
        <v>0.99366018199999995</v>
      </c>
      <c r="AL849" s="1">
        <v>1</v>
      </c>
      <c r="AM849" s="1">
        <v>0.65528392000000002</v>
      </c>
      <c r="AN849" s="1">
        <f t="shared" si="604"/>
        <v>0.517131642200373</v>
      </c>
      <c r="AO849" s="1">
        <f t="shared" si="605"/>
        <v>0.4938995914261135</v>
      </c>
      <c r="AP849" s="1">
        <f t="shared" si="606"/>
        <v>4.7197551974243979</v>
      </c>
      <c r="AQ849" s="1">
        <f t="shared" si="607"/>
        <v>4.8363474585756023</v>
      </c>
      <c r="AR849" s="1">
        <f t="shared" si="608"/>
        <v>0.1410311295177874</v>
      </c>
      <c r="AS849" s="1">
        <f t="shared" si="609"/>
        <v>0.60588888890000003</v>
      </c>
      <c r="AT849" s="1">
        <f t="shared" si="610"/>
        <v>0.9607631082872522</v>
      </c>
      <c r="AU849" s="1">
        <f t="shared" si="611"/>
        <v>0.61808735355050048</v>
      </c>
      <c r="AV849" s="1">
        <f t="shared" si="612"/>
        <v>2.1374682024494995</v>
      </c>
      <c r="AW849" s="1">
        <f t="shared" si="613"/>
        <v>2.6703403760035225</v>
      </c>
      <c r="AX849" s="1">
        <f t="shared" si="631"/>
        <v>4.5780933609846057</v>
      </c>
      <c r="AY849" s="1">
        <f t="shared" si="632"/>
        <v>7.5740165694050496</v>
      </c>
      <c r="AZ849" s="1">
        <f t="shared" si="633"/>
        <v>8.3353411452320501</v>
      </c>
      <c r="BA849" s="1">
        <f t="shared" si="634"/>
        <v>8.7459065523070443</v>
      </c>
      <c r="BB849" s="1">
        <f t="shared" si="635"/>
        <v>6.3934750478388418</v>
      </c>
      <c r="BC849" s="1">
        <f t="shared" si="636"/>
        <v>6.40189246694875</v>
      </c>
      <c r="BD849" s="1">
        <f t="shared" si="637"/>
        <v>6.6710686308638358</v>
      </c>
      <c r="BE849" s="1">
        <f t="shared" si="614"/>
        <v>0.94708723119999993</v>
      </c>
      <c r="BF849" s="1">
        <f t="shared" si="615"/>
        <v>1.0422864927750439</v>
      </c>
      <c r="BG849" s="1">
        <f t="shared" si="616"/>
        <v>1.0936253367094322</v>
      </c>
      <c r="BH849" s="1">
        <f t="shared" si="617"/>
        <v>0.79946730051577097</v>
      </c>
      <c r="BI849" s="1">
        <f t="shared" si="618"/>
        <v>0.80051985038618656</v>
      </c>
      <c r="BJ849" s="1">
        <f t="shared" si="619"/>
        <v>0.83417878226879816</v>
      </c>
      <c r="BK849" s="1">
        <f t="shared" si="620"/>
        <v>1.2059017506168475</v>
      </c>
      <c r="BL849" s="2">
        <f t="shared" si="621"/>
        <v>1.21</v>
      </c>
      <c r="BM849" s="2">
        <f t="shared" si="622"/>
        <v>1.3316267126311596</v>
      </c>
      <c r="BN849" s="2">
        <f t="shared" si="623"/>
        <v>1.3972172930066349</v>
      </c>
      <c r="BO849" s="2">
        <f t="shared" si="624"/>
        <v>1.0214005656040808</v>
      </c>
      <c r="BP849" s="2">
        <f t="shared" si="625"/>
        <v>1.0227453048226522</v>
      </c>
      <c r="BQ849" s="2">
        <f t="shared" si="626"/>
        <v>1.0657480042956002</v>
      </c>
      <c r="BR849" s="2">
        <f t="shared" si="627"/>
        <v>1.540661799861446</v>
      </c>
      <c r="BS849" s="1">
        <f t="shared" si="638"/>
        <v>9.6765743925912933</v>
      </c>
      <c r="BT849" s="1">
        <f t="shared" si="639"/>
        <v>10.64924375862579</v>
      </c>
      <c r="BU849" s="1">
        <f t="shared" si="640"/>
        <v>11.173782709416306</v>
      </c>
      <c r="BV849" s="1">
        <f t="shared" si="641"/>
        <v>8.1683128576055477</v>
      </c>
      <c r="BW849" s="1">
        <f t="shared" si="642"/>
        <v>8.1790669642891363</v>
      </c>
      <c r="BX849" s="1">
        <f t="shared" si="643"/>
        <v>8.5229668159686636</v>
      </c>
      <c r="BY849" s="1">
        <f t="shared" si="628"/>
        <v>12.320932661308168</v>
      </c>
    </row>
    <row r="850" spans="1:77" x14ac:dyDescent="0.25">
      <c r="A850" s="1">
        <v>20060629</v>
      </c>
      <c r="B850" s="1">
        <v>2006</v>
      </c>
      <c r="C850" s="1">
        <v>6</v>
      </c>
      <c r="D850" s="1">
        <v>16.841000000000001</v>
      </c>
      <c r="E850" s="1">
        <v>329.86099999999999</v>
      </c>
      <c r="F850" s="1">
        <f t="shared" si="598"/>
        <v>13.679995392</v>
      </c>
      <c r="G850" s="1">
        <v>484.399</v>
      </c>
      <c r="H850" s="1">
        <v>7.2720000000000002</v>
      </c>
      <c r="I850" s="1">
        <v>696.20466669999996</v>
      </c>
      <c r="J850" s="1">
        <v>283.5128125</v>
      </c>
      <c r="K850" s="1">
        <f t="shared" si="629"/>
        <v>9.0228124804319979E-3</v>
      </c>
      <c r="L850" s="1">
        <f t="shared" si="630"/>
        <v>3.6743260499999993E-3</v>
      </c>
      <c r="M850" s="1">
        <f t="shared" si="599"/>
        <v>5.3484864304319986E-3</v>
      </c>
      <c r="N850" s="1">
        <f t="shared" si="600"/>
        <v>0.40722624547153158</v>
      </c>
      <c r="O850" s="1">
        <f t="shared" si="601"/>
        <v>5.5708531615520132</v>
      </c>
      <c r="P850" s="1">
        <f t="shared" si="602"/>
        <v>8.1091422304479863</v>
      </c>
      <c r="Q850" s="1">
        <v>76.591200000000001</v>
      </c>
      <c r="R850" s="1">
        <v>103.532</v>
      </c>
      <c r="S850" s="1">
        <v>0.42521563000000001</v>
      </c>
      <c r="T850" s="1">
        <v>12.1654</v>
      </c>
      <c r="U850" s="1">
        <v>1.140285336</v>
      </c>
      <c r="V850" s="1">
        <v>3.9055555999999998E-2</v>
      </c>
      <c r="W850" s="1">
        <v>0.29251111099999999</v>
      </c>
      <c r="X850" s="1">
        <v>2.5411111E-2</v>
      </c>
      <c r="Y850" s="1">
        <v>0.17018888900000001</v>
      </c>
      <c r="Z850" s="1">
        <v>0.76441808</v>
      </c>
      <c r="AA850" s="1">
        <v>0.26436615899999999</v>
      </c>
      <c r="AB850" s="1">
        <v>2.0777777780000002</v>
      </c>
      <c r="AC850" s="1">
        <v>0.77987841899999999</v>
      </c>
      <c r="AD850" s="1">
        <v>0.319030386</v>
      </c>
      <c r="AE850" s="1">
        <f t="shared" si="603"/>
        <v>0.16115073183689735</v>
      </c>
      <c r="AF850" s="1">
        <v>0.99999120200000002</v>
      </c>
      <c r="AG850" s="1">
        <v>1.028184408</v>
      </c>
      <c r="AH850" s="1">
        <v>0.753671117</v>
      </c>
      <c r="AI850" s="1">
        <v>0.95827026999999998</v>
      </c>
      <c r="AJ850" s="1">
        <v>0.76628252100000005</v>
      </c>
      <c r="AK850" s="1">
        <v>0.88655155500000005</v>
      </c>
      <c r="AL850" s="1">
        <v>0.98550190900000001</v>
      </c>
      <c r="AM850" s="1">
        <v>0.42521563000000001</v>
      </c>
      <c r="AN850" s="1">
        <f t="shared" si="604"/>
        <v>0.6809696138926794</v>
      </c>
      <c r="AO850" s="1">
        <f t="shared" si="605"/>
        <v>0.27048694616441527</v>
      </c>
      <c r="AP850" s="1">
        <f t="shared" si="606"/>
        <v>3.7002601771253532</v>
      </c>
      <c r="AQ850" s="1">
        <f t="shared" si="607"/>
        <v>9.9797352148746477</v>
      </c>
      <c r="AR850" s="1">
        <f t="shared" si="608"/>
        <v>0.3061223754280144</v>
      </c>
      <c r="AS850" s="1">
        <f t="shared" si="609"/>
        <v>0.58894444445000005</v>
      </c>
      <c r="AT850" s="1">
        <f t="shared" si="610"/>
        <v>1.0763911999234588</v>
      </c>
      <c r="AU850" s="1">
        <f t="shared" si="611"/>
        <v>0.61767479859748253</v>
      </c>
      <c r="AV850" s="1">
        <f t="shared" si="612"/>
        <v>1.4601029794025178</v>
      </c>
      <c r="AW850" s="1">
        <f t="shared" si="613"/>
        <v>1.901384097327685</v>
      </c>
      <c r="AX850" s="1">
        <f t="shared" si="631"/>
        <v>8.0236054010935227</v>
      </c>
      <c r="AY850" s="1">
        <f t="shared" si="632"/>
        <v>12.721896937424553</v>
      </c>
      <c r="AZ850" s="1">
        <f t="shared" si="633"/>
        <v>10.728928159642441</v>
      </c>
      <c r="BA850" s="1">
        <f t="shared" si="634"/>
        <v>11.878200805187614</v>
      </c>
      <c r="BB850" s="1">
        <f t="shared" si="635"/>
        <v>11.004960825256211</v>
      </c>
      <c r="BC850" s="1">
        <f t="shared" si="636"/>
        <v>10.01350445818588</v>
      </c>
      <c r="BD850" s="1">
        <f t="shared" si="637"/>
        <v>10.129976510792298</v>
      </c>
      <c r="BE850" s="1">
        <f t="shared" si="614"/>
        <v>1.1924468186505877</v>
      </c>
      <c r="BF850" s="1">
        <f t="shared" si="615"/>
        <v>1.0056421864148752</v>
      </c>
      <c r="BG850" s="1">
        <f t="shared" si="616"/>
        <v>1.1133656270844019</v>
      </c>
      <c r="BH850" s="1">
        <f t="shared" si="617"/>
        <v>1.0315152362889466</v>
      </c>
      <c r="BI850" s="1">
        <f t="shared" si="618"/>
        <v>0.93858420591202352</v>
      </c>
      <c r="BJ850" s="1">
        <f t="shared" si="619"/>
        <v>0.9495013458067556</v>
      </c>
      <c r="BK850" s="1">
        <f t="shared" si="620"/>
        <v>1.1402853362958152</v>
      </c>
      <c r="BL850" s="2">
        <f t="shared" si="621"/>
        <v>1.21</v>
      </c>
      <c r="BM850" s="2">
        <f t="shared" si="622"/>
        <v>1.0204455465267632</v>
      </c>
      <c r="BN850" s="2">
        <f t="shared" si="623"/>
        <v>1.1297547091421918</v>
      </c>
      <c r="BO850" s="2">
        <f t="shared" si="624"/>
        <v>1.0466994555967322</v>
      </c>
      <c r="BP850" s="2">
        <f t="shared" si="625"/>
        <v>0.95240045207108637</v>
      </c>
      <c r="BQ850" s="2">
        <f t="shared" si="626"/>
        <v>0.96347829559921494</v>
      </c>
      <c r="BR850" s="2">
        <f t="shared" si="627"/>
        <v>1.1570706846946031</v>
      </c>
      <c r="BS850" s="1">
        <f t="shared" si="638"/>
        <v>12.909167145670697</v>
      </c>
      <c r="BT850" s="1">
        <f t="shared" si="639"/>
        <v>10.886861258817579</v>
      </c>
      <c r="BU850" s="1">
        <f t="shared" si="640"/>
        <v>12.053051548698457</v>
      </c>
      <c r="BV850" s="1">
        <f t="shared" si="641"/>
        <v>11.166957209570858</v>
      </c>
      <c r="BW850" s="1">
        <f t="shared" si="642"/>
        <v>10.160906301981807</v>
      </c>
      <c r="BX850" s="1">
        <f t="shared" si="643"/>
        <v>10.279092858773708</v>
      </c>
      <c r="BY850" s="1">
        <f t="shared" si="628"/>
        <v>12.344478403370468</v>
      </c>
    </row>
    <row r="851" spans="1:77" x14ac:dyDescent="0.25">
      <c r="A851" s="1">
        <v>20080604</v>
      </c>
      <c r="B851" s="1">
        <v>2008</v>
      </c>
      <c r="C851" s="1">
        <v>6</v>
      </c>
      <c r="D851" s="1">
        <v>15.273</v>
      </c>
      <c r="E851" s="1">
        <v>305.16199999999998</v>
      </c>
      <c r="F851" s="1">
        <f t="shared" si="598"/>
        <v>12.655678463999999</v>
      </c>
      <c r="G851" s="1">
        <v>480.58499999999998</v>
      </c>
      <c r="H851" s="1">
        <v>11.48</v>
      </c>
      <c r="I851" s="1">
        <v>632.69047920000003</v>
      </c>
      <c r="J851" s="1">
        <v>247.01075</v>
      </c>
      <c r="K851" s="1">
        <f t="shared" si="629"/>
        <v>8.1996686104320003E-3</v>
      </c>
      <c r="L851" s="1">
        <f t="shared" si="630"/>
        <v>3.2012593199999997E-3</v>
      </c>
      <c r="M851" s="1">
        <f t="shared" si="599"/>
        <v>4.9984092904320002E-3</v>
      </c>
      <c r="N851" s="1">
        <f t="shared" si="600"/>
        <v>0.39041325596100418</v>
      </c>
      <c r="O851" s="1">
        <f t="shared" si="601"/>
        <v>4.9409446355258</v>
      </c>
      <c r="P851" s="1">
        <f t="shared" si="602"/>
        <v>7.7147338284741993</v>
      </c>
      <c r="Q851" s="1">
        <v>32.982900000000001</v>
      </c>
      <c r="R851" s="1">
        <v>87.959100000000007</v>
      </c>
      <c r="S851" s="1">
        <v>0.27271667399999999</v>
      </c>
      <c r="T851" s="1">
        <v>6.4125100000000002</v>
      </c>
      <c r="U851" s="1">
        <v>0.73270356299999995</v>
      </c>
      <c r="V851" s="1">
        <v>3.0588889000000001E-2</v>
      </c>
      <c r="W851" s="1">
        <v>0.16880000000000001</v>
      </c>
      <c r="X851" s="1">
        <v>1.7344444000000001E-2</v>
      </c>
      <c r="Y851" s="1">
        <v>0.12408888899999999</v>
      </c>
      <c r="Z851" s="1">
        <v>0.69317358500000004</v>
      </c>
      <c r="AA851" s="1">
        <v>0.15265553800000001</v>
      </c>
      <c r="AB851" s="1">
        <v>2.0222222219999999</v>
      </c>
      <c r="AC851" s="1">
        <v>0.69153524499999997</v>
      </c>
      <c r="AD851" s="1">
        <v>0.36501971599999999</v>
      </c>
      <c r="AE851" s="1">
        <f t="shared" si="603"/>
        <v>0.22223365121530084</v>
      </c>
      <c r="AF851" s="1">
        <v>0.99164676699999998</v>
      </c>
      <c r="AG851" s="1">
        <v>0.96127435800000005</v>
      </c>
      <c r="AH851" s="1">
        <v>0.70609830100000004</v>
      </c>
      <c r="AI851" s="1">
        <v>0.730810811</v>
      </c>
      <c r="AJ851" s="1">
        <v>0.69857911399999995</v>
      </c>
      <c r="AK851" s="1">
        <v>0.70932603900000002</v>
      </c>
      <c r="AL851" s="1">
        <v>0.52338386100000001</v>
      </c>
      <c r="AM851" s="1">
        <v>0.27271667399999999</v>
      </c>
      <c r="AN851" s="1">
        <f t="shared" si="604"/>
        <v>0.63498028444499932</v>
      </c>
      <c r="AO851" s="1">
        <f t="shared" si="605"/>
        <v>0.3194771067635509</v>
      </c>
      <c r="AP851" s="1">
        <f t="shared" si="606"/>
        <v>4.0431995398084997</v>
      </c>
      <c r="AQ851" s="1">
        <f t="shared" si="607"/>
        <v>8.6124789241914996</v>
      </c>
      <c r="AR851" s="1">
        <f t="shared" si="608"/>
        <v>0.26657029191508297</v>
      </c>
      <c r="AS851" s="1">
        <f t="shared" si="609"/>
        <v>0.58755555555000005</v>
      </c>
      <c r="AT851" s="1">
        <f t="shared" si="610"/>
        <v>1.2121820990191421</v>
      </c>
      <c r="AU851" s="1">
        <f t="shared" si="611"/>
        <v>0.60921763235381809</v>
      </c>
      <c r="AV851" s="1">
        <f t="shared" si="612"/>
        <v>1.4130045896461818</v>
      </c>
      <c r="AW851" s="1">
        <f t="shared" si="613"/>
        <v>1.9544889970964461</v>
      </c>
      <c r="AX851" s="1">
        <f t="shared" si="631"/>
        <v>7.0363342727649378</v>
      </c>
      <c r="AY851" s="1">
        <f t="shared" si="632"/>
        <v>5.4961990041893927</v>
      </c>
      <c r="AZ851" s="1">
        <f t="shared" si="633"/>
        <v>5.0319478892516543</v>
      </c>
      <c r="BA851" s="1">
        <f t="shared" si="634"/>
        <v>5.8897018640123049</v>
      </c>
      <c r="BB851" s="1">
        <f t="shared" si="635"/>
        <v>5.2521588243698663</v>
      </c>
      <c r="BC851" s="1">
        <f t="shared" si="636"/>
        <v>4.2968643470072694</v>
      </c>
      <c r="BD851" s="1">
        <f t="shared" si="637"/>
        <v>4.8011030538844279</v>
      </c>
      <c r="BE851" s="1">
        <f t="shared" si="614"/>
        <v>0.62800441552935915</v>
      </c>
      <c r="BF851" s="1">
        <f t="shared" si="615"/>
        <v>0.57495834680566538</v>
      </c>
      <c r="BG851" s="1">
        <f t="shared" si="616"/>
        <v>0.67296667641253582</v>
      </c>
      <c r="BH851" s="1">
        <f t="shared" si="617"/>
        <v>0.60011999752040013</v>
      </c>
      <c r="BI851" s="1">
        <f t="shared" si="618"/>
        <v>0.4909665353809769</v>
      </c>
      <c r="BJ851" s="1">
        <f t="shared" si="619"/>
        <v>0.54858164978245649</v>
      </c>
      <c r="BK851" s="1">
        <f t="shared" si="620"/>
        <v>0.73270356323644537</v>
      </c>
      <c r="BL851" s="2">
        <f t="shared" si="621"/>
        <v>1.21</v>
      </c>
      <c r="BM851" s="2">
        <f t="shared" si="622"/>
        <v>1.1077941212378803</v>
      </c>
      <c r="BN851" s="2">
        <f t="shared" si="623"/>
        <v>1.2966304986451171</v>
      </c>
      <c r="BO851" s="2">
        <f t="shared" si="624"/>
        <v>1.1562740309518365</v>
      </c>
      <c r="BP851" s="2">
        <f t="shared" si="625"/>
        <v>0.94596390267451769</v>
      </c>
      <c r="BQ851" s="2">
        <f t="shared" si="626"/>
        <v>1.0569731355746186</v>
      </c>
      <c r="BR851" s="2">
        <f t="shared" si="627"/>
        <v>1.4117278311949255</v>
      </c>
      <c r="BS851" s="1">
        <f t="shared" si="638"/>
        <v>10.589735725764591</v>
      </c>
      <c r="BT851" s="1">
        <f t="shared" si="639"/>
        <v>9.6952454400535295</v>
      </c>
      <c r="BU851" s="1">
        <f t="shared" si="640"/>
        <v>11.347912656709218</v>
      </c>
      <c r="BV851" s="1">
        <f t="shared" si="641"/>
        <v>10.119534226730986</v>
      </c>
      <c r="BW851" s="1">
        <f t="shared" si="642"/>
        <v>8.2789320127570551</v>
      </c>
      <c r="BX851" s="1">
        <f t="shared" si="643"/>
        <v>9.2504679131966583</v>
      </c>
      <c r="BY851" s="1">
        <f t="shared" si="628"/>
        <v>12.355226982695095</v>
      </c>
    </row>
    <row r="852" spans="1:77" x14ac:dyDescent="0.25">
      <c r="A852" s="1">
        <v>20060426</v>
      </c>
      <c r="B852" s="1">
        <v>2006</v>
      </c>
      <c r="C852" s="1">
        <v>4</v>
      </c>
      <c r="D852" s="1">
        <v>1.6870000000000001</v>
      </c>
      <c r="E852" s="1">
        <v>219.27500000000001</v>
      </c>
      <c r="F852" s="1">
        <f t="shared" si="598"/>
        <v>9.0937728</v>
      </c>
      <c r="G852" s="1">
        <v>406.29700000000003</v>
      </c>
      <c r="H852" s="1">
        <v>3.5009999999999999</v>
      </c>
      <c r="I852" s="1">
        <v>431.03949999999998</v>
      </c>
      <c r="J852" s="1">
        <v>182.42185420000001</v>
      </c>
      <c r="K852" s="1">
        <f t="shared" si="629"/>
        <v>5.5862719199999992E-3</v>
      </c>
      <c r="L852" s="1">
        <f t="shared" si="630"/>
        <v>2.3641872304320001E-3</v>
      </c>
      <c r="M852" s="1">
        <f t="shared" si="599"/>
        <v>3.2220846895679991E-3</v>
      </c>
      <c r="N852" s="1">
        <f t="shared" si="600"/>
        <v>0.42321377553565281</v>
      </c>
      <c r="O852" s="1">
        <f t="shared" si="601"/>
        <v>3.848609920551425</v>
      </c>
      <c r="P852" s="1">
        <f t="shared" si="602"/>
        <v>5.245162879448575</v>
      </c>
      <c r="Q852" s="1">
        <v>29.232900000000001</v>
      </c>
      <c r="R852" s="1">
        <v>114.994</v>
      </c>
      <c r="S852" s="1">
        <v>0.20268687699999999</v>
      </c>
      <c r="T852" s="1">
        <v>2.5135000000000001</v>
      </c>
      <c r="U852" s="1">
        <v>0.44787870299999999</v>
      </c>
      <c r="V852" s="1">
        <v>3.3844444000000001E-2</v>
      </c>
      <c r="W852" s="1">
        <v>0.15067777800000001</v>
      </c>
      <c r="X852" s="1">
        <v>1.7833333E-2</v>
      </c>
      <c r="Y852" s="1">
        <v>0.119311111</v>
      </c>
      <c r="Z852" s="1">
        <v>0.63316674100000003</v>
      </c>
      <c r="AA852" s="1">
        <v>0.11617762199999999</v>
      </c>
      <c r="AB852" s="1">
        <v>1.4444444439999999</v>
      </c>
      <c r="AC852" s="1">
        <v>0.61712675900000002</v>
      </c>
      <c r="AD852" s="1">
        <v>0.46030859200000002</v>
      </c>
      <c r="AE852" s="1">
        <f t="shared" si="603"/>
        <v>0.34879611103732239</v>
      </c>
      <c r="AF852" s="1">
        <v>0.65016215200000005</v>
      </c>
      <c r="AG852" s="1">
        <v>0.244728574</v>
      </c>
      <c r="AH852" s="1">
        <v>0.29390169900000002</v>
      </c>
      <c r="AI852" s="1">
        <v>1</v>
      </c>
      <c r="AJ852" s="1">
        <v>0.67647128599999995</v>
      </c>
      <c r="AK852" s="1">
        <v>1</v>
      </c>
      <c r="AL852" s="1">
        <v>0.31117235500000001</v>
      </c>
      <c r="AM852" s="1">
        <v>0.20268687699999999</v>
      </c>
      <c r="AN852" s="1">
        <f t="shared" si="604"/>
        <v>0.53969140800941184</v>
      </c>
      <c r="AO852" s="1">
        <f t="shared" si="605"/>
        <v>0.45572400306691396</v>
      </c>
      <c r="AP852" s="1">
        <f t="shared" si="606"/>
        <v>4.1442505433970185</v>
      </c>
      <c r="AQ852" s="1">
        <f t="shared" si="607"/>
        <v>4.9495222566029815</v>
      </c>
      <c r="AR852" s="1">
        <f t="shared" si="608"/>
        <v>0.17216115512885155</v>
      </c>
      <c r="AS852" s="1">
        <f t="shared" si="609"/>
        <v>0.57311111110000001</v>
      </c>
      <c r="AT852" s="1">
        <f t="shared" si="610"/>
        <v>1.7153156361790201</v>
      </c>
      <c r="AU852" s="1">
        <f t="shared" si="611"/>
        <v>0.48594639566548792</v>
      </c>
      <c r="AV852" s="1">
        <f t="shared" si="612"/>
        <v>0.95849804833451202</v>
      </c>
      <c r="AW852" s="1">
        <f t="shared" si="613"/>
        <v>1.474742341584506</v>
      </c>
      <c r="AX852" s="1">
        <f t="shared" si="631"/>
        <v>4.106015574165558</v>
      </c>
      <c r="AY852" s="1">
        <f t="shared" si="632"/>
        <v>1.3738095747919825</v>
      </c>
      <c r="AZ852" s="1">
        <f t="shared" si="633"/>
        <v>1.4632530239554202</v>
      </c>
      <c r="BA852" s="1">
        <f t="shared" si="634"/>
        <v>1.5229528017195857</v>
      </c>
      <c r="BB852" s="1">
        <f t="shared" si="635"/>
        <v>1.2725564248131347</v>
      </c>
      <c r="BC852" s="1">
        <f t="shared" si="636"/>
        <v>1.0896584406365071</v>
      </c>
      <c r="BD852" s="1">
        <f t="shared" si="637"/>
        <v>1.1937872258870867</v>
      </c>
      <c r="BE852" s="1">
        <f t="shared" si="614"/>
        <v>0.24479811044334665</v>
      </c>
      <c r="BF852" s="1">
        <f t="shared" si="615"/>
        <v>0.26073597239197982</v>
      </c>
      <c r="BG852" s="1">
        <f t="shared" si="616"/>
        <v>0.2713738315674542</v>
      </c>
      <c r="BH852" s="1">
        <f t="shared" si="617"/>
        <v>0.22675588665479007</v>
      </c>
      <c r="BI852" s="1">
        <f t="shared" si="618"/>
        <v>0.19416543034128317</v>
      </c>
      <c r="BJ852" s="1">
        <f t="shared" si="619"/>
        <v>0.2127200614487004</v>
      </c>
      <c r="BK852" s="1">
        <f t="shared" si="620"/>
        <v>0.44787870305280003</v>
      </c>
      <c r="BL852" s="2">
        <f t="shared" si="621"/>
        <v>1.21</v>
      </c>
      <c r="BM852" s="2">
        <f t="shared" si="622"/>
        <v>1.2887784387833712</v>
      </c>
      <c r="BN852" s="2">
        <f t="shared" si="623"/>
        <v>1.3413597662250425</v>
      </c>
      <c r="BO852" s="2">
        <f t="shared" si="624"/>
        <v>1.1208200192206721</v>
      </c>
      <c r="BP852" s="2">
        <f t="shared" si="625"/>
        <v>0.95973032752360454</v>
      </c>
      <c r="BQ852" s="2">
        <f t="shared" si="626"/>
        <v>1.0514430601068518</v>
      </c>
      <c r="BR852" s="2">
        <f t="shared" si="627"/>
        <v>2.2137966249511023</v>
      </c>
      <c r="BS852" s="1">
        <f t="shared" si="638"/>
        <v>6.7905327475270898</v>
      </c>
      <c r="BT852" s="1">
        <f t="shared" si="639"/>
        <v>7.2326381759217524</v>
      </c>
      <c r="BU852" s="1">
        <f t="shared" si="640"/>
        <v>7.5277251394763915</v>
      </c>
      <c r="BV852" s="1">
        <f t="shared" si="641"/>
        <v>6.2900537558693506</v>
      </c>
      <c r="BW852" s="1">
        <f t="shared" si="642"/>
        <v>5.3860167089619324</v>
      </c>
      <c r="BX852" s="1">
        <f t="shared" si="643"/>
        <v>5.900709530426175</v>
      </c>
      <c r="BY852" s="1">
        <f t="shared" si="628"/>
        <v>12.423849981897032</v>
      </c>
    </row>
    <row r="853" spans="1:77" x14ac:dyDescent="0.25">
      <c r="A853" s="1">
        <v>20060506</v>
      </c>
      <c r="B853" s="1">
        <v>2006</v>
      </c>
      <c r="C853" s="1">
        <v>5</v>
      </c>
      <c r="D853" s="1">
        <v>15.388</v>
      </c>
      <c r="E853" s="1">
        <v>255.24799999999999</v>
      </c>
      <c r="F853" s="1">
        <f t="shared" si="598"/>
        <v>10.585645056000001</v>
      </c>
      <c r="G853" s="1">
        <v>423.54300000000001</v>
      </c>
      <c r="H853" s="1">
        <v>9.7379999999999995</v>
      </c>
      <c r="I853" s="1">
        <v>524.42985420000002</v>
      </c>
      <c r="J853" s="1">
        <v>297.40125</v>
      </c>
      <c r="K853" s="1">
        <f t="shared" si="629"/>
        <v>6.7966109104320004E-3</v>
      </c>
      <c r="L853" s="1">
        <f t="shared" si="630"/>
        <v>3.8543201999999997E-3</v>
      </c>
      <c r="M853" s="1">
        <f t="shared" si="599"/>
        <v>2.9422907104320007E-3</v>
      </c>
      <c r="N853" s="1">
        <f t="shared" si="600"/>
        <v>0.56709443144436456</v>
      </c>
      <c r="O853" s="1">
        <f t="shared" si="601"/>
        <v>6.0030603645041687</v>
      </c>
      <c r="P853" s="1">
        <f t="shared" si="602"/>
        <v>4.5825846914958319</v>
      </c>
      <c r="Q853" s="1">
        <v>37.683</v>
      </c>
      <c r="R853" s="1">
        <v>100.32599999999999</v>
      </c>
      <c r="S853" s="1">
        <v>0.27304740999999999</v>
      </c>
      <c r="T853" s="1">
        <v>6.4878400000000003</v>
      </c>
      <c r="U853" s="1">
        <v>1.0079477569999999</v>
      </c>
      <c r="V853" s="1">
        <v>4.8433333000000002E-2</v>
      </c>
      <c r="W853" s="1">
        <v>0.210466667</v>
      </c>
      <c r="X853" s="1">
        <v>2.8766666999999999E-2</v>
      </c>
      <c r="Y853" s="1">
        <v>0.15906666699999999</v>
      </c>
      <c r="Z853" s="1">
        <v>0.62585296999999995</v>
      </c>
      <c r="AA853" s="1">
        <v>0.139094353</v>
      </c>
      <c r="AB853" s="1">
        <v>1.733333333</v>
      </c>
      <c r="AC853" s="1">
        <v>0.60805768299999996</v>
      </c>
      <c r="AD853" s="1">
        <v>0.39735044600000002</v>
      </c>
      <c r="AE853" s="1">
        <f t="shared" si="603"/>
        <v>0.26517525036525441</v>
      </c>
      <c r="AF853" s="1">
        <v>0.99272426700000005</v>
      </c>
      <c r="AG853" s="1">
        <v>0.966355034</v>
      </c>
      <c r="AH853" s="1">
        <v>0.70958737900000002</v>
      </c>
      <c r="AI853" s="1">
        <v>0.82497297300000005</v>
      </c>
      <c r="AJ853" s="1">
        <v>0.69036021400000003</v>
      </c>
      <c r="AK853" s="1">
        <v>0.77793368200000002</v>
      </c>
      <c r="AL853" s="1">
        <v>0.524386091</v>
      </c>
      <c r="AM853" s="1">
        <v>0.27304740999999999</v>
      </c>
      <c r="AN853" s="1">
        <f t="shared" si="604"/>
        <v>0.60264955388236852</v>
      </c>
      <c r="AO853" s="1">
        <f t="shared" si="605"/>
        <v>0.36070001890767478</v>
      </c>
      <c r="AP853" s="1">
        <f t="shared" si="606"/>
        <v>3.8182423718491343</v>
      </c>
      <c r="AQ853" s="1">
        <f t="shared" si="607"/>
        <v>6.7674026841508663</v>
      </c>
      <c r="AR853" s="1">
        <f t="shared" si="608"/>
        <v>0.22541482169943156</v>
      </c>
      <c r="AS853" s="1">
        <f t="shared" si="609"/>
        <v>0.58033333332500003</v>
      </c>
      <c r="AT853" s="1">
        <f t="shared" si="610"/>
        <v>1.3423394961004642</v>
      </c>
      <c r="AU853" s="1">
        <f t="shared" si="611"/>
        <v>0.53221103303450246</v>
      </c>
      <c r="AV853" s="1">
        <f t="shared" si="612"/>
        <v>1.2011222999654976</v>
      </c>
      <c r="AW853" s="1">
        <f t="shared" si="613"/>
        <v>1.6487455943767093</v>
      </c>
      <c r="AX853" s="1">
        <f t="shared" si="631"/>
        <v>5.5547471532133423</v>
      </c>
      <c r="AY853" s="1">
        <f t="shared" si="632"/>
        <v>4.0544064152234549</v>
      </c>
      <c r="AZ853" s="1">
        <f t="shared" si="633"/>
        <v>3.9176978891312677</v>
      </c>
      <c r="BA853" s="1">
        <f t="shared" si="634"/>
        <v>4.8127723488138034</v>
      </c>
      <c r="BB853" s="1">
        <f t="shared" si="635"/>
        <v>4.2259671448182088</v>
      </c>
      <c r="BC853" s="1">
        <f t="shared" si="636"/>
        <v>3.5730286707539229</v>
      </c>
      <c r="BD853" s="1">
        <f t="shared" si="637"/>
        <v>4.2881304664358257</v>
      </c>
      <c r="BE853" s="1">
        <f t="shared" si="614"/>
        <v>0.62989066535369409</v>
      </c>
      <c r="BF853" s="1">
        <f t="shared" si="615"/>
        <v>0.60865169332158597</v>
      </c>
      <c r="BG853" s="1">
        <f t="shared" si="616"/>
        <v>0.74771003854163642</v>
      </c>
      <c r="BH853" s="1">
        <f t="shared" si="617"/>
        <v>0.65654425925766102</v>
      </c>
      <c r="BI853" s="1">
        <f t="shared" si="618"/>
        <v>0.5551040463773963</v>
      </c>
      <c r="BJ853" s="1">
        <f t="shared" si="619"/>
        <v>0.66620192353800889</v>
      </c>
      <c r="BK853" s="1">
        <f t="shared" si="620"/>
        <v>1.0079477575222511</v>
      </c>
      <c r="BL853" s="2">
        <f t="shared" si="621"/>
        <v>1.21</v>
      </c>
      <c r="BM853" s="2">
        <f t="shared" si="622"/>
        <v>1.1692006080223138</v>
      </c>
      <c r="BN853" s="2">
        <f t="shared" si="623"/>
        <v>1.4363272809057419</v>
      </c>
      <c r="BO853" s="2">
        <f t="shared" si="624"/>
        <v>1.2612007089447668</v>
      </c>
      <c r="BP853" s="2">
        <f t="shared" si="625"/>
        <v>1.0663372757548206</v>
      </c>
      <c r="BQ853" s="2">
        <f t="shared" si="626"/>
        <v>1.2797527758699991</v>
      </c>
      <c r="BR853" s="2">
        <f t="shared" si="627"/>
        <v>1.9362356892796446</v>
      </c>
      <c r="BS853" s="1">
        <f t="shared" si="638"/>
        <v>7.7883861950322357</v>
      </c>
      <c r="BT853" s="1">
        <f t="shared" si="639"/>
        <v>7.5257734502018891</v>
      </c>
      <c r="BU853" s="1">
        <f t="shared" si="640"/>
        <v>9.2451831125243533</v>
      </c>
      <c r="BV853" s="1">
        <f t="shared" si="641"/>
        <v>8.1179489179423889</v>
      </c>
      <c r="BW853" s="1">
        <f t="shared" si="642"/>
        <v>6.8636748080472119</v>
      </c>
      <c r="BX853" s="1">
        <f t="shared" si="643"/>
        <v>8.2373626881323005</v>
      </c>
      <c r="BY853" s="1">
        <f t="shared" si="628"/>
        <v>12.46293496918538</v>
      </c>
    </row>
    <row r="854" spans="1:77" x14ac:dyDescent="0.25">
      <c r="A854" s="1">
        <v>20070402</v>
      </c>
      <c r="B854" s="1">
        <v>2007</v>
      </c>
      <c r="C854" s="1">
        <v>4</v>
      </c>
      <c r="D854" s="1">
        <v>11.923999999999999</v>
      </c>
      <c r="E854" s="1">
        <v>199.93</v>
      </c>
      <c r="F854" s="1">
        <f t="shared" si="598"/>
        <v>8.2914969599999999</v>
      </c>
      <c r="G854" s="1">
        <v>317.88900000000001</v>
      </c>
      <c r="H854" s="1">
        <v>7.62</v>
      </c>
      <c r="I854" s="1">
        <v>401.84139579999999</v>
      </c>
      <c r="J854" s="1">
        <v>182.92047919999999</v>
      </c>
      <c r="K854" s="1">
        <f t="shared" si="629"/>
        <v>5.2078644895680003E-3</v>
      </c>
      <c r="L854" s="1">
        <f t="shared" si="630"/>
        <v>2.3706494104319999E-3</v>
      </c>
      <c r="M854" s="1">
        <f t="shared" si="599"/>
        <v>2.8372150791360004E-3</v>
      </c>
      <c r="N854" s="1">
        <f t="shared" si="600"/>
        <v>0.45520566350770175</v>
      </c>
      <c r="O854" s="1">
        <f t="shared" si="601"/>
        <v>3.7743363751488919</v>
      </c>
      <c r="P854" s="1">
        <f t="shared" si="602"/>
        <v>4.5171605848511085</v>
      </c>
      <c r="Q854" s="1">
        <v>22.140799999999999</v>
      </c>
      <c r="R854" s="1">
        <v>81.582400000000007</v>
      </c>
      <c r="S854" s="1">
        <v>0.213460441</v>
      </c>
      <c r="T854" s="1">
        <v>4.0251400000000004</v>
      </c>
      <c r="U854" s="1">
        <v>0.83393831100000004</v>
      </c>
      <c r="V854" s="1">
        <v>5.1033333E-2</v>
      </c>
      <c r="W854" s="1">
        <v>0.207322222</v>
      </c>
      <c r="X854" s="1">
        <v>2.8722221999999999E-2</v>
      </c>
      <c r="Y854" s="1">
        <v>0.17768888899999999</v>
      </c>
      <c r="Z854" s="1">
        <v>0.60493721099999997</v>
      </c>
      <c r="AA854" s="1">
        <v>7.6967474999999994E-2</v>
      </c>
      <c r="AB854" s="1">
        <v>1.4777777780000001</v>
      </c>
      <c r="AC854" s="1">
        <v>0.58212214200000001</v>
      </c>
      <c r="AD854" s="1">
        <v>0.37106977600000002</v>
      </c>
      <c r="AE854" s="1">
        <f t="shared" si="603"/>
        <v>0.23026932660379867</v>
      </c>
      <c r="AF854" s="1">
        <v>0.93814858899999998</v>
      </c>
      <c r="AG854" s="1">
        <v>0.79629427900000005</v>
      </c>
      <c r="AH854" s="1">
        <v>0.60449029099999996</v>
      </c>
      <c r="AI854" s="1">
        <v>0.93945945900000005</v>
      </c>
      <c r="AJ854" s="1">
        <v>0.65270756100000005</v>
      </c>
      <c r="AK854" s="1">
        <v>0.870349869</v>
      </c>
      <c r="AL854" s="1">
        <v>0.34381951799999999</v>
      </c>
      <c r="AM854" s="1">
        <v>0.213460441</v>
      </c>
      <c r="AN854" s="1">
        <f t="shared" si="604"/>
        <v>0.62893022407192445</v>
      </c>
      <c r="AO854" s="1">
        <f t="shared" si="605"/>
        <v>0.32677292241691536</v>
      </c>
      <c r="AP854" s="1">
        <f t="shared" si="606"/>
        <v>2.7094366928301694</v>
      </c>
      <c r="AQ854" s="1">
        <f t="shared" si="607"/>
        <v>5.5820602671698305</v>
      </c>
      <c r="AR854" s="1">
        <f t="shared" si="608"/>
        <v>0.20641245919198803</v>
      </c>
      <c r="AS854" s="1">
        <f t="shared" si="609"/>
        <v>0.57394444445000004</v>
      </c>
      <c r="AT854" s="1">
        <f t="shared" si="610"/>
        <v>1.100285309582008</v>
      </c>
      <c r="AU854" s="1">
        <f t="shared" si="611"/>
        <v>0.41478774046547723</v>
      </c>
      <c r="AV854" s="1">
        <f t="shared" si="612"/>
        <v>1.0629900375345229</v>
      </c>
      <c r="AW854" s="1">
        <f t="shared" si="613"/>
        <v>1.1428300178413444</v>
      </c>
      <c r="AX854" s="1">
        <f t="shared" si="631"/>
        <v>4.5779536925631703</v>
      </c>
      <c r="AY854" s="1">
        <f t="shared" si="632"/>
        <v>1.8837991289376883</v>
      </c>
      <c r="AZ854" s="1">
        <f t="shared" si="633"/>
        <v>1.7425688976820817</v>
      </c>
      <c r="BA854" s="1">
        <f t="shared" si="634"/>
        <v>2.2688787261969208</v>
      </c>
      <c r="BB854" s="1">
        <f t="shared" si="635"/>
        <v>2.0802353776957627</v>
      </c>
      <c r="BC854" s="1">
        <f t="shared" si="636"/>
        <v>1.5208388152376389</v>
      </c>
      <c r="BD854" s="1">
        <f t="shared" si="637"/>
        <v>1.9628666656260374</v>
      </c>
      <c r="BE854" s="1">
        <f t="shared" si="614"/>
        <v>0.39029009277565568</v>
      </c>
      <c r="BF854" s="1">
        <f t="shared" si="615"/>
        <v>0.36102966940420966</v>
      </c>
      <c r="BG854" s="1">
        <f t="shared" si="616"/>
        <v>0.4700718218526147</v>
      </c>
      <c r="BH854" s="1">
        <f t="shared" si="617"/>
        <v>0.43098823334413805</v>
      </c>
      <c r="BI854" s="1">
        <f t="shared" si="618"/>
        <v>0.31509109075267561</v>
      </c>
      <c r="BJ854" s="1">
        <f t="shared" si="619"/>
        <v>0.40667149764818078</v>
      </c>
      <c r="BK854" s="1">
        <f t="shared" si="620"/>
        <v>0.83393831109843719</v>
      </c>
      <c r="BL854" s="2">
        <f t="shared" si="621"/>
        <v>1.21</v>
      </c>
      <c r="BM854" s="2">
        <f t="shared" si="622"/>
        <v>1.1192851370434322</v>
      </c>
      <c r="BN854" s="2">
        <f t="shared" si="623"/>
        <v>1.4573439474124972</v>
      </c>
      <c r="BO854" s="2">
        <f t="shared" si="624"/>
        <v>1.3361747377127768</v>
      </c>
      <c r="BP854" s="2">
        <f t="shared" si="625"/>
        <v>0.97686368900450493</v>
      </c>
      <c r="BQ854" s="2">
        <f t="shared" si="626"/>
        <v>1.2607865822439643</v>
      </c>
      <c r="BR854" s="2">
        <f t="shared" si="627"/>
        <v>2.5854239579920217</v>
      </c>
      <c r="BS854" s="1">
        <f t="shared" si="638"/>
        <v>5.8402634045974429</v>
      </c>
      <c r="BT854" s="1">
        <f t="shared" si="639"/>
        <v>5.4024132439542081</v>
      </c>
      <c r="BU854" s="1">
        <f t="shared" si="640"/>
        <v>7.0341095239543687</v>
      </c>
      <c r="BV854" s="1">
        <f t="shared" si="641"/>
        <v>6.4492664651334852</v>
      </c>
      <c r="BW854" s="1">
        <f t="shared" si="642"/>
        <v>4.7149927720438569</v>
      </c>
      <c r="BX854" s="1">
        <f t="shared" si="643"/>
        <v>6.0853931713114955</v>
      </c>
      <c r="BY854" s="1">
        <f t="shared" si="628"/>
        <v>12.478972667132462</v>
      </c>
    </row>
    <row r="855" spans="1:77" x14ac:dyDescent="0.25">
      <c r="A855" s="1">
        <v>20070505</v>
      </c>
      <c r="B855" s="1">
        <v>2007</v>
      </c>
      <c r="C855" s="1">
        <v>5</v>
      </c>
      <c r="D855" s="1">
        <v>7.5</v>
      </c>
      <c r="E855" s="1">
        <v>324.15199999999999</v>
      </c>
      <c r="F855" s="1">
        <f t="shared" si="598"/>
        <v>13.443231744</v>
      </c>
      <c r="G855" s="1">
        <v>429.05700000000002</v>
      </c>
      <c r="H855" s="1">
        <v>7.3819999999999997</v>
      </c>
      <c r="I855" s="1">
        <v>652.51143750000006</v>
      </c>
      <c r="J855" s="1">
        <v>103.25987499999999</v>
      </c>
      <c r="K855" s="1">
        <f t="shared" si="629"/>
        <v>8.4565482299999994E-3</v>
      </c>
      <c r="L855" s="1">
        <f t="shared" si="630"/>
        <v>1.3382479799999999E-3</v>
      </c>
      <c r="M855" s="1">
        <f t="shared" si="599"/>
        <v>7.1183002499999991E-3</v>
      </c>
      <c r="N855" s="1">
        <f t="shared" si="600"/>
        <v>0.15824990807153475</v>
      </c>
      <c r="O855" s="1">
        <f t="shared" si="601"/>
        <v>2.1273901876723378</v>
      </c>
      <c r="P855" s="1">
        <f t="shared" si="602"/>
        <v>11.315841556327662</v>
      </c>
      <c r="Q855" s="1">
        <v>26.802399999999999</v>
      </c>
      <c r="R855" s="1">
        <v>115.372</v>
      </c>
      <c r="S855" s="1">
        <v>0.188517764</v>
      </c>
      <c r="T855" s="1">
        <v>2.7723100000000001</v>
      </c>
      <c r="U855" s="1">
        <v>0.332464543</v>
      </c>
      <c r="V855" s="1">
        <v>3.8033333000000002E-2</v>
      </c>
      <c r="W855" s="1">
        <v>0.17077777799999999</v>
      </c>
      <c r="X855" s="1">
        <v>2.0777778E-2</v>
      </c>
      <c r="Y855" s="1">
        <v>0.14475555600000001</v>
      </c>
      <c r="Z855" s="1">
        <v>0.635715429</v>
      </c>
      <c r="AA855" s="1">
        <v>8.2470595999999993E-2</v>
      </c>
      <c r="AB855" s="1">
        <v>1.577777778</v>
      </c>
      <c r="AC855" s="1">
        <v>0.62028713199999996</v>
      </c>
      <c r="AD855" s="1">
        <v>0.244501313</v>
      </c>
      <c r="AE855" s="1">
        <f t="shared" si="603"/>
        <v>6.2161393279319979E-2</v>
      </c>
      <c r="AF855" s="1">
        <v>0.82776407500000004</v>
      </c>
      <c r="AG855" s="1">
        <v>0.53869749</v>
      </c>
      <c r="AH855" s="1">
        <v>0.47026699</v>
      </c>
      <c r="AI855" s="1">
        <v>0.952324324</v>
      </c>
      <c r="AJ855" s="1">
        <v>0.65604278500000002</v>
      </c>
      <c r="AK855" s="1">
        <v>0.88139799600000002</v>
      </c>
      <c r="AL855" s="1">
        <v>0.26823564799999999</v>
      </c>
      <c r="AM855" s="1">
        <v>0.188517764</v>
      </c>
      <c r="AN855" s="1">
        <f t="shared" si="604"/>
        <v>0.75549868665468689</v>
      </c>
      <c r="AO855" s="1">
        <f t="shared" si="605"/>
        <v>0.21519386154881959</v>
      </c>
      <c r="AP855" s="1">
        <f t="shared" si="606"/>
        <v>2.8929009506870327</v>
      </c>
      <c r="AQ855" s="1">
        <f t="shared" si="607"/>
        <v>10.550330793312968</v>
      </c>
      <c r="AR855" s="1">
        <f t="shared" si="608"/>
        <v>0.3558807815685181</v>
      </c>
      <c r="AS855" s="1">
        <f t="shared" si="609"/>
        <v>0.57644444445000009</v>
      </c>
      <c r="AT855" s="1">
        <f t="shared" si="610"/>
        <v>1.1099110022591026</v>
      </c>
      <c r="AU855" s="1">
        <f t="shared" si="611"/>
        <v>0.51967298536847339</v>
      </c>
      <c r="AV855" s="1">
        <f t="shared" si="612"/>
        <v>1.0581047926315266</v>
      </c>
      <c r="AW855" s="1">
        <f t="shared" si="613"/>
        <v>1.3049968401900642</v>
      </c>
      <c r="AX855" s="1">
        <f t="shared" si="631"/>
        <v>7.8902599255182233</v>
      </c>
      <c r="AY855" s="1">
        <f t="shared" si="632"/>
        <v>2.2402933809221111</v>
      </c>
      <c r="AZ855" s="1">
        <f t="shared" si="633"/>
        <v>1.6272505989615074</v>
      </c>
      <c r="BA855" s="1">
        <f t="shared" si="634"/>
        <v>2.2918904986157185</v>
      </c>
      <c r="BB855" s="1">
        <f t="shared" si="635"/>
        <v>2.2946727592958744</v>
      </c>
      <c r="BC855" s="1">
        <f t="shared" si="636"/>
        <v>1.7833018013187063</v>
      </c>
      <c r="BD855" s="1">
        <f t="shared" si="637"/>
        <v>1.8981613450671804</v>
      </c>
      <c r="BE855" s="1">
        <f t="shared" si="614"/>
        <v>0.26866335798898217</v>
      </c>
      <c r="BF855" s="1">
        <f t="shared" si="615"/>
        <v>0.19514524924705867</v>
      </c>
      <c r="BG855" s="1">
        <f t="shared" si="616"/>
        <v>0.27485105421670192</v>
      </c>
      <c r="BH855" s="1">
        <f t="shared" si="617"/>
        <v>0.27518471207754147</v>
      </c>
      <c r="BI855" s="1">
        <f t="shared" si="618"/>
        <v>0.21385942320326021</v>
      </c>
      <c r="BJ855" s="1">
        <f t="shared" si="619"/>
        <v>0.22763375784323756</v>
      </c>
      <c r="BK855" s="1">
        <f t="shared" si="620"/>
        <v>0.33246454251445667</v>
      </c>
      <c r="BL855" s="2">
        <f t="shared" si="621"/>
        <v>1.21</v>
      </c>
      <c r="BM855" s="2">
        <f t="shared" si="622"/>
        <v>0.87889079238942758</v>
      </c>
      <c r="BN855" s="2">
        <f t="shared" si="623"/>
        <v>1.237868007351594</v>
      </c>
      <c r="BO855" s="2">
        <f t="shared" si="624"/>
        <v>1.2393707281343531</v>
      </c>
      <c r="BP855" s="2">
        <f t="shared" si="625"/>
        <v>0.96317526890495031</v>
      </c>
      <c r="BQ855" s="2">
        <f t="shared" si="626"/>
        <v>1.0252118080114707</v>
      </c>
      <c r="BR855" s="2">
        <f t="shared" si="627"/>
        <v>1.4973463424773767</v>
      </c>
      <c r="BS855" s="1">
        <f t="shared" si="638"/>
        <v>10.089783032589512</v>
      </c>
      <c r="BT855" s="1">
        <f t="shared" si="639"/>
        <v>7.3287747145041306</v>
      </c>
      <c r="BU855" s="1">
        <f t="shared" si="640"/>
        <v>10.322164972860747</v>
      </c>
      <c r="BV855" s="1">
        <f t="shared" si="641"/>
        <v>10.334695656048019</v>
      </c>
      <c r="BW855" s="1">
        <f t="shared" si="642"/>
        <v>8.0315946162041385</v>
      </c>
      <c r="BX855" s="1">
        <f t="shared" si="643"/>
        <v>8.5488964506483924</v>
      </c>
      <c r="BY855" s="1">
        <f t="shared" si="628"/>
        <v>12.485867537386945</v>
      </c>
    </row>
    <row r="856" spans="1:77" x14ac:dyDescent="0.25">
      <c r="A856" s="1">
        <v>20081022</v>
      </c>
      <c r="B856" s="1">
        <v>2008</v>
      </c>
      <c r="C856" s="1">
        <v>10</v>
      </c>
      <c r="D856" s="1">
        <v>-0.44400000000000001</v>
      </c>
      <c r="E856" s="1">
        <v>139.44800000000001</v>
      </c>
      <c r="F856" s="1">
        <f t="shared" si="598"/>
        <v>5.7831874560000003</v>
      </c>
      <c r="G856" s="1">
        <v>196.34700000000001</v>
      </c>
      <c r="H856" s="1">
        <v>3.4740000000000002</v>
      </c>
      <c r="I856" s="1">
        <v>263.59941670000001</v>
      </c>
      <c r="J856" s="1">
        <v>57.079000000000001</v>
      </c>
      <c r="K856" s="1">
        <f t="shared" si="629"/>
        <v>3.4162484404320001E-3</v>
      </c>
      <c r="L856" s="1">
        <f t="shared" si="630"/>
        <v>7.3974383999999996E-4</v>
      </c>
      <c r="M856" s="1">
        <f t="shared" si="599"/>
        <v>2.6765046004320002E-3</v>
      </c>
      <c r="N856" s="1">
        <f t="shared" si="600"/>
        <v>0.21653689797409933</v>
      </c>
      <c r="O856" s="1">
        <f t="shared" si="601"/>
        <v>1.2522734721249631</v>
      </c>
      <c r="P856" s="1">
        <f t="shared" si="602"/>
        <v>4.5309139838750374</v>
      </c>
      <c r="Q856" s="1">
        <v>6.3963099999999997</v>
      </c>
      <c r="R856" s="1">
        <v>35.247</v>
      </c>
      <c r="S856" s="1">
        <v>0.153597541</v>
      </c>
      <c r="T856" s="1">
        <v>1.18082</v>
      </c>
      <c r="U856" s="1">
        <v>0.29307371500000001</v>
      </c>
      <c r="V856" s="1">
        <v>2.4E-2</v>
      </c>
      <c r="W856" s="1">
        <v>0.13458888899999999</v>
      </c>
      <c r="X856" s="1">
        <v>1.4544444E-2</v>
      </c>
      <c r="Y856" s="1">
        <v>8.9444443999999998E-2</v>
      </c>
      <c r="Z856" s="1">
        <v>0.69733062400000001</v>
      </c>
      <c r="AA856" s="1">
        <v>0.201507715</v>
      </c>
      <c r="AB856" s="1">
        <v>1.0222222219999999</v>
      </c>
      <c r="AC856" s="1">
        <v>0.69668997399999999</v>
      </c>
      <c r="AD856" s="1">
        <v>0.28978797699999997</v>
      </c>
      <c r="AE856" s="1">
        <f t="shared" si="603"/>
        <v>0.12231103333776064</v>
      </c>
      <c r="AF856" s="1">
        <v>0.57989095999999996</v>
      </c>
      <c r="AG856" s="1">
        <v>0.17215013100000001</v>
      </c>
      <c r="AH856" s="1">
        <v>0.22924757300000001</v>
      </c>
      <c r="AI856" s="1">
        <v>1</v>
      </c>
      <c r="AJ856" s="1">
        <v>0.72818649400000002</v>
      </c>
      <c r="AK856" s="1">
        <v>1</v>
      </c>
      <c r="AL856" s="1">
        <v>0.162416791</v>
      </c>
      <c r="AM856" s="1">
        <v>0.153597541</v>
      </c>
      <c r="AN856" s="1">
        <f t="shared" si="604"/>
        <v>0.71021202259265481</v>
      </c>
      <c r="AO856" s="1">
        <f t="shared" si="605"/>
        <v>0.24531194081619567</v>
      </c>
      <c r="AP856" s="1">
        <f t="shared" si="606"/>
        <v>1.4186849389352374</v>
      </c>
      <c r="AQ856" s="1">
        <f t="shared" si="607"/>
        <v>4.3645025170647624</v>
      </c>
      <c r="AR856" s="1">
        <f t="shared" si="608"/>
        <v>0.1848355130619104</v>
      </c>
      <c r="AS856" s="1">
        <f t="shared" si="609"/>
        <v>0.56255555555000003</v>
      </c>
      <c r="AT856" s="1">
        <f t="shared" si="610"/>
        <v>0.75107014765151225</v>
      </c>
      <c r="AU856" s="1">
        <f t="shared" si="611"/>
        <v>0.26347131527920375</v>
      </c>
      <c r="AV856" s="1">
        <f t="shared" si="612"/>
        <v>0.75875090672079615</v>
      </c>
      <c r="AW856" s="1">
        <f t="shared" si="613"/>
        <v>0.52770189244961829</v>
      </c>
      <c r="AX856" s="1">
        <f t="shared" si="631"/>
        <v>3.5057061586145477</v>
      </c>
      <c r="AY856" s="1">
        <f t="shared" si="632"/>
        <v>0.45916572780286974</v>
      </c>
      <c r="AZ856" s="1">
        <f t="shared" si="633"/>
        <v>0.36615802024850269</v>
      </c>
      <c r="BA856" s="1">
        <f t="shared" si="634"/>
        <v>0.41864607041068352</v>
      </c>
      <c r="BB856" s="1">
        <f t="shared" si="635"/>
        <v>0.42837481547079415</v>
      </c>
      <c r="BC856" s="1">
        <f t="shared" si="636"/>
        <v>0.35688936006375405</v>
      </c>
      <c r="BD856" s="1">
        <f t="shared" si="637"/>
        <v>0.3637157530788836</v>
      </c>
      <c r="BE856" s="1">
        <f t="shared" si="614"/>
        <v>0.11396267491226232</v>
      </c>
      <c r="BF856" s="1">
        <f t="shared" si="615"/>
        <v>9.0878619420856691E-2</v>
      </c>
      <c r="BG856" s="1">
        <f t="shared" si="616"/>
        <v>0.10390589527185226</v>
      </c>
      <c r="BH856" s="1">
        <f t="shared" si="617"/>
        <v>0.10632052193812136</v>
      </c>
      <c r="BI856" s="1">
        <f t="shared" si="618"/>
        <v>8.8578183557402559E-2</v>
      </c>
      <c r="BJ856" s="1">
        <f t="shared" si="619"/>
        <v>9.0272460723359815E-2</v>
      </c>
      <c r="BK856" s="1">
        <f t="shared" si="620"/>
        <v>0.29307371530932574</v>
      </c>
      <c r="BL856" s="2">
        <f t="shared" si="621"/>
        <v>1.21</v>
      </c>
      <c r="BM856" s="2">
        <f t="shared" si="622"/>
        <v>0.96490477767299787</v>
      </c>
      <c r="BN856" s="2">
        <f t="shared" si="623"/>
        <v>1.1032220275255507</v>
      </c>
      <c r="BO856" s="2">
        <f t="shared" si="624"/>
        <v>1.128859353680232</v>
      </c>
      <c r="BP856" s="2">
        <f t="shared" si="625"/>
        <v>0.94047987366892383</v>
      </c>
      <c r="BQ856" s="2">
        <f t="shared" si="626"/>
        <v>0.95846888079241044</v>
      </c>
      <c r="BR856" s="2">
        <f t="shared" si="627"/>
        <v>3.1117135131945499</v>
      </c>
      <c r="BS856" s="1">
        <f t="shared" si="638"/>
        <v>4.8751973492128968</v>
      </c>
      <c r="BT856" s="1">
        <f t="shared" si="639"/>
        <v>3.8876869540117842</v>
      </c>
      <c r="BU856" s="1">
        <f t="shared" si="640"/>
        <v>4.4449794249469772</v>
      </c>
      <c r="BV856" s="1">
        <f t="shared" si="641"/>
        <v>4.5482744865256626</v>
      </c>
      <c r="BW856" s="1">
        <f t="shared" si="642"/>
        <v>3.7892768488419977</v>
      </c>
      <c r="BX856" s="1">
        <f t="shared" si="643"/>
        <v>3.8617561544976957</v>
      </c>
      <c r="BY856" s="1">
        <f t="shared" si="628"/>
        <v>12.537369810773571</v>
      </c>
    </row>
    <row r="857" spans="1:77" x14ac:dyDescent="0.25">
      <c r="A857" s="1">
        <v>20080603</v>
      </c>
      <c r="B857" s="1">
        <v>2008</v>
      </c>
      <c r="C857" s="1">
        <v>6</v>
      </c>
      <c r="D857" s="1">
        <v>12.318</v>
      </c>
      <c r="E857" s="1">
        <v>355.97800000000001</v>
      </c>
      <c r="F857" s="1">
        <f t="shared" si="598"/>
        <v>14.763119616000001</v>
      </c>
      <c r="G857" s="1">
        <v>479.67</v>
      </c>
      <c r="H857" s="1">
        <v>9.31</v>
      </c>
      <c r="I857" s="1">
        <v>731.64337499999999</v>
      </c>
      <c r="J857" s="1">
        <v>121.1375</v>
      </c>
      <c r="K857" s="1">
        <f t="shared" si="629"/>
        <v>9.482098139999999E-3</v>
      </c>
      <c r="L857" s="1">
        <f t="shared" si="630"/>
        <v>1.569942E-3</v>
      </c>
      <c r="M857" s="1">
        <f t="shared" si="599"/>
        <v>7.9121561399999995E-3</v>
      </c>
      <c r="N857" s="1">
        <f t="shared" si="600"/>
        <v>0.1655690519988649</v>
      </c>
      <c r="O857" s="1">
        <f t="shared" si="601"/>
        <v>2.4443157193669665</v>
      </c>
      <c r="P857" s="1">
        <f t="shared" si="602"/>
        <v>12.318803896633035</v>
      </c>
      <c r="Q857" s="1">
        <v>46.499899999999997</v>
      </c>
      <c r="R857" s="1">
        <v>131.14500000000001</v>
      </c>
      <c r="S857" s="1">
        <v>0.26175758500000001</v>
      </c>
      <c r="T857" s="1">
        <v>5.8247200000000001</v>
      </c>
      <c r="U857" s="1">
        <v>0.57053539900000005</v>
      </c>
      <c r="V857" s="1">
        <v>3.0588889000000001E-2</v>
      </c>
      <c r="W857" s="1">
        <v>0.16880000000000001</v>
      </c>
      <c r="X857" s="1">
        <v>1.7344444000000001E-2</v>
      </c>
      <c r="Y857" s="1">
        <v>0.12408888899999999</v>
      </c>
      <c r="Z857" s="1">
        <v>0.69317358500000004</v>
      </c>
      <c r="AA857" s="1">
        <v>0.15265553800000001</v>
      </c>
      <c r="AB857" s="1">
        <v>2.0222222219999999</v>
      </c>
      <c r="AC857" s="1">
        <v>0.69153524499999997</v>
      </c>
      <c r="AD857" s="1">
        <v>0.25786895199999998</v>
      </c>
      <c r="AE857" s="1">
        <f t="shared" si="603"/>
        <v>7.9916259795457564E-2</v>
      </c>
      <c r="AF857" s="1">
        <v>0.94621365800000001</v>
      </c>
      <c r="AG857" s="1">
        <v>0.81749046800000003</v>
      </c>
      <c r="AH857" s="1">
        <v>0.61644417500000004</v>
      </c>
      <c r="AI857" s="1">
        <v>0.84810810800000003</v>
      </c>
      <c r="AJ857" s="1">
        <v>0.69857911399999995</v>
      </c>
      <c r="AK857" s="1">
        <v>0.79578199999999999</v>
      </c>
      <c r="AL857" s="1">
        <v>0.49017450000000001</v>
      </c>
      <c r="AM857" s="1">
        <v>0.26175758500000001</v>
      </c>
      <c r="AN857" s="1">
        <f t="shared" si="604"/>
        <v>0.74213104842912836</v>
      </c>
      <c r="AO857" s="1">
        <f t="shared" si="605"/>
        <v>0.22300171446309891</v>
      </c>
      <c r="AP857" s="1">
        <f t="shared" si="606"/>
        <v>3.2922009851918066</v>
      </c>
      <c r="AQ857" s="1">
        <f t="shared" si="607"/>
        <v>11.470918630808194</v>
      </c>
      <c r="AR857" s="1">
        <f t="shared" si="608"/>
        <v>0.35528139799407038</v>
      </c>
      <c r="AS857" s="1">
        <f t="shared" si="609"/>
        <v>0.58755555555000005</v>
      </c>
      <c r="AT857" s="1">
        <f t="shared" si="610"/>
        <v>0.98702699714189912</v>
      </c>
      <c r="AU857" s="1">
        <f t="shared" si="611"/>
        <v>0.60841698232010666</v>
      </c>
      <c r="AV857" s="1">
        <f t="shared" si="612"/>
        <v>1.4138052396798932</v>
      </c>
      <c r="AW857" s="1">
        <f t="shared" si="613"/>
        <v>1.754557975493108</v>
      </c>
      <c r="AX857" s="1">
        <f t="shared" si="631"/>
        <v>9.0092297853765757</v>
      </c>
      <c r="AY857" s="1">
        <f t="shared" si="632"/>
        <v>5.7295136090667302</v>
      </c>
      <c r="AZ857" s="1">
        <f t="shared" si="633"/>
        <v>4.2818892623326708</v>
      </c>
      <c r="BA857" s="1">
        <f t="shared" si="634"/>
        <v>5.7989164874644787</v>
      </c>
      <c r="BB857" s="1">
        <f t="shared" si="635"/>
        <v>5.6082039617697346</v>
      </c>
      <c r="BC857" s="1">
        <f t="shared" si="636"/>
        <v>4.5434237165090874</v>
      </c>
      <c r="BD857" s="1">
        <f t="shared" si="637"/>
        <v>4.5986258948306116</v>
      </c>
      <c r="BE857" s="1">
        <f t="shared" si="614"/>
        <v>0.56120986611101853</v>
      </c>
      <c r="BF857" s="1">
        <f t="shared" si="615"/>
        <v>0.41941404865732612</v>
      </c>
      <c r="BG857" s="1">
        <f t="shared" si="616"/>
        <v>0.5680079266011242</v>
      </c>
      <c r="BH857" s="1">
        <f t="shared" si="617"/>
        <v>0.54932750129565477</v>
      </c>
      <c r="BI857" s="1">
        <f t="shared" si="618"/>
        <v>0.44503153140132351</v>
      </c>
      <c r="BJ857" s="1">
        <f t="shared" si="619"/>
        <v>0.45043862338480961</v>
      </c>
      <c r="BK857" s="1">
        <f t="shared" si="620"/>
        <v>0.57053539870492342</v>
      </c>
      <c r="BL857" s="2">
        <f t="shared" si="621"/>
        <v>1.2100000000000004</v>
      </c>
      <c r="BM857" s="2">
        <f t="shared" si="622"/>
        <v>0.90428025150750446</v>
      </c>
      <c r="BN857" s="2">
        <f t="shared" si="623"/>
        <v>1.2246570003304267</v>
      </c>
      <c r="BO857" s="2">
        <f t="shared" si="624"/>
        <v>1.1843809539090571</v>
      </c>
      <c r="BP857" s="2">
        <f t="shared" si="625"/>
        <v>0.95951298348892144</v>
      </c>
      <c r="BQ857" s="2">
        <f t="shared" si="626"/>
        <v>0.97117097757472726</v>
      </c>
      <c r="BR857" s="2">
        <f t="shared" si="627"/>
        <v>1.230106372179125</v>
      </c>
      <c r="BS857" s="1">
        <f t="shared" si="638"/>
        <v>12.353153224143989</v>
      </c>
      <c r="BT857" s="1">
        <f t="shared" si="639"/>
        <v>9.2319938053220376</v>
      </c>
      <c r="BU857" s="1">
        <f t="shared" si="640"/>
        <v>12.502789729010178</v>
      </c>
      <c r="BV857" s="1">
        <f t="shared" si="641"/>
        <v>12.091602809418514</v>
      </c>
      <c r="BW857" s="1">
        <f t="shared" si="642"/>
        <v>9.7958767814827983</v>
      </c>
      <c r="BX857" s="1">
        <f t="shared" si="643"/>
        <v>9.9148957791919923</v>
      </c>
      <c r="BY857" s="1">
        <f t="shared" si="628"/>
        <v>12.558423551673242</v>
      </c>
    </row>
    <row r="858" spans="1:77" x14ac:dyDescent="0.25">
      <c r="A858" s="1">
        <v>20110509</v>
      </c>
      <c r="B858" s="1">
        <v>2011</v>
      </c>
      <c r="C858" s="1">
        <v>5</v>
      </c>
      <c r="D858" s="1">
        <v>11.27</v>
      </c>
      <c r="E858" s="1">
        <v>304.62900000000002</v>
      </c>
      <c r="F858" s="1">
        <f t="shared" si="598"/>
        <v>12.633573888000001</v>
      </c>
      <c r="G858" s="1">
        <v>438.17599999999999</v>
      </c>
      <c r="H858" s="1">
        <v>9.5250000000000004</v>
      </c>
      <c r="I858" s="1">
        <v>637.65352080000002</v>
      </c>
      <c r="J858" s="1">
        <v>160.6258958</v>
      </c>
      <c r="K858" s="1">
        <f t="shared" si="629"/>
        <v>8.2639896295679995E-3</v>
      </c>
      <c r="L858" s="1">
        <f t="shared" si="630"/>
        <v>2.0817116095679998E-3</v>
      </c>
      <c r="M858" s="1">
        <f t="shared" si="599"/>
        <v>6.1822780199999993E-3</v>
      </c>
      <c r="N858" s="1">
        <f t="shared" si="600"/>
        <v>0.25190152733490556</v>
      </c>
      <c r="O858" s="1">
        <f t="shared" si="601"/>
        <v>3.1824165580855812</v>
      </c>
      <c r="P858" s="1">
        <f t="shared" si="602"/>
        <v>9.4511573299144196</v>
      </c>
      <c r="Q858" s="1">
        <v>22.6174</v>
      </c>
      <c r="R858" s="1">
        <v>108.26</v>
      </c>
      <c r="S858" s="1">
        <v>0.17281364099999999</v>
      </c>
      <c r="T858" s="1">
        <v>2.58419</v>
      </c>
      <c r="U858" s="1">
        <v>0.32407180400000002</v>
      </c>
      <c r="V858" s="1">
        <v>4.3933332999999998E-2</v>
      </c>
      <c r="W858" s="1">
        <v>0.20323333299999999</v>
      </c>
      <c r="X858" s="1">
        <v>2.4244444E-2</v>
      </c>
      <c r="Y858" s="1">
        <v>0.155733333</v>
      </c>
      <c r="Z858" s="1">
        <v>0.64450438499999996</v>
      </c>
      <c r="AA858" s="1">
        <v>0.132324264</v>
      </c>
      <c r="AB858" s="1">
        <v>1.688888889</v>
      </c>
      <c r="AC858" s="1">
        <v>0.63118543699999996</v>
      </c>
      <c r="AD858" s="1">
        <v>0.304779358</v>
      </c>
      <c r="AE858" s="1">
        <f t="shared" si="603"/>
        <v>0.14222255013946078</v>
      </c>
      <c r="AF858" s="1">
        <v>0.92397581399999995</v>
      </c>
      <c r="AG858" s="1">
        <v>0.76015584599999997</v>
      </c>
      <c r="AH858" s="1">
        <v>0.58464805799999997</v>
      </c>
      <c r="AI858" s="1">
        <v>0.83648648599999997</v>
      </c>
      <c r="AJ858" s="1">
        <v>0.68625712999999999</v>
      </c>
      <c r="AK858" s="1">
        <v>0.78676553299999996</v>
      </c>
      <c r="AL858" s="1">
        <v>0.220647397</v>
      </c>
      <c r="AM858" s="1">
        <v>0.17281364099999999</v>
      </c>
      <c r="AN858" s="1">
        <f t="shared" si="604"/>
        <v>0.69522064193383482</v>
      </c>
      <c r="AO858" s="1">
        <f t="shared" si="605"/>
        <v>0.25764177582495784</v>
      </c>
      <c r="AP858" s="1">
        <f t="shared" si="606"/>
        <v>3.2549364115201374</v>
      </c>
      <c r="AQ858" s="1">
        <f t="shared" si="607"/>
        <v>9.378637476479863</v>
      </c>
      <c r="AR858" s="1">
        <f t="shared" si="608"/>
        <v>0.31054838672186008</v>
      </c>
      <c r="AS858" s="1">
        <f t="shared" si="609"/>
        <v>0.57922222222500008</v>
      </c>
      <c r="AT858" s="1">
        <f t="shared" si="610"/>
        <v>1.173096848110174</v>
      </c>
      <c r="AU858" s="1">
        <f t="shared" si="611"/>
        <v>0.53968119834020434</v>
      </c>
      <c r="AV858" s="1">
        <f t="shared" si="612"/>
        <v>1.1492076906597957</v>
      </c>
      <c r="AW858" s="1">
        <f t="shared" si="613"/>
        <v>1.4719853511428886</v>
      </c>
      <c r="AX858" s="1">
        <f t="shared" si="631"/>
        <v>7.2443351578565949</v>
      </c>
      <c r="AY858" s="1">
        <f t="shared" si="632"/>
        <v>1.9671069678898339</v>
      </c>
      <c r="AZ858" s="1">
        <f t="shared" si="633"/>
        <v>1.6149431990352339</v>
      </c>
      <c r="BA858" s="1">
        <f t="shared" si="634"/>
        <v>2.0834192535637155</v>
      </c>
      <c r="BB858" s="1">
        <f t="shared" si="635"/>
        <v>1.9986015772976515</v>
      </c>
      <c r="BC858" s="1">
        <f t="shared" si="636"/>
        <v>1.5156111862363288</v>
      </c>
      <c r="BD858" s="1">
        <f t="shared" si="637"/>
        <v>1.7040181687770966</v>
      </c>
      <c r="BE858" s="1">
        <f t="shared" si="614"/>
        <v>0.24668615848256795</v>
      </c>
      <c r="BF858" s="1">
        <f t="shared" si="615"/>
        <v>0.20252286247804199</v>
      </c>
      <c r="BG858" s="1">
        <f t="shared" si="616"/>
        <v>0.26127236625142974</v>
      </c>
      <c r="BH858" s="1">
        <f t="shared" si="617"/>
        <v>0.25063575773392838</v>
      </c>
      <c r="BI858" s="1">
        <f t="shared" si="618"/>
        <v>0.19006607540357542</v>
      </c>
      <c r="BJ858" s="1">
        <f t="shared" si="619"/>
        <v>0.21369335928439648</v>
      </c>
      <c r="BK858" s="1">
        <f t="shared" si="620"/>
        <v>0.32407180407322367</v>
      </c>
      <c r="BL858" s="2">
        <f t="shared" si="621"/>
        <v>1.21</v>
      </c>
      <c r="BM858" s="2">
        <f t="shared" si="622"/>
        <v>0.99337824669942909</v>
      </c>
      <c r="BN858" s="2">
        <f t="shared" si="623"/>
        <v>1.2815456088371087</v>
      </c>
      <c r="BO858" s="2">
        <f t="shared" si="624"/>
        <v>1.229372854656877</v>
      </c>
      <c r="BP858" s="2">
        <f t="shared" si="625"/>
        <v>0.93227748428608237</v>
      </c>
      <c r="BQ858" s="2">
        <f t="shared" si="626"/>
        <v>1.0481697324432231</v>
      </c>
      <c r="BR858" s="2">
        <f t="shared" si="627"/>
        <v>1.5895779695977967</v>
      </c>
      <c r="BS858" s="1">
        <f t="shared" si="638"/>
        <v>9.6486947049965739</v>
      </c>
      <c r="BT858" s="1">
        <f t="shared" si="639"/>
        <v>7.9213251479236035</v>
      </c>
      <c r="BU858" s="1">
        <f t="shared" si="640"/>
        <v>10.2192085373539</v>
      </c>
      <c r="BV858" s="1">
        <f t="shared" si="641"/>
        <v>9.8031763249539914</v>
      </c>
      <c r="BW858" s="1">
        <f t="shared" si="642"/>
        <v>7.4340998563790501</v>
      </c>
      <c r="BX858" s="1">
        <f t="shared" si="643"/>
        <v>8.3582394606302497</v>
      </c>
      <c r="BY858" s="1">
        <f t="shared" si="628"/>
        <v>12.675497965650797</v>
      </c>
    </row>
    <row r="859" spans="1:77" x14ac:dyDescent="0.25">
      <c r="A859" s="1">
        <v>20090428</v>
      </c>
      <c r="B859" s="1">
        <v>2009</v>
      </c>
      <c r="C859" s="1">
        <v>4</v>
      </c>
      <c r="D859" s="1">
        <v>3.1070000000000002</v>
      </c>
      <c r="E859" s="1">
        <v>247.99100000000001</v>
      </c>
      <c r="F859" s="1">
        <f t="shared" si="598"/>
        <v>10.284682752000002</v>
      </c>
      <c r="G859" s="1">
        <v>411.608</v>
      </c>
      <c r="H859" s="1">
        <v>2.6720000000000002</v>
      </c>
      <c r="I859" s="1">
        <v>509.00710420000001</v>
      </c>
      <c r="J859" s="1">
        <v>222.330625</v>
      </c>
      <c r="K859" s="1">
        <f t="shared" si="629"/>
        <v>6.5967320704319998E-3</v>
      </c>
      <c r="L859" s="1">
        <f t="shared" si="630"/>
        <v>2.8814048999999996E-3</v>
      </c>
      <c r="M859" s="1">
        <f t="shared" si="599"/>
        <v>3.7153271704320001E-3</v>
      </c>
      <c r="N859" s="1">
        <f t="shared" si="600"/>
        <v>0.4367927739425842</v>
      </c>
      <c r="O859" s="1">
        <f t="shared" si="601"/>
        <v>4.4922751083655319</v>
      </c>
      <c r="P859" s="1">
        <f t="shared" si="602"/>
        <v>5.79240764363447</v>
      </c>
      <c r="Q859" s="1">
        <v>29.597999999999999</v>
      </c>
      <c r="R859" s="1">
        <v>99.212400000000002</v>
      </c>
      <c r="S859" s="1">
        <v>0.22977958300000001</v>
      </c>
      <c r="T859" s="1">
        <v>3.4688500000000002</v>
      </c>
      <c r="U859" s="1">
        <v>0.87675601999999997</v>
      </c>
      <c r="V859" s="1">
        <v>8.0388889000000005E-2</v>
      </c>
      <c r="W859" s="1">
        <v>0.20967777800000001</v>
      </c>
      <c r="X859" s="1">
        <v>5.7977778000000001E-2</v>
      </c>
      <c r="Y859" s="1">
        <v>9.4033332999999997E-2</v>
      </c>
      <c r="Z859" s="1">
        <v>0.44572128999999999</v>
      </c>
      <c r="AA859" s="1">
        <v>0.380771203</v>
      </c>
      <c r="AB859" s="1">
        <v>0.77777777800000003</v>
      </c>
      <c r="AC859" s="1">
        <v>0.38469439999999999</v>
      </c>
      <c r="AD859" s="1">
        <v>0.39750685099999999</v>
      </c>
      <c r="AE859" s="1">
        <f t="shared" si="603"/>
        <v>0.26538298711648295</v>
      </c>
      <c r="AF859" s="1">
        <v>0.69572648800000003</v>
      </c>
      <c r="AG859" s="1">
        <v>0.30445571300000002</v>
      </c>
      <c r="AH859" s="1">
        <v>0.33698422300000003</v>
      </c>
      <c r="AI859" s="1">
        <v>1</v>
      </c>
      <c r="AJ859" s="1">
        <v>0.83683103199999997</v>
      </c>
      <c r="AK859" s="1">
        <v>1</v>
      </c>
      <c r="AL859" s="1">
        <v>0.39327146400000002</v>
      </c>
      <c r="AM859" s="1">
        <v>0.22977958300000001</v>
      </c>
      <c r="AN859" s="1">
        <f t="shared" si="604"/>
        <v>0.60249314882120852</v>
      </c>
      <c r="AO859" s="1">
        <f t="shared" si="605"/>
        <v>0.36091260817257098</v>
      </c>
      <c r="AP859" s="1">
        <f t="shared" si="606"/>
        <v>3.7118716762517758</v>
      </c>
      <c r="AQ859" s="1">
        <f t="shared" si="607"/>
        <v>6.5728110757482261</v>
      </c>
      <c r="AR859" s="1">
        <f t="shared" si="608"/>
        <v>0.24362682909576003</v>
      </c>
      <c r="AS859" s="1">
        <f t="shared" si="609"/>
        <v>0.55644444445000008</v>
      </c>
      <c r="AT859" s="1">
        <f t="shared" si="610"/>
        <v>2.2757712178647025</v>
      </c>
      <c r="AU859" s="1">
        <f t="shared" si="611"/>
        <v>0.35836511263105697</v>
      </c>
      <c r="AV859" s="1">
        <f t="shared" si="612"/>
        <v>0.41941266536894306</v>
      </c>
      <c r="AW859" s="1">
        <f t="shared" si="613"/>
        <v>0.72756966817345881</v>
      </c>
      <c r="AX859" s="1">
        <f t="shared" si="631"/>
        <v>3.8681255335050992</v>
      </c>
      <c r="AY859" s="1">
        <f t="shared" si="632"/>
        <v>1.3098546541670544</v>
      </c>
      <c r="AZ859" s="1">
        <f t="shared" si="633"/>
        <v>1.2660098910347972</v>
      </c>
      <c r="BA859" s="1">
        <f t="shared" si="634"/>
        <v>1.4496650302372098</v>
      </c>
      <c r="BB859" s="1">
        <f t="shared" si="635"/>
        <v>1.4165254499089981</v>
      </c>
      <c r="BC859" s="1">
        <f t="shared" si="636"/>
        <v>1.0462307713636738</v>
      </c>
      <c r="BD859" s="1">
        <f t="shared" si="637"/>
        <v>1.3132281318187986</v>
      </c>
      <c r="BE859" s="1">
        <f t="shared" si="614"/>
        <v>0.33106734311999947</v>
      </c>
      <c r="BF859" s="1">
        <f t="shared" si="615"/>
        <v>0.31998552637510835</v>
      </c>
      <c r="BG859" s="1">
        <f t="shared" si="616"/>
        <v>0.36640458423976963</v>
      </c>
      <c r="BH859" s="1">
        <f t="shared" si="617"/>
        <v>0.35802851535573788</v>
      </c>
      <c r="BI859" s="1">
        <f t="shared" si="618"/>
        <v>0.26443608889264131</v>
      </c>
      <c r="BJ859" s="1">
        <f t="shared" si="619"/>
        <v>0.33191999366384772</v>
      </c>
      <c r="BK859" s="1">
        <f t="shared" si="620"/>
        <v>0.87675601985939455</v>
      </c>
      <c r="BL859" s="2">
        <f t="shared" si="621"/>
        <v>1.2099999999999997</v>
      </c>
      <c r="BM859" s="2">
        <f t="shared" si="622"/>
        <v>1.1694976715765708</v>
      </c>
      <c r="BN859" s="2">
        <f t="shared" si="623"/>
        <v>1.3391521578418673</v>
      </c>
      <c r="BO859" s="2">
        <f t="shared" si="624"/>
        <v>1.3085389199001085</v>
      </c>
      <c r="BP859" s="2">
        <f t="shared" si="625"/>
        <v>0.96647305815397111</v>
      </c>
      <c r="BQ859" s="2">
        <f t="shared" si="626"/>
        <v>1.2131163060310735</v>
      </c>
      <c r="BR859" s="2">
        <f t="shared" si="627"/>
        <v>3.2044078223847645</v>
      </c>
      <c r="BS859" s="1">
        <f t="shared" si="638"/>
        <v>4.7873164311698968</v>
      </c>
      <c r="BT859" s="1">
        <f t="shared" si="639"/>
        <v>4.6270705945069865</v>
      </c>
      <c r="BU859" s="1">
        <f t="shared" si="640"/>
        <v>5.2983017595644588</v>
      </c>
      <c r="BV859" s="1">
        <f t="shared" si="641"/>
        <v>5.1771817124488422</v>
      </c>
      <c r="BW859" s="1">
        <f t="shared" si="642"/>
        <v>3.8238118608128304</v>
      </c>
      <c r="BX859" s="1">
        <f t="shared" si="643"/>
        <v>4.7996459708947832</v>
      </c>
      <c r="BY859" s="1">
        <f t="shared" si="628"/>
        <v>12.678110925844575</v>
      </c>
    </row>
    <row r="860" spans="1:77" x14ac:dyDescent="0.25">
      <c r="A860" s="1">
        <v>20100317</v>
      </c>
      <c r="B860" s="1">
        <v>2010</v>
      </c>
      <c r="C860" s="1">
        <v>3</v>
      </c>
      <c r="D860" s="1">
        <v>6.8289999999999997</v>
      </c>
      <c r="E860" s="1">
        <v>165.72</v>
      </c>
      <c r="F860" s="1">
        <f t="shared" si="598"/>
        <v>6.8727398399999995</v>
      </c>
      <c r="G860" s="1">
        <v>279.95800000000003</v>
      </c>
      <c r="H860" s="1">
        <v>4.1929999999999996</v>
      </c>
      <c r="I860" s="1">
        <v>338.8837292</v>
      </c>
      <c r="J860" s="1">
        <v>189.44152080000001</v>
      </c>
      <c r="K860" s="1">
        <f t="shared" si="629"/>
        <v>4.391933130432E-3</v>
      </c>
      <c r="L860" s="1">
        <f t="shared" si="630"/>
        <v>2.455162109568E-3</v>
      </c>
      <c r="M860" s="1">
        <f t="shared" si="599"/>
        <v>1.9367710208640001E-3</v>
      </c>
      <c r="N860" s="1">
        <f t="shared" si="600"/>
        <v>0.55901627749202665</v>
      </c>
      <c r="O860" s="1">
        <f t="shared" si="601"/>
        <v>3.8419734415279465</v>
      </c>
      <c r="P860" s="1">
        <f t="shared" si="602"/>
        <v>3.030766398472053</v>
      </c>
      <c r="Q860" s="1">
        <v>6.7459199999999999</v>
      </c>
      <c r="R860" s="1">
        <v>41.465800000000002</v>
      </c>
      <c r="S860" s="1">
        <v>0.139922824</v>
      </c>
      <c r="T860" s="1">
        <v>1.2408600000000001</v>
      </c>
      <c r="U860" s="1">
        <v>0.32211655900000002</v>
      </c>
      <c r="V860" s="1">
        <v>5.8833333000000002E-2</v>
      </c>
      <c r="W860" s="1">
        <v>0.22642222200000001</v>
      </c>
      <c r="X860" s="1">
        <v>3.3433333000000003E-2</v>
      </c>
      <c r="Y860" s="1">
        <v>0.142666667</v>
      </c>
      <c r="Z860" s="1">
        <v>0.58750438400000005</v>
      </c>
      <c r="AA860" s="1">
        <v>0.22692515899999999</v>
      </c>
      <c r="AB860" s="1">
        <v>1.1444444439999999</v>
      </c>
      <c r="AC860" s="1">
        <v>0.56050543600000002</v>
      </c>
      <c r="AD860" s="1">
        <v>0.40805406500000002</v>
      </c>
      <c r="AE860" s="1">
        <f t="shared" si="603"/>
        <v>0.27939177181564623</v>
      </c>
      <c r="AF860" s="1">
        <v>0.80868596000000004</v>
      </c>
      <c r="AG860" s="1">
        <v>0.49942853500000001</v>
      </c>
      <c r="AH860" s="1">
        <v>0.44990898099999999</v>
      </c>
      <c r="AI860" s="1">
        <v>1</v>
      </c>
      <c r="AJ860" s="1">
        <v>0.74359100499999997</v>
      </c>
      <c r="AK860" s="1">
        <v>1</v>
      </c>
      <c r="AL860" s="1">
        <v>0.12097825500000001</v>
      </c>
      <c r="AM860" s="1">
        <v>0.139922824</v>
      </c>
      <c r="AN860" s="1">
        <f t="shared" si="604"/>
        <v>0.59194593474735491</v>
      </c>
      <c r="AO860" s="1">
        <f t="shared" si="605"/>
        <v>0.3755326946276224</v>
      </c>
      <c r="AP860" s="1">
        <f t="shared" si="606"/>
        <v>2.5809385115898142</v>
      </c>
      <c r="AQ860" s="1">
        <f t="shared" si="607"/>
        <v>4.2918013284101857</v>
      </c>
      <c r="AR860" s="1">
        <f t="shared" si="608"/>
        <v>0.16887852770855319</v>
      </c>
      <c r="AS860" s="1">
        <f t="shared" si="609"/>
        <v>0.56561111110000006</v>
      </c>
      <c r="AT860" s="1">
        <f t="shared" si="610"/>
        <v>1.2712125258506264</v>
      </c>
      <c r="AU860" s="1">
        <f t="shared" si="611"/>
        <v>0.35166067737233431</v>
      </c>
      <c r="AV860" s="1">
        <f t="shared" si="612"/>
        <v>0.79278376662766559</v>
      </c>
      <c r="AW860" s="1">
        <f t="shared" si="613"/>
        <v>0.86416475857695818</v>
      </c>
      <c r="AX860" s="1">
        <f t="shared" si="631"/>
        <v>3.4416733805961135</v>
      </c>
      <c r="AY860" s="1">
        <f t="shared" si="632"/>
        <v>0.45601835413802266</v>
      </c>
      <c r="AZ860" s="1">
        <f t="shared" si="633"/>
        <v>0.44830381765920507</v>
      </c>
      <c r="BA860" s="1">
        <f t="shared" si="634"/>
        <v>0.51868592794627821</v>
      </c>
      <c r="BB860" s="1">
        <f t="shared" si="635"/>
        <v>0.47518400754085321</v>
      </c>
      <c r="BC860" s="1">
        <f t="shared" si="636"/>
        <v>0.39891802267604726</v>
      </c>
      <c r="BD860" s="1">
        <f t="shared" si="637"/>
        <v>0.47287296042909965</v>
      </c>
      <c r="BE860" s="1">
        <f t="shared" si="614"/>
        <v>0.11837843370339776</v>
      </c>
      <c r="BF860" s="1">
        <f t="shared" si="615"/>
        <v>0.11637580653538306</v>
      </c>
      <c r="BG860" s="1">
        <f t="shared" si="616"/>
        <v>0.13464639564856107</v>
      </c>
      <c r="BH860" s="1">
        <f t="shared" si="617"/>
        <v>0.12335367211242587</v>
      </c>
      <c r="BI860" s="1">
        <f t="shared" si="618"/>
        <v>0.10355567987983648</v>
      </c>
      <c r="BJ860" s="1">
        <f t="shared" si="619"/>
        <v>0.12275374420421421</v>
      </c>
      <c r="BK860" s="1">
        <f t="shared" si="620"/>
        <v>0.32211655937150885</v>
      </c>
      <c r="BL860" s="2">
        <f t="shared" si="621"/>
        <v>1.21</v>
      </c>
      <c r="BM860" s="2">
        <f t="shared" si="622"/>
        <v>1.1895302336963742</v>
      </c>
      <c r="BN860" s="2">
        <f t="shared" si="623"/>
        <v>1.3762822639043129</v>
      </c>
      <c r="BO860" s="2">
        <f t="shared" si="624"/>
        <v>1.2608541825279382</v>
      </c>
      <c r="BP860" s="2">
        <f t="shared" si="625"/>
        <v>1.0584898679142232</v>
      </c>
      <c r="BQ860" s="2">
        <f t="shared" si="626"/>
        <v>1.2547220455649257</v>
      </c>
      <c r="BR860" s="2">
        <f t="shared" si="627"/>
        <v>3.2925003706003464</v>
      </c>
      <c r="BS860" s="1">
        <f t="shared" si="638"/>
        <v>4.6611717290458614</v>
      </c>
      <c r="BT860" s="1">
        <f t="shared" si="639"/>
        <v>4.5823179307031872</v>
      </c>
      <c r="BU860" s="1">
        <f t="shared" si="640"/>
        <v>5.3017256030562141</v>
      </c>
      <c r="BV860" s="1">
        <f t="shared" si="641"/>
        <v>4.8570726198747565</v>
      </c>
      <c r="BW860" s="1">
        <f t="shared" si="642"/>
        <v>4.0775231800026992</v>
      </c>
      <c r="BX860" s="1">
        <f t="shared" si="643"/>
        <v>4.8334503525601864</v>
      </c>
      <c r="BY860" s="1">
        <f t="shared" si="628"/>
        <v>12.683396401087075</v>
      </c>
    </row>
    <row r="861" spans="1:77" x14ac:dyDescent="0.25">
      <c r="A861" s="1">
        <v>20070419</v>
      </c>
      <c r="B861" s="1">
        <v>2007</v>
      </c>
      <c r="C861" s="1">
        <v>4</v>
      </c>
      <c r="D861" s="1">
        <v>10.837999999999999</v>
      </c>
      <c r="E861" s="1">
        <v>257.18099999999998</v>
      </c>
      <c r="F861" s="1">
        <f t="shared" si="598"/>
        <v>10.665810431999999</v>
      </c>
      <c r="G861" s="1">
        <v>374.74599999999998</v>
      </c>
      <c r="H861" s="1">
        <v>5.0609999999999999</v>
      </c>
      <c r="I861" s="1">
        <v>542.28081250000002</v>
      </c>
      <c r="J861" s="1">
        <v>181.36695829999999</v>
      </c>
      <c r="K861" s="1">
        <f t="shared" si="629"/>
        <v>7.0279593299999998E-3</v>
      </c>
      <c r="L861" s="1">
        <f t="shared" si="630"/>
        <v>2.3505157795680001E-3</v>
      </c>
      <c r="M861" s="1">
        <f t="shared" si="599"/>
        <v>4.6774435504320002E-3</v>
      </c>
      <c r="N861" s="1">
        <f t="shared" si="600"/>
        <v>0.33445210326338071</v>
      </c>
      <c r="O861" s="1">
        <f t="shared" si="601"/>
        <v>3.567202731990907</v>
      </c>
      <c r="P861" s="1">
        <f t="shared" si="602"/>
        <v>7.0986077000090919</v>
      </c>
      <c r="Q861" s="1">
        <v>30.508299999999998</v>
      </c>
      <c r="R861" s="1">
        <v>88.884900000000002</v>
      </c>
      <c r="S861" s="1">
        <v>0.25552795299999997</v>
      </c>
      <c r="T861" s="1">
        <v>5.4734699999999998</v>
      </c>
      <c r="U861" s="1">
        <v>0.81577507400000004</v>
      </c>
      <c r="V861" s="1">
        <v>4.5366666999999999E-2</v>
      </c>
      <c r="W861" s="1">
        <v>0.20864444400000001</v>
      </c>
      <c r="X861" s="1">
        <v>2.5855555999999998E-2</v>
      </c>
      <c r="Y861" s="1">
        <v>0.17150000000000001</v>
      </c>
      <c r="Z861" s="1">
        <v>0.64279777500000002</v>
      </c>
      <c r="AA861" s="1">
        <v>9.7711395000000006E-2</v>
      </c>
      <c r="AB861" s="1">
        <v>2.3111111110000002</v>
      </c>
      <c r="AC861" s="1">
        <v>0.62906924099999995</v>
      </c>
      <c r="AD861" s="1">
        <v>0.31371915900000003</v>
      </c>
      <c r="AE861" s="1">
        <f t="shared" si="603"/>
        <v>0.15409637269225665</v>
      </c>
      <c r="AF861" s="1">
        <v>0.91412400199999999</v>
      </c>
      <c r="AG861" s="1">
        <v>0.73569562300000002</v>
      </c>
      <c r="AH861" s="1">
        <v>0.57154126199999999</v>
      </c>
      <c r="AI861" s="1">
        <v>1</v>
      </c>
      <c r="AJ861" s="1">
        <v>0.66527963300000004</v>
      </c>
      <c r="AK861" s="1">
        <v>0.99677222099999996</v>
      </c>
      <c r="AL861" s="1">
        <v>0.47129682699999997</v>
      </c>
      <c r="AM861" s="1">
        <v>0.25552795299999997</v>
      </c>
      <c r="AN861" s="1">
        <f t="shared" si="604"/>
        <v>0.68628084088956254</v>
      </c>
      <c r="AO861" s="1">
        <f t="shared" si="605"/>
        <v>0.26557081613936395</v>
      </c>
      <c r="AP861" s="1">
        <f t="shared" si="606"/>
        <v>2.8325279812139819</v>
      </c>
      <c r="AQ861" s="1">
        <f t="shared" si="607"/>
        <v>7.833282450786017</v>
      </c>
      <c r="AR861" s="1">
        <f t="shared" si="608"/>
        <v>0.25354070565809128</v>
      </c>
      <c r="AS861" s="1">
        <f t="shared" si="609"/>
        <v>0.59477777777500007</v>
      </c>
      <c r="AT861" s="1">
        <f t="shared" si="610"/>
        <v>0.72700969744327348</v>
      </c>
      <c r="AU861" s="1">
        <f t="shared" si="611"/>
        <v>0.51959766878975888</v>
      </c>
      <c r="AV861" s="1">
        <f t="shared" si="612"/>
        <v>1.7915134422102414</v>
      </c>
      <c r="AW861" s="1">
        <f t="shared" si="613"/>
        <v>1.7316827779318245</v>
      </c>
      <c r="AX861" s="1">
        <f t="shared" si="631"/>
        <v>6.663803449638019</v>
      </c>
      <c r="AY861" s="1">
        <f t="shared" si="632"/>
        <v>3.497657737443614</v>
      </c>
      <c r="AZ861" s="1">
        <f t="shared" si="633"/>
        <v>2.9205667950834049</v>
      </c>
      <c r="BA861" s="1">
        <f t="shared" si="634"/>
        <v>4.4907909181778294</v>
      </c>
      <c r="BB861" s="1">
        <f t="shared" si="635"/>
        <v>4.0724831810560387</v>
      </c>
      <c r="BC861" s="1">
        <f t="shared" si="636"/>
        <v>2.6939850026524286</v>
      </c>
      <c r="BD861" s="1">
        <f t="shared" si="637"/>
        <v>3.600627487422591</v>
      </c>
      <c r="BE861" s="1">
        <f t="shared" si="614"/>
        <v>0.52129672736884136</v>
      </c>
      <c r="BF861" s="1">
        <f t="shared" si="615"/>
        <v>0.43528613335730326</v>
      </c>
      <c r="BG861" s="1">
        <f t="shared" si="616"/>
        <v>0.66931494865327912</v>
      </c>
      <c r="BH861" s="1">
        <f t="shared" si="617"/>
        <v>0.60696966767846483</v>
      </c>
      <c r="BI861" s="1">
        <f t="shared" si="618"/>
        <v>0.40151600610581195</v>
      </c>
      <c r="BJ861" s="1">
        <f t="shared" si="619"/>
        <v>0.53664351019078238</v>
      </c>
      <c r="BK861" s="1">
        <f t="shared" si="620"/>
        <v>0.81577507364599045</v>
      </c>
      <c r="BL861" s="2">
        <f t="shared" si="621"/>
        <v>1.21</v>
      </c>
      <c r="BM861" s="2">
        <f t="shared" si="622"/>
        <v>1.0103578129499271</v>
      </c>
      <c r="BN861" s="2">
        <f t="shared" si="623"/>
        <v>1.5535702515497412</v>
      </c>
      <c r="BO861" s="2">
        <f t="shared" si="624"/>
        <v>1.4088584472760315</v>
      </c>
      <c r="BP861" s="2">
        <f t="shared" si="625"/>
        <v>0.93197279376795761</v>
      </c>
      <c r="BQ861" s="2">
        <f t="shared" si="626"/>
        <v>1.2456219524113947</v>
      </c>
      <c r="BR861" s="2">
        <f t="shared" si="627"/>
        <v>1.8935239515003486</v>
      </c>
      <c r="BS861" s="1">
        <f t="shared" si="638"/>
        <v>8.1185352604608259</v>
      </c>
      <c r="BT861" s="1">
        <f t="shared" si="639"/>
        <v>6.7790293637322874</v>
      </c>
      <c r="BU861" s="1">
        <f t="shared" si="640"/>
        <v>10.423731294883941</v>
      </c>
      <c r="BV861" s="1">
        <f t="shared" si="641"/>
        <v>9.4527826290979746</v>
      </c>
      <c r="BW861" s="1">
        <f t="shared" si="642"/>
        <v>6.2531024694176445</v>
      </c>
      <c r="BX861" s="1">
        <f t="shared" si="643"/>
        <v>8.3575419354181513</v>
      </c>
      <c r="BY861" s="1">
        <f t="shared" si="628"/>
        <v>12.704661956018755</v>
      </c>
    </row>
    <row r="862" spans="1:77" x14ac:dyDescent="0.25">
      <c r="A862" s="1">
        <v>20070415</v>
      </c>
      <c r="B862" s="1">
        <v>2007</v>
      </c>
      <c r="C862" s="1">
        <v>4</v>
      </c>
      <c r="D862" s="1">
        <v>22.106999999999999</v>
      </c>
      <c r="E862" s="1">
        <v>247.761</v>
      </c>
      <c r="F862" s="1">
        <f t="shared" si="598"/>
        <v>10.275144191999999</v>
      </c>
      <c r="G862" s="1">
        <v>361.935</v>
      </c>
      <c r="H862" s="1">
        <v>18.666</v>
      </c>
      <c r="I862" s="1">
        <v>529.70952079999995</v>
      </c>
      <c r="J862" s="1">
        <v>132.9720208</v>
      </c>
      <c r="K862" s="1">
        <f t="shared" si="629"/>
        <v>6.8650353895679988E-3</v>
      </c>
      <c r="L862" s="1">
        <f t="shared" si="630"/>
        <v>1.7233173895679999E-3</v>
      </c>
      <c r="M862" s="1">
        <f t="shared" si="599"/>
        <v>5.1417179999999991E-3</v>
      </c>
      <c r="N862" s="1">
        <f t="shared" si="600"/>
        <v>0.25102818729627036</v>
      </c>
      <c r="O862" s="1">
        <f t="shared" si="601"/>
        <v>2.5793508207255602</v>
      </c>
      <c r="P862" s="1">
        <f t="shared" si="602"/>
        <v>7.6957933712744389</v>
      </c>
      <c r="Q862" s="1">
        <v>27.7578</v>
      </c>
      <c r="R862" s="1">
        <v>87.605000000000004</v>
      </c>
      <c r="S862" s="1">
        <v>0.240613092</v>
      </c>
      <c r="T862" s="1">
        <v>4.3600700000000003</v>
      </c>
      <c r="U862" s="1">
        <v>0.67453903400000004</v>
      </c>
      <c r="V862" s="1">
        <v>4.5366666999999999E-2</v>
      </c>
      <c r="W862" s="1">
        <v>0.20864444400000001</v>
      </c>
      <c r="X862" s="1">
        <v>2.5855555999999998E-2</v>
      </c>
      <c r="Y862" s="1">
        <v>0.17150000000000001</v>
      </c>
      <c r="Z862" s="1">
        <v>0.64279777500000002</v>
      </c>
      <c r="AA862" s="1">
        <v>9.7711395000000006E-2</v>
      </c>
      <c r="AB862" s="1">
        <v>2.3111111110000002</v>
      </c>
      <c r="AC862" s="1">
        <v>0.62906924099999995</v>
      </c>
      <c r="AD862" s="1">
        <v>0.31545443200000001</v>
      </c>
      <c r="AE862" s="1">
        <f t="shared" si="603"/>
        <v>0.15640115818833844</v>
      </c>
      <c r="AF862" s="1">
        <v>0.802964856</v>
      </c>
      <c r="AG862" s="1">
        <v>1.277855304</v>
      </c>
      <c r="AH862" s="1">
        <v>0.91344053400000003</v>
      </c>
      <c r="AI862" s="1">
        <v>0.34237837799999998</v>
      </c>
      <c r="AJ862" s="1">
        <v>0.66527963300000004</v>
      </c>
      <c r="AK862" s="1">
        <v>0.48466468400000001</v>
      </c>
      <c r="AL862" s="1">
        <v>0.42610027900000003</v>
      </c>
      <c r="AM862" s="1">
        <v>0.240613092</v>
      </c>
      <c r="AN862" s="1">
        <f t="shared" si="604"/>
        <v>0.68454556757428819</v>
      </c>
      <c r="AO862" s="1">
        <f t="shared" si="605"/>
        <v>0.26716013225878088</v>
      </c>
      <c r="AP862" s="1">
        <f t="shared" si="606"/>
        <v>2.7451088813127638</v>
      </c>
      <c r="AQ862" s="1">
        <f t="shared" si="607"/>
        <v>7.5300353106872358</v>
      </c>
      <c r="AR862" s="1">
        <f t="shared" si="608"/>
        <v>0.24602031054765072</v>
      </c>
      <c r="AS862" s="1">
        <f t="shared" si="609"/>
        <v>0.59477777777500007</v>
      </c>
      <c r="AT862" s="1">
        <f t="shared" si="610"/>
        <v>0.70457230801889459</v>
      </c>
      <c r="AU862" s="1">
        <f t="shared" si="611"/>
        <v>0.50458157727943465</v>
      </c>
      <c r="AV862" s="1">
        <f t="shared" si="612"/>
        <v>1.8065295337205656</v>
      </c>
      <c r="AW862" s="1">
        <f t="shared" si="613"/>
        <v>1.6927618463413205</v>
      </c>
      <c r="AX862" s="1">
        <f t="shared" si="631"/>
        <v>6.4282530621022413</v>
      </c>
      <c r="AY862" s="1">
        <f t="shared" si="632"/>
        <v>2.675962986039087</v>
      </c>
      <c r="AZ862" s="1">
        <f t="shared" si="633"/>
        <v>2.2417352600655711</v>
      </c>
      <c r="BA862" s="1">
        <f t="shared" si="634"/>
        <v>3.4610154228284875</v>
      </c>
      <c r="BB862" s="1">
        <f t="shared" si="635"/>
        <v>3.1278548931230503</v>
      </c>
      <c r="BC862" s="1">
        <f t="shared" si="636"/>
        <v>2.0622776139161902</v>
      </c>
      <c r="BD862" s="1">
        <f t="shared" si="637"/>
        <v>2.6297964549169688</v>
      </c>
      <c r="BE862" s="1">
        <f t="shared" si="614"/>
        <v>0.41399369449424178</v>
      </c>
      <c r="BF862" s="1">
        <f t="shared" si="615"/>
        <v>0.34681505956338354</v>
      </c>
      <c r="BG862" s="1">
        <f t="shared" si="616"/>
        <v>0.53544782535246427</v>
      </c>
      <c r="BH862" s="1">
        <f t="shared" si="617"/>
        <v>0.4839051249220041</v>
      </c>
      <c r="BI862" s="1">
        <f t="shared" si="618"/>
        <v>0.31905147153087804</v>
      </c>
      <c r="BJ862" s="1">
        <f t="shared" si="619"/>
        <v>0.40685134877386264</v>
      </c>
      <c r="BK862" s="1">
        <f t="shared" si="620"/>
        <v>0.67453903397419535</v>
      </c>
      <c r="BL862" s="2">
        <f t="shared" si="621"/>
        <v>1.21</v>
      </c>
      <c r="BM862" s="2">
        <f t="shared" si="622"/>
        <v>1.0136536562093241</v>
      </c>
      <c r="BN862" s="2">
        <f t="shared" si="623"/>
        <v>1.5649800402587855</v>
      </c>
      <c r="BO862" s="2">
        <f t="shared" si="624"/>
        <v>1.41433362136333</v>
      </c>
      <c r="BP862" s="2">
        <f t="shared" si="625"/>
        <v>0.93250763402081716</v>
      </c>
      <c r="BQ862" s="2">
        <f t="shared" si="626"/>
        <v>1.1891247102634823</v>
      </c>
      <c r="BR862" s="2">
        <f t="shared" si="627"/>
        <v>1.9715088465438664</v>
      </c>
      <c r="BS862" s="1">
        <f t="shared" si="638"/>
        <v>7.8211703612126664</v>
      </c>
      <c r="BT862" s="1">
        <f t="shared" si="639"/>
        <v>6.5520313491563797</v>
      </c>
      <c r="BU862" s="1">
        <f t="shared" si="640"/>
        <v>10.115682236992908</v>
      </c>
      <c r="BV862" s="1">
        <f t="shared" si="641"/>
        <v>9.1419373555978947</v>
      </c>
      <c r="BW862" s="1">
        <f t="shared" si="642"/>
        <v>6.0275215444695576</v>
      </c>
      <c r="BX862" s="1">
        <f t="shared" si="643"/>
        <v>7.6862371402465683</v>
      </c>
      <c r="BY862" s="1">
        <f t="shared" si="628"/>
        <v>12.743393849138394</v>
      </c>
    </row>
    <row r="863" spans="1:77" x14ac:dyDescent="0.25">
      <c r="A863" s="1">
        <v>20050403</v>
      </c>
      <c r="B863" s="1">
        <v>2005</v>
      </c>
      <c r="C863" s="1">
        <v>4</v>
      </c>
      <c r="D863" s="1">
        <v>3.3940000000000001</v>
      </c>
      <c r="E863" s="1">
        <v>270.37200000000001</v>
      </c>
      <c r="F863" s="1">
        <f t="shared" si="598"/>
        <v>11.212867584000001</v>
      </c>
      <c r="G863" s="1">
        <v>337.024</v>
      </c>
      <c r="H863" s="1">
        <v>2.75</v>
      </c>
      <c r="I863" s="1">
        <v>515.12564580000003</v>
      </c>
      <c r="J863" s="1">
        <v>100.9394167</v>
      </c>
      <c r="K863" s="1">
        <f t="shared" si="629"/>
        <v>6.676028369568E-3</v>
      </c>
      <c r="L863" s="1">
        <f t="shared" si="630"/>
        <v>1.3081748404319999E-3</v>
      </c>
      <c r="M863" s="1">
        <f t="shared" si="599"/>
        <v>5.3678535291360003E-3</v>
      </c>
      <c r="N863" s="1">
        <f t="shared" si="600"/>
        <v>0.19595106072274684</v>
      </c>
      <c r="O863" s="1">
        <f t="shared" si="601"/>
        <v>2.1971732968285038</v>
      </c>
      <c r="P863" s="1">
        <f t="shared" si="602"/>
        <v>9.0156942871714971</v>
      </c>
      <c r="Q863" s="1">
        <v>18.834900000000001</v>
      </c>
      <c r="R863" s="1">
        <v>102.631</v>
      </c>
      <c r="S863" s="1">
        <v>0.155063273</v>
      </c>
      <c r="T863" s="1">
        <v>1.5095700000000001</v>
      </c>
      <c r="U863" s="1">
        <v>0.52735127100000001</v>
      </c>
      <c r="V863" s="1">
        <v>0.117855556</v>
      </c>
      <c r="W863" s="1">
        <v>0.24002222200000001</v>
      </c>
      <c r="X863" s="1">
        <v>0.107066667</v>
      </c>
      <c r="Y863" s="1">
        <v>9.9400000000000002E-2</v>
      </c>
      <c r="Z863" s="1">
        <v>0.34136421300000003</v>
      </c>
      <c r="AA863" s="1">
        <v>0.41429880800000002</v>
      </c>
      <c r="AB863" s="1">
        <v>0.58888888900000003</v>
      </c>
      <c r="AC863" s="1">
        <v>0.25529162399999999</v>
      </c>
      <c r="AD863" s="1">
        <v>0.19776633099999999</v>
      </c>
      <c r="AE863" s="1">
        <f t="shared" si="603"/>
        <v>8.8100677380797992E-5</v>
      </c>
      <c r="AF863" s="1">
        <v>0.70479358400000003</v>
      </c>
      <c r="AG863" s="1">
        <v>0.31762400000000002</v>
      </c>
      <c r="AH863" s="1">
        <v>0.34569174800000002</v>
      </c>
      <c r="AI863" s="1">
        <v>1</v>
      </c>
      <c r="AJ863" s="1">
        <v>0.85715079299999997</v>
      </c>
      <c r="AK863" s="1">
        <v>1</v>
      </c>
      <c r="AL863" s="1">
        <v>0.16685840299999999</v>
      </c>
      <c r="AM863" s="1">
        <v>0.155063273</v>
      </c>
      <c r="AN863" s="1">
        <f t="shared" si="604"/>
        <v>0.80223366881883784</v>
      </c>
      <c r="AO863" s="1">
        <f t="shared" si="605"/>
        <v>0.19441441793952974</v>
      </c>
      <c r="AP863" s="1">
        <f t="shared" si="606"/>
        <v>2.1799431247763814</v>
      </c>
      <c r="AQ863" s="1">
        <f t="shared" si="607"/>
        <v>9.0329244592236204</v>
      </c>
      <c r="AR863" s="1">
        <f t="shared" si="608"/>
        <v>0.36012176052654465</v>
      </c>
      <c r="AS863" s="1">
        <f t="shared" si="609"/>
        <v>0.551722222225</v>
      </c>
      <c r="AT863" s="1">
        <f t="shared" si="610"/>
        <v>1.5003840382005986</v>
      </c>
      <c r="AU863" s="1">
        <f t="shared" si="611"/>
        <v>0.27936332230623329</v>
      </c>
      <c r="AV863" s="1">
        <f t="shared" si="612"/>
        <v>0.30952556669376674</v>
      </c>
      <c r="AW863" s="1">
        <f t="shared" si="613"/>
        <v>0.38897914445331105</v>
      </c>
      <c r="AX863" s="1">
        <f t="shared" si="631"/>
        <v>4.5987715869791623</v>
      </c>
      <c r="AY863" s="1">
        <f t="shared" si="632"/>
        <v>0.40733211700019867</v>
      </c>
      <c r="AZ863" s="1">
        <f t="shared" si="633"/>
        <v>0.26598652045191495</v>
      </c>
      <c r="BA863" s="1">
        <f t="shared" si="634"/>
        <v>0.58907112663907457</v>
      </c>
      <c r="BB863" s="1">
        <f t="shared" si="635"/>
        <v>0.65995004821470216</v>
      </c>
      <c r="BC863" s="1">
        <f t="shared" si="636"/>
        <v>0.31878394803114946</v>
      </c>
      <c r="BD863" s="1">
        <f t="shared" si="637"/>
        <v>0.57138524732351792</v>
      </c>
      <c r="BE863" s="1">
        <f t="shared" si="614"/>
        <v>0.14229688556377248</v>
      </c>
      <c r="BF863" s="1">
        <f t="shared" si="615"/>
        <v>9.2919393984917997E-2</v>
      </c>
      <c r="BG863" s="1">
        <f t="shared" si="616"/>
        <v>0.20578536088339441</v>
      </c>
      <c r="BH863" s="1">
        <f t="shared" si="617"/>
        <v>0.23054611352575424</v>
      </c>
      <c r="BI863" s="1">
        <f t="shared" si="618"/>
        <v>0.11136358042823798</v>
      </c>
      <c r="BJ863" s="1">
        <f t="shared" si="619"/>
        <v>0.19960699821561778</v>
      </c>
      <c r="BK863" s="1">
        <f t="shared" si="620"/>
        <v>0.52735127080686173</v>
      </c>
      <c r="BL863" s="2">
        <f t="shared" si="621"/>
        <v>1.2100000000000002</v>
      </c>
      <c r="BM863" s="2">
        <f t="shared" si="622"/>
        <v>0.79012598396865463</v>
      </c>
      <c r="BN863" s="2">
        <f t="shared" si="623"/>
        <v>1.7498646276226055</v>
      </c>
      <c r="BO863" s="2">
        <f t="shared" si="624"/>
        <v>1.9604139349988949</v>
      </c>
      <c r="BP863" s="2">
        <f t="shared" si="625"/>
        <v>0.94696332800465799</v>
      </c>
      <c r="BQ863" s="2">
        <f t="shared" si="626"/>
        <v>1.6973278570644097</v>
      </c>
      <c r="BR863" s="2">
        <f t="shared" si="627"/>
        <v>4.4842516064087068</v>
      </c>
      <c r="BS863" s="1">
        <f t="shared" si="638"/>
        <v>3.4636869220117434</v>
      </c>
      <c r="BT863" s="1">
        <f t="shared" si="639"/>
        <v>2.261776063978421</v>
      </c>
      <c r="BU863" s="1">
        <f t="shared" si="640"/>
        <v>5.0090770462705523</v>
      </c>
      <c r="BV863" s="1">
        <f t="shared" si="641"/>
        <v>5.6117852135415296</v>
      </c>
      <c r="BW863" s="1">
        <f t="shared" si="642"/>
        <v>2.710730987466488</v>
      </c>
      <c r="BX863" s="1">
        <f t="shared" si="643"/>
        <v>4.8586878519671197</v>
      </c>
      <c r="BY863" s="1">
        <f t="shared" si="628"/>
        <v>12.8363997058909</v>
      </c>
    </row>
    <row r="864" spans="1:77" x14ac:dyDescent="0.25">
      <c r="A864" s="1">
        <v>20090607</v>
      </c>
      <c r="B864" s="1">
        <v>2009</v>
      </c>
      <c r="C864" s="1">
        <v>6</v>
      </c>
      <c r="D864" s="1">
        <v>8.1639999999999997</v>
      </c>
      <c r="E864" s="1">
        <v>282.584</v>
      </c>
      <c r="F864" s="1">
        <f t="shared" si="598"/>
        <v>11.719323648</v>
      </c>
      <c r="G864" s="1">
        <v>482.25</v>
      </c>
      <c r="H864" s="1">
        <v>4.5949999999999998</v>
      </c>
      <c r="I864" s="1">
        <v>592.86308329999997</v>
      </c>
      <c r="J864" s="1">
        <v>235.76229169999999</v>
      </c>
      <c r="K864" s="1">
        <f t="shared" si="629"/>
        <v>7.6835055595679998E-3</v>
      </c>
      <c r="L864" s="1">
        <f t="shared" si="630"/>
        <v>3.0554793004319999E-3</v>
      </c>
      <c r="M864" s="1">
        <f t="shared" si="599"/>
        <v>4.6280262591359995E-3</v>
      </c>
      <c r="N864" s="1">
        <f t="shared" si="600"/>
        <v>0.39766735076115339</v>
      </c>
      <c r="O864" s="1">
        <f t="shared" si="601"/>
        <v>4.6603923878126956</v>
      </c>
      <c r="P864" s="1">
        <f t="shared" si="602"/>
        <v>7.058931260187304</v>
      </c>
      <c r="Q864" s="1">
        <v>33.5261</v>
      </c>
      <c r="R864" s="1">
        <v>112.89100000000001</v>
      </c>
      <c r="S864" s="1">
        <v>0.22897666999999999</v>
      </c>
      <c r="T864" s="1">
        <v>4.2661600000000002</v>
      </c>
      <c r="U864" s="1">
        <v>0.54771251300000001</v>
      </c>
      <c r="V864" s="1">
        <v>4.1977778E-2</v>
      </c>
      <c r="W864" s="1">
        <v>0.213577778</v>
      </c>
      <c r="X864" s="1">
        <v>2.4844444E-2</v>
      </c>
      <c r="Y864" s="1">
        <v>0.148744444</v>
      </c>
      <c r="Z864" s="1">
        <v>0.67147825999999999</v>
      </c>
      <c r="AA864" s="1">
        <v>0.17893833200000001</v>
      </c>
      <c r="AB864" s="1">
        <v>2.1888888889999998</v>
      </c>
      <c r="AC864" s="1">
        <v>0.66463304199999995</v>
      </c>
      <c r="AD864" s="1">
        <v>0.414030067</v>
      </c>
      <c r="AE864" s="1">
        <f t="shared" si="603"/>
        <v>0.28732908354363129</v>
      </c>
      <c r="AF864" s="1">
        <v>0.84615525899999999</v>
      </c>
      <c r="AG864" s="1">
        <v>0.57809399900000003</v>
      </c>
      <c r="AH864" s="1">
        <v>0.49041262099999999</v>
      </c>
      <c r="AI864" s="1">
        <v>1</v>
      </c>
      <c r="AJ864" s="1">
        <v>0.71450807999999999</v>
      </c>
      <c r="AK864" s="1">
        <v>1</v>
      </c>
      <c r="AL864" s="1">
        <v>0.39083839399999998</v>
      </c>
      <c r="AM864" s="1">
        <v>0.22897666999999999</v>
      </c>
      <c r="AN864" s="1">
        <f t="shared" si="604"/>
        <v>0.58596993260756869</v>
      </c>
      <c r="AO864" s="1">
        <f t="shared" si="605"/>
        <v>0.38406139502404357</v>
      </c>
      <c r="AP864" s="1">
        <f t="shared" si="606"/>
        <v>4.5009397889891432</v>
      </c>
      <c r="AQ864" s="1">
        <f t="shared" si="607"/>
        <v>7.2183838590108564</v>
      </c>
      <c r="AR864" s="1">
        <f t="shared" si="608"/>
        <v>0.21900619831235452</v>
      </c>
      <c r="AS864" s="1">
        <f t="shared" si="609"/>
        <v>0.59172222222500004</v>
      </c>
      <c r="AT864" s="1">
        <f t="shared" si="610"/>
        <v>1.2331502888957593</v>
      </c>
      <c r="AU864" s="1">
        <f t="shared" si="611"/>
        <v>0.62513259553430467</v>
      </c>
      <c r="AV864" s="1">
        <f t="shared" si="612"/>
        <v>1.563756293465695</v>
      </c>
      <c r="AW864" s="1">
        <f t="shared" si="613"/>
        <v>2.2219117816854963</v>
      </c>
      <c r="AX864" s="1">
        <f t="shared" si="631"/>
        <v>6.1965517291621186</v>
      </c>
      <c r="AY864" s="1">
        <f t="shared" si="632"/>
        <v>3.1168587749453085</v>
      </c>
      <c r="AZ864" s="1">
        <f t="shared" si="633"/>
        <v>3.0933679363164779</v>
      </c>
      <c r="BA864" s="1">
        <f t="shared" si="634"/>
        <v>3.7536954564270677</v>
      </c>
      <c r="BB864" s="1">
        <f t="shared" si="635"/>
        <v>3.1346426125558389</v>
      </c>
      <c r="BC864" s="1">
        <f t="shared" si="636"/>
        <v>2.4436754948635913</v>
      </c>
      <c r="BD864" s="1">
        <f t="shared" si="637"/>
        <v>2.8907412494718896</v>
      </c>
      <c r="BE864" s="1">
        <f t="shared" si="614"/>
        <v>0.40015905462767898</v>
      </c>
      <c r="BF864" s="1">
        <f t="shared" si="615"/>
        <v>0.39714317471239813</v>
      </c>
      <c r="BG864" s="1">
        <f t="shared" si="616"/>
        <v>0.48191956506929839</v>
      </c>
      <c r="BH864" s="1">
        <f t="shared" si="617"/>
        <v>0.40244223912839699</v>
      </c>
      <c r="BI864" s="1">
        <f t="shared" si="618"/>
        <v>0.31373217282152888</v>
      </c>
      <c r="BJ864" s="1">
        <f t="shared" si="619"/>
        <v>0.37112887335814704</v>
      </c>
      <c r="BK864" s="1">
        <f t="shared" si="620"/>
        <v>0.5477125130638536</v>
      </c>
      <c r="BL864" s="2">
        <f t="shared" si="621"/>
        <v>1.21</v>
      </c>
      <c r="BM864" s="2">
        <f t="shared" si="622"/>
        <v>1.2008805894673926</v>
      </c>
      <c r="BN864" s="2">
        <f t="shared" si="623"/>
        <v>1.457227237495369</v>
      </c>
      <c r="BO864" s="2">
        <f t="shared" si="624"/>
        <v>1.2169038878763827</v>
      </c>
      <c r="BP864" s="2">
        <f t="shared" si="625"/>
        <v>0.94866259984359702</v>
      </c>
      <c r="BQ864" s="2">
        <f t="shared" si="626"/>
        <v>1.1222186067517166</v>
      </c>
      <c r="BR864" s="2">
        <f t="shared" si="627"/>
        <v>1.6561717975465791</v>
      </c>
      <c r="BS864" s="1">
        <f t="shared" si="638"/>
        <v>9.4247501688868596</v>
      </c>
      <c r="BT864" s="1">
        <f t="shared" si="639"/>
        <v>9.3537186267733574</v>
      </c>
      <c r="BU864" s="1">
        <f t="shared" si="640"/>
        <v>11.350415415447117</v>
      </c>
      <c r="BV864" s="1">
        <f t="shared" si="641"/>
        <v>9.4785248948611667</v>
      </c>
      <c r="BW864" s="1">
        <f t="shared" si="642"/>
        <v>7.3891801637128829</v>
      </c>
      <c r="BX864" s="1">
        <f t="shared" si="643"/>
        <v>8.7410165318274515</v>
      </c>
      <c r="BY864" s="1">
        <f t="shared" si="628"/>
        <v>12.900004486473367</v>
      </c>
    </row>
    <row r="865" spans="1:77" x14ac:dyDescent="0.25">
      <c r="A865" s="1">
        <v>20090511</v>
      </c>
      <c r="B865" s="1">
        <v>2009</v>
      </c>
      <c r="C865" s="1">
        <v>5</v>
      </c>
      <c r="D865" s="1">
        <v>8.1530000000000005</v>
      </c>
      <c r="E865" s="1">
        <v>321.34800000000001</v>
      </c>
      <c r="F865" s="1">
        <f t="shared" si="598"/>
        <v>13.326944256000001</v>
      </c>
      <c r="G865" s="1">
        <v>442.48899999999998</v>
      </c>
      <c r="H865" s="1">
        <v>8.3330000000000002</v>
      </c>
      <c r="I865" s="1">
        <v>653.77358330000004</v>
      </c>
      <c r="J865" s="1">
        <v>161.55983330000001</v>
      </c>
      <c r="K865" s="1">
        <f t="shared" si="629"/>
        <v>8.4729056395680003E-3</v>
      </c>
      <c r="L865" s="1">
        <f t="shared" si="630"/>
        <v>2.0938154395679998E-3</v>
      </c>
      <c r="M865" s="1">
        <f t="shared" si="599"/>
        <v>6.3790902000000005E-3</v>
      </c>
      <c r="N865" s="1">
        <f t="shared" si="600"/>
        <v>0.24711893754487219</v>
      </c>
      <c r="O865" s="1">
        <f t="shared" si="601"/>
        <v>3.2933403052624572</v>
      </c>
      <c r="P865" s="1">
        <f t="shared" si="602"/>
        <v>10.033603950737543</v>
      </c>
      <c r="Q865" s="1">
        <v>37.490699999999997</v>
      </c>
      <c r="R865" s="1">
        <v>136.91399999999999</v>
      </c>
      <c r="S865" s="1">
        <v>0.214963817</v>
      </c>
      <c r="T865" s="1">
        <v>3.8287</v>
      </c>
      <c r="U865" s="1">
        <v>0.42789259499999999</v>
      </c>
      <c r="V865" s="1">
        <v>2.8822222000000002E-2</v>
      </c>
      <c r="W865" s="1">
        <v>0.14961111099999999</v>
      </c>
      <c r="X865" s="1">
        <v>1.5133333000000001E-2</v>
      </c>
      <c r="Y865" s="1">
        <v>0.11755555600000001</v>
      </c>
      <c r="Z865" s="1">
        <v>0.67694128099999995</v>
      </c>
      <c r="AA865" s="1">
        <v>0.119983362</v>
      </c>
      <c r="AB865" s="1">
        <v>1.266666667</v>
      </c>
      <c r="AC865" s="1">
        <v>0.67140718799999999</v>
      </c>
      <c r="AD865" s="1">
        <v>0.27377177699999999</v>
      </c>
      <c r="AE865" s="1">
        <f t="shared" si="603"/>
        <v>0.10103835436312925</v>
      </c>
      <c r="AF865" s="1">
        <v>0.84585480999999996</v>
      </c>
      <c r="AG865" s="1">
        <v>0.57743872500000004</v>
      </c>
      <c r="AH865" s="1">
        <v>0.49007888300000002</v>
      </c>
      <c r="AI865" s="1">
        <v>0.90091891899999998</v>
      </c>
      <c r="AJ865" s="1">
        <v>0.67877779500000002</v>
      </c>
      <c r="AK865" s="1">
        <v>0.83807389700000001</v>
      </c>
      <c r="AL865" s="1">
        <v>0.34837520300000002</v>
      </c>
      <c r="AM865" s="1">
        <v>0.214963817</v>
      </c>
      <c r="AN865" s="1">
        <f t="shared" si="604"/>
        <v>0.72622822262248332</v>
      </c>
      <c r="AO865" s="1">
        <f t="shared" si="605"/>
        <v>0.23345760233717416</v>
      </c>
      <c r="AP865" s="1">
        <f t="shared" si="606"/>
        <v>3.1112764524869356</v>
      </c>
      <c r="AQ865" s="1">
        <f t="shared" si="607"/>
        <v>10.215667803513066</v>
      </c>
      <c r="AR865" s="1">
        <f t="shared" si="608"/>
        <v>0.35248946568408984</v>
      </c>
      <c r="AS865" s="1">
        <f t="shared" si="609"/>
        <v>0.56866666667499999</v>
      </c>
      <c r="AT865" s="1">
        <f t="shared" si="610"/>
        <v>1.4267964264029294</v>
      </c>
      <c r="AU865" s="1">
        <f t="shared" si="611"/>
        <v>0.48281701474062566</v>
      </c>
      <c r="AV865" s="1">
        <f t="shared" si="612"/>
        <v>0.78384965225937431</v>
      </c>
      <c r="AW865" s="1">
        <f t="shared" si="613"/>
        <v>1.0945237255441662</v>
      </c>
      <c r="AX865" s="1">
        <f t="shared" si="631"/>
        <v>6.9977650803906437</v>
      </c>
      <c r="AY865" s="1">
        <f t="shared" si="632"/>
        <v>3.1903989668048838</v>
      </c>
      <c r="AZ865" s="1">
        <f t="shared" si="633"/>
        <v>2.4639499913485974</v>
      </c>
      <c r="BA865" s="1">
        <f t="shared" si="634"/>
        <v>2.6474286889546681</v>
      </c>
      <c r="BB865" s="1">
        <f t="shared" si="635"/>
        <v>2.681222626876798</v>
      </c>
      <c r="BC865" s="1">
        <f t="shared" si="636"/>
        <v>2.4601854605099307</v>
      </c>
      <c r="BD865" s="1">
        <f t="shared" si="637"/>
        <v>2.306513651862367</v>
      </c>
      <c r="BE865" s="1">
        <f t="shared" si="614"/>
        <v>0.3565565577821545</v>
      </c>
      <c r="BF865" s="1">
        <f t="shared" si="615"/>
        <v>0.27536917376276043</v>
      </c>
      <c r="BG865" s="1">
        <f t="shared" si="616"/>
        <v>0.29587461321577357</v>
      </c>
      <c r="BH865" s="1">
        <f t="shared" si="617"/>
        <v>0.29965139797052975</v>
      </c>
      <c r="BI865" s="1">
        <f t="shared" si="618"/>
        <v>0.27494845266440698</v>
      </c>
      <c r="BJ865" s="1">
        <f t="shared" si="619"/>
        <v>0.2577742084116868</v>
      </c>
      <c r="BK865" s="1">
        <f t="shared" si="620"/>
        <v>0.42789259493388737</v>
      </c>
      <c r="BL865" s="2">
        <f t="shared" si="621"/>
        <v>1.21</v>
      </c>
      <c r="BM865" s="2">
        <f t="shared" si="622"/>
        <v>0.93448484673927523</v>
      </c>
      <c r="BN865" s="2">
        <f t="shared" si="623"/>
        <v>1.0040715117342436</v>
      </c>
      <c r="BO865" s="2">
        <f t="shared" si="624"/>
        <v>1.0168882990110804</v>
      </c>
      <c r="BP865" s="2">
        <f t="shared" si="625"/>
        <v>0.93305709981414708</v>
      </c>
      <c r="BQ865" s="2">
        <f t="shared" si="626"/>
        <v>0.87477508229902445</v>
      </c>
      <c r="BR865" s="2">
        <f t="shared" si="627"/>
        <v>1.4520839080635666</v>
      </c>
      <c r="BS865" s="1">
        <f t="shared" si="638"/>
        <v>10.826845462739993</v>
      </c>
      <c r="BT865" s="1">
        <f t="shared" si="639"/>
        <v>8.3615892751391705</v>
      </c>
      <c r="BU865" s="1">
        <f t="shared" si="640"/>
        <v>8.9842372653606457</v>
      </c>
      <c r="BV865" s="1">
        <f t="shared" si="641"/>
        <v>9.0989193936045467</v>
      </c>
      <c r="BW865" s="1">
        <f t="shared" si="642"/>
        <v>8.3488140723968058</v>
      </c>
      <c r="BX865" s="1">
        <f t="shared" si="643"/>
        <v>7.8273178766175153</v>
      </c>
      <c r="BY865" s="1">
        <f t="shared" si="628"/>
        <v>12.992965348376678</v>
      </c>
    </row>
    <row r="866" spans="1:77" x14ac:dyDescent="0.25">
      <c r="A866" s="1">
        <v>20070401</v>
      </c>
      <c r="B866" s="1">
        <v>2007</v>
      </c>
      <c r="C866" s="1">
        <v>4</v>
      </c>
      <c r="D866" s="1">
        <v>11.936</v>
      </c>
      <c r="E866" s="1">
        <v>201.52600000000001</v>
      </c>
      <c r="F866" s="1">
        <f t="shared" si="598"/>
        <v>8.3576862720000005</v>
      </c>
      <c r="G866" s="1">
        <v>314.387</v>
      </c>
      <c r="H866" s="1">
        <v>7.5519999999999996</v>
      </c>
      <c r="I866" s="1">
        <v>404.71862499999997</v>
      </c>
      <c r="J866" s="1">
        <v>175.39125000000001</v>
      </c>
      <c r="K866" s="1">
        <f t="shared" si="629"/>
        <v>5.24515338E-3</v>
      </c>
      <c r="L866" s="1">
        <f t="shared" si="630"/>
        <v>2.2730706000000001E-3</v>
      </c>
      <c r="M866" s="1">
        <f t="shared" si="599"/>
        <v>2.9720827799999999E-3</v>
      </c>
      <c r="N866" s="1">
        <f t="shared" si="600"/>
        <v>0.43336589710938067</v>
      </c>
      <c r="O866" s="1">
        <f t="shared" si="601"/>
        <v>3.6219362090240357</v>
      </c>
      <c r="P866" s="1">
        <f t="shared" si="602"/>
        <v>4.7357500629759652</v>
      </c>
      <c r="Q866" s="1">
        <v>23.964300000000001</v>
      </c>
      <c r="R866" s="1">
        <v>99.082700000000003</v>
      </c>
      <c r="S866" s="1">
        <v>0.194757288</v>
      </c>
      <c r="T866" s="1">
        <v>3.5017499999999999</v>
      </c>
      <c r="U866" s="1">
        <v>0.71975543600000003</v>
      </c>
      <c r="V866" s="1">
        <v>5.1033333E-2</v>
      </c>
      <c r="W866" s="1">
        <v>0.207322222</v>
      </c>
      <c r="X866" s="1">
        <v>2.8722221999999999E-2</v>
      </c>
      <c r="Y866" s="1">
        <v>0.17768888899999999</v>
      </c>
      <c r="Z866" s="1">
        <v>0.60493721099999997</v>
      </c>
      <c r="AA866" s="1">
        <v>7.6967474999999994E-2</v>
      </c>
      <c r="AB866" s="1">
        <v>1.4777777780000001</v>
      </c>
      <c r="AC866" s="1">
        <v>0.58212214200000001</v>
      </c>
      <c r="AD866" s="1">
        <v>0.35898749000000002</v>
      </c>
      <c r="AE866" s="1">
        <f t="shared" si="603"/>
        <v>0.21422166290344008</v>
      </c>
      <c r="AF866" s="1">
        <v>0.93839970399999995</v>
      </c>
      <c r="AG866" s="1">
        <v>0.79694647799999996</v>
      </c>
      <c r="AH866" s="1">
        <v>0.604854369</v>
      </c>
      <c r="AI866" s="1">
        <v>0.94313513500000001</v>
      </c>
      <c r="AJ866" s="1">
        <v>0.65270756100000005</v>
      </c>
      <c r="AK866" s="1">
        <v>0.87349226899999999</v>
      </c>
      <c r="AL866" s="1">
        <v>0.28714329700000002</v>
      </c>
      <c r="AM866" s="1">
        <v>0.194757288</v>
      </c>
      <c r="AN866" s="1">
        <f t="shared" si="604"/>
        <v>0.64101251005925819</v>
      </c>
      <c r="AO866" s="1">
        <f t="shared" si="605"/>
        <v>0.31239789119370598</v>
      </c>
      <c r="AP866" s="1">
        <f t="shared" si="606"/>
        <v>2.6109235666313864</v>
      </c>
      <c r="AQ866" s="1">
        <f t="shared" si="607"/>
        <v>5.7467627053686137</v>
      </c>
      <c r="AR866" s="1">
        <f t="shared" si="608"/>
        <v>0.21304788806250557</v>
      </c>
      <c r="AS866" s="1">
        <f t="shared" si="609"/>
        <v>0.57394444445000004</v>
      </c>
      <c r="AT866" s="1">
        <f t="shared" si="610"/>
        <v>1.0602797446450776</v>
      </c>
      <c r="AU866" s="1">
        <f t="shared" si="611"/>
        <v>0.41143565171007124</v>
      </c>
      <c r="AV866" s="1">
        <f t="shared" si="612"/>
        <v>1.0663421262899289</v>
      </c>
      <c r="AW866" s="1">
        <f t="shared" si="613"/>
        <v>1.1172655739300097</v>
      </c>
      <c r="AX866" s="1">
        <f t="shared" si="631"/>
        <v>4.697637586080897</v>
      </c>
      <c r="AY866" s="1">
        <f t="shared" si="632"/>
        <v>1.5862516927239199</v>
      </c>
      <c r="AZ866" s="1">
        <f t="shared" si="633"/>
        <v>1.4372449479934373</v>
      </c>
      <c r="BA866" s="1">
        <f t="shared" si="634"/>
        <v>1.9044440467084123</v>
      </c>
      <c r="BB866" s="1">
        <f t="shared" si="635"/>
        <v>1.7662366819447555</v>
      </c>
      <c r="BC866" s="1">
        <f t="shared" si="636"/>
        <v>1.2647674251397731</v>
      </c>
      <c r="BD866" s="1">
        <f t="shared" si="637"/>
        <v>1.6450242563795123</v>
      </c>
      <c r="BE866" s="1">
        <f t="shared" si="614"/>
        <v>0.32604077374156476</v>
      </c>
      <c r="BF866" s="1">
        <f t="shared" si="615"/>
        <v>0.29541368311812616</v>
      </c>
      <c r="BG866" s="1">
        <f t="shared" si="616"/>
        <v>0.39144255188788435</v>
      </c>
      <c r="BH866" s="1">
        <f t="shared" si="617"/>
        <v>0.3630351835294961</v>
      </c>
      <c r="BI866" s="1">
        <f t="shared" si="618"/>
        <v>0.25996237027654895</v>
      </c>
      <c r="BJ866" s="1">
        <f t="shared" si="619"/>
        <v>0.33812098283886083</v>
      </c>
      <c r="BK866" s="1">
        <f t="shared" si="620"/>
        <v>0.71975543647109885</v>
      </c>
      <c r="BL866" s="2">
        <f t="shared" si="621"/>
        <v>1.21</v>
      </c>
      <c r="BM866" s="2">
        <f t="shared" si="622"/>
        <v>1.0963369779519196</v>
      </c>
      <c r="BN866" s="2">
        <f t="shared" si="623"/>
        <v>1.4527185736584398</v>
      </c>
      <c r="BO866" s="2">
        <f t="shared" si="624"/>
        <v>1.3472933677273087</v>
      </c>
      <c r="BP866" s="2">
        <f t="shared" si="625"/>
        <v>0.96477033968749837</v>
      </c>
      <c r="BQ866" s="2">
        <f t="shared" si="626"/>
        <v>1.2548319786509721</v>
      </c>
      <c r="BR866" s="2">
        <f t="shared" si="627"/>
        <v>2.6711508138560274</v>
      </c>
      <c r="BS866" s="1">
        <f t="shared" si="638"/>
        <v>5.886885024132968</v>
      </c>
      <c r="BT866" s="1">
        <f t="shared" si="639"/>
        <v>5.3338923445523561</v>
      </c>
      <c r="BU866" s="1">
        <f t="shared" si="640"/>
        <v>7.0677580293798981</v>
      </c>
      <c r="BV866" s="1">
        <f t="shared" si="641"/>
        <v>6.5548439252789796</v>
      </c>
      <c r="BW866" s="1">
        <f t="shared" si="642"/>
        <v>4.6937950945735629</v>
      </c>
      <c r="BX866" s="1">
        <f t="shared" si="643"/>
        <v>6.1050013082012793</v>
      </c>
      <c r="BY866" s="1">
        <f t="shared" si="628"/>
        <v>12.995667539908792</v>
      </c>
    </row>
    <row r="867" spans="1:77" x14ac:dyDescent="0.25">
      <c r="A867" s="1">
        <v>20120506</v>
      </c>
      <c r="B867" s="1">
        <v>2012</v>
      </c>
      <c r="C867" s="1">
        <v>5</v>
      </c>
      <c r="D867" s="1">
        <v>11.247</v>
      </c>
      <c r="E867" s="1">
        <v>290.976</v>
      </c>
      <c r="F867" s="1">
        <f t="shared" si="598"/>
        <v>12.067356672000001</v>
      </c>
      <c r="G867" s="1">
        <v>433.69799999999998</v>
      </c>
      <c r="H867" s="1">
        <v>10.77</v>
      </c>
      <c r="I867" s="1">
        <v>587.94158330000005</v>
      </c>
      <c r="J867" s="1">
        <v>221.57033329999999</v>
      </c>
      <c r="K867" s="1">
        <f t="shared" si="629"/>
        <v>7.6197229195679997E-3</v>
      </c>
      <c r="L867" s="1">
        <f t="shared" si="630"/>
        <v>2.8715515195679997E-3</v>
      </c>
      <c r="M867" s="1">
        <f t="shared" si="599"/>
        <v>4.7481714E-3</v>
      </c>
      <c r="N867" s="1">
        <f t="shared" si="600"/>
        <v>0.37685773483884139</v>
      </c>
      <c r="O867" s="1">
        <f t="shared" si="601"/>
        <v>4.5476767009022998</v>
      </c>
      <c r="P867" s="1">
        <f t="shared" si="602"/>
        <v>7.5196799710977009</v>
      </c>
      <c r="Q867" s="1">
        <v>24.644200000000001</v>
      </c>
      <c r="R867" s="1">
        <v>97.859300000000005</v>
      </c>
      <c r="S867" s="1">
        <v>0.201171395</v>
      </c>
      <c r="T867" s="1">
        <v>3.6795</v>
      </c>
      <c r="U867" s="1">
        <v>0.53575790099999998</v>
      </c>
      <c r="V867" s="1">
        <v>5.0555556000000001E-2</v>
      </c>
      <c r="W867" s="1">
        <v>0.19876666700000001</v>
      </c>
      <c r="X867" s="1">
        <v>2.7644444000000001E-2</v>
      </c>
      <c r="Y867" s="1">
        <v>0.15178888900000001</v>
      </c>
      <c r="Z867" s="1">
        <v>0.59445607899999997</v>
      </c>
      <c r="AA867" s="1">
        <v>0.134009509</v>
      </c>
      <c r="AB867" s="1">
        <v>1.3333333329999999</v>
      </c>
      <c r="AC867" s="1">
        <v>0.56912553799999999</v>
      </c>
      <c r="AD867" s="1">
        <v>0.32908152699999998</v>
      </c>
      <c r="AE867" s="1">
        <f t="shared" si="603"/>
        <v>0.17450063355027229</v>
      </c>
      <c r="AF867" s="1">
        <v>0.92346071200000002</v>
      </c>
      <c r="AG867" s="1">
        <v>0.75886470100000003</v>
      </c>
      <c r="AH867" s="1">
        <v>0.58395024299999998</v>
      </c>
      <c r="AI867" s="1">
        <v>0.769189189</v>
      </c>
      <c r="AJ867" s="1">
        <v>0.68727848999999996</v>
      </c>
      <c r="AK867" s="1">
        <v>0.736526546</v>
      </c>
      <c r="AL867" s="1">
        <v>0.306579985</v>
      </c>
      <c r="AM867" s="1">
        <v>0.201171395</v>
      </c>
      <c r="AN867" s="1">
        <f t="shared" si="604"/>
        <v>0.67091847322330289</v>
      </c>
      <c r="AO867" s="1">
        <f t="shared" si="605"/>
        <v>0.28021089037128122</v>
      </c>
      <c r="AP867" s="1">
        <f t="shared" si="606"/>
        <v>3.3814047574889412</v>
      </c>
      <c r="AQ867" s="1">
        <f t="shared" si="607"/>
        <v>8.68595191451106</v>
      </c>
      <c r="AR867" s="1">
        <f t="shared" si="608"/>
        <v>0.29957449735807273</v>
      </c>
      <c r="AS867" s="1">
        <f t="shared" si="609"/>
        <v>0.57033333332500002</v>
      </c>
      <c r="AT867" s="1">
        <f t="shared" si="610"/>
        <v>1.4919086625076299</v>
      </c>
      <c r="AU867" s="1">
        <f t="shared" si="611"/>
        <v>0.48876529382545575</v>
      </c>
      <c r="AV867" s="1">
        <f t="shared" si="612"/>
        <v>0.84456803917454415</v>
      </c>
      <c r="AW867" s="1">
        <f t="shared" si="613"/>
        <v>1.2033896557283226</v>
      </c>
      <c r="AX867" s="1">
        <f t="shared" si="631"/>
        <v>6.249667983287754</v>
      </c>
      <c r="AY867" s="1">
        <f t="shared" si="632"/>
        <v>2.3527068420345301</v>
      </c>
      <c r="AZ867" s="1">
        <f t="shared" si="633"/>
        <v>2.0212588748201585</v>
      </c>
      <c r="BA867" s="1">
        <f t="shared" si="634"/>
        <v>2.4449492482013562</v>
      </c>
      <c r="BB867" s="1">
        <f t="shared" si="635"/>
        <v>2.3752986550440509</v>
      </c>
      <c r="BC867" s="1">
        <f t="shared" si="636"/>
        <v>1.8306972583134586</v>
      </c>
      <c r="BD867" s="1">
        <f t="shared" si="637"/>
        <v>2.1477587204742545</v>
      </c>
      <c r="BE867" s="1">
        <f t="shared" si="614"/>
        <v>0.34256863119198966</v>
      </c>
      <c r="BF867" s="1">
        <f t="shared" si="615"/>
        <v>0.2943077623020065</v>
      </c>
      <c r="BG867" s="1">
        <f t="shared" si="616"/>
        <v>0.35599969461810665</v>
      </c>
      <c r="BH867" s="1">
        <f t="shared" si="617"/>
        <v>0.34585813854604835</v>
      </c>
      <c r="BI867" s="1">
        <f t="shared" si="618"/>
        <v>0.26656081527141895</v>
      </c>
      <c r="BJ867" s="1">
        <f t="shared" si="619"/>
        <v>0.31272692026826093</v>
      </c>
      <c r="BK867" s="1">
        <f t="shared" si="620"/>
        <v>0.53575790062348372</v>
      </c>
      <c r="BL867" s="2">
        <f t="shared" si="621"/>
        <v>1.2099999999999997</v>
      </c>
      <c r="BM867" s="2">
        <f t="shared" si="622"/>
        <v>1.0395359059768894</v>
      </c>
      <c r="BN867" s="2">
        <f t="shared" si="623"/>
        <v>1.2574403820602402</v>
      </c>
      <c r="BO867" s="2">
        <f t="shared" si="624"/>
        <v>1.2216189970008675</v>
      </c>
      <c r="BP867" s="2">
        <f t="shared" si="625"/>
        <v>0.94152983405434143</v>
      </c>
      <c r="BQ867" s="2">
        <f t="shared" si="626"/>
        <v>1.1045949309717296</v>
      </c>
      <c r="BR867" s="2">
        <f t="shared" si="627"/>
        <v>1.8923713403026081</v>
      </c>
      <c r="BS867" s="1">
        <f t="shared" si="638"/>
        <v>8.3100874384097665</v>
      </c>
      <c r="BT867" s="1">
        <f t="shared" si="639"/>
        <v>7.1393671686235249</v>
      </c>
      <c r="BU867" s="1">
        <f t="shared" si="640"/>
        <v>8.6359004326512228</v>
      </c>
      <c r="BV867" s="1">
        <f t="shared" si="641"/>
        <v>8.3898848607435106</v>
      </c>
      <c r="BW867" s="1">
        <f t="shared" si="642"/>
        <v>6.4662770635231528</v>
      </c>
      <c r="BX867" s="1">
        <f t="shared" si="643"/>
        <v>7.5861821986770854</v>
      </c>
      <c r="BY867" s="1">
        <f t="shared" si="628"/>
        <v>12.996505209797814</v>
      </c>
    </row>
    <row r="868" spans="1:77" x14ac:dyDescent="0.25">
      <c r="A868" s="1">
        <v>20060725</v>
      </c>
      <c r="B868" s="1">
        <v>2006</v>
      </c>
      <c r="C868" s="1">
        <v>7</v>
      </c>
      <c r="D868" s="1">
        <v>20.84</v>
      </c>
      <c r="E868" s="1">
        <v>308.32600000000002</v>
      </c>
      <c r="F868" s="1">
        <f t="shared" si="598"/>
        <v>12.786895872000001</v>
      </c>
      <c r="G868" s="1">
        <v>456.44799999999998</v>
      </c>
      <c r="H868" s="1">
        <v>9.5839999999999996</v>
      </c>
      <c r="I868" s="1">
        <v>632.26954169999999</v>
      </c>
      <c r="J868" s="1">
        <v>173.3346875</v>
      </c>
      <c r="K868" s="1">
        <f t="shared" si="629"/>
        <v>8.1942132604319994E-3</v>
      </c>
      <c r="L868" s="1">
        <f t="shared" si="630"/>
        <v>2.2464175500000001E-3</v>
      </c>
      <c r="M868" s="1">
        <f t="shared" si="599"/>
        <v>5.9477957104319993E-3</v>
      </c>
      <c r="N868" s="1">
        <f t="shared" si="600"/>
        <v>0.2741468251561674</v>
      </c>
      <c r="O868" s="1">
        <f t="shared" si="601"/>
        <v>3.5054869069113028</v>
      </c>
      <c r="P868" s="1">
        <f t="shared" si="602"/>
        <v>9.2814089650886977</v>
      </c>
      <c r="Q868" s="1">
        <v>135.167</v>
      </c>
      <c r="R868" s="1">
        <v>32.510199999999998</v>
      </c>
      <c r="S868" s="1">
        <v>0.80611436700000005</v>
      </c>
      <c r="T868" s="1">
        <v>12.129899999999999</v>
      </c>
      <c r="U868" s="1">
        <v>1.0154110780000001</v>
      </c>
      <c r="V868" s="1">
        <v>1.7333332999999999E-2</v>
      </c>
      <c r="W868" s="1">
        <v>0.29466666699999999</v>
      </c>
      <c r="X868" s="1">
        <v>1.2044444E-2</v>
      </c>
      <c r="Y868" s="1">
        <v>0.12909999999999999</v>
      </c>
      <c r="Z868" s="1">
        <v>0.88888889100000001</v>
      </c>
      <c r="AA868" s="1">
        <v>0.39070243100000002</v>
      </c>
      <c r="AB868" s="1">
        <v>2.2111111110000001</v>
      </c>
      <c r="AC868" s="1">
        <v>0.93422222499999996</v>
      </c>
      <c r="AD868" s="1">
        <v>0.32451013000000001</v>
      </c>
      <c r="AE868" s="1">
        <f t="shared" si="603"/>
        <v>0.16842891486253156</v>
      </c>
      <c r="AF868" s="1">
        <v>0.90851962100000005</v>
      </c>
      <c r="AG868" s="1">
        <v>1.2036989250000001</v>
      </c>
      <c r="AH868" s="1">
        <v>0.875</v>
      </c>
      <c r="AI868" s="1">
        <v>0.83329729699999999</v>
      </c>
      <c r="AJ868" s="1">
        <v>0.84284995799999995</v>
      </c>
      <c r="AK868" s="1">
        <v>0.78430915999999995</v>
      </c>
      <c r="AL868" s="1">
        <v>1</v>
      </c>
      <c r="AM868" s="1">
        <v>0.80611436700000005</v>
      </c>
      <c r="AN868" s="1">
        <f t="shared" si="604"/>
        <v>0.6754898696017948</v>
      </c>
      <c r="AO868" s="1">
        <f t="shared" si="605"/>
        <v>0.27572002140344276</v>
      </c>
      <c r="AP868" s="1">
        <f t="shared" si="606"/>
        <v>3.5256032035114342</v>
      </c>
      <c r="AQ868" s="1">
        <f t="shared" si="607"/>
        <v>9.2612926684885668</v>
      </c>
      <c r="AR868" s="1">
        <f t="shared" si="608"/>
        <v>0.28561999464249954</v>
      </c>
      <c r="AS868" s="1">
        <f t="shared" si="609"/>
        <v>0.59227777777500001</v>
      </c>
      <c r="AT868" s="1">
        <f t="shared" si="610"/>
        <v>0.95448809841462445</v>
      </c>
      <c r="AU868" s="1">
        <f t="shared" si="611"/>
        <v>0.60203012777754017</v>
      </c>
      <c r="AV868" s="1">
        <f t="shared" si="612"/>
        <v>1.60908098322246</v>
      </c>
      <c r="AW868" s="1">
        <f t="shared" si="613"/>
        <v>1.9344400113226636</v>
      </c>
      <c r="AX868" s="1">
        <f t="shared" si="631"/>
        <v>7.6534729101740373</v>
      </c>
      <c r="AY868" s="1">
        <f t="shared" si="632"/>
        <v>13.132124905158593</v>
      </c>
      <c r="AZ868" s="1">
        <f t="shared" si="633"/>
        <v>11.187847048070136</v>
      </c>
      <c r="BA868" s="1">
        <f t="shared" si="634"/>
        <v>10.74262593769059</v>
      </c>
      <c r="BB868" s="1">
        <f t="shared" si="635"/>
        <v>9.7993964435180914</v>
      </c>
      <c r="BC868" s="1">
        <f t="shared" si="636"/>
        <v>10.090055348275982</v>
      </c>
      <c r="BD868" s="1">
        <f t="shared" si="637"/>
        <v>8.3762922293851592</v>
      </c>
      <c r="BE868" s="1">
        <f t="shared" si="614"/>
        <v>1.09930874141</v>
      </c>
      <c r="BF868" s="1">
        <f t="shared" si="615"/>
        <v>0.93655049326177831</v>
      </c>
      <c r="BG868" s="1">
        <f t="shared" si="616"/>
        <v>0.89928040467860937</v>
      </c>
      <c r="BH868" s="1">
        <f t="shared" si="617"/>
        <v>0.82032133022659548</v>
      </c>
      <c r="BI868" s="1">
        <f t="shared" si="618"/>
        <v>0.84465279806417981</v>
      </c>
      <c r="BJ868" s="1">
        <f t="shared" si="619"/>
        <v>0.70119126454170422</v>
      </c>
      <c r="BK868" s="1">
        <f t="shared" si="620"/>
        <v>1.0154110776993193</v>
      </c>
      <c r="BL868" s="2">
        <f t="shared" si="621"/>
        <v>1.21</v>
      </c>
      <c r="BM868" s="2">
        <f t="shared" si="622"/>
        <v>1.0308533482534201</v>
      </c>
      <c r="BN868" s="2">
        <f t="shared" si="623"/>
        <v>0.989830471342797</v>
      </c>
      <c r="BO868" s="2">
        <f t="shared" si="624"/>
        <v>0.90292087398583043</v>
      </c>
      <c r="BP868" s="2">
        <f t="shared" si="625"/>
        <v>0.92970231851952456</v>
      </c>
      <c r="BQ868" s="2">
        <f t="shared" si="626"/>
        <v>0.77179540026874571</v>
      </c>
      <c r="BR868" s="2">
        <f t="shared" si="627"/>
        <v>1.1176545384695871</v>
      </c>
      <c r="BS868" s="1">
        <f t="shared" si="638"/>
        <v>14.454420797983616</v>
      </c>
      <c r="BT868" s="1">
        <f t="shared" si="639"/>
        <v>12.314370311293624</v>
      </c>
      <c r="BU868" s="1">
        <f t="shared" si="640"/>
        <v>11.824319133434091</v>
      </c>
      <c r="BV868" s="1">
        <f t="shared" si="641"/>
        <v>10.786114264358954</v>
      </c>
      <c r="BW868" s="1">
        <f t="shared" si="642"/>
        <v>11.106040106398519</v>
      </c>
      <c r="BX868" s="1">
        <f t="shared" si="643"/>
        <v>9.2197152772170661</v>
      </c>
      <c r="BY868" s="1">
        <f t="shared" si="628"/>
        <v>13.351280170095521</v>
      </c>
    </row>
    <row r="869" spans="1:77" x14ac:dyDescent="0.25">
      <c r="A869" s="1">
        <v>20070420</v>
      </c>
      <c r="B869" s="1">
        <v>2007</v>
      </c>
      <c r="C869" s="1">
        <v>4</v>
      </c>
      <c r="D869" s="1">
        <v>12.804</v>
      </c>
      <c r="E869" s="1">
        <v>278.57299999999998</v>
      </c>
      <c r="F869" s="1">
        <f t="shared" si="598"/>
        <v>11.552979455999999</v>
      </c>
      <c r="G869" s="1">
        <v>389.58499999999998</v>
      </c>
      <c r="H869" s="1">
        <v>12.385999999999999</v>
      </c>
      <c r="I869" s="1">
        <v>582.42383329999996</v>
      </c>
      <c r="J869" s="1">
        <v>146.47806249999999</v>
      </c>
      <c r="K869" s="1">
        <f t="shared" si="629"/>
        <v>7.5482128795679986E-3</v>
      </c>
      <c r="L869" s="1">
        <f t="shared" si="630"/>
        <v>1.8983556899999999E-3</v>
      </c>
      <c r="M869" s="1">
        <f t="shared" si="599"/>
        <v>5.6498571895679988E-3</v>
      </c>
      <c r="N869" s="1">
        <f t="shared" si="600"/>
        <v>0.25149737034293168</v>
      </c>
      <c r="O869" s="1">
        <f t="shared" si="601"/>
        <v>2.9055439528099134</v>
      </c>
      <c r="P869" s="1">
        <f t="shared" si="602"/>
        <v>8.6474355031900849</v>
      </c>
      <c r="Q869" s="1">
        <v>15.7363</v>
      </c>
      <c r="R869" s="1">
        <v>80.541300000000007</v>
      </c>
      <c r="S869" s="1">
        <v>0.16344715700000001</v>
      </c>
      <c r="T869" s="1">
        <v>2.4542600000000001</v>
      </c>
      <c r="U869" s="1">
        <v>0.53725605399999998</v>
      </c>
      <c r="V869" s="1">
        <v>6.8777777999999998E-2</v>
      </c>
      <c r="W869" s="1">
        <v>0.18332222200000001</v>
      </c>
      <c r="X869" s="1">
        <v>4.3444443999999999E-2</v>
      </c>
      <c r="Y869" s="1">
        <v>9.1433333000000006E-2</v>
      </c>
      <c r="Z869" s="1">
        <v>0.454361142</v>
      </c>
      <c r="AA869" s="1">
        <v>0.33443869399999998</v>
      </c>
      <c r="AB869" s="1">
        <v>0.94444444400000005</v>
      </c>
      <c r="AC869" s="1">
        <v>0.39540781600000002</v>
      </c>
      <c r="AD869" s="1">
        <v>0.28494936900000001</v>
      </c>
      <c r="AE869" s="1">
        <f t="shared" si="603"/>
        <v>0.115884405631558</v>
      </c>
      <c r="AF869" s="1">
        <v>0.95562059600000004</v>
      </c>
      <c r="AG869" s="1">
        <v>0.84299506000000002</v>
      </c>
      <c r="AH869" s="1">
        <v>0.63118932000000005</v>
      </c>
      <c r="AI869" s="1">
        <v>0.68183783799999997</v>
      </c>
      <c r="AJ869" s="1">
        <v>0.80875072400000003</v>
      </c>
      <c r="AK869" s="1">
        <v>0.67607044500000002</v>
      </c>
      <c r="AL869" s="1">
        <v>0.19226411199999999</v>
      </c>
      <c r="AM869" s="1">
        <v>0.16344715700000001</v>
      </c>
      <c r="AN869" s="1">
        <f t="shared" si="604"/>
        <v>0.71505063079944042</v>
      </c>
      <c r="AO869" s="1">
        <f t="shared" si="605"/>
        <v>0.241588365372154</v>
      </c>
      <c r="AP869" s="1">
        <f t="shared" si="606"/>
        <v>2.7910654219531166</v>
      </c>
      <c r="AQ869" s="1">
        <f t="shared" si="607"/>
        <v>8.7619140340468817</v>
      </c>
      <c r="AR869" s="1">
        <f t="shared" si="608"/>
        <v>0.32466119834022855</v>
      </c>
      <c r="AS869" s="1">
        <f t="shared" si="609"/>
        <v>0.56061111110000006</v>
      </c>
      <c r="AT869" s="1">
        <f t="shared" si="610"/>
        <v>1.5477295757727718</v>
      </c>
      <c r="AU869" s="1">
        <f t="shared" si="611"/>
        <v>0.3912802861662234</v>
      </c>
      <c r="AV869" s="1">
        <f t="shared" si="612"/>
        <v>0.5531641578337767</v>
      </c>
      <c r="AW869" s="1">
        <f t="shared" si="613"/>
        <v>0.75348790643468622</v>
      </c>
      <c r="AX869" s="1">
        <f t="shared" si="631"/>
        <v>5.5252867864540383</v>
      </c>
      <c r="AY869" s="1">
        <f t="shared" si="632"/>
        <v>1.0155664585587929</v>
      </c>
      <c r="AZ869" s="1">
        <f t="shared" si="633"/>
        <v>0.8021419779549871</v>
      </c>
      <c r="BA869" s="1">
        <f t="shared" si="634"/>
        <v>1.2482167903551711</v>
      </c>
      <c r="BB869" s="1">
        <f t="shared" si="635"/>
        <v>1.2977762957773615</v>
      </c>
      <c r="BC869" s="1">
        <f t="shared" si="636"/>
        <v>0.78256368435624712</v>
      </c>
      <c r="BD869" s="1">
        <f t="shared" si="637"/>
        <v>1.1230976375738086</v>
      </c>
      <c r="BE869" s="1">
        <f t="shared" si="614"/>
        <v>0.22231516981160937</v>
      </c>
      <c r="BF869" s="1">
        <f t="shared" si="615"/>
        <v>0.17559493870558884</v>
      </c>
      <c r="BG869" s="1">
        <f t="shared" si="616"/>
        <v>0.27324408498417052</v>
      </c>
      <c r="BH869" s="1">
        <f t="shared" si="617"/>
        <v>0.28409303511526207</v>
      </c>
      <c r="BI869" s="1">
        <f t="shared" si="618"/>
        <v>0.17130910233383412</v>
      </c>
      <c r="BJ869" s="1">
        <f t="shared" si="619"/>
        <v>0.24585455723554114</v>
      </c>
      <c r="BK869" s="1">
        <f t="shared" si="620"/>
        <v>0.53725605455317782</v>
      </c>
      <c r="BL869" s="2">
        <f t="shared" si="621"/>
        <v>1.2099999999999997</v>
      </c>
      <c r="BM869" s="2">
        <f t="shared" si="622"/>
        <v>0.95571470005312797</v>
      </c>
      <c r="BN869" s="2">
        <f t="shared" si="623"/>
        <v>1.4871920036361861</v>
      </c>
      <c r="BO869" s="2">
        <f t="shared" si="624"/>
        <v>1.5462398395069672</v>
      </c>
      <c r="BP869" s="2">
        <f t="shared" si="625"/>
        <v>0.93238807769884713</v>
      </c>
      <c r="BQ869" s="2">
        <f t="shared" si="626"/>
        <v>1.3381183771988825</v>
      </c>
      <c r="BR869" s="2">
        <f t="shared" si="627"/>
        <v>2.9241361557118437</v>
      </c>
      <c r="BS869" s="1">
        <f t="shared" si="638"/>
        <v>5.5274474337376915</v>
      </c>
      <c r="BT869" s="1">
        <f t="shared" si="639"/>
        <v>4.3658369968545871</v>
      </c>
      <c r="BU869" s="1">
        <f t="shared" si="640"/>
        <v>6.7936988627884727</v>
      </c>
      <c r="BV869" s="1">
        <f t="shared" si="641"/>
        <v>7.0634375477898903</v>
      </c>
      <c r="BW869" s="1">
        <f t="shared" si="642"/>
        <v>4.2592777581191008</v>
      </c>
      <c r="BX869" s="1">
        <f t="shared" si="643"/>
        <v>6.1127099091613291</v>
      </c>
      <c r="BY869" s="1">
        <f t="shared" si="628"/>
        <v>13.357858586602504</v>
      </c>
    </row>
    <row r="870" spans="1:77" x14ac:dyDescent="0.25">
      <c r="A870" s="1">
        <v>20060618</v>
      </c>
      <c r="B870" s="1">
        <v>2006</v>
      </c>
      <c r="C870" s="1">
        <v>6</v>
      </c>
      <c r="D870" s="1">
        <v>21.710999999999999</v>
      </c>
      <c r="E870" s="1">
        <v>300.64499999999998</v>
      </c>
      <c r="F870" s="1">
        <f t="shared" si="598"/>
        <v>12.468349439999999</v>
      </c>
      <c r="G870" s="1">
        <v>486.072</v>
      </c>
      <c r="H870" s="1">
        <v>12.632999999999999</v>
      </c>
      <c r="I870" s="1">
        <v>656.19616670000005</v>
      </c>
      <c r="J870" s="1">
        <v>279.73335420000001</v>
      </c>
      <c r="K870" s="1">
        <f t="shared" si="629"/>
        <v>8.5043023204319987E-3</v>
      </c>
      <c r="L870" s="1">
        <f t="shared" si="630"/>
        <v>3.6253442704319997E-3</v>
      </c>
      <c r="M870" s="1">
        <f t="shared" si="599"/>
        <v>4.878958049999999E-3</v>
      </c>
      <c r="N870" s="1">
        <f t="shared" si="600"/>
        <v>0.42629531898483125</v>
      </c>
      <c r="O870" s="1">
        <f t="shared" si="601"/>
        <v>5.3151990017391419</v>
      </c>
      <c r="P870" s="1">
        <f t="shared" si="602"/>
        <v>7.1531504382608571</v>
      </c>
      <c r="Q870" s="1">
        <v>71.676900000000003</v>
      </c>
      <c r="R870" s="1">
        <v>86.218500000000006</v>
      </c>
      <c r="S870" s="1">
        <v>0.45395179299999999</v>
      </c>
      <c r="T870" s="1">
        <v>11.318099999999999</v>
      </c>
      <c r="U870" s="1">
        <v>1.188135151</v>
      </c>
      <c r="V870" s="1">
        <v>3.7466667000000002E-2</v>
      </c>
      <c r="W870" s="1">
        <v>0.26422222200000001</v>
      </c>
      <c r="X870" s="1">
        <v>2.3622221999999998E-2</v>
      </c>
      <c r="Y870" s="1">
        <v>0.14111111100000001</v>
      </c>
      <c r="Z870" s="1">
        <v>0.75162050499999999</v>
      </c>
      <c r="AA870" s="1">
        <v>0.30372807000000002</v>
      </c>
      <c r="AB870" s="1">
        <v>2.7222222220000001</v>
      </c>
      <c r="AC870" s="1">
        <v>0.76400942599999999</v>
      </c>
      <c r="AD870" s="1">
        <v>0.38148052100000002</v>
      </c>
      <c r="AE870" s="1">
        <f t="shared" si="603"/>
        <v>0.24409685349980081</v>
      </c>
      <c r="AF870" s="1">
        <v>0.84324178100000002</v>
      </c>
      <c r="AG870" s="1">
        <v>1.2527802750000001</v>
      </c>
      <c r="AH870" s="1">
        <v>0.90142597099999999</v>
      </c>
      <c r="AI870" s="1">
        <v>0.66848648600000005</v>
      </c>
      <c r="AJ870" s="1">
        <v>0.790138224</v>
      </c>
      <c r="AK870" s="1">
        <v>0.66727768499999995</v>
      </c>
      <c r="AL870" s="1">
        <v>1</v>
      </c>
      <c r="AM870" s="1">
        <v>0.45395179299999999</v>
      </c>
      <c r="AN870" s="1">
        <f t="shared" si="604"/>
        <v>0.61851947859576351</v>
      </c>
      <c r="AO870" s="1">
        <f t="shared" si="605"/>
        <v>0.33978182018316572</v>
      </c>
      <c r="AP870" s="1">
        <f t="shared" si="606"/>
        <v>4.2365184674029548</v>
      </c>
      <c r="AQ870" s="1">
        <f t="shared" si="607"/>
        <v>8.2318309725970451</v>
      </c>
      <c r="AR870" s="1">
        <f t="shared" si="608"/>
        <v>0.23398160597035833</v>
      </c>
      <c r="AS870" s="1">
        <f t="shared" si="609"/>
        <v>0.60505555555000001</v>
      </c>
      <c r="AT870" s="1">
        <f t="shared" si="610"/>
        <v>0.87725910445488064</v>
      </c>
      <c r="AU870" s="1">
        <f t="shared" si="611"/>
        <v>0.6623699921552213</v>
      </c>
      <c r="AV870" s="1">
        <f t="shared" si="612"/>
        <v>2.059852229844779</v>
      </c>
      <c r="AW870" s="1">
        <f t="shared" si="613"/>
        <v>2.5097982292859822</v>
      </c>
      <c r="AX870" s="1">
        <f t="shared" si="631"/>
        <v>7.1708053376735172</v>
      </c>
      <c r="AY870" s="1">
        <f t="shared" si="632"/>
        <v>9.7195278673408936</v>
      </c>
      <c r="AZ870" s="1">
        <f t="shared" si="633"/>
        <v>9.1496783786670353</v>
      </c>
      <c r="BA870" s="1">
        <f t="shared" si="634"/>
        <v>10.93553532624923</v>
      </c>
      <c r="BB870" s="1">
        <f t="shared" si="635"/>
        <v>9.1883080316232935</v>
      </c>
      <c r="BC870" s="1">
        <f t="shared" si="636"/>
        <v>7.719768502289031</v>
      </c>
      <c r="BD870" s="1">
        <f t="shared" si="637"/>
        <v>8.6419742482218762</v>
      </c>
      <c r="BE870" s="1">
        <f t="shared" si="614"/>
        <v>1.0203225550099999</v>
      </c>
      <c r="BF870" s="1">
        <f t="shared" si="615"/>
        <v>0.96050171862878564</v>
      </c>
      <c r="BG870" s="1">
        <f t="shared" si="616"/>
        <v>1.147974829309617</v>
      </c>
      <c r="BH870" s="1">
        <f t="shared" si="617"/>
        <v>0.96455692652997582</v>
      </c>
      <c r="BI870" s="1">
        <f t="shared" si="618"/>
        <v>0.8103947053650653</v>
      </c>
      <c r="BJ870" s="1">
        <f t="shared" si="619"/>
        <v>0.90720468788456932</v>
      </c>
      <c r="BK870" s="1">
        <f t="shared" si="620"/>
        <v>1.1881351509533826</v>
      </c>
      <c r="BL870" s="2">
        <f t="shared" si="621"/>
        <v>1.21</v>
      </c>
      <c r="BM870" s="2">
        <f t="shared" si="622"/>
        <v>1.1390585005047154</v>
      </c>
      <c r="BN870" s="2">
        <f t="shared" si="623"/>
        <v>1.3613827672867849</v>
      </c>
      <c r="BO870" s="2">
        <f t="shared" si="624"/>
        <v>1.1438675694960325</v>
      </c>
      <c r="BP870" s="2">
        <f t="shared" si="625"/>
        <v>0.96104666967998031</v>
      </c>
      <c r="BQ870" s="2">
        <f t="shared" si="626"/>
        <v>1.0758535788024115</v>
      </c>
      <c r="BR870" s="2">
        <f t="shared" si="627"/>
        <v>1.4090088723359673</v>
      </c>
      <c r="BS870" s="1">
        <f t="shared" si="638"/>
        <v>11.526383163574403</v>
      </c>
      <c r="BT870" s="1">
        <f t="shared" si="639"/>
        <v>10.850598944251121</v>
      </c>
      <c r="BU870" s="1">
        <f t="shared" si="640"/>
        <v>12.968445791764236</v>
      </c>
      <c r="BV870" s="1">
        <f t="shared" si="641"/>
        <v>10.896409830080861</v>
      </c>
      <c r="BW870" s="1">
        <f t="shared" si="642"/>
        <v>9.1548695477756823</v>
      </c>
      <c r="BX870" s="1">
        <f t="shared" si="643"/>
        <v>10.248512873701969</v>
      </c>
      <c r="BY870" s="1">
        <f t="shared" si="628"/>
        <v>13.422129044148964</v>
      </c>
    </row>
    <row r="871" spans="1:77" x14ac:dyDescent="0.25">
      <c r="A871" s="1">
        <v>20060511</v>
      </c>
      <c r="B871" s="1">
        <v>2006</v>
      </c>
      <c r="C871" s="1">
        <v>5</v>
      </c>
      <c r="D871" s="1">
        <v>18.449000000000002</v>
      </c>
      <c r="E871" s="1">
        <v>292.928</v>
      </c>
      <c r="F871" s="1">
        <f t="shared" si="598"/>
        <v>12.148310016</v>
      </c>
      <c r="G871" s="1">
        <v>435.774</v>
      </c>
      <c r="H871" s="1">
        <v>12.608000000000001</v>
      </c>
      <c r="I871" s="1">
        <v>606.46308329999999</v>
      </c>
      <c r="J871" s="1">
        <v>228.04104169999999</v>
      </c>
      <c r="K871" s="1">
        <f t="shared" si="629"/>
        <v>7.8597615595679994E-3</v>
      </c>
      <c r="L871" s="1">
        <f t="shared" si="630"/>
        <v>2.955411900432E-3</v>
      </c>
      <c r="M871" s="1">
        <f t="shared" si="599"/>
        <v>4.9043496591359998E-3</v>
      </c>
      <c r="N871" s="1">
        <f t="shared" si="600"/>
        <v>0.37601800996548801</v>
      </c>
      <c r="O871" s="1">
        <f t="shared" si="601"/>
        <v>4.5679833566601253</v>
      </c>
      <c r="P871" s="1">
        <f t="shared" si="602"/>
        <v>7.5803266593398746</v>
      </c>
      <c r="Q871" s="1">
        <v>48.003300000000003</v>
      </c>
      <c r="R871" s="1">
        <v>126.71</v>
      </c>
      <c r="S871" s="1">
        <v>0.27475469800000002</v>
      </c>
      <c r="T871" s="1">
        <v>7.0426000000000002</v>
      </c>
      <c r="U871" s="1">
        <v>0.76182383499999995</v>
      </c>
      <c r="V871" s="1">
        <v>4.0344444E-2</v>
      </c>
      <c r="W871" s="1">
        <v>0.28133333300000002</v>
      </c>
      <c r="X871" s="1">
        <v>2.5488889000000001E-2</v>
      </c>
      <c r="Y871" s="1">
        <v>0.16104444400000001</v>
      </c>
      <c r="Z871" s="1">
        <v>0.74916238000000002</v>
      </c>
      <c r="AA871" s="1">
        <v>0.27191440300000003</v>
      </c>
      <c r="AB871" s="1">
        <v>2.9555555560000002</v>
      </c>
      <c r="AC871" s="1">
        <v>0.76096135099999995</v>
      </c>
      <c r="AD871" s="1">
        <v>0.32779835400000001</v>
      </c>
      <c r="AE871" s="1">
        <f t="shared" si="603"/>
        <v>0.17279632620533938</v>
      </c>
      <c r="AF871" s="1">
        <v>0.98951209799999995</v>
      </c>
      <c r="AG871" s="1">
        <v>1.094420215</v>
      </c>
      <c r="AH871" s="1">
        <v>0.80245752400000003</v>
      </c>
      <c r="AI871" s="1">
        <v>0.66983783799999996</v>
      </c>
      <c r="AJ871" s="1">
        <v>0.77085721399999996</v>
      </c>
      <c r="AK871" s="1">
        <v>0.66816241399999998</v>
      </c>
      <c r="AL871" s="1">
        <v>0.529559691</v>
      </c>
      <c r="AM871" s="1">
        <v>0.27475469800000002</v>
      </c>
      <c r="AN871" s="1">
        <f t="shared" si="604"/>
        <v>0.6722016458072303</v>
      </c>
      <c r="AO871" s="1">
        <f t="shared" si="605"/>
        <v>0.27893881401441756</v>
      </c>
      <c r="AP871" s="1">
        <f t="shared" si="606"/>
        <v>3.3886351881425099</v>
      </c>
      <c r="AQ871" s="1">
        <f t="shared" si="607"/>
        <v>8.7596748278574896</v>
      </c>
      <c r="AR871" s="1">
        <f t="shared" si="608"/>
        <v>0.25103551883127695</v>
      </c>
      <c r="AS871" s="1">
        <f t="shared" si="609"/>
        <v>0.61088888890000004</v>
      </c>
      <c r="AT871" s="1">
        <f t="shared" si="610"/>
        <v>0.62318254524177286</v>
      </c>
      <c r="AU871" s="1">
        <f t="shared" si="611"/>
        <v>0.61271758738031568</v>
      </c>
      <c r="AV871" s="1">
        <f t="shared" si="612"/>
        <v>2.3428379686196843</v>
      </c>
      <c r="AW871" s="1">
        <f t="shared" si="613"/>
        <v>2.3076331662782925</v>
      </c>
      <c r="AX871" s="1">
        <f t="shared" si="631"/>
        <v>7.5907178362595618</v>
      </c>
      <c r="AY871" s="1">
        <f t="shared" si="632"/>
        <v>5.861379818630108</v>
      </c>
      <c r="AZ871" s="1">
        <f t="shared" si="633"/>
        <v>5.023826167361281</v>
      </c>
      <c r="BA871" s="1">
        <f t="shared" si="634"/>
        <v>6.6976856094783752</v>
      </c>
      <c r="BB871" s="1">
        <f t="shared" si="635"/>
        <v>5.8387337354851772</v>
      </c>
      <c r="BC871" s="1">
        <f t="shared" si="636"/>
        <v>4.5595805278118275</v>
      </c>
      <c r="BD871" s="1">
        <f t="shared" si="637"/>
        <v>5.2947878554432153</v>
      </c>
      <c r="BE871" s="1">
        <f t="shared" si="614"/>
        <v>0.63404692223774639</v>
      </c>
      <c r="BF871" s="1">
        <f t="shared" si="615"/>
        <v>0.54344567624647389</v>
      </c>
      <c r="BG871" s="1">
        <f t="shared" si="616"/>
        <v>0.72451318259704822</v>
      </c>
      <c r="BH871" s="1">
        <f t="shared" si="617"/>
        <v>0.6315972124828616</v>
      </c>
      <c r="BI871" s="1">
        <f t="shared" si="618"/>
        <v>0.49322652512048187</v>
      </c>
      <c r="BJ871" s="1">
        <f t="shared" si="619"/>
        <v>0.572756594441304</v>
      </c>
      <c r="BK871" s="1">
        <f t="shared" si="620"/>
        <v>0.76182383546595855</v>
      </c>
      <c r="BL871" s="2">
        <f t="shared" si="621"/>
        <v>1.2099999999999997</v>
      </c>
      <c r="BM871" s="2">
        <f t="shared" si="622"/>
        <v>1.0370987464736352</v>
      </c>
      <c r="BN871" s="2">
        <f t="shared" si="623"/>
        <v>1.3826436501709092</v>
      </c>
      <c r="BO871" s="2">
        <f t="shared" si="624"/>
        <v>1.205325032423548</v>
      </c>
      <c r="BP871" s="2">
        <f t="shared" si="625"/>
        <v>0.94126171812249793</v>
      </c>
      <c r="BQ871" s="2">
        <f t="shared" si="626"/>
        <v>1.0930350025642308</v>
      </c>
      <c r="BR871" s="2">
        <f t="shared" si="627"/>
        <v>1.4538464088122536</v>
      </c>
      <c r="BS871" s="1">
        <f t="shared" si="638"/>
        <v>11.18571722659205</v>
      </c>
      <c r="BT871" s="1">
        <f t="shared" si="639"/>
        <v>9.587349846369559</v>
      </c>
      <c r="BU871" s="1">
        <f t="shared" si="640"/>
        <v>12.781703219797398</v>
      </c>
      <c r="BV871" s="1">
        <f t="shared" si="641"/>
        <v>11.142499982498101</v>
      </c>
      <c r="BW871" s="1">
        <f t="shared" si="642"/>
        <v>8.7013945579623613</v>
      </c>
      <c r="BX871" s="1">
        <f t="shared" si="643"/>
        <v>10.104446659050248</v>
      </c>
      <c r="BY871" s="1">
        <f t="shared" si="628"/>
        <v>13.439929603198522</v>
      </c>
    </row>
    <row r="872" spans="1:77" x14ac:dyDescent="0.25">
      <c r="A872" s="1">
        <v>20040603</v>
      </c>
      <c r="B872" s="1">
        <v>2004</v>
      </c>
      <c r="C872" s="1">
        <v>6</v>
      </c>
      <c r="D872" s="1">
        <v>9.1140000000000008</v>
      </c>
      <c r="E872" s="1">
        <v>347.45100000000002</v>
      </c>
      <c r="F872" s="1">
        <f t="shared" si="598"/>
        <v>14.409487872</v>
      </c>
      <c r="G872" s="1">
        <v>479.67</v>
      </c>
      <c r="H872" s="1">
        <v>6.12</v>
      </c>
      <c r="I872" s="1">
        <v>681.48908329999995</v>
      </c>
      <c r="J872" s="1">
        <v>183.26599999999999</v>
      </c>
      <c r="K872" s="1">
        <f t="shared" si="629"/>
        <v>8.832098519567998E-3</v>
      </c>
      <c r="L872" s="1">
        <f t="shared" si="630"/>
        <v>2.3751273599999997E-3</v>
      </c>
      <c r="M872" s="1">
        <f t="shared" si="599"/>
        <v>6.4569711595679983E-3</v>
      </c>
      <c r="N872" s="1">
        <f t="shared" si="600"/>
        <v>0.26891993502311762</v>
      </c>
      <c r="O872" s="1">
        <f t="shared" si="601"/>
        <v>3.8749985422546414</v>
      </c>
      <c r="P872" s="1">
        <f t="shared" si="602"/>
        <v>10.534489329745359</v>
      </c>
      <c r="Q872" s="1">
        <v>70.205500000000001</v>
      </c>
      <c r="R872" s="1">
        <v>161.47999999999999</v>
      </c>
      <c r="S872" s="1">
        <v>0.30302068999999998</v>
      </c>
      <c r="T872" s="1">
        <v>7.2076700000000002</v>
      </c>
      <c r="U872" s="1">
        <v>0.74580330500000003</v>
      </c>
      <c r="V872" s="1">
        <v>4.1844444000000001E-2</v>
      </c>
      <c r="W872" s="1">
        <v>0.21674444400000001</v>
      </c>
      <c r="X872" s="1">
        <v>2.4122221999999999E-2</v>
      </c>
      <c r="Y872" s="1">
        <v>0.158455556</v>
      </c>
      <c r="Z872" s="1">
        <v>0.67636317000000001</v>
      </c>
      <c r="AA872" s="1">
        <v>0.15535417900000001</v>
      </c>
      <c r="AB872" s="1">
        <v>2.2111111110000001</v>
      </c>
      <c r="AC872" s="1">
        <v>0.67069033099999997</v>
      </c>
      <c r="AD872" s="1">
        <v>0.27564575600000002</v>
      </c>
      <c r="AE872" s="1">
        <f t="shared" si="603"/>
        <v>0.10352736884048351</v>
      </c>
      <c r="AF872" s="1">
        <v>0.87151915099999999</v>
      </c>
      <c r="AG872" s="1">
        <v>0.634747705</v>
      </c>
      <c r="AH872" s="1">
        <v>0.51923543699999997</v>
      </c>
      <c r="AI872" s="1">
        <v>1</v>
      </c>
      <c r="AJ872" s="1">
        <v>0.70021465400000005</v>
      </c>
      <c r="AK872" s="1">
        <v>0.94236745600000005</v>
      </c>
      <c r="AL872" s="1">
        <v>0.61521421200000004</v>
      </c>
      <c r="AM872" s="1">
        <v>0.30302068999999998</v>
      </c>
      <c r="AN872" s="1">
        <f t="shared" si="604"/>
        <v>0.72435424354243549</v>
      </c>
      <c r="AO872" s="1">
        <f t="shared" si="605"/>
        <v>0.23477523944728129</v>
      </c>
      <c r="AP872" s="1">
        <f t="shared" si="606"/>
        <v>3.3829909654614956</v>
      </c>
      <c r="AQ872" s="1">
        <f t="shared" si="607"/>
        <v>11.026496906538505</v>
      </c>
      <c r="AR872" s="1">
        <f t="shared" si="608"/>
        <v>0.33433123505474949</v>
      </c>
      <c r="AS872" s="1">
        <f t="shared" si="609"/>
        <v>0.59227777777500001</v>
      </c>
      <c r="AT872" s="1">
        <f t="shared" si="610"/>
        <v>0.91587862478714277</v>
      </c>
      <c r="AU872" s="1">
        <f t="shared" si="611"/>
        <v>0.62445047041368906</v>
      </c>
      <c r="AV872" s="1">
        <f t="shared" si="612"/>
        <v>1.5866606405863111</v>
      </c>
      <c r="AW872" s="1">
        <f t="shared" si="613"/>
        <v>1.9096918460364865</v>
      </c>
      <c r="AX872" s="1">
        <f t="shared" si="631"/>
        <v>8.8950555773362581</v>
      </c>
      <c r="AY872" s="1">
        <f t="shared" si="632"/>
        <v>6.2698803895004716</v>
      </c>
      <c r="AZ872" s="1">
        <f t="shared" si="633"/>
        <v>4.8606814395312394</v>
      </c>
      <c r="BA872" s="1">
        <f t="shared" si="634"/>
        <v>6.8763994700567679</v>
      </c>
      <c r="BB872" s="1">
        <f t="shared" si="635"/>
        <v>6.5141869239560171</v>
      </c>
      <c r="BC872" s="1">
        <f t="shared" si="636"/>
        <v>4.8195357361422237</v>
      </c>
      <c r="BD872" s="1">
        <f t="shared" si="637"/>
        <v>5.5903754016815537</v>
      </c>
      <c r="BE872" s="1">
        <f t="shared" si="614"/>
        <v>0.64876687094770269</v>
      </c>
      <c r="BF872" s="1">
        <f t="shared" si="615"/>
        <v>0.50295203294133273</v>
      </c>
      <c r="BG872" s="1">
        <f t="shared" si="616"/>
        <v>0.71152556196221106</v>
      </c>
      <c r="BH872" s="1">
        <f t="shared" si="617"/>
        <v>0.67404613882276809</v>
      </c>
      <c r="BI872" s="1">
        <f t="shared" si="618"/>
        <v>0.49869454036055949</v>
      </c>
      <c r="BJ872" s="1">
        <f t="shared" si="619"/>
        <v>0.57845606797307714</v>
      </c>
      <c r="BK872" s="1">
        <f t="shared" si="620"/>
        <v>0.74580330440660592</v>
      </c>
      <c r="BL872" s="2">
        <f t="shared" si="621"/>
        <v>1.2100000000000002</v>
      </c>
      <c r="BM872" s="2">
        <f t="shared" si="622"/>
        <v>0.93804413744189152</v>
      </c>
      <c r="BN872" s="2">
        <f t="shared" si="623"/>
        <v>1.3270497747775358</v>
      </c>
      <c r="BO872" s="2">
        <f t="shared" si="624"/>
        <v>1.2571477744912394</v>
      </c>
      <c r="BP872" s="2">
        <f t="shared" si="625"/>
        <v>0.93010358706327811</v>
      </c>
      <c r="BQ872" s="2">
        <f t="shared" si="626"/>
        <v>1.0788649568757731</v>
      </c>
      <c r="BR872" s="2">
        <f t="shared" si="627"/>
        <v>1.3909803948739823</v>
      </c>
      <c r="BS872" s="1">
        <f t="shared" si="638"/>
        <v>11.69380807039872</v>
      </c>
      <c r="BT872" s="1">
        <f t="shared" si="639"/>
        <v>9.065543888271236</v>
      </c>
      <c r="BU872" s="1">
        <f t="shared" si="640"/>
        <v>12.825012699268061</v>
      </c>
      <c r="BV872" s="1">
        <f t="shared" si="641"/>
        <v>12.149458504983011</v>
      </c>
      <c r="BW872" s="1">
        <f t="shared" si="642"/>
        <v>8.9888039939730238</v>
      </c>
      <c r="BX872" s="1">
        <f t="shared" si="643"/>
        <v>10.426479123623372</v>
      </c>
      <c r="BY872" s="1">
        <f t="shared" si="628"/>
        <v>13.442857658961794</v>
      </c>
    </row>
    <row r="873" spans="1:77" x14ac:dyDescent="0.25">
      <c r="A873" s="1">
        <v>20110525</v>
      </c>
      <c r="B873" s="1">
        <v>2011</v>
      </c>
      <c r="C873" s="1">
        <v>5</v>
      </c>
      <c r="D873" s="1">
        <v>6.8559999999999999</v>
      </c>
      <c r="E873" s="1">
        <v>308.73500000000001</v>
      </c>
      <c r="F873" s="1">
        <f t="shared" si="598"/>
        <v>12.80385792</v>
      </c>
      <c r="G873" s="1">
        <v>467.62700000000001</v>
      </c>
      <c r="H873" s="1">
        <v>4.9640000000000004</v>
      </c>
      <c r="I873" s="1">
        <v>639.59545830000002</v>
      </c>
      <c r="J873" s="1">
        <v>243.97127080000001</v>
      </c>
      <c r="K873" s="1">
        <f t="shared" si="629"/>
        <v>8.2891571395679996E-3</v>
      </c>
      <c r="L873" s="1">
        <f t="shared" si="630"/>
        <v>3.1618676695680001E-3</v>
      </c>
      <c r="M873" s="1">
        <f t="shared" si="599"/>
        <v>5.1272894699999991E-3</v>
      </c>
      <c r="N873" s="1">
        <f t="shared" si="600"/>
        <v>0.38144622141073137</v>
      </c>
      <c r="O873" s="1">
        <f t="shared" si="601"/>
        <v>4.8839832230638667</v>
      </c>
      <c r="P873" s="1">
        <f t="shared" si="602"/>
        <v>7.9198746969361338</v>
      </c>
      <c r="Q873" s="1">
        <v>38.802700000000002</v>
      </c>
      <c r="R873" s="1">
        <v>128.31399999999999</v>
      </c>
      <c r="S873" s="1">
        <v>0.23218924299999999</v>
      </c>
      <c r="T873" s="1">
        <v>4.40693</v>
      </c>
      <c r="U873" s="1">
        <v>0.493607727</v>
      </c>
      <c r="V873" s="1">
        <v>3.0955555999999999E-2</v>
      </c>
      <c r="W873" s="1">
        <v>0.17392222199999999</v>
      </c>
      <c r="X873" s="1">
        <v>1.8100000000000002E-2</v>
      </c>
      <c r="Y873" s="1">
        <v>0.120988889</v>
      </c>
      <c r="Z873" s="1">
        <v>0.69781441099999997</v>
      </c>
      <c r="AA873" s="1">
        <v>0.17948911100000001</v>
      </c>
      <c r="AB873" s="1">
        <v>1.9</v>
      </c>
      <c r="AC873" s="1">
        <v>0.69728986999999998</v>
      </c>
      <c r="AD873" s="1">
        <v>0.33978363099999997</v>
      </c>
      <c r="AE873" s="1">
        <f t="shared" si="603"/>
        <v>0.18871514278124582</v>
      </c>
      <c r="AF873" s="1">
        <v>0.80946259799999998</v>
      </c>
      <c r="AG873" s="1">
        <v>0.50099405600000002</v>
      </c>
      <c r="AH873" s="1">
        <v>0.45072815500000002</v>
      </c>
      <c r="AI873" s="1">
        <v>1</v>
      </c>
      <c r="AJ873" s="1">
        <v>0.71484188500000001</v>
      </c>
      <c r="AK873" s="1">
        <v>1</v>
      </c>
      <c r="AL873" s="1">
        <v>0.40057346399999999</v>
      </c>
      <c r="AM873" s="1">
        <v>0.23218924299999999</v>
      </c>
      <c r="AN873" s="1">
        <f t="shared" si="604"/>
        <v>0.66021636902916214</v>
      </c>
      <c r="AO873" s="1">
        <f t="shared" si="605"/>
        <v>0.29117028280614998</v>
      </c>
      <c r="AP873" s="1">
        <f t="shared" si="606"/>
        <v>3.7281029315761636</v>
      </c>
      <c r="AQ873" s="1">
        <f t="shared" si="607"/>
        <v>9.0757549884238369</v>
      </c>
      <c r="AR873" s="1">
        <f t="shared" si="608"/>
        <v>0.28744557181283009</v>
      </c>
      <c r="AS873" s="1">
        <f t="shared" si="609"/>
        <v>0.58450000000000002</v>
      </c>
      <c r="AT873" s="1">
        <f t="shared" si="610"/>
        <v>1.1950343813159798</v>
      </c>
      <c r="AU873" s="1">
        <f t="shared" si="611"/>
        <v>0.58623806002615653</v>
      </c>
      <c r="AV873" s="1">
        <f t="shared" si="612"/>
        <v>1.3137619399738434</v>
      </c>
      <c r="AW873" s="1">
        <f t="shared" si="613"/>
        <v>1.7671816793804527</v>
      </c>
      <c r="AX873" s="1">
        <f t="shared" si="631"/>
        <v>7.2432333561922899</v>
      </c>
      <c r="AY873" s="1">
        <f t="shared" si="632"/>
        <v>3.5028257624454255</v>
      </c>
      <c r="AZ873" s="1">
        <f t="shared" si="633"/>
        <v>3.0681935617401814</v>
      </c>
      <c r="BA873" s="1">
        <f t="shared" si="634"/>
        <v>3.5726568964222833</v>
      </c>
      <c r="BB873" s="1">
        <f t="shared" si="635"/>
        <v>3.2880238600974954</v>
      </c>
      <c r="BC873" s="1">
        <f t="shared" si="636"/>
        <v>2.7296790310137196</v>
      </c>
      <c r="BD873" s="1">
        <f t="shared" si="637"/>
        <v>2.9861438205464177</v>
      </c>
      <c r="BE873" s="1">
        <f t="shared" si="614"/>
        <v>0.39234157659975227</v>
      </c>
      <c r="BF873" s="1">
        <f t="shared" si="615"/>
        <v>0.34365965679262278</v>
      </c>
      <c r="BG873" s="1">
        <f t="shared" si="616"/>
        <v>0.40016316381484163</v>
      </c>
      <c r="BH873" s="1">
        <f t="shared" si="617"/>
        <v>0.36828222488224699</v>
      </c>
      <c r="BI873" s="1">
        <f t="shared" si="618"/>
        <v>0.30574360452674459</v>
      </c>
      <c r="BJ873" s="1">
        <f t="shared" si="619"/>
        <v>0.33446949804573461</v>
      </c>
      <c r="BK873" s="1">
        <f t="shared" si="620"/>
        <v>0.49360772742451953</v>
      </c>
      <c r="BL873" s="2">
        <f t="shared" si="621"/>
        <v>1.2099999999999997</v>
      </c>
      <c r="BM873" s="2">
        <f t="shared" si="622"/>
        <v>1.0598626541771818</v>
      </c>
      <c r="BN873" s="2">
        <f t="shared" si="623"/>
        <v>1.2341221453313189</v>
      </c>
      <c r="BO873" s="2">
        <f t="shared" si="624"/>
        <v>1.1357998200688275</v>
      </c>
      <c r="BP873" s="2">
        <f t="shared" si="625"/>
        <v>0.94292775362618686</v>
      </c>
      <c r="BQ873" s="2">
        <f t="shared" si="626"/>
        <v>1.0315197694385632</v>
      </c>
      <c r="BR873" s="2">
        <f t="shared" si="627"/>
        <v>1.5223096041971853</v>
      </c>
      <c r="BS873" s="1">
        <f t="shared" si="638"/>
        <v>10.802880513687676</v>
      </c>
      <c r="BT873" s="1">
        <f t="shared" si="639"/>
        <v>9.4624542264429561</v>
      </c>
      <c r="BU873" s="1">
        <f t="shared" si="640"/>
        <v>11.018243037446394</v>
      </c>
      <c r="BV873" s="1">
        <f t="shared" si="641"/>
        <v>10.140421275761577</v>
      </c>
      <c r="BW873" s="1">
        <f t="shared" si="642"/>
        <v>8.4184593846806841</v>
      </c>
      <c r="BX873" s="1">
        <f t="shared" si="643"/>
        <v>9.2094089394640157</v>
      </c>
      <c r="BY873" s="1">
        <f t="shared" si="628"/>
        <v>13.591180792546588</v>
      </c>
    </row>
    <row r="874" spans="1:77" x14ac:dyDescent="0.25">
      <c r="A874" s="1">
        <v>20051009</v>
      </c>
      <c r="B874" s="1">
        <v>2005</v>
      </c>
      <c r="C874" s="1">
        <v>10</v>
      </c>
      <c r="D874" s="1">
        <v>4.048</v>
      </c>
      <c r="E874" s="1">
        <v>175.124</v>
      </c>
      <c r="F874" s="1">
        <f t="shared" si="598"/>
        <v>7.2627425279999995</v>
      </c>
      <c r="G874" s="1">
        <v>239.614</v>
      </c>
      <c r="H874" s="1">
        <v>2.569</v>
      </c>
      <c r="I874" s="1">
        <v>339.12691669999998</v>
      </c>
      <c r="J874" s="1">
        <v>60.177520829999999</v>
      </c>
      <c r="K874" s="1">
        <f t="shared" si="629"/>
        <v>4.3950848404319988E-3</v>
      </c>
      <c r="L874" s="1">
        <f t="shared" si="630"/>
        <v>7.7990066995680004E-4</v>
      </c>
      <c r="M874" s="1">
        <f t="shared" si="599"/>
        <v>3.6151841704751986E-3</v>
      </c>
      <c r="N874" s="1">
        <f t="shared" si="600"/>
        <v>0.17744837660065335</v>
      </c>
      <c r="O874" s="1">
        <f t="shared" si="601"/>
        <v>1.2887618712621252</v>
      </c>
      <c r="P874" s="1">
        <f t="shared" si="602"/>
        <v>5.9739806567378739</v>
      </c>
      <c r="Q874" s="1">
        <v>11.820399999999999</v>
      </c>
      <c r="R874" s="1">
        <v>44.532600000000002</v>
      </c>
      <c r="S874" s="1">
        <v>0.209756357</v>
      </c>
      <c r="T874" s="1">
        <v>3.2946800000000001</v>
      </c>
      <c r="U874" s="1">
        <v>0.65821242999999996</v>
      </c>
      <c r="V874" s="1">
        <v>3.2988889E-2</v>
      </c>
      <c r="W874" s="1">
        <v>0.180733333</v>
      </c>
      <c r="X874" s="1">
        <v>1.3955555999999999E-2</v>
      </c>
      <c r="Y874" s="1">
        <v>0.1074</v>
      </c>
      <c r="Z874" s="1">
        <v>0.69129191400000001</v>
      </c>
      <c r="AA874" s="1">
        <v>0.25451179899999998</v>
      </c>
      <c r="AB874" s="1">
        <v>1.5</v>
      </c>
      <c r="AC874" s="1">
        <v>0.68920197299999997</v>
      </c>
      <c r="AD874" s="1">
        <v>0.26914120200000002</v>
      </c>
      <c r="AE874" s="1">
        <f t="shared" si="603"/>
        <v>9.4888035595696682E-2</v>
      </c>
      <c r="AF874" s="1">
        <v>0.72525881199999997</v>
      </c>
      <c r="AG874" s="1">
        <v>0.34894936599999998</v>
      </c>
      <c r="AH874" s="1">
        <v>0.36553398100000001</v>
      </c>
      <c r="AI874" s="1">
        <v>1</v>
      </c>
      <c r="AJ874" s="1">
        <v>0.76031018100000003</v>
      </c>
      <c r="AK874" s="1">
        <v>1</v>
      </c>
      <c r="AL874" s="1">
        <v>0.33259502099999999</v>
      </c>
      <c r="AM874" s="1">
        <v>0.209756357</v>
      </c>
      <c r="AN874" s="1">
        <f t="shared" si="604"/>
        <v>0.73085879789995578</v>
      </c>
      <c r="AO874" s="1">
        <f t="shared" si="605"/>
        <v>0.23027965333851785</v>
      </c>
      <c r="AP874" s="1">
        <f t="shared" si="606"/>
        <v>1.6724618316347506</v>
      </c>
      <c r="AQ874" s="1">
        <f t="shared" si="607"/>
        <v>5.5902806963652489</v>
      </c>
      <c r="AR874" s="1">
        <f t="shared" si="608"/>
        <v>0.21838770334230334</v>
      </c>
      <c r="AS874" s="1">
        <f t="shared" si="609"/>
        <v>0.57450000000000001</v>
      </c>
      <c r="AT874" s="1">
        <f t="shared" si="610"/>
        <v>0.67062750620235601</v>
      </c>
      <c r="AU874" s="1">
        <f t="shared" si="611"/>
        <v>0.33303010705850783</v>
      </c>
      <c r="AV874" s="1">
        <f t="shared" si="612"/>
        <v>1.1669698929414922</v>
      </c>
      <c r="AW874" s="1">
        <f t="shared" si="613"/>
        <v>0.85843486358216559</v>
      </c>
      <c r="AX874" s="1">
        <f t="shared" si="631"/>
        <v>4.6527768014116351</v>
      </c>
      <c r="AY874" s="1">
        <f t="shared" si="632"/>
        <v>1.4609699671130638</v>
      </c>
      <c r="AZ874" s="1">
        <f t="shared" si="633"/>
        <v>1.117690189642782</v>
      </c>
      <c r="BA874" s="1">
        <f t="shared" si="634"/>
        <v>1.526363007434882</v>
      </c>
      <c r="BB874" s="1">
        <f t="shared" si="635"/>
        <v>1.4981349756767735</v>
      </c>
      <c r="BC874" s="1">
        <f t="shared" si="636"/>
        <v>1.1524796456096724</v>
      </c>
      <c r="BD874" s="1">
        <f t="shared" si="637"/>
        <v>1.2367636191579112</v>
      </c>
      <c r="BE874" s="1">
        <f t="shared" si="614"/>
        <v>0.29187313846716578</v>
      </c>
      <c r="BF874" s="1">
        <f t="shared" si="615"/>
        <v>0.22329257330979357</v>
      </c>
      <c r="BG874" s="1">
        <f t="shared" si="616"/>
        <v>0.30493738505832235</v>
      </c>
      <c r="BH874" s="1">
        <f t="shared" si="617"/>
        <v>0.29929797808387887</v>
      </c>
      <c r="BI874" s="1">
        <f t="shared" si="618"/>
        <v>0.23024282412068911</v>
      </c>
      <c r="BJ874" s="1">
        <f t="shared" si="619"/>
        <v>0.24708110857264065</v>
      </c>
      <c r="BK874" s="1">
        <f t="shared" si="620"/>
        <v>0.65821242974981831</v>
      </c>
      <c r="BL874" s="2">
        <f t="shared" si="621"/>
        <v>1.21</v>
      </c>
      <c r="BM874" s="2">
        <f t="shared" si="622"/>
        <v>0.9256898909018465</v>
      </c>
      <c r="BN874" s="2">
        <f t="shared" si="623"/>
        <v>1.2641596203690315</v>
      </c>
      <c r="BO874" s="2">
        <f t="shared" si="624"/>
        <v>1.2407806877446981</v>
      </c>
      <c r="BP874" s="2">
        <f t="shared" si="625"/>
        <v>0.95450310586691478</v>
      </c>
      <c r="BQ874" s="2">
        <f t="shared" si="626"/>
        <v>1.024308516169012</v>
      </c>
      <c r="BR874" s="2">
        <f t="shared" si="627"/>
        <v>2.7287096174041214</v>
      </c>
      <c r="BS874" s="1">
        <f t="shared" si="638"/>
        <v>6.0566507404232146</v>
      </c>
      <c r="BT874" s="1">
        <f t="shared" si="639"/>
        <v>4.6335374901925235</v>
      </c>
      <c r="BU874" s="1">
        <f t="shared" si="640"/>
        <v>6.327746529521673</v>
      </c>
      <c r="BV874" s="1">
        <f t="shared" si="641"/>
        <v>6.2107233645716944</v>
      </c>
      <c r="BW874" s="1">
        <f t="shared" si="642"/>
        <v>4.777761936268683</v>
      </c>
      <c r="BX874" s="1">
        <f t="shared" si="643"/>
        <v>5.12717267179905</v>
      </c>
      <c r="BY874" s="1">
        <f t="shared" si="628"/>
        <v>13.658546384008774</v>
      </c>
    </row>
    <row r="875" spans="1:77" x14ac:dyDescent="0.25">
      <c r="A875" s="1">
        <v>20070412</v>
      </c>
      <c r="B875" s="1">
        <v>2007</v>
      </c>
      <c r="C875" s="1">
        <v>4</v>
      </c>
      <c r="D875" s="1">
        <v>14.199</v>
      </c>
      <c r="E875" s="1">
        <v>210.82300000000001</v>
      </c>
      <c r="F875" s="1">
        <f t="shared" si="598"/>
        <v>8.7432514560000012</v>
      </c>
      <c r="G875" s="1">
        <v>352.06700000000001</v>
      </c>
      <c r="H875" s="1">
        <v>6.92</v>
      </c>
      <c r="I875" s="1">
        <v>443.36168750000002</v>
      </c>
      <c r="J875" s="1">
        <v>247.5827917</v>
      </c>
      <c r="K875" s="1">
        <f t="shared" si="629"/>
        <v>5.7459674700000001E-3</v>
      </c>
      <c r="L875" s="1">
        <f t="shared" si="630"/>
        <v>3.2086729804319996E-3</v>
      </c>
      <c r="M875" s="1">
        <f t="shared" si="599"/>
        <v>2.5372944895680006E-3</v>
      </c>
      <c r="N875" s="1">
        <f t="shared" si="600"/>
        <v>0.55842171004006746</v>
      </c>
      <c r="O875" s="1">
        <f t="shared" si="601"/>
        <v>4.8824214293698303</v>
      </c>
      <c r="P875" s="1">
        <f t="shared" si="602"/>
        <v>3.8608300266301709</v>
      </c>
      <c r="Q875" s="1">
        <v>24.434200000000001</v>
      </c>
      <c r="R875" s="1">
        <v>83.136300000000006</v>
      </c>
      <c r="S875" s="1">
        <v>0.227145918</v>
      </c>
      <c r="T875" s="1">
        <v>5.1894900000000002</v>
      </c>
      <c r="U875" s="1">
        <v>0.99606035199999998</v>
      </c>
      <c r="V875" s="1">
        <v>4.8300000000000003E-2</v>
      </c>
      <c r="W875" s="1">
        <v>0.203288889</v>
      </c>
      <c r="X875" s="1">
        <v>2.8055555999999999E-2</v>
      </c>
      <c r="Y875" s="1">
        <v>0.175166667</v>
      </c>
      <c r="Z875" s="1">
        <v>0.61604027800000005</v>
      </c>
      <c r="AA875" s="1">
        <v>7.4307859000000004E-2</v>
      </c>
      <c r="AB875" s="1">
        <v>1.5555555560000001</v>
      </c>
      <c r="AC875" s="1">
        <v>0.59588994500000003</v>
      </c>
      <c r="AD875" s="1">
        <v>0.40118500200000001</v>
      </c>
      <c r="AE875" s="1">
        <f t="shared" si="603"/>
        <v>0.27026829857882856</v>
      </c>
      <c r="AF875" s="1">
        <v>0.97873273199999999</v>
      </c>
      <c r="AG875" s="1">
        <v>0.91209326000000002</v>
      </c>
      <c r="AH875" s="1">
        <v>0.67351335000000001</v>
      </c>
      <c r="AI875" s="1">
        <v>0.97729729700000001</v>
      </c>
      <c r="AJ875" s="1">
        <v>0.65109567199999996</v>
      </c>
      <c r="AK875" s="1">
        <v>0.90324630500000003</v>
      </c>
      <c r="AL875" s="1">
        <v>0.38529066099999998</v>
      </c>
      <c r="AM875" s="1">
        <v>0.227145918</v>
      </c>
      <c r="AN875" s="1">
        <f t="shared" si="604"/>
        <v>0.59881499828157714</v>
      </c>
      <c r="AO875" s="1">
        <f t="shared" si="605"/>
        <v>0.36594771691728478</v>
      </c>
      <c r="AP875" s="1">
        <f t="shared" si="606"/>
        <v>3.1995729087569265</v>
      </c>
      <c r="AQ875" s="1">
        <f t="shared" si="607"/>
        <v>5.5436785472430747</v>
      </c>
      <c r="AR875" s="1">
        <f t="shared" si="608"/>
        <v>0.19829840234134596</v>
      </c>
      <c r="AS875" s="1">
        <f t="shared" si="609"/>
        <v>0.57588888890000001</v>
      </c>
      <c r="AT875" s="1">
        <f t="shared" si="610"/>
        <v>1.2431132476788227</v>
      </c>
      <c r="AU875" s="1">
        <f t="shared" si="611"/>
        <v>0.45289218271304121</v>
      </c>
      <c r="AV875" s="1">
        <f t="shared" si="612"/>
        <v>1.1026633732869588</v>
      </c>
      <c r="AW875" s="1">
        <f t="shared" si="613"/>
        <v>1.3325671979653606</v>
      </c>
      <c r="AX875" s="1">
        <f t="shared" si="631"/>
        <v>4.5929309102513747</v>
      </c>
      <c r="AY875" s="1">
        <f t="shared" si="632"/>
        <v>2.3772616893027556</v>
      </c>
      <c r="AZ875" s="1">
        <f t="shared" si="633"/>
        <v>2.3114128508866068</v>
      </c>
      <c r="BA875" s="1">
        <f t="shared" si="634"/>
        <v>2.8512942568945765</v>
      </c>
      <c r="BB875" s="1">
        <f t="shared" si="635"/>
        <v>2.5191442258676306</v>
      </c>
      <c r="BC875" s="1">
        <f t="shared" si="636"/>
        <v>2.0782672138112663</v>
      </c>
      <c r="BD875" s="1">
        <f t="shared" si="637"/>
        <v>2.537744314890225</v>
      </c>
      <c r="BE875" s="1">
        <f t="shared" si="614"/>
        <v>0.45628686331808521</v>
      </c>
      <c r="BF875" s="1">
        <f t="shared" si="615"/>
        <v>0.44364796871542311</v>
      </c>
      <c r="BG875" s="1">
        <f t="shared" si="616"/>
        <v>0.54727172811037017</v>
      </c>
      <c r="BH875" s="1">
        <f t="shared" si="617"/>
        <v>0.48351951417016203</v>
      </c>
      <c r="BI875" s="1">
        <f t="shared" si="618"/>
        <v>0.39889846052450739</v>
      </c>
      <c r="BJ875" s="1">
        <f t="shared" si="619"/>
        <v>0.48708957812893722</v>
      </c>
      <c r="BK875" s="1">
        <f t="shared" si="620"/>
        <v>0.99606035169610108</v>
      </c>
      <c r="BL875" s="2">
        <f t="shared" si="621"/>
        <v>1.2100000000000002</v>
      </c>
      <c r="BM875" s="2">
        <f t="shared" si="622"/>
        <v>1.176483666967725</v>
      </c>
      <c r="BN875" s="2">
        <f t="shared" si="623"/>
        <v>1.4512773525805369</v>
      </c>
      <c r="BO875" s="2">
        <f t="shared" si="624"/>
        <v>1.2822166474208616</v>
      </c>
      <c r="BP875" s="2">
        <f t="shared" si="625"/>
        <v>1.0578151071997413</v>
      </c>
      <c r="BQ875" s="2">
        <f t="shared" si="626"/>
        <v>1.2916838877413583</v>
      </c>
      <c r="BR875" s="2">
        <f t="shared" si="627"/>
        <v>2.641393216512776</v>
      </c>
      <c r="BS875" s="1">
        <f t="shared" si="638"/>
        <v>6.3041189113767846</v>
      </c>
      <c r="BT875" s="1">
        <f t="shared" si="639"/>
        <v>6.1294982924439179</v>
      </c>
      <c r="BU875" s="1">
        <f t="shared" si="640"/>
        <v>7.5611776893023084</v>
      </c>
      <c r="BV875" s="1">
        <f t="shared" si="641"/>
        <v>6.6803687731305708</v>
      </c>
      <c r="BW875" s="1">
        <f t="shared" si="642"/>
        <v>5.5112332413536755</v>
      </c>
      <c r="BX875" s="1">
        <f t="shared" si="643"/>
        <v>6.7296932431661025</v>
      </c>
      <c r="BY875" s="1">
        <f t="shared" si="628"/>
        <v>13.76169994099218</v>
      </c>
    </row>
    <row r="876" spans="1:77" x14ac:dyDescent="0.25">
      <c r="A876" s="1">
        <v>20050420</v>
      </c>
      <c r="B876" s="1">
        <v>2005</v>
      </c>
      <c r="C876" s="1">
        <v>4</v>
      </c>
      <c r="D876" s="1">
        <v>3.6709999999999998</v>
      </c>
      <c r="E876" s="1">
        <v>304.59399999999999</v>
      </c>
      <c r="F876" s="1">
        <f t="shared" si="598"/>
        <v>12.632122367999999</v>
      </c>
      <c r="G876" s="1">
        <v>389.58499999999998</v>
      </c>
      <c r="H876" s="1">
        <v>2.2669999999999999</v>
      </c>
      <c r="I876" s="1">
        <v>583.83074999999997</v>
      </c>
      <c r="J876" s="1">
        <v>100.46131250000001</v>
      </c>
      <c r="K876" s="1">
        <f t="shared" si="629"/>
        <v>7.5664465199999998E-3</v>
      </c>
      <c r="L876" s="1">
        <f t="shared" si="630"/>
        <v>1.30197861E-3</v>
      </c>
      <c r="M876" s="1">
        <f t="shared" si="599"/>
        <v>6.26446791E-3</v>
      </c>
      <c r="N876" s="1">
        <f t="shared" si="600"/>
        <v>0.17207266403833646</v>
      </c>
      <c r="O876" s="1">
        <f t="shared" si="601"/>
        <v>2.173642948320019</v>
      </c>
      <c r="P876" s="1">
        <f t="shared" si="602"/>
        <v>10.45847941967998</v>
      </c>
      <c r="Q876" s="1">
        <v>32.434399999999997</v>
      </c>
      <c r="R876" s="1">
        <v>124.66800000000001</v>
      </c>
      <c r="S876" s="1">
        <v>0.20645388000000001</v>
      </c>
      <c r="T876" s="1">
        <v>3.19835</v>
      </c>
      <c r="U876" s="1">
        <v>0.41623304700000002</v>
      </c>
      <c r="V876" s="1">
        <v>4.0333332999999999E-2</v>
      </c>
      <c r="W876" s="1">
        <v>0.17537777800000001</v>
      </c>
      <c r="X876" s="1">
        <v>2.2411111000000001E-2</v>
      </c>
      <c r="Y876" s="1">
        <v>0.14517777800000001</v>
      </c>
      <c r="Z876" s="1">
        <v>0.62604306499999995</v>
      </c>
      <c r="AA876" s="1">
        <v>9.4211437999999995E-2</v>
      </c>
      <c r="AB876" s="1">
        <v>1.3555555560000001</v>
      </c>
      <c r="AC876" s="1">
        <v>0.60829340099999996</v>
      </c>
      <c r="AD876" s="1">
        <v>0.21815778299999999</v>
      </c>
      <c r="AE876" s="1">
        <f t="shared" si="603"/>
        <v>2.7171979014477363E-2</v>
      </c>
      <c r="AF876" s="1">
        <v>0.71349569000000002</v>
      </c>
      <c r="AG876" s="1">
        <v>0.33067158899999999</v>
      </c>
      <c r="AH876" s="1">
        <v>0.35409587399999998</v>
      </c>
      <c r="AI876" s="1">
        <v>1</v>
      </c>
      <c r="AJ876" s="1">
        <v>0.66315844700000004</v>
      </c>
      <c r="AK876" s="1">
        <v>1</v>
      </c>
      <c r="AL876" s="1">
        <v>0.32258751499999999</v>
      </c>
      <c r="AM876" s="1">
        <v>0.20645388000000001</v>
      </c>
      <c r="AN876" s="1">
        <f t="shared" si="604"/>
        <v>0.78184221671778942</v>
      </c>
      <c r="AO876" s="1">
        <f t="shared" si="605"/>
        <v>0.20229538312280004</v>
      </c>
      <c r="AP876" s="1">
        <f t="shared" si="606"/>
        <v>2.5554200340886521</v>
      </c>
      <c r="AQ876" s="1">
        <f t="shared" si="607"/>
        <v>10.076702333911348</v>
      </c>
      <c r="AR876" s="1">
        <f t="shared" si="608"/>
        <v>0.35811373246357792</v>
      </c>
      <c r="AS876" s="1">
        <f t="shared" si="609"/>
        <v>0.5708888889</v>
      </c>
      <c r="AT876" s="1">
        <f t="shared" si="610"/>
        <v>1.1131055888607293</v>
      </c>
      <c r="AU876" s="1">
        <f t="shared" si="611"/>
        <v>0.46212358724673192</v>
      </c>
      <c r="AV876" s="1">
        <f t="shared" si="612"/>
        <v>0.89343196875326814</v>
      </c>
      <c r="AW876" s="1">
        <f t="shared" si="613"/>
        <v>1.0545681772322812</v>
      </c>
      <c r="AX876" s="1">
        <f t="shared" si="631"/>
        <v>7.3264269173963585</v>
      </c>
      <c r="AY876" s="1">
        <f t="shared" si="632"/>
        <v>2.1399996804959396</v>
      </c>
      <c r="AZ876" s="1">
        <f t="shared" si="633"/>
        <v>1.4659102688903043</v>
      </c>
      <c r="BA876" s="1">
        <f t="shared" si="634"/>
        <v>2.1079889422051399</v>
      </c>
      <c r="BB876" s="1">
        <f t="shared" si="635"/>
        <v>2.1692638397016046</v>
      </c>
      <c r="BC876" s="1">
        <f t="shared" si="636"/>
        <v>1.6919116496919233</v>
      </c>
      <c r="BD876" s="1">
        <f t="shared" si="637"/>
        <v>1.8204033936548178</v>
      </c>
      <c r="BE876" s="1">
        <f t="shared" si="614"/>
        <v>0.27849940993637556</v>
      </c>
      <c r="BF876" s="1">
        <f t="shared" si="615"/>
        <v>0.19077346068155079</v>
      </c>
      <c r="BG876" s="1">
        <f t="shared" si="616"/>
        <v>0.27433353467626831</v>
      </c>
      <c r="BH876" s="1">
        <f t="shared" si="617"/>
        <v>0.28230784558491412</v>
      </c>
      <c r="BI876" s="1">
        <f t="shared" si="618"/>
        <v>0.22018526469802174</v>
      </c>
      <c r="BJ876" s="1">
        <f t="shared" si="619"/>
        <v>0.23690717134198391</v>
      </c>
      <c r="BK876" s="1">
        <f t="shared" si="620"/>
        <v>0.41623304708325021</v>
      </c>
      <c r="BL876" s="2">
        <f t="shared" si="621"/>
        <v>1.2100000000000002</v>
      </c>
      <c r="BM876" s="2">
        <f t="shared" si="622"/>
        <v>0.82885592999070268</v>
      </c>
      <c r="BN876" s="2">
        <f t="shared" si="623"/>
        <v>1.1919004677033918</v>
      </c>
      <c r="BO876" s="2">
        <f t="shared" si="624"/>
        <v>1.2265465597782936</v>
      </c>
      <c r="BP876" s="2">
        <f t="shared" si="625"/>
        <v>0.95664177653185034</v>
      </c>
      <c r="BQ876" s="2">
        <f t="shared" si="626"/>
        <v>1.0292936613017916</v>
      </c>
      <c r="BR876" s="2">
        <f t="shared" si="627"/>
        <v>1.8084131204651102</v>
      </c>
      <c r="BS876" s="1">
        <f t="shared" si="638"/>
        <v>9.297684379265462</v>
      </c>
      <c r="BT876" s="1">
        <f t="shared" si="639"/>
        <v>6.3689593660628931</v>
      </c>
      <c r="BU876" s="1">
        <f t="shared" si="640"/>
        <v>9.1586069092603495</v>
      </c>
      <c r="BV876" s="1">
        <f t="shared" si="641"/>
        <v>9.4248287514813462</v>
      </c>
      <c r="BW876" s="1">
        <f t="shared" si="642"/>
        <v>7.350870497696647</v>
      </c>
      <c r="BX876" s="1">
        <f t="shared" si="643"/>
        <v>7.9091302449277858</v>
      </c>
      <c r="BY876" s="1">
        <f t="shared" si="628"/>
        <v>13.895912744964596</v>
      </c>
    </row>
    <row r="877" spans="1:77" x14ac:dyDescent="0.25">
      <c r="A877" s="1">
        <v>20060508</v>
      </c>
      <c r="B877" s="1">
        <v>2006</v>
      </c>
      <c r="C877" s="1">
        <v>5</v>
      </c>
      <c r="D877" s="1">
        <v>17.170999999999999</v>
      </c>
      <c r="E877" s="1">
        <v>198.03100000000001</v>
      </c>
      <c r="F877" s="1">
        <f t="shared" si="598"/>
        <v>8.212741632000002</v>
      </c>
      <c r="G877" s="1">
        <v>428.565</v>
      </c>
      <c r="H877" s="1">
        <v>7.4729999999999999</v>
      </c>
      <c r="I877" s="1">
        <v>417.3262292</v>
      </c>
      <c r="J877" s="1">
        <v>270.8192292</v>
      </c>
      <c r="K877" s="1">
        <f t="shared" si="629"/>
        <v>5.4085479304319993E-3</v>
      </c>
      <c r="L877" s="1">
        <f t="shared" si="630"/>
        <v>3.5098172104319997E-3</v>
      </c>
      <c r="M877" s="1">
        <f t="shared" si="599"/>
        <v>1.8987307199999997E-3</v>
      </c>
      <c r="N877" s="1">
        <f t="shared" si="600"/>
        <v>0.64893891217705424</v>
      </c>
      <c r="O877" s="1">
        <f t="shared" si="601"/>
        <v>5.3295676206612868</v>
      </c>
      <c r="P877" s="1">
        <f t="shared" si="602"/>
        <v>2.8831740113387152</v>
      </c>
      <c r="Q877" s="1">
        <v>35.9163</v>
      </c>
      <c r="R877" s="1">
        <v>109.24</v>
      </c>
      <c r="S877" s="1">
        <v>0.24743190600000001</v>
      </c>
      <c r="T877" s="1">
        <v>6.2275900000000002</v>
      </c>
      <c r="U877" s="1">
        <v>1.2470592039999999</v>
      </c>
      <c r="V877" s="1">
        <v>4.8433333000000002E-2</v>
      </c>
      <c r="W877" s="1">
        <v>0.210466667</v>
      </c>
      <c r="X877" s="1">
        <v>2.8766666999999999E-2</v>
      </c>
      <c r="Y877" s="1">
        <v>0.15906666699999999</v>
      </c>
      <c r="Z877" s="1">
        <v>0.62585296999999995</v>
      </c>
      <c r="AA877" s="1">
        <v>0.139094353</v>
      </c>
      <c r="AB877" s="1">
        <v>1.733333333</v>
      </c>
      <c r="AC877" s="1">
        <v>0.60805768299999996</v>
      </c>
      <c r="AD877" s="1">
        <v>0.53792073500000004</v>
      </c>
      <c r="AE877" s="1">
        <f t="shared" si="603"/>
        <v>0.45188037587993102</v>
      </c>
      <c r="AF877" s="1">
        <v>0.99970140900000004</v>
      </c>
      <c r="AG877" s="1">
        <v>1.041801567</v>
      </c>
      <c r="AH877" s="1">
        <v>0.76368325199999998</v>
      </c>
      <c r="AI877" s="1">
        <v>0.94740540500000003</v>
      </c>
      <c r="AJ877" s="1">
        <v>0.69036021400000003</v>
      </c>
      <c r="AK877" s="1">
        <v>0.87715724799999994</v>
      </c>
      <c r="AL877" s="1">
        <v>0.446763352</v>
      </c>
      <c r="AM877" s="1">
        <v>0.24743190600000001</v>
      </c>
      <c r="AN877" s="1">
        <f t="shared" si="604"/>
        <v>0.46207926452230119</v>
      </c>
      <c r="AO877" s="1">
        <f t="shared" si="605"/>
        <v>0.59382921126562072</v>
      </c>
      <c r="AP877" s="1">
        <f t="shared" si="606"/>
        <v>4.8769658856588878</v>
      </c>
      <c r="AQ877" s="1">
        <f t="shared" si="607"/>
        <v>3.3357757463411142</v>
      </c>
      <c r="AR877" s="1">
        <f t="shared" si="608"/>
        <v>0.11070361732885446</v>
      </c>
      <c r="AS877" s="1">
        <f t="shared" si="609"/>
        <v>0.58033333332500003</v>
      </c>
      <c r="AT877" s="1">
        <f t="shared" si="610"/>
        <v>1.7145438376883559</v>
      </c>
      <c r="AU877" s="1">
        <f t="shared" si="611"/>
        <v>0.53646759083209228</v>
      </c>
      <c r="AV877" s="1">
        <f t="shared" si="612"/>
        <v>1.1968657421679079</v>
      </c>
      <c r="AW877" s="1">
        <f t="shared" si="613"/>
        <v>1.9224029270955263</v>
      </c>
      <c r="AX877" s="1">
        <f t="shared" si="631"/>
        <v>3.2305376325624517</v>
      </c>
      <c r="AY877" s="1">
        <f t="shared" si="632"/>
        <v>2.6987717531718753</v>
      </c>
      <c r="AZ877" s="1">
        <f t="shared" si="633"/>
        <v>3.2032612700539937</v>
      </c>
      <c r="BA877" s="1">
        <f t="shared" si="634"/>
        <v>3.5676685804588031</v>
      </c>
      <c r="BB877" s="1">
        <f t="shared" si="635"/>
        <v>2.5950693451188083</v>
      </c>
      <c r="BC877" s="1">
        <f t="shared" si="636"/>
        <v>2.5900383823469939</v>
      </c>
      <c r="BD877" s="1">
        <f t="shared" si="637"/>
        <v>3.0228786221735717</v>
      </c>
      <c r="BE877" s="1">
        <f t="shared" si="614"/>
        <v>0.54042224250559512</v>
      </c>
      <c r="BF877" s="1">
        <f t="shared" si="615"/>
        <v>0.64144499691732604</v>
      </c>
      <c r="BG877" s="1">
        <f t="shared" si="616"/>
        <v>0.71441664249755799</v>
      </c>
      <c r="BH877" s="1">
        <f t="shared" si="617"/>
        <v>0.51965609662927159</v>
      </c>
      <c r="BI877" s="1">
        <f t="shared" si="618"/>
        <v>0.51864865901254431</v>
      </c>
      <c r="BJ877" s="1">
        <f t="shared" si="619"/>
        <v>0.60532382625438907</v>
      </c>
      <c r="BK877" s="1">
        <f t="shared" si="620"/>
        <v>1.2470592035987864</v>
      </c>
      <c r="BL877" s="2">
        <f t="shared" si="621"/>
        <v>1.2099999999999997</v>
      </c>
      <c r="BM877" s="2">
        <f t="shared" si="622"/>
        <v>1.4361889375083015</v>
      </c>
      <c r="BN877" s="2">
        <f t="shared" si="623"/>
        <v>1.5995717226851469</v>
      </c>
      <c r="BO877" s="2">
        <f t="shared" si="624"/>
        <v>1.1635048069193941</v>
      </c>
      <c r="BP877" s="2">
        <f t="shared" si="625"/>
        <v>1.1612491641638549</v>
      </c>
      <c r="BQ877" s="2">
        <f t="shared" si="626"/>
        <v>1.3553139973883059</v>
      </c>
      <c r="BR877" s="2">
        <f t="shared" si="627"/>
        <v>2.7921530937707635</v>
      </c>
      <c r="BS877" s="1">
        <f t="shared" si="638"/>
        <v>6.0425229838761867</v>
      </c>
      <c r="BT877" s="1">
        <f t="shared" si="639"/>
        <v>7.1720699703162261</v>
      </c>
      <c r="BU877" s="1">
        <f t="shared" si="640"/>
        <v>7.9879742964325855</v>
      </c>
      <c r="BV877" s="1">
        <f t="shared" si="641"/>
        <v>5.810334328645343</v>
      </c>
      <c r="BW877" s="1">
        <f t="shared" si="642"/>
        <v>5.7990700532785997</v>
      </c>
      <c r="BX877" s="1">
        <f t="shared" si="643"/>
        <v>6.7681950244528517</v>
      </c>
      <c r="BY877" s="1">
        <f t="shared" si="628"/>
        <v>13.943511771579209</v>
      </c>
    </row>
    <row r="878" spans="1:77" x14ac:dyDescent="0.25">
      <c r="A878" s="1">
        <v>20070429</v>
      </c>
      <c r="B878" s="1">
        <v>2007</v>
      </c>
      <c r="C878" s="1">
        <v>4</v>
      </c>
      <c r="D878" s="1">
        <v>16.948</v>
      </c>
      <c r="E878" s="1">
        <v>272.59699999999998</v>
      </c>
      <c r="F878" s="1">
        <f t="shared" si="598"/>
        <v>11.305142783999999</v>
      </c>
      <c r="G878" s="1">
        <v>404.69</v>
      </c>
      <c r="H878" s="1">
        <v>9.6639999999999997</v>
      </c>
      <c r="I878" s="1">
        <v>582.70691669999997</v>
      </c>
      <c r="J878" s="1">
        <v>197.54310419999999</v>
      </c>
      <c r="K878" s="1">
        <f t="shared" si="629"/>
        <v>7.5518816404319998E-3</v>
      </c>
      <c r="L878" s="1">
        <f t="shared" si="630"/>
        <v>2.5601586304319995E-3</v>
      </c>
      <c r="M878" s="1">
        <f t="shared" si="599"/>
        <v>4.9917230100000008E-3</v>
      </c>
      <c r="N878" s="1">
        <f t="shared" si="600"/>
        <v>0.3390093690988446</v>
      </c>
      <c r="O878" s="1">
        <f t="shared" si="601"/>
        <v>3.8325493227761953</v>
      </c>
      <c r="P878" s="1">
        <f t="shared" si="602"/>
        <v>7.4725934612238039</v>
      </c>
      <c r="Q878" s="1">
        <v>49.662399999999998</v>
      </c>
      <c r="R878" s="1">
        <v>137.39500000000001</v>
      </c>
      <c r="S878" s="1">
        <v>0.26549283800000001</v>
      </c>
      <c r="T878" s="1">
        <v>7.0813199999999998</v>
      </c>
      <c r="U878" s="1">
        <v>0.83860327300000004</v>
      </c>
      <c r="V878" s="1">
        <v>4.0722222000000002E-2</v>
      </c>
      <c r="W878" s="1">
        <v>0.26995555599999999</v>
      </c>
      <c r="X878" s="1">
        <v>2.5588889E-2</v>
      </c>
      <c r="Y878" s="1">
        <v>0.156122222</v>
      </c>
      <c r="Z878" s="1">
        <v>0.73784914899999998</v>
      </c>
      <c r="AA878" s="1">
        <v>0.26716562100000002</v>
      </c>
      <c r="AB878" s="1">
        <v>2.622222222</v>
      </c>
      <c r="AC878" s="1">
        <v>0.74693294499999996</v>
      </c>
      <c r="AD878" s="1">
        <v>0.32640539699999999</v>
      </c>
      <c r="AE878" s="1">
        <f t="shared" si="603"/>
        <v>0.17094620401115684</v>
      </c>
      <c r="AF878" s="1">
        <v>0.999987548</v>
      </c>
      <c r="AG878" s="1">
        <v>1.032609761</v>
      </c>
      <c r="AH878" s="1">
        <v>0.75691747600000003</v>
      </c>
      <c r="AI878" s="1">
        <v>0.82897297299999995</v>
      </c>
      <c r="AJ878" s="1">
        <v>0.76797916399999999</v>
      </c>
      <c r="AK878" s="1">
        <v>0.78099072899999999</v>
      </c>
      <c r="AL878" s="1">
        <v>0.50149344799999995</v>
      </c>
      <c r="AM878" s="1">
        <v>0.26549283800000001</v>
      </c>
      <c r="AN878" s="1">
        <f t="shared" si="604"/>
        <v>0.67359460327658205</v>
      </c>
      <c r="AO878" s="1">
        <f t="shared" si="605"/>
        <v>0.27756806952306801</v>
      </c>
      <c r="AP878" s="1">
        <f t="shared" si="606"/>
        <v>3.1379466582375222</v>
      </c>
      <c r="AQ878" s="1">
        <f t="shared" si="607"/>
        <v>8.1671961257624766</v>
      </c>
      <c r="AR878" s="1">
        <f t="shared" si="608"/>
        <v>0.24936087206154306</v>
      </c>
      <c r="AS878" s="1">
        <f t="shared" si="609"/>
        <v>0.60255555555000007</v>
      </c>
      <c r="AT878" s="1">
        <f t="shared" si="610"/>
        <v>0.6841531269548895</v>
      </c>
      <c r="AU878" s="1">
        <f t="shared" si="611"/>
        <v>0.56541607339690858</v>
      </c>
      <c r="AV878" s="1">
        <f t="shared" si="612"/>
        <v>2.0568061486030915</v>
      </c>
      <c r="AW878" s="1">
        <f t="shared" si="613"/>
        <v>2.0231929198092389</v>
      </c>
      <c r="AX878" s="1">
        <f t="shared" si="631"/>
        <v>7.0296179765713198</v>
      </c>
      <c r="AY878" s="1">
        <f t="shared" si="632"/>
        <v>5.1239265184280125</v>
      </c>
      <c r="AZ878" s="1">
        <f t="shared" si="633"/>
        <v>4.3805467159811347</v>
      </c>
      <c r="BA878" s="1">
        <f t="shared" si="634"/>
        <v>5.7813070993629365</v>
      </c>
      <c r="BB878" s="1">
        <f t="shared" si="635"/>
        <v>5.1105052106989373</v>
      </c>
      <c r="BC878" s="1">
        <f t="shared" si="636"/>
        <v>3.9494645765253358</v>
      </c>
      <c r="BD878" s="1">
        <f t="shared" si="637"/>
        <v>4.5268432592810433</v>
      </c>
      <c r="BE878" s="1">
        <f t="shared" si="614"/>
        <v>0.60679951611833838</v>
      </c>
      <c r="BF878" s="1">
        <f t="shared" si="615"/>
        <v>0.51876497799711241</v>
      </c>
      <c r="BG878" s="1">
        <f t="shared" si="616"/>
        <v>0.68464962130276696</v>
      </c>
      <c r="BH878" s="1">
        <f t="shared" si="617"/>
        <v>0.60521010163193056</v>
      </c>
      <c r="BI878" s="1">
        <f t="shared" si="618"/>
        <v>0.46771420029991623</v>
      </c>
      <c r="BJ878" s="1">
        <f t="shared" si="619"/>
        <v>0.53609010382881628</v>
      </c>
      <c r="BK878" s="1">
        <f t="shared" si="620"/>
        <v>0.83860327310029126</v>
      </c>
      <c r="BL878" s="2">
        <f t="shared" si="621"/>
        <v>1.21</v>
      </c>
      <c r="BM878" s="2">
        <f t="shared" si="622"/>
        <v>1.0344530717359544</v>
      </c>
      <c r="BN878" s="2">
        <f t="shared" si="623"/>
        <v>1.3652384680128649</v>
      </c>
      <c r="BO878" s="2">
        <f t="shared" si="624"/>
        <v>1.2068305981177176</v>
      </c>
      <c r="BP878" s="2">
        <f t="shared" si="625"/>
        <v>0.93265430727952292</v>
      </c>
      <c r="BQ878" s="2">
        <f t="shared" si="626"/>
        <v>1.0690005650999297</v>
      </c>
      <c r="BR878" s="2">
        <f t="shared" si="627"/>
        <v>1.6722326460350425</v>
      </c>
      <c r="BS878" s="1">
        <f t="shared" si="638"/>
        <v>10.217462147891327</v>
      </c>
      <c r="BT878" s="1">
        <f t="shared" si="639"/>
        <v>8.7351116563901048</v>
      </c>
      <c r="BU878" s="1">
        <f t="shared" si="640"/>
        <v>11.528324272534373</v>
      </c>
      <c r="BV878" s="1">
        <f t="shared" si="641"/>
        <v>10.19069913651639</v>
      </c>
      <c r="BW878" s="1">
        <f t="shared" si="642"/>
        <v>7.8755041997490345</v>
      </c>
      <c r="BX878" s="1">
        <f t="shared" si="643"/>
        <v>9.0268370330437797</v>
      </c>
      <c r="BY878" s="1">
        <f t="shared" si="628"/>
        <v>14.120639473827442</v>
      </c>
    </row>
    <row r="879" spans="1:77" x14ac:dyDescent="0.25">
      <c r="A879" s="1">
        <v>20050413</v>
      </c>
      <c r="B879" s="1">
        <v>2005</v>
      </c>
      <c r="C879" s="1">
        <v>4</v>
      </c>
      <c r="D879" s="1">
        <v>3.4390000000000001</v>
      </c>
      <c r="E879" s="1">
        <v>271.86900000000003</v>
      </c>
      <c r="F879" s="1">
        <f t="shared" si="598"/>
        <v>11.274951168000001</v>
      </c>
      <c r="G879" s="1">
        <v>368.75900000000001</v>
      </c>
      <c r="H879" s="1">
        <v>1.9990000000000001</v>
      </c>
      <c r="I879" s="1">
        <v>529.50581250000005</v>
      </c>
      <c r="J879" s="1">
        <v>137.4238958</v>
      </c>
      <c r="K879" s="1">
        <f t="shared" si="629"/>
        <v>6.8623953300000007E-3</v>
      </c>
      <c r="L879" s="1">
        <f t="shared" si="630"/>
        <v>1.7810136895679998E-3</v>
      </c>
      <c r="M879" s="1">
        <f t="shared" si="599"/>
        <v>5.0813816404320011E-3</v>
      </c>
      <c r="N879" s="1">
        <f t="shared" si="600"/>
        <v>0.25953236500118682</v>
      </c>
      <c r="O879" s="1">
        <f t="shared" si="601"/>
        <v>2.9262147419039337</v>
      </c>
      <c r="P879" s="1">
        <f t="shared" si="602"/>
        <v>8.3487364260960675</v>
      </c>
      <c r="Q879" s="1">
        <v>21.046399999999998</v>
      </c>
      <c r="R879" s="1">
        <v>92.0535</v>
      </c>
      <c r="S879" s="1">
        <v>0.18608681399999999</v>
      </c>
      <c r="T879" s="1">
        <v>2.60473</v>
      </c>
      <c r="U879" s="1">
        <v>0.44429296899999998</v>
      </c>
      <c r="V879" s="1">
        <v>4.6744444000000003E-2</v>
      </c>
      <c r="W879" s="1">
        <v>0.163255556</v>
      </c>
      <c r="X879" s="1">
        <v>2.8644444000000002E-2</v>
      </c>
      <c r="Y879" s="1">
        <v>9.6188889E-2</v>
      </c>
      <c r="Z879" s="1">
        <v>0.55481481899999996</v>
      </c>
      <c r="AA879" s="1">
        <v>0.25850107100000003</v>
      </c>
      <c r="AB879" s="1">
        <v>1.0555555560000001</v>
      </c>
      <c r="AC879" s="1">
        <v>0.51997037599999996</v>
      </c>
      <c r="AD879" s="1">
        <v>0.26274613000000002</v>
      </c>
      <c r="AE879" s="1">
        <f t="shared" si="603"/>
        <v>8.6394116084473421E-2</v>
      </c>
      <c r="AF879" s="1">
        <v>0.70621060800000002</v>
      </c>
      <c r="AG879" s="1">
        <v>0.31972123400000002</v>
      </c>
      <c r="AH879" s="1">
        <v>0.34705703900000001</v>
      </c>
      <c r="AI879" s="1">
        <v>1</v>
      </c>
      <c r="AJ879" s="1">
        <v>0.76272792199999995</v>
      </c>
      <c r="AK879" s="1">
        <v>1</v>
      </c>
      <c r="AL879" s="1">
        <v>0.26086913299999998</v>
      </c>
      <c r="AM879" s="1">
        <v>0.18608681399999999</v>
      </c>
      <c r="AN879" s="1">
        <f t="shared" si="604"/>
        <v>0.73725387041401025</v>
      </c>
      <c r="AO879" s="1">
        <f t="shared" si="605"/>
        <v>0.22607157982681292</v>
      </c>
      <c r="AP879" s="1">
        <f t="shared" si="606"/>
        <v>2.5489460230199299</v>
      </c>
      <c r="AQ879" s="1">
        <f t="shared" si="607"/>
        <v>8.7260051449800713</v>
      </c>
      <c r="AR879" s="1">
        <f t="shared" si="608"/>
        <v>0.32466667914121211</v>
      </c>
      <c r="AS879" s="1">
        <f t="shared" si="609"/>
        <v>0.56338888890000005</v>
      </c>
      <c r="AT879" s="1">
        <f t="shared" si="610"/>
        <v>1.3230320085192284</v>
      </c>
      <c r="AU879" s="1">
        <f t="shared" si="611"/>
        <v>0.40235808056754785</v>
      </c>
      <c r="AV879" s="1">
        <f t="shared" si="612"/>
        <v>0.65319747543245221</v>
      </c>
      <c r="AW879" s="1">
        <f t="shared" si="613"/>
        <v>0.80567263669479483</v>
      </c>
      <c r="AX879" s="1">
        <f t="shared" si="631"/>
        <v>5.8976282800022153</v>
      </c>
      <c r="AY879" s="1">
        <f t="shared" si="632"/>
        <v>1.3068795827392985</v>
      </c>
      <c r="AZ879" s="1">
        <f t="shared" si="633"/>
        <v>0.98668715742717694</v>
      </c>
      <c r="BA879" s="1">
        <f t="shared" si="634"/>
        <v>1.3366395019056156</v>
      </c>
      <c r="BB879" s="1">
        <f t="shared" si="635"/>
        <v>1.3898830755102429</v>
      </c>
      <c r="BC879" s="1">
        <f t="shared" si="636"/>
        <v>1.0058404819706057</v>
      </c>
      <c r="BD879" s="1">
        <f t="shared" si="637"/>
        <v>1.2055653108383431</v>
      </c>
      <c r="BE879" s="1">
        <f t="shared" si="614"/>
        <v>0.22291654431947902</v>
      </c>
      <c r="BF879" s="1">
        <f t="shared" si="615"/>
        <v>0.16830080931944005</v>
      </c>
      <c r="BG879" s="1">
        <f t="shared" si="616"/>
        <v>0.22799274141322906</v>
      </c>
      <c r="BH879" s="1">
        <f t="shared" si="617"/>
        <v>0.23707458307019755</v>
      </c>
      <c r="BI879" s="1">
        <f t="shared" si="618"/>
        <v>0.1715678225744037</v>
      </c>
      <c r="BJ879" s="1">
        <f t="shared" si="619"/>
        <v>0.20563520663489579</v>
      </c>
      <c r="BK879" s="1">
        <f t="shared" si="620"/>
        <v>0.4442929694166815</v>
      </c>
      <c r="BL879" s="2">
        <f t="shared" si="621"/>
        <v>1.2099999999999997</v>
      </c>
      <c r="BM879" s="2">
        <f t="shared" si="622"/>
        <v>0.91354358600079688</v>
      </c>
      <c r="BN879" s="2">
        <f t="shared" si="623"/>
        <v>1.2375538027120798</v>
      </c>
      <c r="BO879" s="2">
        <f t="shared" si="624"/>
        <v>1.2868504057905066</v>
      </c>
      <c r="BP879" s="2">
        <f t="shared" si="625"/>
        <v>0.93127706581304681</v>
      </c>
      <c r="BQ879" s="2">
        <f t="shared" si="626"/>
        <v>1.1161962015328148</v>
      </c>
      <c r="BR879" s="2">
        <f t="shared" si="627"/>
        <v>2.4116401706986634</v>
      </c>
      <c r="BS879" s="1">
        <f t="shared" si="638"/>
        <v>7.0937951238299846</v>
      </c>
      <c r="BT879" s="1">
        <f t="shared" si="639"/>
        <v>5.3557777155195145</v>
      </c>
      <c r="BU879" s="1">
        <f t="shared" si="640"/>
        <v>7.2553331662447986</v>
      </c>
      <c r="BV879" s="1">
        <f t="shared" si="641"/>
        <v>7.5443414328060587</v>
      </c>
      <c r="BW879" s="1">
        <f t="shared" si="642"/>
        <v>5.4597427342142879</v>
      </c>
      <c r="BX879" s="1">
        <f t="shared" si="643"/>
        <v>6.5438571666702749</v>
      </c>
      <c r="BY879" s="1">
        <f t="shared" si="628"/>
        <v>14.138579573003877</v>
      </c>
    </row>
    <row r="880" spans="1:77" x14ac:dyDescent="0.25">
      <c r="A880" s="1">
        <v>20070419</v>
      </c>
      <c r="B880" s="1">
        <v>2007</v>
      </c>
      <c r="C880" s="1">
        <v>4</v>
      </c>
      <c r="D880" s="1">
        <v>9.6170000000000009</v>
      </c>
      <c r="E880" s="1">
        <v>283.77699999999999</v>
      </c>
      <c r="F880" s="1">
        <f t="shared" si="598"/>
        <v>11.768799743999999</v>
      </c>
      <c r="G880" s="1">
        <v>386.69200000000001</v>
      </c>
      <c r="H880" s="1">
        <v>8.9220000000000006</v>
      </c>
      <c r="I880" s="1">
        <v>591.325875</v>
      </c>
      <c r="J880" s="1">
        <v>129.83764579999999</v>
      </c>
      <c r="K880" s="1">
        <f t="shared" si="629"/>
        <v>7.6635833399999994E-3</v>
      </c>
      <c r="L880" s="1">
        <f t="shared" si="630"/>
        <v>1.6826958895679997E-3</v>
      </c>
      <c r="M880" s="1">
        <f t="shared" si="599"/>
        <v>5.9808874504319997E-3</v>
      </c>
      <c r="N880" s="1">
        <f t="shared" si="600"/>
        <v>0.21957037783946118</v>
      </c>
      <c r="O880" s="1">
        <f t="shared" si="601"/>
        <v>2.5840798065070336</v>
      </c>
      <c r="P880" s="1">
        <f t="shared" si="602"/>
        <v>9.1847199374929644</v>
      </c>
      <c r="Q880" s="1">
        <v>13.3741</v>
      </c>
      <c r="R880" s="1">
        <v>84.872399999999999</v>
      </c>
      <c r="S880" s="1">
        <v>0.136128005</v>
      </c>
      <c r="T880" s="1">
        <v>1.3692899999999999</v>
      </c>
      <c r="U880" s="1">
        <v>0.29425104499999999</v>
      </c>
      <c r="V880" s="1">
        <v>6.8777777999999998E-2</v>
      </c>
      <c r="W880" s="1">
        <v>0.18332222200000001</v>
      </c>
      <c r="X880" s="1">
        <v>4.3444443999999999E-2</v>
      </c>
      <c r="Y880" s="1">
        <v>9.1433333000000006E-2</v>
      </c>
      <c r="Z880" s="1">
        <v>0.454361142</v>
      </c>
      <c r="AA880" s="1">
        <v>0.33443869399999998</v>
      </c>
      <c r="AB880" s="1">
        <v>0.94444444400000005</v>
      </c>
      <c r="AC880" s="1">
        <v>0.39540781600000002</v>
      </c>
      <c r="AD880" s="1">
        <v>0.26614204600000002</v>
      </c>
      <c r="AE880" s="1">
        <f t="shared" si="603"/>
        <v>9.0904563687076681E-2</v>
      </c>
      <c r="AF880" s="1">
        <v>0.88444289099999995</v>
      </c>
      <c r="AG880" s="1">
        <v>0.66460023599999996</v>
      </c>
      <c r="AH880" s="1">
        <v>0.53449635900000003</v>
      </c>
      <c r="AI880" s="1">
        <v>0.86908108100000003</v>
      </c>
      <c r="AJ880" s="1">
        <v>0.80875072400000003</v>
      </c>
      <c r="AK880" s="1">
        <v>0.81231587999999999</v>
      </c>
      <c r="AL880" s="1">
        <v>0.109478803</v>
      </c>
      <c r="AM880" s="1">
        <v>0.136128005</v>
      </c>
      <c r="AN880" s="1">
        <f t="shared" si="604"/>
        <v>0.73385795413403943</v>
      </c>
      <c r="AO880" s="1">
        <f t="shared" si="605"/>
        <v>0.228280169498428</v>
      </c>
      <c r="AP880" s="1">
        <f t="shared" si="606"/>
        <v>2.6865836003533756</v>
      </c>
      <c r="AQ880" s="1">
        <f t="shared" si="607"/>
        <v>9.0822161436466224</v>
      </c>
      <c r="AR880" s="1">
        <f t="shared" si="608"/>
        <v>0.33724252775011665</v>
      </c>
      <c r="AS880" s="1">
        <f t="shared" si="609"/>
        <v>0.56061111110000006</v>
      </c>
      <c r="AT880" s="1">
        <f t="shared" si="610"/>
        <v>1.4897912687203441</v>
      </c>
      <c r="AU880" s="1">
        <f t="shared" si="611"/>
        <v>0.38990723409120159</v>
      </c>
      <c r="AV880" s="1">
        <f t="shared" si="612"/>
        <v>0.5545372099087984</v>
      </c>
      <c r="AW880" s="1">
        <f t="shared" si="613"/>
        <v>0.73846642189182399</v>
      </c>
      <c r="AX880" s="1">
        <f t="shared" si="631"/>
        <v>5.7144591436105205</v>
      </c>
      <c r="AY880" s="1">
        <f t="shared" si="632"/>
        <v>0.54520851368685475</v>
      </c>
      <c r="AZ880" s="1">
        <f t="shared" si="633"/>
        <v>0.41453578756324566</v>
      </c>
      <c r="BA880" s="1">
        <f t="shared" si="634"/>
        <v>0.66962961767957252</v>
      </c>
      <c r="BB880" s="1">
        <f t="shared" si="635"/>
        <v>0.70273283935522268</v>
      </c>
      <c r="BC880" s="1">
        <f t="shared" si="636"/>
        <v>0.42324759494934866</v>
      </c>
      <c r="BD880" s="1">
        <f t="shared" si="637"/>
        <v>0.60293470928116877</v>
      </c>
      <c r="BE880" s="1">
        <f t="shared" si="614"/>
        <v>0.11716157632453275</v>
      </c>
      <c r="BF880" s="1">
        <f t="shared" si="615"/>
        <v>8.9080902250431054E-2</v>
      </c>
      <c r="BG880" s="1">
        <f t="shared" si="616"/>
        <v>0.14389881961013204</v>
      </c>
      <c r="BH880" s="1">
        <f t="shared" si="617"/>
        <v>0.15101247527686515</v>
      </c>
      <c r="BI880" s="1">
        <f t="shared" si="618"/>
        <v>9.0953010004378887E-2</v>
      </c>
      <c r="BJ880" s="1">
        <f t="shared" si="619"/>
        <v>0.12956654048276431</v>
      </c>
      <c r="BK880" s="1">
        <f t="shared" si="620"/>
        <v>0.29425104490859577</v>
      </c>
      <c r="BL880" s="2">
        <f t="shared" si="621"/>
        <v>1.2099999999999997</v>
      </c>
      <c r="BM880" s="2">
        <f t="shared" si="622"/>
        <v>0.91999352607252005</v>
      </c>
      <c r="BN880" s="2">
        <f t="shared" si="623"/>
        <v>1.4861320339866479</v>
      </c>
      <c r="BO880" s="2">
        <f t="shared" si="624"/>
        <v>1.5595991520194796</v>
      </c>
      <c r="BP880" s="2">
        <f t="shared" si="625"/>
        <v>0.93932793973730577</v>
      </c>
      <c r="BQ880" s="2">
        <f t="shared" si="626"/>
        <v>1.3381137306473505</v>
      </c>
      <c r="BR880" s="2">
        <f t="shared" si="627"/>
        <v>3.0389123764703734</v>
      </c>
      <c r="BS880" s="1">
        <f t="shared" si="638"/>
        <v>5.6307052384968426</v>
      </c>
      <c r="BT880" s="1">
        <f t="shared" si="639"/>
        <v>4.2811672451567935</v>
      </c>
      <c r="BU880" s="1">
        <f t="shared" si="640"/>
        <v>6.9156788668318905</v>
      </c>
      <c r="BV880" s="1">
        <f t="shared" si="641"/>
        <v>7.2575562935796007</v>
      </c>
      <c r="BW880" s="1">
        <f t="shared" si="642"/>
        <v>4.3711394635911516</v>
      </c>
      <c r="BX880" s="1">
        <f t="shared" si="643"/>
        <v>6.2268793329426364</v>
      </c>
      <c r="BY880" s="1">
        <f t="shared" si="628"/>
        <v>14.141503997954233</v>
      </c>
    </row>
    <row r="881" spans="1:77" x14ac:dyDescent="0.25">
      <c r="A881" s="1">
        <v>20070422</v>
      </c>
      <c r="B881" s="1">
        <v>2007</v>
      </c>
      <c r="C881" s="1">
        <v>4</v>
      </c>
      <c r="D881" s="1">
        <v>13.691000000000001</v>
      </c>
      <c r="E881" s="1">
        <v>262.95800000000003</v>
      </c>
      <c r="F881" s="1">
        <f t="shared" si="598"/>
        <v>10.905394176000001</v>
      </c>
      <c r="G881" s="1">
        <v>384.06099999999998</v>
      </c>
      <c r="H881" s="1">
        <v>10.074</v>
      </c>
      <c r="I881" s="1">
        <v>551.30475000000001</v>
      </c>
      <c r="J881" s="1">
        <v>175.2625625</v>
      </c>
      <c r="K881" s="1">
        <f t="shared" si="629"/>
        <v>7.14490956E-3</v>
      </c>
      <c r="L881" s="1">
        <f t="shared" si="630"/>
        <v>2.2714028099999999E-3</v>
      </c>
      <c r="M881" s="1">
        <f t="shared" si="599"/>
        <v>4.8735067500000001E-3</v>
      </c>
      <c r="N881" s="1">
        <f t="shared" si="600"/>
        <v>0.31790504707242229</v>
      </c>
      <c r="O881" s="1">
        <f t="shared" si="601"/>
        <v>3.4668798488646004</v>
      </c>
      <c r="P881" s="1">
        <f t="shared" si="602"/>
        <v>7.4385143271354011</v>
      </c>
      <c r="Q881" s="1">
        <v>35.344700000000003</v>
      </c>
      <c r="R881" s="1">
        <v>109.52</v>
      </c>
      <c r="S881" s="1">
        <v>0.243984214</v>
      </c>
      <c r="T881" s="1">
        <v>6.0122799999999996</v>
      </c>
      <c r="U881" s="1">
        <v>0.87639396800000002</v>
      </c>
      <c r="V881" s="1">
        <v>4.5366666999999999E-2</v>
      </c>
      <c r="W881" s="1">
        <v>0.20864444400000001</v>
      </c>
      <c r="X881" s="1">
        <v>2.5855555999999998E-2</v>
      </c>
      <c r="Y881" s="1">
        <v>0.17150000000000001</v>
      </c>
      <c r="Z881" s="1">
        <v>0.64279777500000002</v>
      </c>
      <c r="AA881" s="1">
        <v>9.7711395000000006E-2</v>
      </c>
      <c r="AB881" s="1">
        <v>2.3111111110000002</v>
      </c>
      <c r="AC881" s="1">
        <v>0.62906924099999995</v>
      </c>
      <c r="AD881" s="1">
        <v>0.315322306</v>
      </c>
      <c r="AE881" s="1">
        <f t="shared" si="603"/>
        <v>0.15622566874750965</v>
      </c>
      <c r="AF881" s="1">
        <v>0.97105052000000003</v>
      </c>
      <c r="AG881" s="1">
        <v>0.88763949799999997</v>
      </c>
      <c r="AH881" s="1">
        <v>0.65810072799999997</v>
      </c>
      <c r="AI881" s="1">
        <v>0.80681081099999996</v>
      </c>
      <c r="AJ881" s="1">
        <v>0.66527963300000004</v>
      </c>
      <c r="AK881" s="1">
        <v>0.76420286100000001</v>
      </c>
      <c r="AL881" s="1">
        <v>0.43631579999999998</v>
      </c>
      <c r="AM881" s="1">
        <v>0.243984214</v>
      </c>
      <c r="AN881" s="1">
        <f t="shared" si="604"/>
        <v>0.68467769442874971</v>
      </c>
      <c r="AO881" s="1">
        <f t="shared" si="605"/>
        <v>0.26703854324497822</v>
      </c>
      <c r="AP881" s="1">
        <f t="shared" si="606"/>
        <v>2.9121605742713101</v>
      </c>
      <c r="AQ881" s="1">
        <f t="shared" si="607"/>
        <v>7.9932336017286918</v>
      </c>
      <c r="AR881" s="1">
        <f t="shared" si="608"/>
        <v>0.2569609018023381</v>
      </c>
      <c r="AS881" s="1">
        <f t="shared" si="609"/>
        <v>0.59477777777500007</v>
      </c>
      <c r="AT881" s="1">
        <f t="shared" si="610"/>
        <v>0.74744856610377619</v>
      </c>
      <c r="AU881" s="1">
        <f t="shared" si="611"/>
        <v>0.53033281035264823</v>
      </c>
      <c r="AV881" s="1">
        <f t="shared" si="612"/>
        <v>1.7807783006473521</v>
      </c>
      <c r="AW881" s="1">
        <f t="shared" si="613"/>
        <v>1.7642180650384587</v>
      </c>
      <c r="AX881" s="1">
        <f t="shared" si="631"/>
        <v>6.7870310625501462</v>
      </c>
      <c r="AY881" s="1">
        <f t="shared" si="632"/>
        <v>3.5169642502675202</v>
      </c>
      <c r="AZ881" s="1">
        <f t="shared" si="633"/>
        <v>2.9455380902585895</v>
      </c>
      <c r="BA881" s="1">
        <f t="shared" si="634"/>
        <v>4.4986321504198346</v>
      </c>
      <c r="BB881" s="1">
        <f t="shared" si="635"/>
        <v>4.0788188721092054</v>
      </c>
      <c r="BC881" s="1">
        <f t="shared" si="636"/>
        <v>2.7031949736189516</v>
      </c>
      <c r="BD881" s="1">
        <f t="shared" si="637"/>
        <v>3.5718867704241513</v>
      </c>
      <c r="BE881" s="1">
        <f t="shared" si="614"/>
        <v>0.51265846821380123</v>
      </c>
      <c r="BF881" s="1">
        <f t="shared" si="615"/>
        <v>0.42936320586781923</v>
      </c>
      <c r="BG881" s="1">
        <f t="shared" si="616"/>
        <v>0.65575357131257839</v>
      </c>
      <c r="BH881" s="1">
        <f t="shared" si="617"/>
        <v>0.59455851305227037</v>
      </c>
      <c r="BI881" s="1">
        <f t="shared" si="618"/>
        <v>0.39403749820696232</v>
      </c>
      <c r="BJ881" s="1">
        <f t="shared" si="619"/>
        <v>0.52066437701762214</v>
      </c>
      <c r="BK881" s="1">
        <f t="shared" si="620"/>
        <v>0.87639396818947457</v>
      </c>
      <c r="BL881" s="2">
        <f t="shared" si="621"/>
        <v>1.2099999999999997</v>
      </c>
      <c r="BM881" s="2">
        <f t="shared" si="622"/>
        <v>1.0134027063089386</v>
      </c>
      <c r="BN881" s="2">
        <f t="shared" si="623"/>
        <v>1.5477396170842359</v>
      </c>
      <c r="BO881" s="2">
        <f t="shared" si="624"/>
        <v>1.4033042374191678</v>
      </c>
      <c r="BP881" s="2">
        <f t="shared" si="625"/>
        <v>0.93002535292479305</v>
      </c>
      <c r="BQ881" s="2">
        <f t="shared" si="626"/>
        <v>1.2288959126850572</v>
      </c>
      <c r="BR881" s="2">
        <f t="shared" si="627"/>
        <v>2.0685051886571295</v>
      </c>
      <c r="BS881" s="1">
        <f t="shared" si="638"/>
        <v>8.3009001248935892</v>
      </c>
      <c r="BT881" s="1">
        <f t="shared" si="639"/>
        <v>6.952193926749894</v>
      </c>
      <c r="BU881" s="1">
        <f t="shared" si="640"/>
        <v>10.617877670047349</v>
      </c>
      <c r="BV881" s="1">
        <f t="shared" si="641"/>
        <v>9.627015140211963</v>
      </c>
      <c r="BW881" s="1">
        <f t="shared" si="642"/>
        <v>6.3802046018575371</v>
      </c>
      <c r="BX881" s="1">
        <f t="shared" si="643"/>
        <v>8.4305307728005072</v>
      </c>
      <c r="BY881" s="1">
        <f t="shared" si="628"/>
        <v>14.190458660220667</v>
      </c>
    </row>
    <row r="882" spans="1:77" x14ac:dyDescent="0.25">
      <c r="A882" s="1">
        <v>20051008</v>
      </c>
      <c r="B882" s="1">
        <v>2005</v>
      </c>
      <c r="C882" s="1">
        <v>10</v>
      </c>
      <c r="D882" s="1">
        <v>0.63300000000000001</v>
      </c>
      <c r="E882" s="1">
        <v>135.96700000000001</v>
      </c>
      <c r="F882" s="1">
        <f t="shared" si="598"/>
        <v>5.6388234240000008</v>
      </c>
      <c r="G882" s="1">
        <v>242.83500000000001</v>
      </c>
      <c r="H882" s="1">
        <v>1.266</v>
      </c>
      <c r="I882" s="1">
        <v>261.0283958</v>
      </c>
      <c r="J882" s="1">
        <v>110.5403958</v>
      </c>
      <c r="K882" s="1">
        <f t="shared" si="629"/>
        <v>3.3829280095679999E-3</v>
      </c>
      <c r="L882" s="1">
        <f t="shared" si="630"/>
        <v>1.4326035295680001E-3</v>
      </c>
      <c r="M882" s="1">
        <f t="shared" si="599"/>
        <v>1.9503244799999998E-3</v>
      </c>
      <c r="N882" s="1">
        <f t="shared" si="600"/>
        <v>0.42348034765036086</v>
      </c>
      <c r="O882" s="1">
        <f t="shared" si="601"/>
        <v>2.3879309039345187</v>
      </c>
      <c r="P882" s="1">
        <f t="shared" si="602"/>
        <v>3.2508925200654821</v>
      </c>
      <c r="Q882" s="1">
        <v>10.4124</v>
      </c>
      <c r="R882" s="1">
        <v>38.091099999999997</v>
      </c>
      <c r="S882" s="1">
        <v>0.214673168</v>
      </c>
      <c r="T882" s="1">
        <v>3.0598000000000001</v>
      </c>
      <c r="U882" s="1">
        <v>0.78733223600000002</v>
      </c>
      <c r="V882" s="1">
        <v>3.2988889E-2</v>
      </c>
      <c r="W882" s="1">
        <v>0.180733333</v>
      </c>
      <c r="X882" s="1">
        <v>1.3955555999999999E-2</v>
      </c>
      <c r="Y882" s="1">
        <v>0.1074</v>
      </c>
      <c r="Z882" s="1">
        <v>0.69129191400000001</v>
      </c>
      <c r="AA882" s="1">
        <v>0.25451179899999998</v>
      </c>
      <c r="AB882" s="1">
        <v>1.5</v>
      </c>
      <c r="AC882" s="1">
        <v>0.68920197299999997</v>
      </c>
      <c r="AD882" s="1">
        <v>0.44008483100000001</v>
      </c>
      <c r="AE882" s="1">
        <f t="shared" si="603"/>
        <v>0.32193495948997214</v>
      </c>
      <c r="AF882" s="1">
        <v>0.615663548</v>
      </c>
      <c r="AG882" s="1">
        <v>0.206317154</v>
      </c>
      <c r="AH882" s="1">
        <v>0.26192354400000001</v>
      </c>
      <c r="AI882" s="1">
        <v>1</v>
      </c>
      <c r="AJ882" s="1">
        <v>0.76031018100000003</v>
      </c>
      <c r="AK882" s="1">
        <v>1</v>
      </c>
      <c r="AL882" s="1">
        <v>0.34749444800000001</v>
      </c>
      <c r="AM882" s="1">
        <v>0.214673168</v>
      </c>
      <c r="AN882" s="1">
        <f t="shared" si="604"/>
        <v>0.55991516873597302</v>
      </c>
      <c r="AO882" s="1">
        <f t="shared" si="605"/>
        <v>0.42323159273592792</v>
      </c>
      <c r="AP882" s="1">
        <f t="shared" si="606"/>
        <v>2.3865282188961787</v>
      </c>
      <c r="AQ882" s="1">
        <f t="shared" si="607"/>
        <v>3.2522952051038221</v>
      </c>
      <c r="AR882" s="1">
        <f t="shared" si="608"/>
        <v>0.12675386669222724</v>
      </c>
      <c r="AS882" s="1">
        <f t="shared" si="609"/>
        <v>0.57450000000000001</v>
      </c>
      <c r="AT882" s="1">
        <f t="shared" si="610"/>
        <v>0.95695545192532816</v>
      </c>
      <c r="AU882" s="1">
        <f t="shared" si="611"/>
        <v>0.33678647990277766</v>
      </c>
      <c r="AV882" s="1">
        <f t="shared" si="612"/>
        <v>1.1632135200972225</v>
      </c>
      <c r="AW882" s="1">
        <f t="shared" si="613"/>
        <v>1.0425138018577833</v>
      </c>
      <c r="AX882" s="1">
        <f t="shared" si="631"/>
        <v>2.8607202577044157</v>
      </c>
      <c r="AY882" s="1">
        <f t="shared" si="632"/>
        <v>1.0060317531412499</v>
      </c>
      <c r="AZ882" s="1">
        <f t="shared" si="633"/>
        <v>1.039594129837023</v>
      </c>
      <c r="BA882" s="1">
        <f t="shared" si="634"/>
        <v>1.130763512711294</v>
      </c>
      <c r="BB882" s="1">
        <f t="shared" si="635"/>
        <v>0.94214577662338106</v>
      </c>
      <c r="BC882" s="1">
        <f t="shared" si="636"/>
        <v>0.79816021365590106</v>
      </c>
      <c r="BD882" s="1">
        <f t="shared" si="637"/>
        <v>0.88353309348501929</v>
      </c>
      <c r="BE882" s="1">
        <f t="shared" si="614"/>
        <v>0.25886699436683763</v>
      </c>
      <c r="BF882" s="1">
        <f t="shared" si="615"/>
        <v>0.26750309511804576</v>
      </c>
      <c r="BG882" s="1">
        <f t="shared" si="616"/>
        <v>0.29096233887377276</v>
      </c>
      <c r="BH882" s="1">
        <f t="shared" si="617"/>
        <v>0.24242817852257359</v>
      </c>
      <c r="BI882" s="1">
        <f t="shared" si="618"/>
        <v>0.20537854286124738</v>
      </c>
      <c r="BJ882" s="1">
        <f t="shared" si="619"/>
        <v>0.22734625981729673</v>
      </c>
      <c r="BK882" s="1">
        <f t="shared" si="620"/>
        <v>0.78733223567789234</v>
      </c>
      <c r="BL882" s="2">
        <f t="shared" si="621"/>
        <v>1.21</v>
      </c>
      <c r="BM882" s="2">
        <f t="shared" si="622"/>
        <v>1.2503669920706606</v>
      </c>
      <c r="BN882" s="2">
        <f t="shared" si="623"/>
        <v>1.360020542203068</v>
      </c>
      <c r="BO882" s="2">
        <f t="shared" si="624"/>
        <v>1.133161439641192</v>
      </c>
      <c r="BP882" s="2">
        <f t="shared" si="625"/>
        <v>0.95998347518166505</v>
      </c>
      <c r="BQ882" s="2">
        <f t="shared" si="626"/>
        <v>1.062665308305405</v>
      </c>
      <c r="BR882" s="2">
        <f t="shared" si="627"/>
        <v>3.6801601822603485</v>
      </c>
      <c r="BS882" s="1">
        <f t="shared" si="638"/>
        <v>4.702408757355494</v>
      </c>
      <c r="BT882" s="1">
        <f t="shared" si="639"/>
        <v>4.8592865234886942</v>
      </c>
      <c r="BU882" s="1">
        <f t="shared" si="640"/>
        <v>5.2854318246603915</v>
      </c>
      <c r="BV882" s="1">
        <f t="shared" si="641"/>
        <v>4.4037919646828918</v>
      </c>
      <c r="BW882" s="1">
        <f t="shared" si="642"/>
        <v>3.730772479843655</v>
      </c>
      <c r="BX882" s="1">
        <f t="shared" si="643"/>
        <v>4.1298236792671172</v>
      </c>
      <c r="BY882" s="1">
        <f t="shared" si="628"/>
        <v>14.302163197960372</v>
      </c>
    </row>
    <row r="883" spans="1:77" x14ac:dyDescent="0.25">
      <c r="A883" s="1">
        <v>20060513</v>
      </c>
      <c r="B883" s="1">
        <v>2006</v>
      </c>
      <c r="C883" s="1">
        <v>5</v>
      </c>
      <c r="D883" s="1">
        <v>15.67</v>
      </c>
      <c r="E883" s="1">
        <v>250.75899999999999</v>
      </c>
      <c r="F883" s="1">
        <f t="shared" si="598"/>
        <v>10.399477247999998</v>
      </c>
      <c r="G883" s="1">
        <v>440.35399999999998</v>
      </c>
      <c r="H883" s="1">
        <v>6.3650000000000002</v>
      </c>
      <c r="I883" s="1">
        <v>502.13400000000001</v>
      </c>
      <c r="J883" s="1">
        <v>333.70131249999997</v>
      </c>
      <c r="K883" s="1">
        <f t="shared" si="629"/>
        <v>6.5076566399999997E-3</v>
      </c>
      <c r="L883" s="1">
        <f t="shared" si="630"/>
        <v>4.3247690099999991E-3</v>
      </c>
      <c r="M883" s="1">
        <f t="shared" si="599"/>
        <v>2.1828876300000006E-3</v>
      </c>
      <c r="N883" s="1">
        <f t="shared" si="600"/>
        <v>0.66456625621845955</v>
      </c>
      <c r="O883" s="1">
        <f t="shared" si="601"/>
        <v>6.9111416613324073</v>
      </c>
      <c r="P883" s="1">
        <f t="shared" si="602"/>
        <v>3.4883355866675911</v>
      </c>
      <c r="Q883" s="1">
        <v>50.9161</v>
      </c>
      <c r="R883" s="1">
        <v>109.16200000000001</v>
      </c>
      <c r="S883" s="1">
        <v>0.31807036700000002</v>
      </c>
      <c r="T883" s="1">
        <v>9.4459099999999996</v>
      </c>
      <c r="U883" s="1">
        <v>1.193629915</v>
      </c>
      <c r="V883" s="1">
        <v>4.0344444E-2</v>
      </c>
      <c r="W883" s="1">
        <v>0.28133333300000002</v>
      </c>
      <c r="X883" s="1">
        <v>2.5488889000000001E-2</v>
      </c>
      <c r="Y883" s="1">
        <v>0.16104444400000001</v>
      </c>
      <c r="Z883" s="1">
        <v>0.74916238000000002</v>
      </c>
      <c r="AA883" s="1">
        <v>0.27191440300000003</v>
      </c>
      <c r="AB883" s="1">
        <v>2.9555555560000002</v>
      </c>
      <c r="AC883" s="1">
        <v>0.76096135099999995</v>
      </c>
      <c r="AD883" s="1">
        <v>0.43055132899999998</v>
      </c>
      <c r="AE883" s="1">
        <f t="shared" si="603"/>
        <v>0.30927258467259927</v>
      </c>
      <c r="AF883" s="1">
        <v>0.99508545299999995</v>
      </c>
      <c r="AG883" s="1">
        <v>0.97867887799999997</v>
      </c>
      <c r="AH883" s="1">
        <v>0.71814320399999998</v>
      </c>
      <c r="AI883" s="1">
        <v>1</v>
      </c>
      <c r="AJ883" s="1">
        <v>0.77085721399999996</v>
      </c>
      <c r="AK883" s="1">
        <v>0.93020991799999997</v>
      </c>
      <c r="AL883" s="1">
        <v>0.66081929399999995</v>
      </c>
      <c r="AM883" s="1">
        <v>0.31807036700000002</v>
      </c>
      <c r="AN883" s="1">
        <f t="shared" si="604"/>
        <v>0.56944867084209516</v>
      </c>
      <c r="AO883" s="1">
        <f t="shared" si="605"/>
        <v>0.4085336218025265</v>
      </c>
      <c r="AP883" s="1">
        <f t="shared" si="606"/>
        <v>4.2485361049784105</v>
      </c>
      <c r="AQ883" s="1">
        <f t="shared" si="607"/>
        <v>6.1509411430215879</v>
      </c>
      <c r="AR883" s="1">
        <f t="shared" si="608"/>
        <v>0.17568460201375452</v>
      </c>
      <c r="AS883" s="1">
        <f t="shared" si="609"/>
        <v>0.61088888890000004</v>
      </c>
      <c r="AT883" s="1">
        <f t="shared" si="610"/>
        <v>0.78132150451501114</v>
      </c>
      <c r="AU883" s="1">
        <f t="shared" si="611"/>
        <v>0.61829547123830308</v>
      </c>
      <c r="AV883" s="1">
        <f t="shared" si="612"/>
        <v>2.3372600847616969</v>
      </c>
      <c r="AW883" s="1">
        <f t="shared" si="613"/>
        <v>2.6165765219281698</v>
      </c>
      <c r="AX883" s="1">
        <f t="shared" si="631"/>
        <v>5.5916915431983574</v>
      </c>
      <c r="AY883" s="1">
        <f t="shared" si="632"/>
        <v>6.2965487635731856</v>
      </c>
      <c r="AZ883" s="1">
        <f t="shared" si="633"/>
        <v>6.4123833846445546</v>
      </c>
      <c r="BA883" s="1">
        <f t="shared" si="634"/>
        <v>7.8249562599132663</v>
      </c>
      <c r="BB883" s="1">
        <f t="shared" si="635"/>
        <v>6.0842128094723682</v>
      </c>
      <c r="BC883" s="1">
        <f t="shared" si="636"/>
        <v>6.1511696194820509</v>
      </c>
      <c r="BD883" s="1">
        <f t="shared" si="637"/>
        <v>6.9265643245632456</v>
      </c>
      <c r="BE883" s="1">
        <f t="shared" si="614"/>
        <v>0.79566171649056738</v>
      </c>
      <c r="BF883" s="1">
        <f t="shared" si="615"/>
        <v>0.81029912769650836</v>
      </c>
      <c r="BG883" s="1">
        <f t="shared" si="616"/>
        <v>0.98879852487524267</v>
      </c>
      <c r="BH883" s="1">
        <f t="shared" si="617"/>
        <v>0.76882993990052251</v>
      </c>
      <c r="BI883" s="1">
        <f t="shared" si="618"/>
        <v>0.7772909194598715</v>
      </c>
      <c r="BJ883" s="1">
        <f t="shared" si="619"/>
        <v>0.87527346595769151</v>
      </c>
      <c r="BK883" s="1">
        <f t="shared" si="620"/>
        <v>1.1936299148345439</v>
      </c>
      <c r="BL883" s="2">
        <f t="shared" si="621"/>
        <v>1.21</v>
      </c>
      <c r="BM883" s="2">
        <f t="shared" si="622"/>
        <v>1.2322597960818169</v>
      </c>
      <c r="BN883" s="2">
        <f t="shared" si="623"/>
        <v>1.5037121810713983</v>
      </c>
      <c r="BO883" s="2">
        <f t="shared" si="624"/>
        <v>1.1691956619238206</v>
      </c>
      <c r="BP883" s="2">
        <f t="shared" si="625"/>
        <v>1.1820626694153562</v>
      </c>
      <c r="BQ883" s="2">
        <f t="shared" si="626"/>
        <v>1.331069312320448</v>
      </c>
      <c r="BR883" s="2">
        <f t="shared" si="627"/>
        <v>1.8152088595140046</v>
      </c>
      <c r="BS883" s="1">
        <f t="shared" si="638"/>
        <v>9.5754563101615258</v>
      </c>
      <c r="BT883" s="1">
        <f t="shared" si="639"/>
        <v>9.7516114381404879</v>
      </c>
      <c r="BU883" s="1">
        <f t="shared" si="640"/>
        <v>11.899777101575928</v>
      </c>
      <c r="BV883" s="1">
        <f t="shared" si="641"/>
        <v>9.2525470899024214</v>
      </c>
      <c r="BW883" s="1">
        <f t="shared" si="642"/>
        <v>9.3543714436856629</v>
      </c>
      <c r="BX883" s="1">
        <f t="shared" si="643"/>
        <v>10.533550451174541</v>
      </c>
      <c r="BY883" s="1">
        <f t="shared" si="628"/>
        <v>14.364837295945854</v>
      </c>
    </row>
    <row r="884" spans="1:77" x14ac:dyDescent="0.25">
      <c r="A884" s="1">
        <v>20050325</v>
      </c>
      <c r="B884" s="1">
        <v>2005</v>
      </c>
      <c r="C884" s="1">
        <v>3</v>
      </c>
      <c r="D884" s="1">
        <v>3.415</v>
      </c>
      <c r="E884" s="1">
        <v>246.31800000000001</v>
      </c>
      <c r="F884" s="1">
        <f t="shared" si="598"/>
        <v>10.215300096</v>
      </c>
      <c r="G884" s="1">
        <v>307.08800000000002</v>
      </c>
      <c r="H884" s="1">
        <v>2.242</v>
      </c>
      <c r="I884" s="1">
        <v>466.13579170000003</v>
      </c>
      <c r="J884" s="1">
        <v>91.431479170000003</v>
      </c>
      <c r="K884" s="1">
        <f t="shared" si="629"/>
        <v>6.0411198604320001E-3</v>
      </c>
      <c r="L884" s="1">
        <f t="shared" si="630"/>
        <v>1.1849519700431999E-3</v>
      </c>
      <c r="M884" s="1">
        <f t="shared" si="599"/>
        <v>4.8561678903888007E-3</v>
      </c>
      <c r="N884" s="1">
        <f t="shared" si="600"/>
        <v>0.19614773376776937</v>
      </c>
      <c r="O884" s="1">
        <f t="shared" si="601"/>
        <v>2.0037079635880768</v>
      </c>
      <c r="P884" s="1">
        <f t="shared" si="602"/>
        <v>8.2115921324119228</v>
      </c>
      <c r="Q884" s="1">
        <v>13.8698</v>
      </c>
      <c r="R884" s="1">
        <v>90.116699999999994</v>
      </c>
      <c r="S884" s="1">
        <v>0.13338077500000001</v>
      </c>
      <c r="T884" s="1">
        <v>1.0277799999999999</v>
      </c>
      <c r="U884" s="1">
        <v>0.50657287799999995</v>
      </c>
      <c r="V884" s="1">
        <v>0.146088889</v>
      </c>
      <c r="W884" s="1">
        <v>0.26873333300000002</v>
      </c>
      <c r="X884" s="1">
        <v>0.138677778</v>
      </c>
      <c r="Y884" s="1">
        <v>8.6622221999999999E-2</v>
      </c>
      <c r="Z884" s="1">
        <v>0.29565543399999999</v>
      </c>
      <c r="AA884" s="1">
        <v>0.51247576800000005</v>
      </c>
      <c r="AB884" s="1">
        <v>0.811111111</v>
      </c>
      <c r="AC884" s="1">
        <v>0.19861273800000001</v>
      </c>
      <c r="AD884" s="1">
        <v>0.19789115800000001</v>
      </c>
      <c r="AE884" s="1">
        <f t="shared" si="603"/>
        <v>2.538956036658581E-4</v>
      </c>
      <c r="AF884" s="1">
        <v>0.70545502100000002</v>
      </c>
      <c r="AG884" s="1">
        <v>0.31860161999999997</v>
      </c>
      <c r="AH884" s="1">
        <v>0.34632888299999998</v>
      </c>
      <c r="AI884" s="1">
        <v>1</v>
      </c>
      <c r="AJ884" s="1">
        <v>0.916651981</v>
      </c>
      <c r="AK884" s="1">
        <v>1</v>
      </c>
      <c r="AL884" s="1">
        <v>0.101153864</v>
      </c>
      <c r="AM884" s="1">
        <v>0.13338077500000001</v>
      </c>
      <c r="AN884" s="1">
        <f t="shared" si="604"/>
        <v>0.8021088417652269</v>
      </c>
      <c r="AO884" s="1">
        <f t="shared" si="605"/>
        <v>0.19445746531712871</v>
      </c>
      <c r="AP884" s="1">
        <f t="shared" si="606"/>
        <v>1.9864413641219816</v>
      </c>
      <c r="AQ884" s="1">
        <f t="shared" si="607"/>
        <v>8.2288587318780184</v>
      </c>
      <c r="AR884" s="1">
        <f t="shared" si="608"/>
        <v>0.32817158447268874</v>
      </c>
      <c r="AS884" s="1">
        <f t="shared" si="609"/>
        <v>0.55727777777499998</v>
      </c>
      <c r="AT884" s="1">
        <f t="shared" si="610"/>
        <v>1.1935403605481265</v>
      </c>
      <c r="AU884" s="1">
        <f t="shared" si="611"/>
        <v>0.322319673341391</v>
      </c>
      <c r="AV884" s="1">
        <f t="shared" si="612"/>
        <v>0.488791437658609</v>
      </c>
      <c r="AW884" s="1">
        <f t="shared" si="613"/>
        <v>0.52972685867109048</v>
      </c>
      <c r="AX884" s="1">
        <f t="shared" si="631"/>
        <v>5.2491340566034195</v>
      </c>
      <c r="AY884" s="1">
        <f t="shared" si="632"/>
        <v>0.17518438959296725</v>
      </c>
      <c r="AZ884" s="1">
        <f t="shared" si="633"/>
        <v>0.11442915049563848</v>
      </c>
      <c r="BA884" s="1">
        <f t="shared" si="634"/>
        <v>0.42457583634407314</v>
      </c>
      <c r="BB884" s="1">
        <f t="shared" si="635"/>
        <v>0.4641817556982587</v>
      </c>
      <c r="BC884" s="1">
        <f t="shared" si="636"/>
        <v>0.1370981172225631</v>
      </c>
      <c r="BD884" s="1">
        <f t="shared" si="637"/>
        <v>0.39913772191133673</v>
      </c>
      <c r="BE884" s="1">
        <f t="shared" si="614"/>
        <v>8.6344996515344871E-2</v>
      </c>
      <c r="BF884" s="1">
        <f t="shared" si="615"/>
        <v>5.6399914534373694E-2</v>
      </c>
      <c r="BG884" s="1">
        <f t="shared" si="616"/>
        <v>0.20926521589512867</v>
      </c>
      <c r="BH884" s="1">
        <f t="shared" si="617"/>
        <v>0.22878620732918203</v>
      </c>
      <c r="BI884" s="1">
        <f t="shared" si="618"/>
        <v>6.7573009680525653E-2</v>
      </c>
      <c r="BJ884" s="1">
        <f t="shared" si="619"/>
        <v>0.19672726141667926</v>
      </c>
      <c r="BK884" s="1">
        <f t="shared" si="620"/>
        <v>0.50657287858086486</v>
      </c>
      <c r="BL884" s="2">
        <f t="shared" si="621"/>
        <v>1.2099999999999997</v>
      </c>
      <c r="BM884" s="2">
        <f t="shared" si="622"/>
        <v>0.79036307071324208</v>
      </c>
      <c r="BN884" s="2">
        <f t="shared" si="623"/>
        <v>2.9325487457528134</v>
      </c>
      <c r="BO884" s="2">
        <f t="shared" si="624"/>
        <v>3.2061071520121369</v>
      </c>
      <c r="BP884" s="2">
        <f t="shared" si="625"/>
        <v>0.94693780778490622</v>
      </c>
      <c r="BQ884" s="2">
        <f t="shared" si="626"/>
        <v>2.7568474830140088</v>
      </c>
      <c r="BR884" s="2">
        <f t="shared" si="627"/>
        <v>7.0988847972669147</v>
      </c>
      <c r="BS884" s="1">
        <f t="shared" si="638"/>
        <v>2.4549553530854493</v>
      </c>
      <c r="BT884" s="1">
        <f t="shared" si="639"/>
        <v>1.6035587201062209</v>
      </c>
      <c r="BU884" s="1">
        <f t="shared" si="640"/>
        <v>5.9498150756775967</v>
      </c>
      <c r="BV884" s="1">
        <f t="shared" si="641"/>
        <v>6.5048346408245799</v>
      </c>
      <c r="BW884" s="1">
        <f t="shared" si="642"/>
        <v>1.921231438231864</v>
      </c>
      <c r="BX884" s="1">
        <f t="shared" si="643"/>
        <v>5.593336765343297</v>
      </c>
      <c r="BY884" s="1">
        <f t="shared" si="628"/>
        <v>14.402847300815976</v>
      </c>
    </row>
    <row r="885" spans="1:77" x14ac:dyDescent="0.25">
      <c r="A885" s="1">
        <v>20100427</v>
      </c>
      <c r="B885" s="1">
        <v>2010</v>
      </c>
      <c r="C885" s="1">
        <v>4</v>
      </c>
      <c r="D885" s="1">
        <v>2.085</v>
      </c>
      <c r="E885" s="1">
        <v>178.61600000000001</v>
      </c>
      <c r="F885" s="1">
        <f t="shared" si="598"/>
        <v>7.4075627520000005</v>
      </c>
      <c r="G885" s="1">
        <v>408.97</v>
      </c>
      <c r="H885" s="1">
        <v>3.548</v>
      </c>
      <c r="I885" s="1">
        <v>366.43097920000002</v>
      </c>
      <c r="J885" s="1">
        <v>279.979625</v>
      </c>
      <c r="K885" s="1">
        <f t="shared" si="629"/>
        <v>4.7489454904320006E-3</v>
      </c>
      <c r="L885" s="1">
        <f t="shared" si="630"/>
        <v>3.6285359399999997E-3</v>
      </c>
      <c r="M885" s="1">
        <f t="shared" si="599"/>
        <v>1.1204095504320009E-3</v>
      </c>
      <c r="N885" s="1">
        <f t="shared" si="600"/>
        <v>0.76407192866514051</v>
      </c>
      <c r="O885" s="1">
        <f t="shared" si="601"/>
        <v>5.6599107586286959</v>
      </c>
      <c r="P885" s="1">
        <f t="shared" si="602"/>
        <v>1.7476519933713046</v>
      </c>
      <c r="Q885" s="1">
        <v>16.924600000000002</v>
      </c>
      <c r="R885" s="1">
        <v>69.926599999999993</v>
      </c>
      <c r="S885" s="1">
        <v>0.194868925</v>
      </c>
      <c r="T885" s="1">
        <v>2.7466599999999999</v>
      </c>
      <c r="U885" s="1">
        <v>0.602066349</v>
      </c>
      <c r="V885" s="1">
        <v>4.1522221999999998E-2</v>
      </c>
      <c r="W885" s="1">
        <v>0.184233333</v>
      </c>
      <c r="X885" s="1">
        <v>2.3133332999999999E-2</v>
      </c>
      <c r="Y885" s="1">
        <v>0.14114444400000001</v>
      </c>
      <c r="Z885" s="1">
        <v>0.63214883499999996</v>
      </c>
      <c r="AA885" s="1">
        <v>0.13242726499999999</v>
      </c>
      <c r="AB885" s="1">
        <v>1.5888888889999999</v>
      </c>
      <c r="AC885" s="1">
        <v>0.61586455500000004</v>
      </c>
      <c r="AD885" s="1">
        <v>0.56325402800000002</v>
      </c>
      <c r="AE885" s="1">
        <f t="shared" si="603"/>
        <v>0.48552799574976757</v>
      </c>
      <c r="AF885" s="1">
        <v>0.66304485400000002</v>
      </c>
      <c r="AG885" s="1">
        <v>0.260546045</v>
      </c>
      <c r="AH885" s="1">
        <v>0.30597694199999997</v>
      </c>
      <c r="AI885" s="1">
        <v>1</v>
      </c>
      <c r="AJ885" s="1">
        <v>0.68631955499999997</v>
      </c>
      <c r="AK885" s="1">
        <v>1</v>
      </c>
      <c r="AL885" s="1">
        <v>0.28748159099999998</v>
      </c>
      <c r="AM885" s="1">
        <v>0.194868925</v>
      </c>
      <c r="AN885" s="1">
        <f t="shared" si="604"/>
        <v>0.436745971587158</v>
      </c>
      <c r="AO885" s="1">
        <f t="shared" si="605"/>
        <v>0.64196779666045056</v>
      </c>
      <c r="AP885" s="1">
        <f t="shared" si="606"/>
        <v>4.7554167385254642</v>
      </c>
      <c r="AQ885" s="1">
        <f t="shared" si="607"/>
        <v>2.6521460134745363</v>
      </c>
      <c r="AR885" s="1">
        <f t="shared" si="608"/>
        <v>9.067865432950846E-2</v>
      </c>
      <c r="AS885" s="1">
        <f t="shared" si="609"/>
        <v>0.57672222222500003</v>
      </c>
      <c r="AT885" s="1">
        <f t="shared" si="610"/>
        <v>1.8130721056506078</v>
      </c>
      <c r="AU885" s="1">
        <f t="shared" si="611"/>
        <v>0.50509107410123721</v>
      </c>
      <c r="AV885" s="1">
        <f t="shared" si="612"/>
        <v>1.0837978148987628</v>
      </c>
      <c r="AW885" s="1">
        <f t="shared" si="613"/>
        <v>1.7473836731040824</v>
      </c>
      <c r="AX885" s="1">
        <f t="shared" si="631"/>
        <v>2.672546631512307</v>
      </c>
      <c r="AY885" s="1">
        <f t="shared" si="632"/>
        <v>1.0522013817225322</v>
      </c>
      <c r="AZ885" s="1">
        <f t="shared" si="633"/>
        <v>1.2907337252814999</v>
      </c>
      <c r="BA885" s="1">
        <f t="shared" si="634"/>
        <v>1.3407350253150174</v>
      </c>
      <c r="BB885" s="1">
        <f t="shared" si="635"/>
        <v>0.9502966550255042</v>
      </c>
      <c r="BC885" s="1">
        <f t="shared" si="636"/>
        <v>1.1622792124037113</v>
      </c>
      <c r="BD885" s="1">
        <f t="shared" si="637"/>
        <v>1.2296098643759357</v>
      </c>
      <c r="BE885" s="1">
        <f t="shared" si="614"/>
        <v>0.23064195933406206</v>
      </c>
      <c r="BF885" s="1">
        <f t="shared" si="615"/>
        <v>0.28292811675472745</v>
      </c>
      <c r="BG885" s="1">
        <f t="shared" si="616"/>
        <v>0.29388837399189371</v>
      </c>
      <c r="BH885" s="1">
        <f t="shared" si="617"/>
        <v>0.20830449975733384</v>
      </c>
      <c r="BI885" s="1">
        <f t="shared" si="618"/>
        <v>0.25477095877140105</v>
      </c>
      <c r="BJ885" s="1">
        <f t="shared" si="619"/>
        <v>0.26952980034286056</v>
      </c>
      <c r="BK885" s="1">
        <f t="shared" si="620"/>
        <v>0.60206634873204234</v>
      </c>
      <c r="BL885" s="2">
        <f t="shared" si="621"/>
        <v>1.21</v>
      </c>
      <c r="BM885" s="2">
        <f t="shared" si="622"/>
        <v>1.4843050339221677</v>
      </c>
      <c r="BN885" s="2">
        <f t="shared" si="623"/>
        <v>1.5418050278316133</v>
      </c>
      <c r="BO885" s="2">
        <f t="shared" si="624"/>
        <v>1.0928126236618843</v>
      </c>
      <c r="BP885" s="2">
        <f t="shared" si="625"/>
        <v>1.3365862005485849</v>
      </c>
      <c r="BQ885" s="2">
        <f t="shared" si="626"/>
        <v>1.4140144289291816</v>
      </c>
      <c r="BR885" s="2">
        <f t="shared" si="627"/>
        <v>3.1585765403189741</v>
      </c>
      <c r="BS885" s="1">
        <f t="shared" si="638"/>
        <v>5.5200869588530175</v>
      </c>
      <c r="BT885" s="1">
        <f t="shared" si="639"/>
        <v>6.7714817030691261</v>
      </c>
      <c r="BU885" s="1">
        <f t="shared" si="640"/>
        <v>7.0337998572126468</v>
      </c>
      <c r="BV885" s="1">
        <f t="shared" si="641"/>
        <v>4.9854716630957991</v>
      </c>
      <c r="BW885" s="1">
        <f t="shared" si="642"/>
        <v>6.0975802107695438</v>
      </c>
      <c r="BX885" s="1">
        <f t="shared" si="643"/>
        <v>6.4508120733570014</v>
      </c>
      <c r="BY885" s="1">
        <f t="shared" si="628"/>
        <v>14.409600965912272</v>
      </c>
    </row>
    <row r="886" spans="1:77" x14ac:dyDescent="0.25">
      <c r="A886" s="1">
        <v>20060514</v>
      </c>
      <c r="B886" s="1">
        <v>2006</v>
      </c>
      <c r="C886" s="1">
        <v>5</v>
      </c>
      <c r="D886" s="1">
        <v>13.489000000000001</v>
      </c>
      <c r="E886" s="1">
        <v>152.69399999999999</v>
      </c>
      <c r="F886" s="1">
        <f t="shared" si="598"/>
        <v>6.3325255679999994</v>
      </c>
      <c r="G886" s="1">
        <v>442.57400000000001</v>
      </c>
      <c r="H886" s="1">
        <v>4.4569999999999999</v>
      </c>
      <c r="I886" s="1">
        <v>313.0070417</v>
      </c>
      <c r="J886" s="1">
        <v>278.55537500000003</v>
      </c>
      <c r="K886" s="1">
        <f t="shared" si="629"/>
        <v>4.0565712604319999E-3</v>
      </c>
      <c r="L886" s="1">
        <f t="shared" si="630"/>
        <v>3.6100776600000001E-3</v>
      </c>
      <c r="M886" s="1">
        <f t="shared" si="599"/>
        <v>4.4649360043199976E-4</v>
      </c>
      <c r="N886" s="1">
        <f t="shared" si="600"/>
        <v>0.88993325353676866</v>
      </c>
      <c r="O886" s="1">
        <f t="shared" si="601"/>
        <v>5.6355250818350138</v>
      </c>
      <c r="P886" s="1">
        <f t="shared" si="602"/>
        <v>0.69700048616498567</v>
      </c>
      <c r="Q886" s="1">
        <v>29.378499999999999</v>
      </c>
      <c r="R886" s="1">
        <v>75.524900000000002</v>
      </c>
      <c r="S886" s="1">
        <v>0.28005288699999997</v>
      </c>
      <c r="T886" s="1">
        <v>7.6474399999999996</v>
      </c>
      <c r="U886" s="1">
        <v>1.586998538</v>
      </c>
      <c r="V886" s="1">
        <v>4.0344444E-2</v>
      </c>
      <c r="W886" s="1">
        <v>0.28133333300000002</v>
      </c>
      <c r="X886" s="1">
        <v>2.5488889000000001E-2</v>
      </c>
      <c r="Y886" s="1">
        <v>0.16104444400000001</v>
      </c>
      <c r="Z886" s="1">
        <v>0.74916238000000002</v>
      </c>
      <c r="AA886" s="1">
        <v>0.27191440300000003</v>
      </c>
      <c r="AB886" s="1">
        <v>2.9555555560000002</v>
      </c>
      <c r="AC886" s="1">
        <v>0.76096135099999995</v>
      </c>
      <c r="AD886" s="1">
        <v>0.65498651100000005</v>
      </c>
      <c r="AE886" s="1">
        <f t="shared" si="603"/>
        <v>0.60736686279718433</v>
      </c>
      <c r="AF886" s="1">
        <v>0.96775065599999999</v>
      </c>
      <c r="AG886" s="1">
        <v>0.87769123800000004</v>
      </c>
      <c r="AH886" s="1">
        <v>0.65197208699999998</v>
      </c>
      <c r="AI886" s="1">
        <v>1</v>
      </c>
      <c r="AJ886" s="1">
        <v>0.77085721399999996</v>
      </c>
      <c r="AK886" s="1">
        <v>1</v>
      </c>
      <c r="AL886" s="1">
        <v>0.54561480900000003</v>
      </c>
      <c r="AM886" s="1">
        <v>0.28005288699999997</v>
      </c>
      <c r="AN886" s="1">
        <f t="shared" si="604"/>
        <v>0.34501348926959102</v>
      </c>
      <c r="AO886" s="1">
        <f t="shared" si="605"/>
        <v>0.81563586716315917</v>
      </c>
      <c r="AP886" s="1">
        <f t="shared" si="606"/>
        <v>5.1650349829885567</v>
      </c>
      <c r="AQ886" s="1">
        <f t="shared" si="607"/>
        <v>1.1674905850114428</v>
      </c>
      <c r="AR886" s="1">
        <f t="shared" si="608"/>
        <v>3.3292025840673402E-2</v>
      </c>
      <c r="AS886" s="1">
        <f t="shared" si="609"/>
        <v>0.61088888890000004</v>
      </c>
      <c r="AT886" s="1">
        <f t="shared" si="610"/>
        <v>0.94986903819705004</v>
      </c>
      <c r="AU886" s="1">
        <f t="shared" si="611"/>
        <v>0.62098874237899515</v>
      </c>
      <c r="AV886" s="1">
        <f t="shared" si="612"/>
        <v>2.3345668136210049</v>
      </c>
      <c r="AW886" s="1">
        <f t="shared" si="613"/>
        <v>2.8280126992695975</v>
      </c>
      <c r="AX886" s="1">
        <f t="shared" si="631"/>
        <v>1.6815695190791147</v>
      </c>
      <c r="AY886" s="1">
        <f t="shared" si="632"/>
        <v>3.0787508565194019</v>
      </c>
      <c r="AZ886" s="1">
        <f t="shared" si="633"/>
        <v>4.22001228330888</v>
      </c>
      <c r="BA886" s="1">
        <f t="shared" si="634"/>
        <v>4.8102878034041083</v>
      </c>
      <c r="BB886" s="1">
        <f t="shared" si="635"/>
        <v>2.6850867996085075</v>
      </c>
      <c r="BC886" s="1">
        <f t="shared" si="636"/>
        <v>4.0312289316710812</v>
      </c>
      <c r="BD886" s="1">
        <f t="shared" si="637"/>
        <v>4.6308165844718294</v>
      </c>
      <c r="BE886" s="1">
        <f t="shared" si="614"/>
        <v>0.63890309809300838</v>
      </c>
      <c r="BF886" s="1">
        <f t="shared" si="615"/>
        <v>0.87573793640602837</v>
      </c>
      <c r="BG886" s="1">
        <f t="shared" si="616"/>
        <v>0.99823205044540064</v>
      </c>
      <c r="BH886" s="1">
        <f t="shared" si="617"/>
        <v>0.55720984089564796</v>
      </c>
      <c r="BI886" s="1">
        <f t="shared" si="618"/>
        <v>0.83656157110372886</v>
      </c>
      <c r="BJ886" s="1">
        <f t="shared" si="619"/>
        <v>0.9609881411009491</v>
      </c>
      <c r="BK886" s="1">
        <f t="shared" si="620"/>
        <v>1.5869985381032419</v>
      </c>
      <c r="BL886" s="2">
        <f t="shared" si="621"/>
        <v>1.2100000000000002</v>
      </c>
      <c r="BM886" s="2">
        <f t="shared" si="622"/>
        <v>1.6585346137999737</v>
      </c>
      <c r="BN886" s="2">
        <f t="shared" si="623"/>
        <v>1.8905226545999634</v>
      </c>
      <c r="BO886" s="2">
        <f t="shared" si="624"/>
        <v>1.0552835156006457</v>
      </c>
      <c r="BP886" s="2">
        <f t="shared" si="625"/>
        <v>1.5843396346908232</v>
      </c>
      <c r="BQ886" s="2">
        <f t="shared" si="626"/>
        <v>1.8199874976390775</v>
      </c>
      <c r="BR886" s="2">
        <f t="shared" si="627"/>
        <v>3.0055703859263172</v>
      </c>
      <c r="BS886" s="1">
        <f t="shared" si="638"/>
        <v>5.8307567258754585</v>
      </c>
      <c r="BT886" s="1">
        <f t="shared" si="639"/>
        <v>7.9921585574474818</v>
      </c>
      <c r="BU886" s="1">
        <f t="shared" si="640"/>
        <v>9.1100642014286475</v>
      </c>
      <c r="BV886" s="1">
        <f t="shared" si="641"/>
        <v>5.0852078151189799</v>
      </c>
      <c r="BW886" s="1">
        <f t="shared" si="642"/>
        <v>7.6346272570616396</v>
      </c>
      <c r="BX886" s="1">
        <f t="shared" si="643"/>
        <v>8.7701688784035525</v>
      </c>
      <c r="BY886" s="1">
        <f t="shared" si="628"/>
        <v>14.483264250274358</v>
      </c>
    </row>
    <row r="887" spans="1:77" x14ac:dyDescent="0.25">
      <c r="A887" s="1">
        <v>20070501</v>
      </c>
      <c r="B887" s="1">
        <v>2007</v>
      </c>
      <c r="C887" s="1">
        <v>5</v>
      </c>
      <c r="D887" s="1">
        <v>15.401</v>
      </c>
      <c r="E887" s="1">
        <v>290.87</v>
      </c>
      <c r="F887" s="1">
        <f t="shared" si="598"/>
        <v>12.06296064</v>
      </c>
      <c r="G887" s="1">
        <v>410.27</v>
      </c>
      <c r="H887" s="1">
        <v>11.425000000000001</v>
      </c>
      <c r="I887" s="1">
        <v>620.62945830000001</v>
      </c>
      <c r="J887" s="1">
        <v>134.2905208</v>
      </c>
      <c r="K887" s="1">
        <f t="shared" si="629"/>
        <v>8.0433577795679997E-3</v>
      </c>
      <c r="L887" s="1">
        <f t="shared" si="630"/>
        <v>1.7404051495679999E-3</v>
      </c>
      <c r="M887" s="1">
        <f t="shared" si="599"/>
        <v>6.3029526299999998E-3</v>
      </c>
      <c r="N887" s="1">
        <f t="shared" si="600"/>
        <v>0.21637793534300237</v>
      </c>
      <c r="O887" s="1">
        <f t="shared" si="601"/>
        <v>2.6101585174071027</v>
      </c>
      <c r="P887" s="1">
        <f t="shared" si="602"/>
        <v>9.4528021225928978</v>
      </c>
      <c r="Q887" s="1">
        <v>40.457299999999996</v>
      </c>
      <c r="R887" s="1">
        <v>134.55500000000001</v>
      </c>
      <c r="S887" s="1">
        <v>0.23116832400000001</v>
      </c>
      <c r="T887" s="1">
        <v>5.8157199999999998</v>
      </c>
      <c r="U887" s="1">
        <v>0.64706171599999995</v>
      </c>
      <c r="V887" s="1">
        <v>4.2833333000000001E-2</v>
      </c>
      <c r="W887" s="1">
        <v>0.28210000000000002</v>
      </c>
      <c r="X887" s="1">
        <v>2.6622222000000001E-2</v>
      </c>
      <c r="Y887" s="1">
        <v>0.16723333300000001</v>
      </c>
      <c r="Z887" s="1">
        <v>0.736356177</v>
      </c>
      <c r="AA887" s="1">
        <v>0.25563798300000001</v>
      </c>
      <c r="AB887" s="1">
        <v>2.9222222219999998</v>
      </c>
      <c r="AC887" s="1">
        <v>0.74508165900000001</v>
      </c>
      <c r="AD887" s="1">
        <v>0.29102786000000003</v>
      </c>
      <c r="AE887" s="1">
        <f t="shared" si="603"/>
        <v>0.12395784300703949</v>
      </c>
      <c r="AF887" s="1">
        <v>0.99284198700000004</v>
      </c>
      <c r="AG887" s="1">
        <v>0.96692731300000001</v>
      </c>
      <c r="AH887" s="1">
        <v>0.709981796</v>
      </c>
      <c r="AI887" s="1">
        <v>0.73378378399999999</v>
      </c>
      <c r="AJ887" s="1">
        <v>0.76099271700000004</v>
      </c>
      <c r="AK887" s="1">
        <v>0.71139674100000005</v>
      </c>
      <c r="AL887" s="1">
        <v>0.39747977000000001</v>
      </c>
      <c r="AM887" s="1">
        <v>0.23116832400000001</v>
      </c>
      <c r="AN887" s="1">
        <f t="shared" si="604"/>
        <v>0.70897214029785272</v>
      </c>
      <c r="AO887" s="1">
        <f t="shared" si="605"/>
        <v>0.24628609523737799</v>
      </c>
      <c r="AP887" s="1">
        <f t="shared" si="606"/>
        <v>2.9709394730277823</v>
      </c>
      <c r="AQ887" s="1">
        <f t="shared" si="607"/>
        <v>9.0920211669722182</v>
      </c>
      <c r="AR887" s="1">
        <f t="shared" si="608"/>
        <v>0.26656680470573302</v>
      </c>
      <c r="AS887" s="1">
        <f t="shared" si="609"/>
        <v>0.61005555555000002</v>
      </c>
      <c r="AT887" s="1">
        <f t="shared" si="610"/>
        <v>0.55562928085082242</v>
      </c>
      <c r="AU887" s="1">
        <f t="shared" si="611"/>
        <v>0.58037302721169792</v>
      </c>
      <c r="AV887" s="1">
        <f t="shared" si="612"/>
        <v>2.3418491947883018</v>
      </c>
      <c r="AW887" s="1">
        <f t="shared" si="613"/>
        <v>2.124694230867946</v>
      </c>
      <c r="AX887" s="1">
        <f t="shared" si="631"/>
        <v>7.8230548876227957</v>
      </c>
      <c r="AY887" s="1">
        <f t="shared" si="632"/>
        <v>4.2917885709144459</v>
      </c>
      <c r="AZ887" s="1">
        <f t="shared" si="633"/>
        <v>3.430805117429045</v>
      </c>
      <c r="BA887" s="1">
        <f t="shared" si="634"/>
        <v>4.927308450153614</v>
      </c>
      <c r="BB887" s="1">
        <f t="shared" si="635"/>
        <v>4.4158463144943072</v>
      </c>
      <c r="BC887" s="1">
        <f t="shared" si="636"/>
        <v>3.3348379324040742</v>
      </c>
      <c r="BD887" s="1">
        <f t="shared" si="637"/>
        <v>3.6277282491432921</v>
      </c>
      <c r="BE887" s="1">
        <f t="shared" si="614"/>
        <v>0.47750787161331465</v>
      </c>
      <c r="BF887" s="1">
        <f t="shared" si="615"/>
        <v>0.38171415540970011</v>
      </c>
      <c r="BG887" s="1">
        <f t="shared" si="616"/>
        <v>0.5482163279804434</v>
      </c>
      <c r="BH887" s="1">
        <f t="shared" si="617"/>
        <v>0.49131063661796348</v>
      </c>
      <c r="BI887" s="1">
        <f t="shared" si="618"/>
        <v>0.37103676869578955</v>
      </c>
      <c r="BJ887" s="1">
        <f t="shared" si="619"/>
        <v>0.40362398249986892</v>
      </c>
      <c r="BK887" s="1">
        <f t="shared" si="620"/>
        <v>0.64706171639468335</v>
      </c>
      <c r="BL887" s="2">
        <f t="shared" si="621"/>
        <v>1.21</v>
      </c>
      <c r="BM887" s="2">
        <f t="shared" si="622"/>
        <v>0.96725971550006673</v>
      </c>
      <c r="BN887" s="2">
        <f t="shared" si="623"/>
        <v>1.3891744959411056</v>
      </c>
      <c r="BO887" s="2">
        <f t="shared" si="624"/>
        <v>1.2449760635341942</v>
      </c>
      <c r="BP887" s="2">
        <f t="shared" si="625"/>
        <v>0.94020332817773566</v>
      </c>
      <c r="BQ887" s="2">
        <f t="shared" si="626"/>
        <v>1.0227789903751263</v>
      </c>
      <c r="BR887" s="2">
        <f t="shared" si="627"/>
        <v>1.6396476862094425</v>
      </c>
      <c r="BS887" s="1">
        <f t="shared" si="638"/>
        <v>10.875347778584512</v>
      </c>
      <c r="BT887" s="1">
        <f t="shared" si="639"/>
        <v>8.6936246266759802</v>
      </c>
      <c r="BU887" s="1">
        <f t="shared" si="640"/>
        <v>12.485748569007736</v>
      </c>
      <c r="BV887" s="1">
        <f t="shared" si="641"/>
        <v>11.189708815659081</v>
      </c>
      <c r="BW887" s="1">
        <f t="shared" si="642"/>
        <v>8.4504447739797541</v>
      </c>
      <c r="BX887" s="1">
        <f t="shared" si="643"/>
        <v>9.1926258024454874</v>
      </c>
      <c r="BY887" s="1">
        <f t="shared" si="628"/>
        <v>14.736974232957927</v>
      </c>
    </row>
    <row r="888" spans="1:77" x14ac:dyDescent="0.25">
      <c r="A888" s="1">
        <v>20080302</v>
      </c>
      <c r="B888" s="1">
        <v>2008</v>
      </c>
      <c r="C888" s="1">
        <v>3</v>
      </c>
      <c r="D888" s="1">
        <v>-5.0890000000000004</v>
      </c>
      <c r="E888" s="1">
        <v>112.37</v>
      </c>
      <c r="F888" s="1">
        <f t="shared" si="598"/>
        <v>4.6602086400000005</v>
      </c>
      <c r="G888" s="1">
        <v>232.96600000000001</v>
      </c>
      <c r="H888" s="1">
        <v>1.3440000000000001</v>
      </c>
      <c r="I888" s="1">
        <v>231.7617917</v>
      </c>
      <c r="J888" s="1">
        <v>145.49625</v>
      </c>
      <c r="K888" s="1">
        <f t="shared" si="629"/>
        <v>3.0036328204319997E-3</v>
      </c>
      <c r="L888" s="1">
        <f t="shared" si="630"/>
        <v>1.8856314000000002E-3</v>
      </c>
      <c r="M888" s="1">
        <f t="shared" si="599"/>
        <v>1.1180014204319995E-3</v>
      </c>
      <c r="N888" s="1">
        <f t="shared" si="600"/>
        <v>0.62778359164713005</v>
      </c>
      <c r="O888" s="1">
        <f t="shared" si="601"/>
        <v>2.9256025178441876</v>
      </c>
      <c r="P888" s="1">
        <f t="shared" si="602"/>
        <v>1.7346061221558129</v>
      </c>
      <c r="Q888" s="1">
        <v>5.5118799999999997</v>
      </c>
      <c r="R888" s="1">
        <v>43.066600000000001</v>
      </c>
      <c r="S888" s="1">
        <v>0.11346341</v>
      </c>
      <c r="T888" s="1">
        <v>0.255998</v>
      </c>
      <c r="U888" s="1">
        <v>0.23948997799999999</v>
      </c>
      <c r="V888" s="1">
        <v>0.10539999999999999</v>
      </c>
      <c r="W888" s="1">
        <v>0.20481111099999999</v>
      </c>
      <c r="X888" s="1">
        <v>0.103155556</v>
      </c>
      <c r="Y888" s="1">
        <v>4.4744444000000001E-2</v>
      </c>
      <c r="Z888" s="1">
        <v>0.32046276699999998</v>
      </c>
      <c r="AA888" s="1">
        <v>0.64140694799999998</v>
      </c>
      <c r="AB888" s="1">
        <v>0.71111111100000002</v>
      </c>
      <c r="AC888" s="1">
        <v>0.229373831</v>
      </c>
      <c r="AD888" s="1">
        <v>0.51765493699999998</v>
      </c>
      <c r="AE888" s="1">
        <f t="shared" si="603"/>
        <v>0.42496339088856422</v>
      </c>
      <c r="AF888" s="1">
        <v>0.42082638300000003</v>
      </c>
      <c r="AG888" s="1">
        <v>7.4553465999999999E-2</v>
      </c>
      <c r="AH888" s="1">
        <v>8.8319175E-2</v>
      </c>
      <c r="AI888" s="1">
        <v>1</v>
      </c>
      <c r="AJ888" s="1">
        <v>0.99479209000000002</v>
      </c>
      <c r="AK888" s="1">
        <v>1</v>
      </c>
      <c r="AL888" s="1">
        <v>4.0798212E-2</v>
      </c>
      <c r="AM888" s="1">
        <v>0.11346341</v>
      </c>
      <c r="AN888" s="1">
        <f t="shared" si="604"/>
        <v>0.48234506322811055</v>
      </c>
      <c r="AO888" s="1">
        <f t="shared" si="605"/>
        <v>0.5561200009038676</v>
      </c>
      <c r="AP888" s="1">
        <f t="shared" si="606"/>
        <v>2.5916352330890118</v>
      </c>
      <c r="AQ888" s="1">
        <f t="shared" si="607"/>
        <v>2.0685734069109887</v>
      </c>
      <c r="AR888" s="1">
        <f t="shared" si="608"/>
        <v>8.7947285192277305E-2</v>
      </c>
      <c r="AS888" s="1">
        <f t="shared" si="609"/>
        <v>0.55477777777500004</v>
      </c>
      <c r="AT888" s="1">
        <f t="shared" si="610"/>
        <v>1.6547682376825927</v>
      </c>
      <c r="AU888" s="1">
        <f t="shared" si="611"/>
        <v>0.26172090272555903</v>
      </c>
      <c r="AV888" s="1">
        <f t="shared" si="612"/>
        <v>0.44939020827444098</v>
      </c>
      <c r="AW888" s="1">
        <f t="shared" si="613"/>
        <v>0.5242117424650794</v>
      </c>
      <c r="AX888" s="1">
        <f t="shared" si="631"/>
        <v>1.6236544764541947</v>
      </c>
      <c r="AY888" s="1">
        <f t="shared" si="632"/>
        <v>2.2206427128518079E-2</v>
      </c>
      <c r="AZ888" s="1">
        <f t="shared" si="633"/>
        <v>2.5651133049229519E-2</v>
      </c>
      <c r="BA888" s="1">
        <f t="shared" si="634"/>
        <v>4.8364227656752475E-2</v>
      </c>
      <c r="BB888" s="1">
        <f t="shared" si="635"/>
        <v>4.1623876994862322E-2</v>
      </c>
      <c r="BC888" s="1">
        <f t="shared" si="636"/>
        <v>2.0822140957682721E-2</v>
      </c>
      <c r="BD888" s="1">
        <f t="shared" si="637"/>
        <v>4.4031567127563918E-2</v>
      </c>
      <c r="BE888" s="1">
        <f t="shared" si="614"/>
        <v>2.0774446426480908E-2</v>
      </c>
      <c r="BF888" s="1">
        <f t="shared" si="615"/>
        <v>2.399702060244548E-2</v>
      </c>
      <c r="BG888" s="1">
        <f t="shared" si="616"/>
        <v>4.524546207269052E-2</v>
      </c>
      <c r="BH888" s="1">
        <f t="shared" si="617"/>
        <v>3.8939762695175358E-2</v>
      </c>
      <c r="BI888" s="1">
        <f t="shared" si="618"/>
        <v>1.9479425902535118E-2</v>
      </c>
      <c r="BJ888" s="1">
        <f t="shared" si="619"/>
        <v>4.1192193011132902E-2</v>
      </c>
      <c r="BK888" s="1">
        <f t="shared" si="620"/>
        <v>0.23948997763158691</v>
      </c>
      <c r="BL888" s="2">
        <f t="shared" si="621"/>
        <v>1.21</v>
      </c>
      <c r="BM888" s="2">
        <f t="shared" si="622"/>
        <v>1.3976976489706472</v>
      </c>
      <c r="BN888" s="2">
        <f t="shared" si="623"/>
        <v>2.6353053161585214</v>
      </c>
      <c r="BO888" s="2">
        <f t="shared" si="624"/>
        <v>2.2680321725012429</v>
      </c>
      <c r="BP888" s="2">
        <f t="shared" si="625"/>
        <v>1.1345720053470592</v>
      </c>
      <c r="BQ888" s="2">
        <f t="shared" si="626"/>
        <v>2.3992241487569639</v>
      </c>
      <c r="BR888" s="2">
        <f t="shared" si="627"/>
        <v>13.949005763390057</v>
      </c>
      <c r="BS888" s="1">
        <f t="shared" si="638"/>
        <v>1.2934051899094809</v>
      </c>
      <c r="BT888" s="1">
        <f t="shared" si="639"/>
        <v>1.4940408207462106</v>
      </c>
      <c r="BU888" s="1">
        <f t="shared" si="640"/>
        <v>2.816956671830972</v>
      </c>
      <c r="BV888" s="1">
        <f t="shared" si="641"/>
        <v>2.4243674237973418</v>
      </c>
      <c r="BW888" s="1">
        <f t="shared" si="642"/>
        <v>1.2127779504478458</v>
      </c>
      <c r="BX888" s="1">
        <f t="shared" si="643"/>
        <v>2.5646024510400114</v>
      </c>
      <c r="BY888" s="1">
        <f t="shared" si="628"/>
        <v>14.910509461525589</v>
      </c>
    </row>
    <row r="889" spans="1:77" x14ac:dyDescent="0.25">
      <c r="A889" s="1">
        <v>20090608</v>
      </c>
      <c r="B889" s="1">
        <v>2009</v>
      </c>
      <c r="C889" s="1">
        <v>6</v>
      </c>
      <c r="D889" s="1">
        <v>8.8529999999999998</v>
      </c>
      <c r="E889" s="1">
        <v>281.654</v>
      </c>
      <c r="F889" s="1">
        <f t="shared" si="598"/>
        <v>11.680754688</v>
      </c>
      <c r="G889" s="1">
        <v>483.00200000000001</v>
      </c>
      <c r="H889" s="1">
        <v>5.2880000000000003</v>
      </c>
      <c r="I889" s="1">
        <v>590.37285420000001</v>
      </c>
      <c r="J889" s="1">
        <v>215.5288333</v>
      </c>
      <c r="K889" s="1">
        <f t="shared" si="629"/>
        <v>7.651232190432E-3</v>
      </c>
      <c r="L889" s="1">
        <f t="shared" si="630"/>
        <v>2.7932536795679998E-3</v>
      </c>
      <c r="M889" s="1">
        <f t="shared" si="599"/>
        <v>4.8579785108640002E-3</v>
      </c>
      <c r="N889" s="1">
        <f t="shared" si="600"/>
        <v>0.36507239749710024</v>
      </c>
      <c r="O889" s="1">
        <f t="shared" si="601"/>
        <v>4.2643211185236529</v>
      </c>
      <c r="P889" s="1">
        <f t="shared" si="602"/>
        <v>7.4164335694763475</v>
      </c>
      <c r="Q889" s="1">
        <v>24.869199999999999</v>
      </c>
      <c r="R889" s="1">
        <v>101.455</v>
      </c>
      <c r="S889" s="1">
        <v>0.19686805900000001</v>
      </c>
      <c r="T889" s="1">
        <v>3.78457</v>
      </c>
      <c r="U889" s="1">
        <v>0.487487754</v>
      </c>
      <c r="V889" s="1">
        <v>4.1977778E-2</v>
      </c>
      <c r="W889" s="1">
        <v>0.213577778</v>
      </c>
      <c r="X889" s="1">
        <v>2.4844444E-2</v>
      </c>
      <c r="Y889" s="1">
        <v>0.148744444</v>
      </c>
      <c r="Z889" s="1">
        <v>0.67147825999999999</v>
      </c>
      <c r="AA889" s="1">
        <v>0.17893833200000001</v>
      </c>
      <c r="AB889" s="1">
        <v>2.1888888889999998</v>
      </c>
      <c r="AC889" s="1">
        <v>0.66463304199999995</v>
      </c>
      <c r="AD889" s="1">
        <v>0.41686783900000002</v>
      </c>
      <c r="AE889" s="1">
        <f t="shared" si="603"/>
        <v>0.29109820560499405</v>
      </c>
      <c r="AF889" s="1">
        <v>0.86467010499999997</v>
      </c>
      <c r="AG889" s="1">
        <v>0.61919369099999999</v>
      </c>
      <c r="AH889" s="1">
        <v>0.51131674800000004</v>
      </c>
      <c r="AI889" s="1">
        <v>1</v>
      </c>
      <c r="AJ889" s="1">
        <v>0.71450807999999999</v>
      </c>
      <c r="AK889" s="1">
        <v>0.984851904</v>
      </c>
      <c r="AL889" s="1">
        <v>0.293539573</v>
      </c>
      <c r="AM889" s="1">
        <v>0.19686805900000001</v>
      </c>
      <c r="AN889" s="1">
        <f t="shared" si="604"/>
        <v>0.5831321609434329</v>
      </c>
      <c r="AO889" s="1">
        <f t="shared" si="605"/>
        <v>0.38817233074044255</v>
      </c>
      <c r="AP889" s="1">
        <f t="shared" si="606"/>
        <v>4.5341457720483112</v>
      </c>
      <c r="AQ889" s="1">
        <f t="shared" si="607"/>
        <v>7.1466089159516892</v>
      </c>
      <c r="AR889" s="1">
        <f t="shared" si="608"/>
        <v>0.21670929555581578</v>
      </c>
      <c r="AS889" s="1">
        <f t="shared" si="609"/>
        <v>0.59172222222500004</v>
      </c>
      <c r="AT889" s="1">
        <f t="shared" si="610"/>
        <v>1.242247937280804</v>
      </c>
      <c r="AU889" s="1">
        <f t="shared" si="611"/>
        <v>0.62583458440513773</v>
      </c>
      <c r="AV889" s="1">
        <f t="shared" si="612"/>
        <v>1.5630543045948619</v>
      </c>
      <c r="AW889" s="1">
        <f t="shared" si="613"/>
        <v>2.2322232830552196</v>
      </c>
      <c r="AX889" s="1">
        <f t="shared" si="631"/>
        <v>6.1470047423006218</v>
      </c>
      <c r="AY889" s="1">
        <f t="shared" si="632"/>
        <v>2.3842692844022801</v>
      </c>
      <c r="AZ889" s="1">
        <f t="shared" si="633"/>
        <v>2.3769202847148008</v>
      </c>
      <c r="BA889" s="1">
        <f t="shared" si="634"/>
        <v>2.8771819686638125</v>
      </c>
      <c r="BB889" s="1">
        <f t="shared" si="635"/>
        <v>2.3943840371906897</v>
      </c>
      <c r="BC889" s="1">
        <f t="shared" si="636"/>
        <v>1.8486871542662615</v>
      </c>
      <c r="BD889" s="1">
        <f t="shared" si="637"/>
        <v>2.1569299196217941</v>
      </c>
      <c r="BE889" s="1">
        <f t="shared" si="614"/>
        <v>0.30711602102315388</v>
      </c>
      <c r="BF889" s="1">
        <f t="shared" si="615"/>
        <v>0.30616940163025053</v>
      </c>
      <c r="BG889" s="1">
        <f t="shared" si="616"/>
        <v>0.37060775129564044</v>
      </c>
      <c r="BH889" s="1">
        <f t="shared" si="617"/>
        <v>0.30841889509460674</v>
      </c>
      <c r="BI889" s="1">
        <f t="shared" si="618"/>
        <v>0.23812806994961794</v>
      </c>
      <c r="BJ889" s="1">
        <f t="shared" si="619"/>
        <v>0.27783260006476268</v>
      </c>
      <c r="BK889" s="1">
        <f t="shared" si="620"/>
        <v>0.48748775454488086</v>
      </c>
      <c r="BL889" s="2">
        <f t="shared" si="621"/>
        <v>1.2100000000000002</v>
      </c>
      <c r="BM889" s="2">
        <f t="shared" si="622"/>
        <v>1.2062704340151418</v>
      </c>
      <c r="BN889" s="2">
        <f t="shared" si="623"/>
        <v>1.4601497426730365</v>
      </c>
      <c r="BO889" s="2">
        <f t="shared" si="624"/>
        <v>1.215133166355848</v>
      </c>
      <c r="BP889" s="2">
        <f t="shared" si="625"/>
        <v>0.93819581172977906</v>
      </c>
      <c r="BQ889" s="2">
        <f t="shared" si="626"/>
        <v>1.0946268610748184</v>
      </c>
      <c r="BR889" s="2">
        <f t="shared" si="627"/>
        <v>1.9206428275353162</v>
      </c>
      <c r="BS889" s="1">
        <f t="shared" si="638"/>
        <v>9.3937327805808533</v>
      </c>
      <c r="BT889" s="1">
        <f t="shared" si="639"/>
        <v>9.3647786101268817</v>
      </c>
      <c r="BU889" s="1">
        <f t="shared" si="640"/>
        <v>11.335749175458179</v>
      </c>
      <c r="BV889" s="1">
        <f t="shared" si="641"/>
        <v>9.4335836839404443</v>
      </c>
      <c r="BW889" s="1">
        <f t="shared" si="642"/>
        <v>7.2836039266526349</v>
      </c>
      <c r="BX889" s="1">
        <f t="shared" si="643"/>
        <v>8.4980431631263169</v>
      </c>
      <c r="BY889" s="1">
        <f t="shared" si="628"/>
        <v>14.910748337856198</v>
      </c>
    </row>
    <row r="890" spans="1:77" x14ac:dyDescent="0.25">
      <c r="A890" s="1">
        <v>20070420</v>
      </c>
      <c r="B890" s="1">
        <v>2007</v>
      </c>
      <c r="C890" s="1">
        <v>4</v>
      </c>
      <c r="D890" s="1">
        <v>9.2509999999999994</v>
      </c>
      <c r="E890" s="1">
        <v>214.46100000000001</v>
      </c>
      <c r="F890" s="1">
        <f t="shared" si="598"/>
        <v>8.894126592000001</v>
      </c>
      <c r="G890" s="1">
        <v>377.88</v>
      </c>
      <c r="H890" s="1">
        <v>4.6379999999999999</v>
      </c>
      <c r="I890" s="1">
        <v>452.90608329999998</v>
      </c>
      <c r="J890" s="1">
        <v>216.6084792</v>
      </c>
      <c r="K890" s="1">
        <f t="shared" si="629"/>
        <v>5.8696628395679988E-3</v>
      </c>
      <c r="L890" s="1">
        <f t="shared" si="630"/>
        <v>2.8072458904320001E-3</v>
      </c>
      <c r="M890" s="1">
        <f t="shared" si="599"/>
        <v>3.0624169491359986E-3</v>
      </c>
      <c r="N890" s="1">
        <f t="shared" si="600"/>
        <v>0.4782635676291434</v>
      </c>
      <c r="O890" s="1">
        <f t="shared" si="601"/>
        <v>4.2537367148351555</v>
      </c>
      <c r="P890" s="1">
        <f t="shared" si="602"/>
        <v>4.6403898771648455</v>
      </c>
      <c r="Q890" s="1">
        <v>27.536300000000001</v>
      </c>
      <c r="R890" s="1">
        <v>93.186300000000003</v>
      </c>
      <c r="S890" s="1">
        <v>0.22809565100000001</v>
      </c>
      <c r="T890" s="1">
        <v>5.0912899999999999</v>
      </c>
      <c r="U890" s="1">
        <v>0.90996791200000005</v>
      </c>
      <c r="V890" s="1">
        <v>4.5366666999999999E-2</v>
      </c>
      <c r="W890" s="1">
        <v>0.20864444400000001</v>
      </c>
      <c r="X890" s="1">
        <v>2.5855555999999998E-2</v>
      </c>
      <c r="Y890" s="1">
        <v>0.17150000000000001</v>
      </c>
      <c r="Z890" s="1">
        <v>0.64279777500000002</v>
      </c>
      <c r="AA890" s="1">
        <v>9.7711395000000006E-2</v>
      </c>
      <c r="AB890" s="1">
        <v>2.3111111110000002</v>
      </c>
      <c r="AC890" s="1">
        <v>0.62906924099999995</v>
      </c>
      <c r="AD890" s="1">
        <v>0.43246268700000001</v>
      </c>
      <c r="AE890" s="1">
        <f t="shared" si="603"/>
        <v>0.31181124584938241</v>
      </c>
      <c r="AF890" s="1">
        <v>0.87507590199999996</v>
      </c>
      <c r="AG890" s="1">
        <v>0.64289808800000003</v>
      </c>
      <c r="AH890" s="1">
        <v>0.52339199000000003</v>
      </c>
      <c r="AI890" s="1">
        <v>1</v>
      </c>
      <c r="AJ890" s="1">
        <v>0.66527963300000004</v>
      </c>
      <c r="AK890" s="1">
        <v>1</v>
      </c>
      <c r="AL890" s="1">
        <v>0.38816863899999998</v>
      </c>
      <c r="AM890" s="1">
        <v>0.22809565100000001</v>
      </c>
      <c r="AN890" s="1">
        <f t="shared" si="604"/>
        <v>0.56753731343283587</v>
      </c>
      <c r="AO890" s="1">
        <f t="shared" si="605"/>
        <v>0.41144734007488215</v>
      </c>
      <c r="AP890" s="1">
        <f t="shared" si="606"/>
        <v>3.6594647285676771</v>
      </c>
      <c r="AQ890" s="1">
        <f t="shared" si="607"/>
        <v>5.2346618634323239</v>
      </c>
      <c r="AR890" s="1">
        <f t="shared" si="608"/>
        <v>0.16904287603215559</v>
      </c>
      <c r="AS890" s="1">
        <f t="shared" si="609"/>
        <v>0.59477777777500007</v>
      </c>
      <c r="AT890" s="1">
        <f t="shared" si="610"/>
        <v>0.93925509748365454</v>
      </c>
      <c r="AU890" s="1">
        <f t="shared" si="611"/>
        <v>0.52322667755987751</v>
      </c>
      <c r="AV890" s="1">
        <f t="shared" si="612"/>
        <v>1.7878844334401227</v>
      </c>
      <c r="AW890" s="1">
        <f t="shared" si="613"/>
        <v>1.9974728097959489</v>
      </c>
      <c r="AX890" s="1">
        <f t="shared" si="631"/>
        <v>4.6964504197053865</v>
      </c>
      <c r="AY890" s="1">
        <f t="shared" si="632"/>
        <v>2.2996052765617305</v>
      </c>
      <c r="AZ890" s="1">
        <f t="shared" si="633"/>
        <v>2.3488093824928105</v>
      </c>
      <c r="BA890" s="1">
        <f t="shared" si="634"/>
        <v>3.2106607288064239</v>
      </c>
      <c r="BB890" s="1">
        <f t="shared" si="635"/>
        <v>2.5627805600337736</v>
      </c>
      <c r="BC890" s="1">
        <f t="shared" si="636"/>
        <v>1.8843500980021313</v>
      </c>
      <c r="BD890" s="1">
        <f t="shared" si="637"/>
        <v>2.5229983684395614</v>
      </c>
      <c r="BE890" s="1">
        <f t="shared" si="614"/>
        <v>0.41100919650025519</v>
      </c>
      <c r="BF890" s="1">
        <f t="shared" si="615"/>
        <v>0.41980346230289922</v>
      </c>
      <c r="BG890" s="1">
        <f t="shared" si="616"/>
        <v>0.57384243279989211</v>
      </c>
      <c r="BH890" s="1">
        <f t="shared" si="617"/>
        <v>0.45804660022386229</v>
      </c>
      <c r="BI890" s="1">
        <f t="shared" si="618"/>
        <v>0.33679050383073117</v>
      </c>
      <c r="BJ890" s="1">
        <f t="shared" si="619"/>
        <v>0.45093631622477376</v>
      </c>
      <c r="BK890" s="1">
        <f t="shared" si="620"/>
        <v>0.90996791204901872</v>
      </c>
      <c r="BL890" s="2">
        <f t="shared" si="621"/>
        <v>1.21</v>
      </c>
      <c r="BM890" s="2">
        <f t="shared" si="622"/>
        <v>1.235890081564617</v>
      </c>
      <c r="BN890" s="2">
        <f t="shared" si="623"/>
        <v>1.6893766601824403</v>
      </c>
      <c r="BO890" s="2">
        <f t="shared" si="624"/>
        <v>1.3484768491561703</v>
      </c>
      <c r="BP890" s="2">
        <f t="shared" si="625"/>
        <v>0.9915021685772224</v>
      </c>
      <c r="BQ890" s="2">
        <f t="shared" si="626"/>
        <v>1.3275443646469296</v>
      </c>
      <c r="BR890" s="2">
        <f t="shared" si="627"/>
        <v>2.6789210143102702</v>
      </c>
      <c r="BS890" s="1">
        <f t="shared" si="638"/>
        <v>6.7699759721507018</v>
      </c>
      <c r="BT890" s="1">
        <f t="shared" si="639"/>
        <v>6.9148315342246507</v>
      </c>
      <c r="BU890" s="1">
        <f t="shared" si="640"/>
        <v>9.4520986754936533</v>
      </c>
      <c r="BV890" s="1">
        <f t="shared" si="641"/>
        <v>7.5447569155279002</v>
      </c>
      <c r="BW890" s="1">
        <f t="shared" si="642"/>
        <v>5.5474759153744699</v>
      </c>
      <c r="BX890" s="1">
        <f t="shared" si="643"/>
        <v>7.4276392153915562</v>
      </c>
      <c r="BY890" s="1">
        <f t="shared" si="628"/>
        <v>14.988620577000093</v>
      </c>
    </row>
    <row r="891" spans="1:77" x14ac:dyDescent="0.25">
      <c r="A891" s="1">
        <v>20090509</v>
      </c>
      <c r="B891" s="1">
        <v>2009</v>
      </c>
      <c r="C891" s="1">
        <v>5</v>
      </c>
      <c r="D891" s="1">
        <v>-1.054</v>
      </c>
      <c r="E891" s="1">
        <v>173.09299999999999</v>
      </c>
      <c r="F891" s="1">
        <f t="shared" si="598"/>
        <v>7.178512896</v>
      </c>
      <c r="G891" s="1">
        <v>438.17599999999999</v>
      </c>
      <c r="H891" s="1">
        <v>1.4530000000000001</v>
      </c>
      <c r="I891" s="1">
        <v>350.59489580000002</v>
      </c>
      <c r="J891" s="1">
        <v>220.76354169999999</v>
      </c>
      <c r="K891" s="1">
        <f t="shared" si="629"/>
        <v>4.5437098495679992E-3</v>
      </c>
      <c r="L891" s="1">
        <f t="shared" si="630"/>
        <v>2.8610955004319994E-3</v>
      </c>
      <c r="M891" s="1">
        <f t="shared" si="599"/>
        <v>1.6826143491359999E-3</v>
      </c>
      <c r="N891" s="1">
        <f t="shared" si="600"/>
        <v>0.62968270315588537</v>
      </c>
      <c r="O891" s="1">
        <f t="shared" si="601"/>
        <v>4.5201854049926631</v>
      </c>
      <c r="P891" s="1">
        <f t="shared" si="602"/>
        <v>2.6583274910073369</v>
      </c>
      <c r="Q891" s="1">
        <v>22.6645</v>
      </c>
      <c r="R891" s="1">
        <v>83.836100000000002</v>
      </c>
      <c r="S891" s="1">
        <v>0.212811008</v>
      </c>
      <c r="T891" s="1">
        <v>2.8687299999999998</v>
      </c>
      <c r="U891" s="1">
        <v>0.59520860799999997</v>
      </c>
      <c r="V891" s="1">
        <v>2.8822222000000002E-2</v>
      </c>
      <c r="W891" s="1">
        <v>0.14961111099999999</v>
      </c>
      <c r="X891" s="1">
        <v>1.5133333000000001E-2</v>
      </c>
      <c r="Y891" s="1">
        <v>0.11755555600000001</v>
      </c>
      <c r="Z891" s="1">
        <v>0.67694128099999995</v>
      </c>
      <c r="AA891" s="1">
        <v>0.119983362</v>
      </c>
      <c r="AB891" s="1">
        <v>1.266666667</v>
      </c>
      <c r="AC891" s="1">
        <v>0.67140718799999999</v>
      </c>
      <c r="AD891" s="1">
        <v>0.60496923599999997</v>
      </c>
      <c r="AE891" s="1">
        <f t="shared" si="603"/>
        <v>0.54093403639261517</v>
      </c>
      <c r="AF891" s="1">
        <v>0.55941853799999997</v>
      </c>
      <c r="AG891" s="1">
        <v>0.15496701099999999</v>
      </c>
      <c r="AH891" s="1">
        <v>0.210740291</v>
      </c>
      <c r="AI891" s="1">
        <v>1</v>
      </c>
      <c r="AJ891" s="1">
        <v>0.67877779500000002</v>
      </c>
      <c r="AK891" s="1">
        <v>1</v>
      </c>
      <c r="AL891" s="1">
        <v>0.34185153899999998</v>
      </c>
      <c r="AM891" s="1">
        <v>0.212811008</v>
      </c>
      <c r="AN891" s="1">
        <f t="shared" si="604"/>
        <v>0.39503076389396041</v>
      </c>
      <c r="AO891" s="1">
        <f t="shared" si="605"/>
        <v>0.72209742666346388</v>
      </c>
      <c r="AP891" s="1">
        <f t="shared" si="606"/>
        <v>5.18358568947209</v>
      </c>
      <c r="AQ891" s="1">
        <f t="shared" si="607"/>
        <v>1.99492720652791</v>
      </c>
      <c r="AR891" s="1">
        <f t="shared" si="608"/>
        <v>6.9052064783742637E-2</v>
      </c>
      <c r="AS891" s="1">
        <f t="shared" si="609"/>
        <v>0.56866666667499999</v>
      </c>
      <c r="AT891" s="1">
        <f t="shared" si="610"/>
        <v>2.3771341604119951</v>
      </c>
      <c r="AU891" s="1">
        <f t="shared" si="611"/>
        <v>0.48029315884962753</v>
      </c>
      <c r="AV891" s="1">
        <f t="shared" si="612"/>
        <v>0.78637350815037244</v>
      </c>
      <c r="AW891" s="1">
        <f t="shared" si="613"/>
        <v>1.4911823937952131</v>
      </c>
      <c r="AX891" s="1">
        <f t="shared" si="631"/>
        <v>2.1512825666846718</v>
      </c>
      <c r="AY891" s="1">
        <f t="shared" si="632"/>
        <v>1.1152705517846966</v>
      </c>
      <c r="AZ891" s="1">
        <f t="shared" si="633"/>
        <v>1.4411283402419115</v>
      </c>
      <c r="BA891" s="1">
        <f t="shared" si="634"/>
        <v>1.1266232199634314</v>
      </c>
      <c r="BB891" s="1">
        <f t="shared" si="635"/>
        <v>0.78567048689549879</v>
      </c>
      <c r="BC891" s="1">
        <f t="shared" si="636"/>
        <v>1.0477910114714126</v>
      </c>
      <c r="BD891" s="1">
        <f t="shared" si="637"/>
        <v>0.92008354087587541</v>
      </c>
      <c r="BE891" s="1">
        <f t="shared" si="614"/>
        <v>0.23139808667412023</v>
      </c>
      <c r="BF891" s="1">
        <f t="shared" si="615"/>
        <v>0.29900757269183798</v>
      </c>
      <c r="BG891" s="1">
        <f t="shared" si="616"/>
        <v>0.23375355610797341</v>
      </c>
      <c r="BH891" s="1">
        <f t="shared" si="617"/>
        <v>0.1630121472615014</v>
      </c>
      <c r="BI891" s="1">
        <f t="shared" si="618"/>
        <v>0.21739732560932215</v>
      </c>
      <c r="BJ891" s="1">
        <f t="shared" si="619"/>
        <v>0.19090037892449327</v>
      </c>
      <c r="BK891" s="1">
        <f t="shared" si="620"/>
        <v>0.59520860846041534</v>
      </c>
      <c r="BL891" s="2">
        <f t="shared" si="621"/>
        <v>1.21</v>
      </c>
      <c r="BM891" s="2">
        <f t="shared" si="622"/>
        <v>1.56353567204144</v>
      </c>
      <c r="BN891" s="2">
        <f t="shared" si="623"/>
        <v>1.2223169471966127</v>
      </c>
      <c r="BO891" s="2">
        <f t="shared" si="624"/>
        <v>0.85240418804412132</v>
      </c>
      <c r="BP891" s="2">
        <f t="shared" si="625"/>
        <v>1.1367888463042319</v>
      </c>
      <c r="BQ891" s="2">
        <f t="shared" si="626"/>
        <v>0.99823409008537367</v>
      </c>
      <c r="BR891" s="2">
        <f t="shared" si="627"/>
        <v>3.1123957271581473</v>
      </c>
      <c r="BS891" s="1">
        <f t="shared" si="638"/>
        <v>5.8318432406053669</v>
      </c>
      <c r="BT891" s="1">
        <f t="shared" si="639"/>
        <v>7.5357809425125941</v>
      </c>
      <c r="BU891" s="1">
        <f t="shared" si="640"/>
        <v>5.8912072945338441</v>
      </c>
      <c r="BV891" s="1">
        <f t="shared" si="641"/>
        <v>4.1083368614122433</v>
      </c>
      <c r="BW891" s="1">
        <f t="shared" si="642"/>
        <v>5.4789870655495099</v>
      </c>
      <c r="BX891" s="1">
        <f t="shared" si="643"/>
        <v>4.8111939924018472</v>
      </c>
      <c r="BY891" s="1">
        <f t="shared" si="628"/>
        <v>15.000829738443198</v>
      </c>
    </row>
    <row r="892" spans="1:77" x14ac:dyDescent="0.25">
      <c r="A892" s="1">
        <v>20120409</v>
      </c>
      <c r="B892" s="1">
        <v>2012</v>
      </c>
      <c r="C892" s="1">
        <v>4</v>
      </c>
      <c r="D892" s="1">
        <v>3.6659999999999999</v>
      </c>
      <c r="E892" s="1">
        <v>161.501</v>
      </c>
      <c r="F892" s="1">
        <f t="shared" si="598"/>
        <v>6.6977694720000001</v>
      </c>
      <c r="G892" s="1">
        <v>359.45600000000002</v>
      </c>
      <c r="H892" s="1">
        <v>2.7850000000000001</v>
      </c>
      <c r="I892" s="1">
        <v>334.57064580000002</v>
      </c>
      <c r="J892" s="1">
        <v>237.7724375</v>
      </c>
      <c r="K892" s="1">
        <f t="shared" si="629"/>
        <v>4.3360355695680006E-3</v>
      </c>
      <c r="L892" s="1">
        <f t="shared" si="630"/>
        <v>3.0815307899999997E-3</v>
      </c>
      <c r="M892" s="1">
        <f t="shared" si="599"/>
        <v>1.2545047795680009E-3</v>
      </c>
      <c r="N892" s="1">
        <f t="shared" si="600"/>
        <v>0.71067931536987217</v>
      </c>
      <c r="O892" s="1">
        <f t="shared" si="601"/>
        <v>4.7599662228661899</v>
      </c>
      <c r="P892" s="1">
        <f t="shared" si="602"/>
        <v>1.9378032491338102</v>
      </c>
      <c r="Q892" s="1">
        <v>14.9406</v>
      </c>
      <c r="R892" s="1">
        <v>81.530500000000004</v>
      </c>
      <c r="S892" s="1">
        <v>0.15487125199999999</v>
      </c>
      <c r="T892" s="1">
        <v>1.78383</v>
      </c>
      <c r="U892" s="1">
        <v>0.41970393900000003</v>
      </c>
      <c r="V892" s="1">
        <v>3.5400000000000001E-2</v>
      </c>
      <c r="W892" s="1">
        <v>0.1653</v>
      </c>
      <c r="X892" s="1">
        <v>1.9733332999999999E-2</v>
      </c>
      <c r="Y892" s="1">
        <v>0.127877778</v>
      </c>
      <c r="Z892" s="1">
        <v>0.64723467899999998</v>
      </c>
      <c r="AA892" s="1">
        <v>0.12764344599999999</v>
      </c>
      <c r="AB892" s="1">
        <v>1.455555556</v>
      </c>
      <c r="AC892" s="1">
        <v>0.63457100200000005</v>
      </c>
      <c r="AD892" s="1">
        <v>0.55070717999999996</v>
      </c>
      <c r="AE892" s="1">
        <f t="shared" si="603"/>
        <v>0.46886330189932257</v>
      </c>
      <c r="AF892" s="1">
        <v>0.71333904999999997</v>
      </c>
      <c r="AG892" s="1">
        <v>0.330433172</v>
      </c>
      <c r="AH892" s="1">
        <v>0.35394417500000003</v>
      </c>
      <c r="AI892" s="1">
        <v>1</v>
      </c>
      <c r="AJ892" s="1">
        <v>0.68342027000000005</v>
      </c>
      <c r="AK892" s="1">
        <v>1</v>
      </c>
      <c r="AL892" s="1">
        <v>0.16627652100000001</v>
      </c>
      <c r="AM892" s="1">
        <v>0.15487125199999999</v>
      </c>
      <c r="AN892" s="1">
        <f t="shared" si="604"/>
        <v>0.44929282026172884</v>
      </c>
      <c r="AO892" s="1">
        <f t="shared" si="605"/>
        <v>0.61801907378109977</v>
      </c>
      <c r="AP892" s="1">
        <f t="shared" si="606"/>
        <v>4.1393492854847658</v>
      </c>
      <c r="AQ892" s="1">
        <f t="shared" si="607"/>
        <v>2.5584201865152343</v>
      </c>
      <c r="AR892" s="1">
        <f t="shared" si="608"/>
        <v>9.1985592309863459E-2</v>
      </c>
      <c r="AS892" s="1">
        <f t="shared" si="609"/>
        <v>0.57338888890000006</v>
      </c>
      <c r="AT892" s="1">
        <f t="shared" si="610"/>
        <v>1.7024336724022548</v>
      </c>
      <c r="AU892" s="1">
        <f t="shared" si="611"/>
        <v>0.45013364575938897</v>
      </c>
      <c r="AV892" s="1">
        <f t="shared" si="612"/>
        <v>1.005421910240611</v>
      </c>
      <c r="AW892" s="1">
        <f t="shared" si="613"/>
        <v>1.4738962514712137</v>
      </c>
      <c r="AX892" s="1">
        <f t="shared" si="631"/>
        <v>2.4774135517318165</v>
      </c>
      <c r="AY892" s="1">
        <f t="shared" si="632"/>
        <v>0.60999000154598126</v>
      </c>
      <c r="AZ892" s="1">
        <f t="shared" si="633"/>
        <v>0.73626021137142839</v>
      </c>
      <c r="BA892" s="1">
        <f t="shared" si="634"/>
        <v>0.7264760244192201</v>
      </c>
      <c r="BB892" s="1">
        <f t="shared" si="635"/>
        <v>0.52871814765826186</v>
      </c>
      <c r="BC892" s="1">
        <f t="shared" si="636"/>
        <v>0.62978125834931364</v>
      </c>
      <c r="BD892" s="1">
        <f t="shared" si="637"/>
        <v>0.64589312634144469</v>
      </c>
      <c r="BE892" s="1">
        <f t="shared" si="614"/>
        <v>0.14351995798820849</v>
      </c>
      <c r="BF892" s="1">
        <f t="shared" si="615"/>
        <v>0.17322912561944939</v>
      </c>
      <c r="BG892" s="1">
        <f t="shared" si="616"/>
        <v>0.17092707788625575</v>
      </c>
      <c r="BH892" s="1">
        <f t="shared" si="617"/>
        <v>0.12439811496450763</v>
      </c>
      <c r="BI892" s="1">
        <f t="shared" si="618"/>
        <v>0.14817649389494336</v>
      </c>
      <c r="BJ892" s="1">
        <f t="shared" si="619"/>
        <v>0.15196733409147384</v>
      </c>
      <c r="BK892" s="1">
        <f t="shared" si="620"/>
        <v>0.41970393942400952</v>
      </c>
      <c r="BL892" s="2">
        <f t="shared" si="621"/>
        <v>1.2099999999999997</v>
      </c>
      <c r="BM892" s="2">
        <f t="shared" si="622"/>
        <v>1.4604745217160315</v>
      </c>
      <c r="BN892" s="2">
        <f t="shared" si="623"/>
        <v>1.4410662261994374</v>
      </c>
      <c r="BO892" s="2">
        <f t="shared" si="624"/>
        <v>1.0487859752538458</v>
      </c>
      <c r="BP892" s="2">
        <f t="shared" si="625"/>
        <v>1.2492587102597403</v>
      </c>
      <c r="BQ892" s="2">
        <f t="shared" si="626"/>
        <v>1.2812188411160963</v>
      </c>
      <c r="BR892" s="2">
        <f t="shared" si="627"/>
        <v>3.5384748840629912</v>
      </c>
      <c r="BS892" s="1">
        <f t="shared" si="638"/>
        <v>5.1427544448645817</v>
      </c>
      <c r="BT892" s="1">
        <f t="shared" si="639"/>
        <v>6.2073238331955327</v>
      </c>
      <c r="BU892" s="1">
        <f t="shared" si="640"/>
        <v>6.1248344959763514</v>
      </c>
      <c r="BV892" s="1">
        <f t="shared" si="641"/>
        <v>4.4575609388002899</v>
      </c>
      <c r="BW892" s="1">
        <f t="shared" si="642"/>
        <v>5.3096122189868371</v>
      </c>
      <c r="BX892" s="1">
        <f t="shared" si="643"/>
        <v>5.4454494958628539</v>
      </c>
      <c r="BY892" s="1">
        <f t="shared" si="628"/>
        <v>15.039262345501351</v>
      </c>
    </row>
    <row r="893" spans="1:77" x14ac:dyDescent="0.25">
      <c r="A893" s="1">
        <v>20080424</v>
      </c>
      <c r="B893" s="1">
        <v>2008</v>
      </c>
      <c r="C893" s="1">
        <v>4</v>
      </c>
      <c r="D893" s="1">
        <v>11.776999999999999</v>
      </c>
      <c r="E893" s="1">
        <v>260.86</v>
      </c>
      <c r="F893" s="1">
        <f t="shared" si="598"/>
        <v>10.818385920000001</v>
      </c>
      <c r="G893" s="1">
        <v>403.59300000000002</v>
      </c>
      <c r="H893" s="1">
        <v>9.9149999999999991</v>
      </c>
      <c r="I893" s="1">
        <v>555.02829169999995</v>
      </c>
      <c r="J893" s="1">
        <v>190.2015208</v>
      </c>
      <c r="K893" s="1">
        <f t="shared" si="629"/>
        <v>7.193166660431999E-3</v>
      </c>
      <c r="L893" s="1">
        <f t="shared" si="630"/>
        <v>2.4650117095679999E-3</v>
      </c>
      <c r="M893" s="1">
        <f t="shared" si="599"/>
        <v>4.7281549508639987E-3</v>
      </c>
      <c r="N893" s="1">
        <f t="shared" si="600"/>
        <v>0.34268797400837075</v>
      </c>
      <c r="O893" s="1">
        <f t="shared" si="601"/>
        <v>3.7073307529654844</v>
      </c>
      <c r="P893" s="1">
        <f t="shared" si="602"/>
        <v>7.1110551670345163</v>
      </c>
      <c r="Q893" s="1">
        <v>14.2981</v>
      </c>
      <c r="R893" s="1">
        <v>70.946299999999994</v>
      </c>
      <c r="S893" s="1">
        <v>0.167730666</v>
      </c>
      <c r="T893" s="1">
        <v>2.90747</v>
      </c>
      <c r="U893" s="1">
        <v>0.58945598099999996</v>
      </c>
      <c r="V893" s="1">
        <v>5.5688888999999998E-2</v>
      </c>
      <c r="W893" s="1">
        <v>0.168488889</v>
      </c>
      <c r="X893" s="1">
        <v>3.5688889000000001E-2</v>
      </c>
      <c r="Y893" s="1">
        <v>8.0422222000000002E-2</v>
      </c>
      <c r="Z893" s="1">
        <v>0.50317208499999999</v>
      </c>
      <c r="AA893" s="1">
        <v>0.35380769699999998</v>
      </c>
      <c r="AB893" s="1">
        <v>1.3555555560000001</v>
      </c>
      <c r="AC893" s="1">
        <v>0.45593338500000002</v>
      </c>
      <c r="AD893" s="1">
        <v>0.353655787</v>
      </c>
      <c r="AE893" s="1">
        <f t="shared" si="603"/>
        <v>0.20714010758400853</v>
      </c>
      <c r="AF893" s="1">
        <v>0.93504544999999994</v>
      </c>
      <c r="AG893" s="1">
        <v>0.78827195699999997</v>
      </c>
      <c r="AH893" s="1">
        <v>0.60003034</v>
      </c>
      <c r="AI893" s="1">
        <v>0.81540540500000003</v>
      </c>
      <c r="AJ893" s="1">
        <v>0.82048951299999995</v>
      </c>
      <c r="AK893" s="1">
        <v>0.77067001000000002</v>
      </c>
      <c r="AL893" s="1">
        <v>0.205244442</v>
      </c>
      <c r="AM893" s="1">
        <v>0.167730666</v>
      </c>
      <c r="AN893" s="1">
        <f t="shared" si="604"/>
        <v>0.64634421310577739</v>
      </c>
      <c r="AO893" s="1">
        <f t="shared" si="605"/>
        <v>0.3063039177400062</v>
      </c>
      <c r="AP893" s="1">
        <f t="shared" si="606"/>
        <v>3.3137139909193216</v>
      </c>
      <c r="AQ893" s="1">
        <f t="shared" si="607"/>
        <v>7.5046719290806791</v>
      </c>
      <c r="AR893" s="1">
        <f t="shared" si="608"/>
        <v>0.26398784446841822</v>
      </c>
      <c r="AS893" s="1">
        <f t="shared" si="609"/>
        <v>0.5708888889</v>
      </c>
      <c r="AT893" s="1">
        <f t="shared" si="610"/>
        <v>1.4434079384110863</v>
      </c>
      <c r="AU893" s="1">
        <f t="shared" si="611"/>
        <v>0.47209318491875663</v>
      </c>
      <c r="AV893" s="1">
        <f t="shared" si="612"/>
        <v>0.88346237108124348</v>
      </c>
      <c r="AW893" s="1">
        <f t="shared" si="613"/>
        <v>1.2052980904215951</v>
      </c>
      <c r="AX893" s="1">
        <f t="shared" si="631"/>
        <v>5.6241069772161296</v>
      </c>
      <c r="AY893" s="1">
        <f t="shared" si="632"/>
        <v>1.1453899299372365</v>
      </c>
      <c r="AZ893" s="1">
        <f t="shared" si="633"/>
        <v>1.0282102488328733</v>
      </c>
      <c r="BA893" s="1">
        <f t="shared" si="634"/>
        <v>1.5550873185076344</v>
      </c>
      <c r="BB893" s="1">
        <f t="shared" si="635"/>
        <v>1.4755431919181243</v>
      </c>
      <c r="BC893" s="1">
        <f t="shared" si="636"/>
        <v>0.88347053585048019</v>
      </c>
      <c r="BD893" s="1">
        <f t="shared" si="637"/>
        <v>1.3128177846179714</v>
      </c>
      <c r="BE893" s="1">
        <f t="shared" si="614"/>
        <v>0.23221458677216558</v>
      </c>
      <c r="BF893" s="1">
        <f t="shared" si="615"/>
        <v>0.20845775906264055</v>
      </c>
      <c r="BG893" s="1">
        <f t="shared" si="616"/>
        <v>0.31527600306532572</v>
      </c>
      <c r="BH893" s="1">
        <f t="shared" si="617"/>
        <v>0.29914934959706269</v>
      </c>
      <c r="BI893" s="1">
        <f t="shared" si="618"/>
        <v>0.1791134530221902</v>
      </c>
      <c r="BJ893" s="1">
        <f t="shared" si="619"/>
        <v>0.2661586516470571</v>
      </c>
      <c r="BK893" s="1">
        <f t="shared" si="620"/>
        <v>0.58945598084616002</v>
      </c>
      <c r="BL893" s="2">
        <f t="shared" si="621"/>
        <v>1.2100000000000002</v>
      </c>
      <c r="BM893" s="2">
        <f t="shared" si="622"/>
        <v>1.086210353845132</v>
      </c>
      <c r="BN893" s="2">
        <f t="shared" si="623"/>
        <v>1.6428079261159092</v>
      </c>
      <c r="BO893" s="2">
        <f t="shared" si="624"/>
        <v>1.5587768108968492</v>
      </c>
      <c r="BP893" s="2">
        <f t="shared" si="625"/>
        <v>0.93330604752013013</v>
      </c>
      <c r="BQ893" s="2">
        <f t="shared" si="626"/>
        <v>1.3868722588427074</v>
      </c>
      <c r="BR893" s="2">
        <f t="shared" si="627"/>
        <v>3.0714768901388689</v>
      </c>
      <c r="BS893" s="1">
        <f t="shared" si="638"/>
        <v>5.9682806084177473</v>
      </c>
      <c r="BT893" s="1">
        <f t="shared" si="639"/>
        <v>5.3576927202615554</v>
      </c>
      <c r="BU893" s="1">
        <f t="shared" si="640"/>
        <v>8.103089825448393</v>
      </c>
      <c r="BV893" s="1">
        <f t="shared" si="641"/>
        <v>7.688609432501587</v>
      </c>
      <c r="BW893" s="1">
        <f t="shared" si="642"/>
        <v>4.6034978389532277</v>
      </c>
      <c r="BX893" s="1">
        <f t="shared" si="643"/>
        <v>6.8406965362011976</v>
      </c>
      <c r="BY893" s="1">
        <f t="shared" si="628"/>
        <v>15.149947076544677</v>
      </c>
    </row>
    <row r="894" spans="1:77" x14ac:dyDescent="0.25">
      <c r="A894" s="1">
        <v>20060312</v>
      </c>
      <c r="B894" s="1">
        <v>2006</v>
      </c>
      <c r="C894" s="1">
        <v>3</v>
      </c>
      <c r="D894" s="1">
        <v>0.626</v>
      </c>
      <c r="E894" s="1">
        <v>166.809</v>
      </c>
      <c r="F894" s="1">
        <f t="shared" si="598"/>
        <v>6.9179028479999998</v>
      </c>
      <c r="G894" s="1">
        <v>243.34700000000001</v>
      </c>
      <c r="H894" s="1">
        <v>4.8339999999999996</v>
      </c>
      <c r="I894" s="1">
        <v>334.01543750000002</v>
      </c>
      <c r="J894" s="1">
        <v>133.51374999999999</v>
      </c>
      <c r="K894" s="1">
        <f t="shared" si="629"/>
        <v>4.3288400700000002E-3</v>
      </c>
      <c r="L894" s="1">
        <f t="shared" si="630"/>
        <v>1.7303381999999997E-3</v>
      </c>
      <c r="M894" s="1">
        <f t="shared" si="599"/>
        <v>2.5985018700000004E-3</v>
      </c>
      <c r="N894" s="1">
        <f t="shared" si="600"/>
        <v>0.39972329123260952</v>
      </c>
      <c r="O894" s="1">
        <f t="shared" si="601"/>
        <v>2.7652468948300029</v>
      </c>
      <c r="P894" s="1">
        <f t="shared" si="602"/>
        <v>4.1526559531699974</v>
      </c>
      <c r="Q894" s="1">
        <v>12.3855</v>
      </c>
      <c r="R894" s="1">
        <v>80.258899999999997</v>
      </c>
      <c r="S894" s="1">
        <v>0.13368859899999999</v>
      </c>
      <c r="T894" s="1">
        <v>0.95239099999999999</v>
      </c>
      <c r="U894" s="1">
        <v>0.28275419200000002</v>
      </c>
      <c r="V894" s="1">
        <v>5.6411111E-2</v>
      </c>
      <c r="W894" s="1">
        <v>0.18268888899999999</v>
      </c>
      <c r="X894" s="1">
        <v>3.2644444000000002E-2</v>
      </c>
      <c r="Y894" s="1">
        <v>0.16431111100000001</v>
      </c>
      <c r="Z894" s="1">
        <v>0.52813792599999998</v>
      </c>
      <c r="AA894" s="1">
        <v>5.2961896000000001E-2</v>
      </c>
      <c r="AB894" s="1">
        <v>0.96666666700000003</v>
      </c>
      <c r="AC894" s="1">
        <v>0.486891028</v>
      </c>
      <c r="AD894" s="1">
        <v>0.31452206100000002</v>
      </c>
      <c r="AE894" s="1">
        <f t="shared" si="603"/>
        <v>0.15516278523044233</v>
      </c>
      <c r="AF894" s="1">
        <v>0.61543267599999996</v>
      </c>
      <c r="AG894" s="1">
        <v>0.20607874500000001</v>
      </c>
      <c r="AH894" s="1">
        <v>0.26171116500000002</v>
      </c>
      <c r="AI894" s="1">
        <v>1</v>
      </c>
      <c r="AJ894" s="1">
        <v>0.63815872500000004</v>
      </c>
      <c r="AK894" s="1">
        <v>1</v>
      </c>
      <c r="AL894" s="1">
        <v>0.10208666399999999</v>
      </c>
      <c r="AM894" s="1">
        <v>0.13368859899999999</v>
      </c>
      <c r="AN894" s="1">
        <f t="shared" si="604"/>
        <v>0.6854779389102803</v>
      </c>
      <c r="AO894" s="1">
        <f t="shared" si="605"/>
        <v>0.26630415046265621</v>
      </c>
      <c r="AP894" s="1">
        <f t="shared" si="606"/>
        <v>1.8422662409198298</v>
      </c>
      <c r="AQ894" s="1">
        <f t="shared" si="607"/>
        <v>5.0756366070801704</v>
      </c>
      <c r="AR894" s="1">
        <f t="shared" si="608"/>
        <v>0.20884339877348015</v>
      </c>
      <c r="AS894" s="1">
        <f t="shared" si="609"/>
        <v>0.56116666667500004</v>
      </c>
      <c r="AT894" s="1">
        <f t="shared" si="610"/>
        <v>1.0081186422050257</v>
      </c>
      <c r="AU894" s="1">
        <f t="shared" si="611"/>
        <v>0.30281084506230743</v>
      </c>
      <c r="AV894" s="1">
        <f t="shared" si="612"/>
        <v>0.66385582193769266</v>
      </c>
      <c r="AW894" s="1">
        <f t="shared" si="613"/>
        <v>0.59053719987346598</v>
      </c>
      <c r="AX894" s="1">
        <f t="shared" si="631"/>
        <v>3.8524147885415361</v>
      </c>
      <c r="AY894" s="1">
        <f t="shared" si="632"/>
        <v>0.25605965973823375</v>
      </c>
      <c r="AZ894" s="1">
        <f t="shared" si="633"/>
        <v>0.21413418271000845</v>
      </c>
      <c r="BA894" s="1">
        <f t="shared" si="634"/>
        <v>0.30869852901343903</v>
      </c>
      <c r="BB894" s="1">
        <f t="shared" si="635"/>
        <v>0.31475542117424232</v>
      </c>
      <c r="BC894" s="1">
        <f t="shared" si="636"/>
        <v>0.20096356688561673</v>
      </c>
      <c r="BD894" s="1">
        <f t="shared" si="637"/>
        <v>0.28612452305561625</v>
      </c>
      <c r="BE894" s="1">
        <f t="shared" si="614"/>
        <v>7.6021237259413746E-2</v>
      </c>
      <c r="BF894" s="1">
        <f t="shared" si="615"/>
        <v>6.357403398016595E-2</v>
      </c>
      <c r="BG894" s="1">
        <f t="shared" si="616"/>
        <v>9.164912637841241E-2</v>
      </c>
      <c r="BH894" s="1">
        <f t="shared" si="617"/>
        <v>9.3447349638108301E-2</v>
      </c>
      <c r="BI894" s="1">
        <f t="shared" si="618"/>
        <v>5.9663826056503819E-2</v>
      </c>
      <c r="BJ894" s="1">
        <f t="shared" si="619"/>
        <v>8.4947157530334536E-2</v>
      </c>
      <c r="BK894" s="1">
        <f t="shared" si="620"/>
        <v>0.28275419192834128</v>
      </c>
      <c r="BL894" s="2">
        <f t="shared" si="621"/>
        <v>1.21</v>
      </c>
      <c r="BM894" s="2">
        <f t="shared" si="622"/>
        <v>1.0118827828795325</v>
      </c>
      <c r="BN894" s="2">
        <f t="shared" si="623"/>
        <v>1.4587429370487754</v>
      </c>
      <c r="BO894" s="2">
        <f t="shared" si="624"/>
        <v>1.4873645462552554</v>
      </c>
      <c r="BP894" s="2">
        <f t="shared" si="625"/>
        <v>0.94964554815147917</v>
      </c>
      <c r="BQ894" s="2">
        <f t="shared" si="626"/>
        <v>1.3520703466185262</v>
      </c>
      <c r="BR894" s="2">
        <f t="shared" si="627"/>
        <v>4.5004867661625241</v>
      </c>
      <c r="BS894" s="1">
        <f t="shared" si="638"/>
        <v>4.0756004434128847</v>
      </c>
      <c r="BT894" s="1">
        <f t="shared" si="639"/>
        <v>3.4082891889137921</v>
      </c>
      <c r="BU894" s="1">
        <f t="shared" si="640"/>
        <v>4.9134325298028134</v>
      </c>
      <c r="BV894" s="1">
        <f t="shared" si="641"/>
        <v>5.0098376894500207</v>
      </c>
      <c r="BW894" s="1">
        <f t="shared" si="642"/>
        <v>3.1986577001084635</v>
      </c>
      <c r="BX894" s="1">
        <f t="shared" si="643"/>
        <v>4.5541309952098175</v>
      </c>
      <c r="BY894" s="1">
        <f t="shared" si="628"/>
        <v>15.158831289046121</v>
      </c>
    </row>
    <row r="895" spans="1:77" x14ac:dyDescent="0.25">
      <c r="A895" s="1">
        <v>20070408</v>
      </c>
      <c r="B895" s="1">
        <v>2007</v>
      </c>
      <c r="C895" s="1">
        <v>4</v>
      </c>
      <c r="D895" s="1">
        <v>9.3979999999999997</v>
      </c>
      <c r="E895" s="1">
        <v>229.892</v>
      </c>
      <c r="F895" s="1">
        <f t="shared" si="598"/>
        <v>9.5340810240000007</v>
      </c>
      <c r="G895" s="1">
        <v>338.60700000000003</v>
      </c>
      <c r="H895" s="1">
        <v>4.4130000000000003</v>
      </c>
      <c r="I895" s="1">
        <v>492.61956249999997</v>
      </c>
      <c r="J895" s="1">
        <v>144.22774999999999</v>
      </c>
      <c r="K895" s="1">
        <f t="shared" si="629"/>
        <v>6.3843495299999997E-3</v>
      </c>
      <c r="L895" s="1">
        <f t="shared" si="630"/>
        <v>1.8691916399999997E-3</v>
      </c>
      <c r="M895" s="1">
        <f t="shared" si="599"/>
        <v>4.5151578899999996E-3</v>
      </c>
      <c r="N895" s="1">
        <f t="shared" si="600"/>
        <v>0.29277714686777179</v>
      </c>
      <c r="O895" s="1">
        <f t="shared" si="601"/>
        <v>2.7913610402128843</v>
      </c>
      <c r="P895" s="1">
        <f t="shared" si="602"/>
        <v>6.7427199837871168</v>
      </c>
      <c r="Q895" s="1">
        <v>24.7593</v>
      </c>
      <c r="R895" s="1">
        <v>93.108800000000002</v>
      </c>
      <c r="S895" s="1">
        <v>0.21005937999999999</v>
      </c>
      <c r="T895" s="1">
        <v>4.45322</v>
      </c>
      <c r="U895" s="1">
        <v>0.78384330899999999</v>
      </c>
      <c r="V895" s="1">
        <v>4.8300000000000003E-2</v>
      </c>
      <c r="W895" s="1">
        <v>0.203288889</v>
      </c>
      <c r="X895" s="1">
        <v>2.8055555999999999E-2</v>
      </c>
      <c r="Y895" s="1">
        <v>0.175166667</v>
      </c>
      <c r="Z895" s="1">
        <v>0.61604027800000005</v>
      </c>
      <c r="AA895" s="1">
        <v>7.4307859000000004E-2</v>
      </c>
      <c r="AB895" s="1">
        <v>1.5555555560000001</v>
      </c>
      <c r="AC895" s="1">
        <v>0.59588994500000003</v>
      </c>
      <c r="AD895" s="1">
        <v>0.32106542399999999</v>
      </c>
      <c r="AE895" s="1">
        <f t="shared" si="603"/>
        <v>0.1638536644972772</v>
      </c>
      <c r="AF895" s="1">
        <v>0.87886202899999999</v>
      </c>
      <c r="AG895" s="1">
        <v>0.65162867300000005</v>
      </c>
      <c r="AH895" s="1">
        <v>0.52785194199999996</v>
      </c>
      <c r="AI895" s="1">
        <v>1</v>
      </c>
      <c r="AJ895" s="1">
        <v>0.65109567199999996</v>
      </c>
      <c r="AK895" s="1">
        <v>1</v>
      </c>
      <c r="AL895" s="1">
        <v>0.333513273</v>
      </c>
      <c r="AM895" s="1">
        <v>0.21005937999999999</v>
      </c>
      <c r="AN895" s="1">
        <f t="shared" si="604"/>
        <v>0.67893457607196539</v>
      </c>
      <c r="AO895" s="1">
        <f t="shared" si="605"/>
        <v>0.27241127914902075</v>
      </c>
      <c r="AP895" s="1">
        <f t="shared" si="606"/>
        <v>2.5971912072582457</v>
      </c>
      <c r="AQ895" s="1">
        <f t="shared" si="607"/>
        <v>6.936889816741755</v>
      </c>
      <c r="AR895" s="1">
        <f t="shared" si="608"/>
        <v>0.25058911365639835</v>
      </c>
      <c r="AS895" s="1">
        <f t="shared" si="609"/>
        <v>0.57588888890000001</v>
      </c>
      <c r="AT895" s="1">
        <f t="shared" si="610"/>
        <v>1.0090730508629142</v>
      </c>
      <c r="AU895" s="1">
        <f t="shared" si="611"/>
        <v>0.44039922515908392</v>
      </c>
      <c r="AV895" s="1">
        <f t="shared" si="612"/>
        <v>1.1151563308409163</v>
      </c>
      <c r="AW895" s="1">
        <f t="shared" si="613"/>
        <v>1.176895218711637</v>
      </c>
      <c r="AX895" s="1">
        <f t="shared" si="631"/>
        <v>5.583155301377575</v>
      </c>
      <c r="AY895" s="1">
        <f t="shared" si="632"/>
        <v>2.014949145759668</v>
      </c>
      <c r="AZ895" s="1">
        <f t="shared" si="633"/>
        <v>1.7057306206786127</v>
      </c>
      <c r="BA895" s="1">
        <f t="shared" si="634"/>
        <v>2.3422297771863159</v>
      </c>
      <c r="BB895" s="1">
        <f t="shared" si="635"/>
        <v>2.2312633580443042</v>
      </c>
      <c r="BC895" s="1">
        <f t="shared" si="636"/>
        <v>1.5471140945511215</v>
      </c>
      <c r="BD895" s="1">
        <f t="shared" si="637"/>
        <v>1.9365774214120144</v>
      </c>
      <c r="BE895" s="1">
        <f t="shared" si="614"/>
        <v>0.35466570368672523</v>
      </c>
      <c r="BF895" s="1">
        <f t="shared" si="615"/>
        <v>0.30023792518837672</v>
      </c>
      <c r="BG895" s="1">
        <f t="shared" si="616"/>
        <v>0.41227272354240779</v>
      </c>
      <c r="BH895" s="1">
        <f t="shared" si="617"/>
        <v>0.39274072532130144</v>
      </c>
      <c r="BI895" s="1">
        <f t="shared" si="618"/>
        <v>0.27231868862911301</v>
      </c>
      <c r="BJ895" s="1">
        <f t="shared" si="619"/>
        <v>0.34087093232815419</v>
      </c>
      <c r="BK895" s="1">
        <f t="shared" si="620"/>
        <v>0.78384330854977369</v>
      </c>
      <c r="BL895" s="2">
        <f t="shared" si="621"/>
        <v>1.2100000000000002</v>
      </c>
      <c r="BM895" s="2">
        <f t="shared" si="622"/>
        <v>1.0243107402311067</v>
      </c>
      <c r="BN895" s="2">
        <f t="shared" si="623"/>
        <v>1.4065357611429652</v>
      </c>
      <c r="BO895" s="2">
        <f t="shared" si="624"/>
        <v>1.3398991577108663</v>
      </c>
      <c r="BP895" s="2">
        <f t="shared" si="625"/>
        <v>0.92905970274554017</v>
      </c>
      <c r="BQ895" s="2">
        <f t="shared" si="626"/>
        <v>1.1629368834641689</v>
      </c>
      <c r="BR895" s="2">
        <f t="shared" si="627"/>
        <v>2.6742095260019521</v>
      </c>
      <c r="BS895" s="1">
        <f t="shared" si="638"/>
        <v>6.8743282505904553</v>
      </c>
      <c r="BT895" s="1">
        <f t="shared" si="639"/>
        <v>5.8193787264081962</v>
      </c>
      <c r="BU895" s="1">
        <f t="shared" si="640"/>
        <v>7.9908996018932505</v>
      </c>
      <c r="BV895" s="1">
        <f t="shared" si="641"/>
        <v>7.612319531234844</v>
      </c>
      <c r="BW895" s="1">
        <f t="shared" si="642"/>
        <v>5.2782325298089559</v>
      </c>
      <c r="BX895" s="1">
        <f t="shared" si="643"/>
        <v>6.6069503071498801</v>
      </c>
      <c r="BY895" s="1">
        <f t="shared" si="628"/>
        <v>15.192887679829196</v>
      </c>
    </row>
    <row r="896" spans="1:77" x14ac:dyDescent="0.25">
      <c r="A896" s="1">
        <v>20110517</v>
      </c>
      <c r="B896" s="1">
        <v>2011</v>
      </c>
      <c r="C896" s="1">
        <v>5</v>
      </c>
      <c r="D896" s="1">
        <v>11.298999999999999</v>
      </c>
      <c r="E896" s="1">
        <v>344.01100000000002</v>
      </c>
      <c r="F896" s="1">
        <f t="shared" si="598"/>
        <v>14.266824192000001</v>
      </c>
      <c r="G896" s="1">
        <v>454.37700000000001</v>
      </c>
      <c r="H896" s="1">
        <v>10.315</v>
      </c>
      <c r="I896" s="1">
        <v>697.18716670000003</v>
      </c>
      <c r="J896" s="1">
        <v>115.74487499999999</v>
      </c>
      <c r="K896" s="1">
        <f t="shared" si="629"/>
        <v>9.0355456804320014E-3</v>
      </c>
      <c r="L896" s="1">
        <f t="shared" si="630"/>
        <v>1.5000535799999997E-3</v>
      </c>
      <c r="M896" s="1">
        <f t="shared" si="599"/>
        <v>7.5354921004320017E-3</v>
      </c>
      <c r="N896" s="1">
        <f t="shared" si="600"/>
        <v>0.16601693279561622</v>
      </c>
      <c r="O896" s="1">
        <f t="shared" si="601"/>
        <v>2.3685343930901359</v>
      </c>
      <c r="P896" s="1">
        <f t="shared" si="602"/>
        <v>11.898289798909865</v>
      </c>
      <c r="Q896" s="1">
        <v>20.817299999999999</v>
      </c>
      <c r="R896" s="1">
        <v>105.886</v>
      </c>
      <c r="S896" s="1">
        <v>0.164299588</v>
      </c>
      <c r="T896" s="1">
        <v>2.74369</v>
      </c>
      <c r="U896" s="1">
        <v>0.28765330099999997</v>
      </c>
      <c r="V896" s="1">
        <v>3.4522221999999998E-2</v>
      </c>
      <c r="W896" s="1">
        <v>0.17768888899999999</v>
      </c>
      <c r="X896" s="1">
        <v>1.9211110999999999E-2</v>
      </c>
      <c r="Y896" s="1">
        <v>0.13139999999999999</v>
      </c>
      <c r="Z896" s="1">
        <v>0.67464265300000004</v>
      </c>
      <c r="AA896" s="1">
        <v>0.14975914900000001</v>
      </c>
      <c r="AB896" s="1">
        <v>1.733333333</v>
      </c>
      <c r="AC896" s="1">
        <v>0.66855688999999996</v>
      </c>
      <c r="AD896" s="1">
        <v>0.242895217</v>
      </c>
      <c r="AE896" s="1">
        <f t="shared" si="603"/>
        <v>6.0028180369238952E-2</v>
      </c>
      <c r="AF896" s="1">
        <v>0.92462373899999994</v>
      </c>
      <c r="AG896" s="1">
        <v>0.76178194700000001</v>
      </c>
      <c r="AH896" s="1">
        <v>0.58552791299999996</v>
      </c>
      <c r="AI896" s="1">
        <v>0.79378378400000005</v>
      </c>
      <c r="AJ896" s="1">
        <v>0.69682372699999995</v>
      </c>
      <c r="AK896" s="1">
        <v>0.75450377300000004</v>
      </c>
      <c r="AL896" s="1">
        <v>0.19484723600000001</v>
      </c>
      <c r="AM896" s="1">
        <v>0.164299588</v>
      </c>
      <c r="AN896" s="1">
        <f t="shared" si="604"/>
        <v>0.75710478303259188</v>
      </c>
      <c r="AO896" s="1">
        <f t="shared" si="605"/>
        <v>0.21431447796203429</v>
      </c>
      <c r="AP896" s="1">
        <f t="shared" si="606"/>
        <v>3.057586978884602</v>
      </c>
      <c r="AQ896" s="1">
        <f t="shared" si="607"/>
        <v>11.209237213115399</v>
      </c>
      <c r="AR896" s="1">
        <f t="shared" si="608"/>
        <v>0.36504010411393095</v>
      </c>
      <c r="AS896" s="1">
        <f t="shared" si="609"/>
        <v>0.58033333332500003</v>
      </c>
      <c r="AT896" s="1">
        <f t="shared" si="610"/>
        <v>1.0749238431743711</v>
      </c>
      <c r="AU896" s="1">
        <f t="shared" si="611"/>
        <v>0.55762333652311669</v>
      </c>
      <c r="AV896" s="1">
        <f t="shared" si="612"/>
        <v>1.1757099964768833</v>
      </c>
      <c r="AW896" s="1">
        <f t="shared" si="613"/>
        <v>1.4724285176770597</v>
      </c>
      <c r="AX896" s="1">
        <f t="shared" si="631"/>
        <v>8.5023531187236916</v>
      </c>
      <c r="AY896" s="1">
        <f t="shared" si="632"/>
        <v>2.0792673673561932</v>
      </c>
      <c r="AZ896" s="1">
        <f t="shared" si="633"/>
        <v>1.5050464053696204</v>
      </c>
      <c r="BA896" s="1">
        <f t="shared" si="634"/>
        <v>2.0362275560620482</v>
      </c>
      <c r="BB896" s="1">
        <f t="shared" si="635"/>
        <v>2.0191470644701268</v>
      </c>
      <c r="BC896" s="1">
        <f t="shared" si="636"/>
        <v>1.6485232151581961</v>
      </c>
      <c r="BD896" s="1">
        <f t="shared" si="637"/>
        <v>1.6707386066537873</v>
      </c>
      <c r="BE896" s="1">
        <f t="shared" si="614"/>
        <v>0.21799405965980384</v>
      </c>
      <c r="BF896" s="1">
        <f t="shared" si="615"/>
        <v>0.15779172079254492</v>
      </c>
      <c r="BG896" s="1">
        <f t="shared" si="616"/>
        <v>0.21348168990000119</v>
      </c>
      <c r="BH896" s="1">
        <f t="shared" si="617"/>
        <v>0.21169094102298569</v>
      </c>
      <c r="BI896" s="1">
        <f t="shared" si="618"/>
        <v>0.17283408269553491</v>
      </c>
      <c r="BJ896" s="1">
        <f t="shared" si="619"/>
        <v>0.17516318353897933</v>
      </c>
      <c r="BK896" s="1">
        <f t="shared" si="620"/>
        <v>0.28765330083956786</v>
      </c>
      <c r="BL896" s="2">
        <f t="shared" si="621"/>
        <v>1.21</v>
      </c>
      <c r="BM896" s="2">
        <f t="shared" si="622"/>
        <v>0.87584029792801177</v>
      </c>
      <c r="BN896" s="2">
        <f t="shared" si="623"/>
        <v>1.1849535954425461</v>
      </c>
      <c r="BO896" s="2">
        <f t="shared" si="624"/>
        <v>1.175013846879809</v>
      </c>
      <c r="BP896" s="2">
        <f t="shared" si="625"/>
        <v>0.95933458181364761</v>
      </c>
      <c r="BQ896" s="2">
        <f t="shared" si="626"/>
        <v>0.9722625121662718</v>
      </c>
      <c r="BR896" s="2">
        <f t="shared" si="627"/>
        <v>1.5966512782919486</v>
      </c>
      <c r="BS896" s="1">
        <f t="shared" si="638"/>
        <v>11.541202170496144</v>
      </c>
      <c r="BT896" s="1">
        <f t="shared" si="639"/>
        <v>8.3539255764088907</v>
      </c>
      <c r="BU896" s="1">
        <f t="shared" si="640"/>
        <v>11.302304965007208</v>
      </c>
      <c r="BV896" s="1">
        <f t="shared" si="641"/>
        <v>11.207497818158904</v>
      </c>
      <c r="BW896" s="1">
        <f t="shared" si="642"/>
        <v>9.1503093866608918</v>
      </c>
      <c r="BX896" s="1">
        <f t="shared" si="643"/>
        <v>9.2736183600871147</v>
      </c>
      <c r="BY896" s="1">
        <f t="shared" si="628"/>
        <v>15.229153056651631</v>
      </c>
    </row>
    <row r="897" spans="1:77" x14ac:dyDescent="0.25">
      <c r="A897" s="1">
        <v>20100318</v>
      </c>
      <c r="B897" s="1">
        <v>2010</v>
      </c>
      <c r="C897" s="1">
        <v>3</v>
      </c>
      <c r="D897" s="1">
        <v>3.7250000000000001</v>
      </c>
      <c r="E897" s="1">
        <v>93.22</v>
      </c>
      <c r="F897" s="1">
        <f t="shared" si="598"/>
        <v>3.8660198400000003</v>
      </c>
      <c r="G897" s="1">
        <v>283.35700000000003</v>
      </c>
      <c r="H897" s="1">
        <v>2.294</v>
      </c>
      <c r="I897" s="1">
        <v>197.10222920000001</v>
      </c>
      <c r="J897" s="1">
        <v>184.23443750000001</v>
      </c>
      <c r="K897" s="1">
        <f t="shared" si="629"/>
        <v>2.5544448904320002E-3</v>
      </c>
      <c r="L897" s="1">
        <f t="shared" si="630"/>
        <v>2.3876783099999999E-3</v>
      </c>
      <c r="M897" s="1">
        <f t="shared" si="599"/>
        <v>1.6676658043200026E-4</v>
      </c>
      <c r="N897" s="1">
        <f t="shared" si="600"/>
        <v>0.93471513867586442</v>
      </c>
      <c r="O897" s="1">
        <f t="shared" si="601"/>
        <v>3.6136272708692436</v>
      </c>
      <c r="P897" s="1">
        <f t="shared" si="602"/>
        <v>0.25239256913075669</v>
      </c>
      <c r="Q897" s="1">
        <v>4.22736</v>
      </c>
      <c r="R897" s="1">
        <v>26.146000000000001</v>
      </c>
      <c r="S897" s="1">
        <v>0.13917985999999999</v>
      </c>
      <c r="T897" s="1">
        <v>1.2970699999999999</v>
      </c>
      <c r="U897" s="1">
        <v>0.59857628600000001</v>
      </c>
      <c r="V897" s="1">
        <v>5.8833333000000002E-2</v>
      </c>
      <c r="W897" s="1">
        <v>0.22642222200000001</v>
      </c>
      <c r="X897" s="1">
        <v>3.3433333000000003E-2</v>
      </c>
      <c r="Y897" s="1">
        <v>0.142666667</v>
      </c>
      <c r="Z897" s="1">
        <v>0.58750438400000005</v>
      </c>
      <c r="AA897" s="1">
        <v>0.22692515899999999</v>
      </c>
      <c r="AB897" s="1">
        <v>1.1444444439999999</v>
      </c>
      <c r="AC897" s="1">
        <v>0.56050543600000002</v>
      </c>
      <c r="AD897" s="1">
        <v>0.67101571500000001</v>
      </c>
      <c r="AE897" s="1">
        <f t="shared" si="603"/>
        <v>0.62865681365387172</v>
      </c>
      <c r="AF897" s="1">
        <v>0.71518636999999996</v>
      </c>
      <c r="AG897" s="1">
        <v>0.33325322699999999</v>
      </c>
      <c r="AH897" s="1">
        <v>0.35573422300000002</v>
      </c>
      <c r="AI897" s="1">
        <v>1</v>
      </c>
      <c r="AJ897" s="1">
        <v>0.74359100499999997</v>
      </c>
      <c r="AK897" s="1">
        <v>1</v>
      </c>
      <c r="AL897" s="1">
        <v>0.118726848</v>
      </c>
      <c r="AM897" s="1">
        <v>0.13917985999999999</v>
      </c>
      <c r="AN897" s="1">
        <f t="shared" si="604"/>
        <v>0.32898428484208964</v>
      </c>
      <c r="AO897" s="1">
        <f t="shared" si="605"/>
        <v>0.84407974675974184</v>
      </c>
      <c r="AP897" s="1">
        <f t="shared" si="606"/>
        <v>3.2632290475153378</v>
      </c>
      <c r="AQ897" s="1">
        <f t="shared" si="607"/>
        <v>0.6027907924846625</v>
      </c>
      <c r="AR897" s="1">
        <f t="shared" si="608"/>
        <v>2.3660372374783887E-2</v>
      </c>
      <c r="AS897" s="1">
        <f t="shared" si="609"/>
        <v>0.56561111110000006</v>
      </c>
      <c r="AT897" s="1">
        <f t="shared" si="610"/>
        <v>1.607267132205273</v>
      </c>
      <c r="AU897" s="1">
        <f t="shared" si="611"/>
        <v>0.35453824028928965</v>
      </c>
      <c r="AV897" s="1">
        <f t="shared" si="612"/>
        <v>0.7899062037107103</v>
      </c>
      <c r="AW897" s="1">
        <f t="shared" si="613"/>
        <v>0.96416933128972049</v>
      </c>
      <c r="AX897" s="1">
        <f t="shared" si="631"/>
        <v>0.8606242985586382</v>
      </c>
      <c r="AY897" s="1">
        <f t="shared" si="632"/>
        <v>0.22263705311980794</v>
      </c>
      <c r="AZ897" s="1">
        <f t="shared" si="633"/>
        <v>0.31076806740407986</v>
      </c>
      <c r="BA897" s="1">
        <f t="shared" si="634"/>
        <v>0.2847123825351095</v>
      </c>
      <c r="BB897" s="1">
        <f t="shared" si="635"/>
        <v>0.17488818915460413</v>
      </c>
      <c r="BC897" s="1">
        <f t="shared" si="636"/>
        <v>0.31038761683619709</v>
      </c>
      <c r="BD897" s="1">
        <f t="shared" si="637"/>
        <v>0.28883666490919613</v>
      </c>
      <c r="BE897" s="1">
        <f t="shared" si="614"/>
        <v>0.10274330636562072</v>
      </c>
      <c r="BF897" s="1">
        <f t="shared" si="615"/>
        <v>0.14341430732451832</v>
      </c>
      <c r="BG897" s="1">
        <f t="shared" si="616"/>
        <v>0.13139004103305746</v>
      </c>
      <c r="BH897" s="1">
        <f t="shared" si="617"/>
        <v>8.0707997820877828E-2</v>
      </c>
      <c r="BI897" s="1">
        <f t="shared" si="618"/>
        <v>0.14323873569928702</v>
      </c>
      <c r="BJ897" s="1">
        <f t="shared" si="619"/>
        <v>0.13329332892499285</v>
      </c>
      <c r="BK897" s="1">
        <f t="shared" si="620"/>
        <v>0.5985762860234296</v>
      </c>
      <c r="BL897" s="2">
        <f t="shared" si="621"/>
        <v>1.21</v>
      </c>
      <c r="BM897" s="2">
        <f t="shared" si="622"/>
        <v>1.6889792435250368</v>
      </c>
      <c r="BN897" s="2">
        <f t="shared" si="623"/>
        <v>1.5473703861957571</v>
      </c>
      <c r="BO897" s="2">
        <f t="shared" si="624"/>
        <v>0.95049186966733046</v>
      </c>
      <c r="BP897" s="2">
        <f t="shared" si="625"/>
        <v>1.6869115500270888</v>
      </c>
      <c r="BQ897" s="2">
        <f t="shared" si="626"/>
        <v>1.5697852610008027</v>
      </c>
      <c r="BR897" s="2">
        <f t="shared" si="627"/>
        <v>7.0493867844874289</v>
      </c>
      <c r="BS897" s="1">
        <f t="shared" si="638"/>
        <v>2.6219794145646591</v>
      </c>
      <c r="BT897" s="1">
        <f t="shared" si="639"/>
        <v>3.6598915769831701</v>
      </c>
      <c r="BU897" s="1">
        <f t="shared" si="640"/>
        <v>3.3530357845555714</v>
      </c>
      <c r="BV897" s="1">
        <f t="shared" si="641"/>
        <v>2.0596447239494338</v>
      </c>
      <c r="BW897" s="1">
        <f t="shared" si="642"/>
        <v>3.6554110399689153</v>
      </c>
      <c r="BX897" s="1">
        <f t="shared" si="643"/>
        <v>3.4016071401910044</v>
      </c>
      <c r="BY897" s="1">
        <f t="shared" si="628"/>
        <v>15.275493416719168</v>
      </c>
    </row>
    <row r="898" spans="1:77" x14ac:dyDescent="0.25">
      <c r="A898" s="1">
        <v>20130524</v>
      </c>
      <c r="B898" s="1">
        <v>2013</v>
      </c>
      <c r="C898" s="1">
        <v>5</v>
      </c>
      <c r="D898" s="1">
        <v>5.3280000000000003</v>
      </c>
      <c r="E898" s="1">
        <v>219.84399999999999</v>
      </c>
      <c r="F898" s="1">
        <f t="shared" ref="F898:F961" si="644">0.0864*E898*0.48</f>
        <v>9.1173703679999996</v>
      </c>
      <c r="G898" s="1">
        <v>466.14100000000002</v>
      </c>
      <c r="H898" s="1">
        <v>4.41</v>
      </c>
      <c r="I898" s="1">
        <v>435.90902080000001</v>
      </c>
      <c r="J898" s="1">
        <v>276.07225</v>
      </c>
      <c r="K898" s="1">
        <f t="shared" si="629"/>
        <v>5.6493809095679998E-3</v>
      </c>
      <c r="L898" s="1">
        <f t="shared" si="630"/>
        <v>3.5778963599999995E-3</v>
      </c>
      <c r="M898" s="1">
        <f t="shared" ref="M898:M961" si="645">K898-L898</f>
        <v>2.0714845495680002E-3</v>
      </c>
      <c r="N898" s="1">
        <f t="shared" ref="N898:N961" si="646">J898/I898</f>
        <v>0.63332538861742227</v>
      </c>
      <c r="O898" s="1">
        <f t="shared" ref="O898:O961" si="647">N898*F898</f>
        <v>5.7742621314825699</v>
      </c>
      <c r="P898" s="1">
        <f t="shared" ref="P898:P961" si="648">F898-O898</f>
        <v>3.3431082365174296</v>
      </c>
      <c r="Q898" s="1">
        <v>27.375</v>
      </c>
      <c r="R898" s="1">
        <v>107.92</v>
      </c>
      <c r="S898" s="1">
        <v>0.20233563700000001</v>
      </c>
      <c r="T898" s="1">
        <v>3.6328299999999998</v>
      </c>
      <c r="U898" s="1">
        <v>0.65243132199999998</v>
      </c>
      <c r="V898" s="1">
        <v>3.4722221999999997E-2</v>
      </c>
      <c r="W898" s="1">
        <v>0.15195555599999999</v>
      </c>
      <c r="X898" s="1">
        <v>1.8611111E-2</v>
      </c>
      <c r="Y898" s="1">
        <v>0.116388889</v>
      </c>
      <c r="Z898" s="1">
        <v>0.62799833599999999</v>
      </c>
      <c r="AA898" s="1">
        <v>0.132541097</v>
      </c>
      <c r="AB898" s="1">
        <v>1.3555555560000001</v>
      </c>
      <c r="AC898" s="1">
        <v>0.61071793699999999</v>
      </c>
      <c r="AD898" s="1">
        <v>0.52837446200000004</v>
      </c>
      <c r="AE898" s="1">
        <f t="shared" ref="AE898:AE961" si="649">(AD898-0.1977)/(0.9506-0.1977)</f>
        <v>0.43920103865055127</v>
      </c>
      <c r="AF898" s="1">
        <v>0.76444403299999997</v>
      </c>
      <c r="AG898" s="1">
        <v>0.41514677500000002</v>
      </c>
      <c r="AH898" s="1">
        <v>0.40436893200000001</v>
      </c>
      <c r="AI898" s="1">
        <v>1</v>
      </c>
      <c r="AJ898" s="1">
        <v>0.68638854400000004</v>
      </c>
      <c r="AK898" s="1">
        <v>1</v>
      </c>
      <c r="AL898" s="1">
        <v>0.31010799100000003</v>
      </c>
      <c r="AM898" s="1">
        <v>0.20233563700000001</v>
      </c>
      <c r="AN898" s="1">
        <f t="shared" ref="AN898:AN961" si="650">E898/G898</f>
        <v>0.4716255381955245</v>
      </c>
      <c r="AO898" s="1">
        <f t="shared" ref="AO898:AO961" si="651">0.7527+3.8453*AN898-16.316*AN898*AN898+18.962*AN898*AN898*AN898-7.0802*AN898*AN898*AN898*AN898</f>
        <v>0.57595670400211041</v>
      </c>
      <c r="AP898" s="1">
        <f t="shared" ref="AP898:AP961" si="652">F898*AO898</f>
        <v>5.2512105863197878</v>
      </c>
      <c r="AQ898" s="1">
        <f t="shared" ref="AQ898:AQ961" si="653">F898-AP898</f>
        <v>3.8661597816802118</v>
      </c>
      <c r="AR898" s="1">
        <f t="shared" ref="AR898:AR961" si="654">0.07*0.7*AQ898*(1.1-0.1*AB898)*EXP(-G898/1367)</f>
        <v>0.12991538429291957</v>
      </c>
      <c r="AS898" s="1">
        <f t="shared" ref="AS898:AS961" si="655">0.537+0.025*AB898</f>
        <v>0.5708888889</v>
      </c>
      <c r="AT898" s="1">
        <f t="shared" ref="AT898:AT961" si="656">AP898*EXP(-0.5*0.7*AB898/AS898)</f>
        <v>2.2873546320934901</v>
      </c>
      <c r="AU898" s="1">
        <f t="shared" ref="AU898:AU961" si="657">2*G898/1367*(1-EXP(-0.5*0.7*AB898/(G898/1367)))</f>
        <v>0.51235331655340632</v>
      </c>
      <c r="AV898" s="1">
        <f t="shared" ref="AV898:AV961" si="658">AB898-AU898</f>
        <v>0.84320223944659378</v>
      </c>
      <c r="AW898" s="1">
        <f t="shared" ref="AW898:AW961" si="659">(1-0.17)*((AP898-AT898)/AB898+AR898)*AV898</f>
        <v>1.6211272968936874</v>
      </c>
      <c r="AX898" s="1">
        <f t="shared" si="631"/>
        <v>3.3957728640702336</v>
      </c>
      <c r="AY898" s="1">
        <f t="shared" si="632"/>
        <v>1.5971815897869084</v>
      </c>
      <c r="AZ898" s="1">
        <f t="shared" si="633"/>
        <v>1.8718143047382023</v>
      </c>
      <c r="BA898" s="1">
        <f t="shared" si="634"/>
        <v>1.7337681582085571</v>
      </c>
      <c r="BB898" s="1">
        <f t="shared" si="635"/>
        <v>1.3409675581516645</v>
      </c>
      <c r="BC898" s="1">
        <f t="shared" si="636"/>
        <v>1.5064081684613626</v>
      </c>
      <c r="BD898" s="1">
        <f t="shared" si="637"/>
        <v>1.496937123863511</v>
      </c>
      <c r="BE898" s="1">
        <f t="shared" ref="BE898:BE961" si="660">AY898/AC898/F898</f>
        <v>0.28684284599973697</v>
      </c>
      <c r="BF898" s="1">
        <f t="shared" ref="BF898:BF961" si="661">AZ898/AC898/F898</f>
        <v>0.33616499575715669</v>
      </c>
      <c r="BG898" s="1">
        <f t="shared" ref="BG898:BG961" si="662">BA898/AC898/F898</f>
        <v>0.31137285577566398</v>
      </c>
      <c r="BH898" s="1">
        <f t="shared" ref="BH898:BH961" si="663">BB898/AC898/F898</f>
        <v>0.24082856528847152</v>
      </c>
      <c r="BI898" s="1">
        <f t="shared" ref="BI898:BI961" si="664">BC898/AC898/F898</f>
        <v>0.27054056285256728</v>
      </c>
      <c r="BJ898" s="1">
        <f t="shared" ref="BJ898:BJ961" si="665">BD898/AC898/F898</f>
        <v>0.2688396282785589</v>
      </c>
      <c r="BK898" s="1">
        <f t="shared" ref="BK898:BK961" si="666">T898/AC898/F898</f>
        <v>0.65243132208420451</v>
      </c>
      <c r="BL898" s="2">
        <f t="shared" ref="BL898:BL961" si="667">BE898/AF898/AL898</f>
        <v>1.2100000000000002</v>
      </c>
      <c r="BM898" s="2">
        <f t="shared" ref="BM898:BM961" si="668">BF898/AF898/AL898</f>
        <v>1.4180574852702885</v>
      </c>
      <c r="BN898" s="2">
        <f t="shared" ref="BN898:BN961" si="669">BG898/AF898/AL898</f>
        <v>1.3134758657669257</v>
      </c>
      <c r="BO898" s="2">
        <f t="shared" ref="BO898:BO961" si="670">BH898/AF898/AL898</f>
        <v>1.0158962235346034</v>
      </c>
      <c r="BP898" s="2">
        <f t="shared" ref="BP898:BP961" si="671">BI898/AF898/AL898</f>
        <v>1.1412314639072665</v>
      </c>
      <c r="BQ898" s="2">
        <f t="shared" ref="BQ898:BQ961" si="672">BJ898/AF898/AL898</f>
        <v>1.1340563474166427</v>
      </c>
      <c r="BR898" s="2">
        <f t="shared" ref="BR898:BR961" si="673">BK898/AF898/AL898</f>
        <v>2.7521756624971272</v>
      </c>
      <c r="BS898" s="1">
        <f t="shared" si="638"/>
        <v>6.7374513626319672</v>
      </c>
      <c r="BT898" s="1">
        <f t="shared" si="639"/>
        <v>7.8959449061361697</v>
      </c>
      <c r="BU898" s="1">
        <f t="shared" si="640"/>
        <v>7.3136196376822937</v>
      </c>
      <c r="BV898" s="1">
        <f t="shared" si="641"/>
        <v>5.6566540459056878</v>
      </c>
      <c r="BW898" s="1">
        <f t="shared" si="642"/>
        <v>6.354538414529328</v>
      </c>
      <c r="BX898" s="1">
        <f t="shared" si="643"/>
        <v>6.3145863497551185</v>
      </c>
      <c r="BY898" s="1">
        <f t="shared" ref="BY898:BY961" si="674">T898/AF898/AL898</f>
        <v>15.3245038574329</v>
      </c>
    </row>
    <row r="899" spans="1:77" x14ac:dyDescent="0.25">
      <c r="A899" s="1">
        <v>20120517</v>
      </c>
      <c r="B899" s="1">
        <v>2012</v>
      </c>
      <c r="C899" s="1">
        <v>5</v>
      </c>
      <c r="D899" s="1">
        <v>9.8439999999999994</v>
      </c>
      <c r="E899" s="1">
        <v>315.142</v>
      </c>
      <c r="F899" s="1">
        <f t="shared" si="644"/>
        <v>13.069569024</v>
      </c>
      <c r="G899" s="1">
        <v>456.2</v>
      </c>
      <c r="H899" s="1">
        <v>7.2709999999999999</v>
      </c>
      <c r="I899" s="1">
        <v>633.85308329999998</v>
      </c>
      <c r="J899" s="1">
        <v>238.7202083</v>
      </c>
      <c r="K899" s="1">
        <f t="shared" ref="K899:K962" si="675">I899*0.0036*0.0036</f>
        <v>8.2147359595680005E-3</v>
      </c>
      <c r="L899" s="1">
        <f t="shared" ref="L899:L962" si="676">J899*0.0036*0.0036</f>
        <v>3.0938138995679995E-3</v>
      </c>
      <c r="M899" s="1">
        <f t="shared" si="645"/>
        <v>5.1209220600000015E-3</v>
      </c>
      <c r="N899" s="1">
        <f t="shared" si="646"/>
        <v>0.37661757052148742</v>
      </c>
      <c r="O899" s="1">
        <f t="shared" si="647"/>
        <v>4.9222293335817673</v>
      </c>
      <c r="P899" s="1">
        <f t="shared" si="648"/>
        <v>8.1473396904182316</v>
      </c>
      <c r="Q899" s="1">
        <v>36.734900000000003</v>
      </c>
      <c r="R899" s="1">
        <v>139.50700000000001</v>
      </c>
      <c r="S899" s="1">
        <v>0.208434544</v>
      </c>
      <c r="T899" s="1">
        <v>4.5140000000000002</v>
      </c>
      <c r="U899" s="1">
        <v>0.468768986</v>
      </c>
      <c r="V899" s="1">
        <v>3.1944444000000002E-2</v>
      </c>
      <c r="W899" s="1">
        <v>0.20438888899999999</v>
      </c>
      <c r="X899" s="1">
        <v>1.8966667E-2</v>
      </c>
      <c r="Y899" s="1">
        <v>0.13154444400000001</v>
      </c>
      <c r="Z899" s="1">
        <v>0.72966620000000004</v>
      </c>
      <c r="AA899" s="1">
        <v>0.216841968</v>
      </c>
      <c r="AB899" s="1">
        <v>2.2888888889999999</v>
      </c>
      <c r="AC899" s="1">
        <v>0.73678608800000001</v>
      </c>
      <c r="AD899" s="1">
        <v>0.30920210399999998</v>
      </c>
      <c r="AE899" s="1">
        <f t="shared" si="649"/>
        <v>0.14809683092044096</v>
      </c>
      <c r="AF899" s="1">
        <v>0.89014968999999999</v>
      </c>
      <c r="AG899" s="1">
        <v>0.677991012</v>
      </c>
      <c r="AH899" s="1">
        <v>0.54138349500000005</v>
      </c>
      <c r="AI899" s="1">
        <v>0.95832432400000001</v>
      </c>
      <c r="AJ899" s="1">
        <v>0.73747998100000001</v>
      </c>
      <c r="AK899" s="1">
        <v>0.88659854299999996</v>
      </c>
      <c r="AL899" s="1">
        <v>0.32858952699999999</v>
      </c>
      <c r="AM899" s="1">
        <v>0.208434544</v>
      </c>
      <c r="AN899" s="1">
        <f t="shared" si="650"/>
        <v>0.69079789565979832</v>
      </c>
      <c r="AO899" s="1">
        <f t="shared" si="651"/>
        <v>0.26151036245713133</v>
      </c>
      <c r="AP899" s="1">
        <f t="shared" si="652"/>
        <v>3.4178277326247359</v>
      </c>
      <c r="AQ899" s="1">
        <f t="shared" si="653"/>
        <v>9.6517412913752629</v>
      </c>
      <c r="AR899" s="1">
        <f t="shared" si="654"/>
        <v>0.29508085892162855</v>
      </c>
      <c r="AS899" s="1">
        <f t="shared" si="655"/>
        <v>0.59422222222499999</v>
      </c>
      <c r="AT899" s="1">
        <f t="shared" si="656"/>
        <v>0.88766367157977777</v>
      </c>
      <c r="AU899" s="1">
        <f t="shared" si="657"/>
        <v>0.60692924001771231</v>
      </c>
      <c r="AV899" s="1">
        <f t="shared" si="658"/>
        <v>1.6819596489822874</v>
      </c>
      <c r="AW899" s="1">
        <f t="shared" si="659"/>
        <v>1.9551244343896277</v>
      </c>
      <c r="AX899" s="1">
        <f t="shared" ref="AX899:AX962" si="677">(1-0.17)*(AQ899*0.5/(G899/1367)+(AP899-AT899)/AB899+AR899)*AU899</f>
        <v>7.9900889632765786</v>
      </c>
      <c r="AY899" s="1">
        <f t="shared" ref="AY899:AY962" si="678">F899*AC899*1.21*AF899*AL899</f>
        <v>3.4080410413207911</v>
      </c>
      <c r="AZ899" s="1">
        <f t="shared" ref="AZ899:AZ962" si="679">F899*AC899*((2.22-0.79)*AE899+0.79)*AL899*AF899</f>
        <v>2.821572011563958</v>
      </c>
      <c r="BA899" s="1">
        <f t="shared" ref="BA899:BA962" si="680">(AW899*2.71+AX899*0.86)*AL899*AF899</f>
        <v>3.5596104848849133</v>
      </c>
      <c r="BB899" s="1">
        <f t="shared" ref="BB899:BB962" si="681">(AW899/(0.86*L899+1)+AX899/(0.86*M899+1))*1.13*AL899*AF899</f>
        <v>3.2737785678351501</v>
      </c>
      <c r="BC899" s="1">
        <f t="shared" ref="BC899:BC962" si="682">AC899*(N899*O899*1.85/(0.15*L899+1)+P899*1.09/(0.1*M899+1))*AF899*AL899</f>
        <v>2.6515765281268777</v>
      </c>
      <c r="BD899" s="1">
        <f t="shared" ref="BD899:BD962" si="683">(N899*AW899*2.81/(0.01*L899+1)+AX899*1.01/(0.01*M899+1))*AF899*AL899</f>
        <v>2.9654817416486212</v>
      </c>
      <c r="BE899" s="1">
        <f t="shared" si="660"/>
        <v>0.3539175773715188</v>
      </c>
      <c r="BF899" s="1">
        <f t="shared" si="661"/>
        <v>0.29301405663970198</v>
      </c>
      <c r="BG899" s="1">
        <f t="shared" si="662"/>
        <v>0.36965773120751078</v>
      </c>
      <c r="BH899" s="1">
        <f t="shared" si="663"/>
        <v>0.33997471436845766</v>
      </c>
      <c r="BI899" s="1">
        <f t="shared" si="664"/>
        <v>0.27536039903033388</v>
      </c>
      <c r="BJ899" s="1">
        <f t="shared" si="665"/>
        <v>0.30795876605318206</v>
      </c>
      <c r="BK899" s="1">
        <f t="shared" si="666"/>
        <v>0.46876898631358332</v>
      </c>
      <c r="BL899" s="2">
        <f t="shared" si="667"/>
        <v>1.2099999999999997</v>
      </c>
      <c r="BM899" s="2">
        <f t="shared" si="668"/>
        <v>1.0017784682162303</v>
      </c>
      <c r="BN899" s="2">
        <f t="shared" si="669"/>
        <v>1.263813620343466</v>
      </c>
      <c r="BO899" s="2">
        <f t="shared" si="670"/>
        <v>1.1623310925696291</v>
      </c>
      <c r="BP899" s="2">
        <f t="shared" si="671"/>
        <v>0.94142281742889422</v>
      </c>
      <c r="BQ899" s="2">
        <f t="shared" si="672"/>
        <v>1.0528725634137923</v>
      </c>
      <c r="BR899" s="2">
        <f t="shared" si="673"/>
        <v>1.6026626245918731</v>
      </c>
      <c r="BS899" s="1">
        <f t="shared" ref="BS899:BS962" si="684">AY899/AL899/AF899</f>
        <v>11.651666725977114</v>
      </c>
      <c r="BT899" s="1">
        <f t="shared" ref="BT899:BT962" si="685">AZ899/AL899/AF899</f>
        <v>9.6466023511697294</v>
      </c>
      <c r="BU899" s="1">
        <f t="shared" ref="BU899:BU962" si="686">BA899/AL899/AF899</f>
        <v>12.169863725613748</v>
      </c>
      <c r="BV899" s="1">
        <f t="shared" ref="BV899:BV962" si="687">BB899/AL899/AF899</f>
        <v>11.192640095753859</v>
      </c>
      <c r="BW899" s="1">
        <f t="shared" ref="BW899:BW962" si="688">BC899/AL899/AF899</f>
        <v>9.0654090222412176</v>
      </c>
      <c r="BX899" s="1">
        <f t="shared" ref="BX899:BX962" si="689">BD899/AL899/AF899</f>
        <v>10.138611746960919</v>
      </c>
      <c r="BY899" s="1">
        <f t="shared" si="674"/>
        <v>15.432802294152298</v>
      </c>
    </row>
    <row r="900" spans="1:77" x14ac:dyDescent="0.25">
      <c r="A900" s="1">
        <v>20120510</v>
      </c>
      <c r="B900" s="1">
        <v>2012</v>
      </c>
      <c r="C900" s="1">
        <v>5</v>
      </c>
      <c r="D900" s="1">
        <v>8.8230000000000004</v>
      </c>
      <c r="E900" s="1">
        <v>298.86799999999999</v>
      </c>
      <c r="F900" s="1">
        <f t="shared" si="644"/>
        <v>12.394653695999999</v>
      </c>
      <c r="G900" s="1">
        <v>442.48899999999998</v>
      </c>
      <c r="H900" s="1">
        <v>7.4139999999999997</v>
      </c>
      <c r="I900" s="1">
        <v>598.77168749999998</v>
      </c>
      <c r="J900" s="1">
        <v>187.1617292</v>
      </c>
      <c r="K900" s="1">
        <f t="shared" si="675"/>
        <v>7.7600810699999991E-3</v>
      </c>
      <c r="L900" s="1">
        <f t="shared" si="676"/>
        <v>2.4256160104319997E-3</v>
      </c>
      <c r="M900" s="1">
        <f t="shared" si="645"/>
        <v>5.3344650595679999E-3</v>
      </c>
      <c r="N900" s="1">
        <f t="shared" si="646"/>
        <v>0.31257611725337298</v>
      </c>
      <c r="O900" s="1">
        <f t="shared" si="647"/>
        <v>3.8742727269958483</v>
      </c>
      <c r="P900" s="1">
        <f t="shared" si="648"/>
        <v>8.520380969004151</v>
      </c>
      <c r="Q900" s="1">
        <v>30.379200000000001</v>
      </c>
      <c r="R900" s="1">
        <v>135.33199999999999</v>
      </c>
      <c r="S900" s="1">
        <v>0.18332617200000001</v>
      </c>
      <c r="T900" s="1">
        <v>3.36829</v>
      </c>
      <c r="U900" s="1">
        <v>0.47237398200000003</v>
      </c>
      <c r="V900" s="1">
        <v>4.8399999999999999E-2</v>
      </c>
      <c r="W900" s="1">
        <v>0.193255556</v>
      </c>
      <c r="X900" s="1">
        <v>2.6499999999999999E-2</v>
      </c>
      <c r="Y900" s="1">
        <v>0.159033333</v>
      </c>
      <c r="Z900" s="1">
        <v>0.59942985999999998</v>
      </c>
      <c r="AA900" s="1">
        <v>9.7142498999999993E-2</v>
      </c>
      <c r="AB900" s="1">
        <v>1.622222222</v>
      </c>
      <c r="AC900" s="1">
        <v>0.57529302599999999</v>
      </c>
      <c r="AD900" s="1">
        <v>0.32457530000000001</v>
      </c>
      <c r="AE900" s="1">
        <f t="shared" si="649"/>
        <v>0.16851547350245719</v>
      </c>
      <c r="AF900" s="1">
        <v>0.86387685999999997</v>
      </c>
      <c r="AG900" s="1">
        <v>0.61740430199999996</v>
      </c>
      <c r="AH900" s="1">
        <v>0.51040655300000004</v>
      </c>
      <c r="AI900" s="1">
        <v>0.95059459499999999</v>
      </c>
      <c r="AJ900" s="1">
        <v>0.66493484800000002</v>
      </c>
      <c r="AK900" s="1">
        <v>0.87990441200000002</v>
      </c>
      <c r="AL900" s="1">
        <v>0.25250355200000002</v>
      </c>
      <c r="AM900" s="1">
        <v>0.18332617200000001</v>
      </c>
      <c r="AN900" s="1">
        <f t="shared" si="650"/>
        <v>0.67542469982304643</v>
      </c>
      <c r="AO900" s="1">
        <f t="shared" si="651"/>
        <v>0.27578324236240381</v>
      </c>
      <c r="AP900" s="1">
        <f t="shared" si="652"/>
        <v>3.4182377842420317</v>
      </c>
      <c r="AQ900" s="1">
        <f t="shared" si="653"/>
        <v>8.976415911757968</v>
      </c>
      <c r="AR900" s="1">
        <f t="shared" si="654"/>
        <v>0.29841502642090267</v>
      </c>
      <c r="AS900" s="1">
        <f t="shared" si="655"/>
        <v>0.57755555555000004</v>
      </c>
      <c r="AT900" s="1">
        <f t="shared" si="656"/>
        <v>1.2789695810665722</v>
      </c>
      <c r="AU900" s="1">
        <f t="shared" si="657"/>
        <v>0.53534380208252508</v>
      </c>
      <c r="AV900" s="1">
        <f t="shared" si="658"/>
        <v>1.086878419917475</v>
      </c>
      <c r="AW900" s="1">
        <f t="shared" si="659"/>
        <v>1.4588384966940524</v>
      </c>
      <c r="AX900" s="1">
        <f t="shared" si="677"/>
        <v>6.8795344920427484</v>
      </c>
      <c r="AY900" s="1">
        <f t="shared" si="678"/>
        <v>1.8820372271841075</v>
      </c>
      <c r="AZ900" s="1">
        <f t="shared" si="679"/>
        <v>1.6035845732178056</v>
      </c>
      <c r="BA900" s="1">
        <f t="shared" si="680"/>
        <v>2.1529303136840547</v>
      </c>
      <c r="BB900" s="1">
        <f t="shared" si="681"/>
        <v>2.0468258999772129</v>
      </c>
      <c r="BC900" s="1">
        <f t="shared" si="682"/>
        <v>1.4458694700448187</v>
      </c>
      <c r="BD900" s="1">
        <f t="shared" si="683"/>
        <v>1.7950696946861124</v>
      </c>
      <c r="BE900" s="1">
        <f t="shared" si="660"/>
        <v>0.26393969052513411</v>
      </c>
      <c r="BF900" s="1">
        <f t="shared" si="661"/>
        <v>0.22488907757645704</v>
      </c>
      <c r="BG900" s="1">
        <f t="shared" si="662"/>
        <v>0.30193013852661782</v>
      </c>
      <c r="BH900" s="1">
        <f t="shared" si="663"/>
        <v>0.28704989826748345</v>
      </c>
      <c r="BI900" s="1">
        <f t="shared" si="664"/>
        <v>0.20277087772293964</v>
      </c>
      <c r="BJ900" s="1">
        <f t="shared" si="665"/>
        <v>0.25174323485374484</v>
      </c>
      <c r="BK900" s="1">
        <f t="shared" si="666"/>
        <v>0.47237398248973972</v>
      </c>
      <c r="BL900" s="2">
        <f t="shared" si="667"/>
        <v>1.21</v>
      </c>
      <c r="BM900" s="2">
        <f t="shared" si="668"/>
        <v>1.0309771271085137</v>
      </c>
      <c r="BN900" s="2">
        <f t="shared" si="669"/>
        <v>1.3841626732619732</v>
      </c>
      <c r="BO900" s="2">
        <f t="shared" si="670"/>
        <v>1.315945988315008</v>
      </c>
      <c r="BP900" s="2">
        <f t="shared" si="671"/>
        <v>0.9295788805260905</v>
      </c>
      <c r="BQ900" s="2">
        <f t="shared" si="672"/>
        <v>1.1540868050840738</v>
      </c>
      <c r="BR900" s="2">
        <f t="shared" si="673"/>
        <v>2.1655421269737225</v>
      </c>
      <c r="BS900" s="1">
        <f t="shared" si="684"/>
        <v>8.6279749755026458</v>
      </c>
      <c r="BT900" s="1">
        <f t="shared" si="685"/>
        <v>7.35144202727923</v>
      </c>
      <c r="BU900" s="1">
        <f t="shared" si="686"/>
        <v>9.8698519891976471</v>
      </c>
      <c r="BV900" s="1">
        <f t="shared" si="687"/>
        <v>9.3834289721446158</v>
      </c>
      <c r="BW900" s="1">
        <f t="shared" si="688"/>
        <v>6.6284159660618798</v>
      </c>
      <c r="BX900" s="1">
        <f t="shared" si="689"/>
        <v>8.2292827056389992</v>
      </c>
      <c r="BY900" s="1">
        <f t="shared" si="674"/>
        <v>15.441523371839715</v>
      </c>
    </row>
    <row r="901" spans="1:77" x14ac:dyDescent="0.25">
      <c r="A901" s="1">
        <v>20090429</v>
      </c>
      <c r="B901" s="1">
        <v>2009</v>
      </c>
      <c r="C901" s="1">
        <v>4</v>
      </c>
      <c r="D901" s="1">
        <v>6.98</v>
      </c>
      <c r="E901" s="1">
        <v>295.649</v>
      </c>
      <c r="F901" s="1">
        <f t="shared" si="644"/>
        <v>12.261155327999999</v>
      </c>
      <c r="G901" s="1">
        <v>414.21</v>
      </c>
      <c r="H901" s="1">
        <v>6.11</v>
      </c>
      <c r="I901" s="1">
        <v>619.17654170000003</v>
      </c>
      <c r="J901" s="1">
        <v>153.6598333</v>
      </c>
      <c r="K901" s="1">
        <f t="shared" si="675"/>
        <v>8.0245279804319995E-3</v>
      </c>
      <c r="L901" s="1">
        <f t="shared" si="676"/>
        <v>1.9914314395679997E-3</v>
      </c>
      <c r="M901" s="1">
        <f t="shared" si="645"/>
        <v>6.0330965408639994E-3</v>
      </c>
      <c r="N901" s="1">
        <f t="shared" si="646"/>
        <v>0.24816804731993611</v>
      </c>
      <c r="O901" s="1">
        <f t="shared" si="647"/>
        <v>3.0428269756361903</v>
      </c>
      <c r="P901" s="1">
        <f t="shared" si="648"/>
        <v>9.2183283523638089</v>
      </c>
      <c r="Q901" s="1">
        <v>21.9086</v>
      </c>
      <c r="R901" s="1">
        <v>97.644300000000001</v>
      </c>
      <c r="S901" s="1">
        <v>0.18325444199999999</v>
      </c>
      <c r="T901" s="1">
        <v>3.1743800000000002</v>
      </c>
      <c r="U901" s="1">
        <v>0.67299471799999999</v>
      </c>
      <c r="V901" s="1">
        <v>8.0388889000000005E-2</v>
      </c>
      <c r="W901" s="1">
        <v>0.20967777800000001</v>
      </c>
      <c r="X901" s="1">
        <v>5.7977778000000001E-2</v>
      </c>
      <c r="Y901" s="1">
        <v>9.4033332999999997E-2</v>
      </c>
      <c r="Z901" s="1">
        <v>0.44572128999999999</v>
      </c>
      <c r="AA901" s="1">
        <v>0.380771203</v>
      </c>
      <c r="AB901" s="1">
        <v>0.77777777800000003</v>
      </c>
      <c r="AC901" s="1">
        <v>0.38469439999999999</v>
      </c>
      <c r="AD901" s="1">
        <v>0.28623403600000003</v>
      </c>
      <c r="AE901" s="1">
        <f t="shared" si="649"/>
        <v>0.11759069730375885</v>
      </c>
      <c r="AF901" s="1">
        <v>0.81301997199999998</v>
      </c>
      <c r="AG901" s="1">
        <v>0.50820127500000001</v>
      </c>
      <c r="AH901" s="1">
        <v>0.45449029099999999</v>
      </c>
      <c r="AI901" s="1">
        <v>1</v>
      </c>
      <c r="AJ901" s="1">
        <v>0.83683103199999997</v>
      </c>
      <c r="AK901" s="1">
        <v>0.94286704300000002</v>
      </c>
      <c r="AL901" s="1">
        <v>0.25228618800000002</v>
      </c>
      <c r="AM901" s="1">
        <v>0.18325444199999999</v>
      </c>
      <c r="AN901" s="1">
        <f t="shared" si="650"/>
        <v>0.71376596412447801</v>
      </c>
      <c r="AO901" s="1">
        <f t="shared" si="651"/>
        <v>0.24256489955025695</v>
      </c>
      <c r="AP901" s="1">
        <f t="shared" si="652"/>
        <v>2.9741259105064177</v>
      </c>
      <c r="AQ901" s="1">
        <f t="shared" si="653"/>
        <v>9.2870294174935815</v>
      </c>
      <c r="AR901" s="1">
        <f t="shared" si="654"/>
        <v>0.34357703843470894</v>
      </c>
      <c r="AS901" s="1">
        <f t="shared" si="655"/>
        <v>0.55644444445000008</v>
      </c>
      <c r="AT901" s="1">
        <f t="shared" si="656"/>
        <v>1.8234547785528175</v>
      </c>
      <c r="AU901" s="1">
        <f t="shared" si="657"/>
        <v>0.35923296810379224</v>
      </c>
      <c r="AV901" s="1">
        <f t="shared" si="658"/>
        <v>0.41854480989620779</v>
      </c>
      <c r="AW901" s="1">
        <f t="shared" si="659"/>
        <v>0.63329990948919357</v>
      </c>
      <c r="AX901" s="1">
        <f t="shared" si="677"/>
        <v>5.11284853269217</v>
      </c>
      <c r="AY901" s="1">
        <f t="shared" si="678"/>
        <v>1.1706506694889616</v>
      </c>
      <c r="AZ901" s="1">
        <f t="shared" si="679"/>
        <v>0.9269954030463271</v>
      </c>
      <c r="BA901" s="1">
        <f t="shared" si="680"/>
        <v>1.2539201004859697</v>
      </c>
      <c r="BB901" s="1">
        <f t="shared" si="681"/>
        <v>1.3254658175941259</v>
      </c>
      <c r="BC901" s="1">
        <f t="shared" si="682"/>
        <v>0.90256716183078489</v>
      </c>
      <c r="BD901" s="1">
        <f t="shared" si="683"/>
        <v>1.1497217812202203</v>
      </c>
      <c r="BE901" s="1">
        <f t="shared" si="660"/>
        <v>0.24818758849953362</v>
      </c>
      <c r="BF901" s="1">
        <f t="shared" si="661"/>
        <v>0.19653066420972182</v>
      </c>
      <c r="BG901" s="1">
        <f t="shared" si="662"/>
        <v>0.2658413940399153</v>
      </c>
      <c r="BH901" s="1">
        <f t="shared" si="663"/>
        <v>0.28100967562838836</v>
      </c>
      <c r="BI901" s="1">
        <f t="shared" si="664"/>
        <v>0.19135167577483969</v>
      </c>
      <c r="BJ901" s="1">
        <f t="shared" si="665"/>
        <v>0.24375049172525626</v>
      </c>
      <c r="BK901" s="1">
        <f t="shared" si="666"/>
        <v>0.67299471799309318</v>
      </c>
      <c r="BL901" s="2">
        <f t="shared" si="667"/>
        <v>1.2100000000000004</v>
      </c>
      <c r="BM901" s="2">
        <f t="shared" si="668"/>
        <v>0.95815469714437518</v>
      </c>
      <c r="BN901" s="2">
        <f t="shared" si="669"/>
        <v>1.2960683841323597</v>
      </c>
      <c r="BO901" s="2">
        <f t="shared" si="670"/>
        <v>1.370018982681678</v>
      </c>
      <c r="BP901" s="2">
        <f t="shared" si="671"/>
        <v>0.93290534424928007</v>
      </c>
      <c r="BQ901" s="2">
        <f t="shared" si="672"/>
        <v>1.1883676245482935</v>
      </c>
      <c r="BR901" s="2">
        <f t="shared" si="673"/>
        <v>3.2810811116494376</v>
      </c>
      <c r="BS901" s="1">
        <f t="shared" si="684"/>
        <v>5.7073253285762329</v>
      </c>
      <c r="BT901" s="1">
        <f t="shared" si="685"/>
        <v>4.5194219600879189</v>
      </c>
      <c r="BU901" s="1">
        <f t="shared" si="686"/>
        <v>6.1132924928309809</v>
      </c>
      <c r="BV901" s="1">
        <f t="shared" si="687"/>
        <v>6.4621025128011444</v>
      </c>
      <c r="BW901" s="1">
        <f t="shared" si="688"/>
        <v>4.4003258680975588</v>
      </c>
      <c r="BX901" s="1">
        <f t="shared" si="689"/>
        <v>5.6052897878053285</v>
      </c>
      <c r="BY901" s="1">
        <f t="shared" si="674"/>
        <v>15.476196143495784</v>
      </c>
    </row>
    <row r="902" spans="1:77" x14ac:dyDescent="0.25">
      <c r="A902" s="1">
        <v>20140507</v>
      </c>
      <c r="B902" s="1">
        <v>2014</v>
      </c>
      <c r="C902" s="1">
        <v>5</v>
      </c>
      <c r="D902" s="1">
        <v>10.68</v>
      </c>
      <c r="E902" s="1">
        <v>254.8</v>
      </c>
      <c r="F902" s="1">
        <f t="shared" si="644"/>
        <v>10.567065599999999</v>
      </c>
      <c r="G902" s="1">
        <v>433.69799999999998</v>
      </c>
      <c r="H902" s="1">
        <v>9.5860000000000003</v>
      </c>
      <c r="I902" s="1">
        <v>509.63402079999997</v>
      </c>
      <c r="J902" s="1">
        <v>257.5680625</v>
      </c>
      <c r="K902" s="1">
        <f t="shared" si="675"/>
        <v>6.6048569095679991E-3</v>
      </c>
      <c r="L902" s="1">
        <f t="shared" si="676"/>
        <v>3.3380820899999997E-3</v>
      </c>
      <c r="M902" s="1">
        <f t="shared" si="645"/>
        <v>3.2667748195679995E-3</v>
      </c>
      <c r="N902" s="1">
        <f t="shared" si="646"/>
        <v>0.50539809350969456</v>
      </c>
      <c r="O902" s="1">
        <f t="shared" si="647"/>
        <v>5.3405748082318762</v>
      </c>
      <c r="P902" s="1">
        <f t="shared" si="648"/>
        <v>5.2264907917681231</v>
      </c>
      <c r="Q902" s="1">
        <v>15.373699999999999</v>
      </c>
      <c r="R902" s="1">
        <v>82.533299999999997</v>
      </c>
      <c r="S902" s="1">
        <v>0.15702350200000001</v>
      </c>
      <c r="T902" s="1">
        <v>2.4369399999999999</v>
      </c>
      <c r="U902" s="1">
        <v>0.48539756699999997</v>
      </c>
      <c r="V902" s="1">
        <v>4.8933333000000002E-2</v>
      </c>
      <c r="W902" s="1">
        <v>0.15437777799999999</v>
      </c>
      <c r="X902" s="1">
        <v>3.2933333000000002E-2</v>
      </c>
      <c r="Y902" s="1">
        <v>9.0488889000000003E-2</v>
      </c>
      <c r="Z902" s="1">
        <v>0.51863592000000003</v>
      </c>
      <c r="AA902" s="1">
        <v>0.26091296899999999</v>
      </c>
      <c r="AB902" s="1">
        <v>0.85555555599999999</v>
      </c>
      <c r="AC902" s="1">
        <v>0.475108541</v>
      </c>
      <c r="AD902" s="1">
        <v>0.41249440900000001</v>
      </c>
      <c r="AE902" s="1">
        <f t="shared" si="649"/>
        <v>0.28528942621862136</v>
      </c>
      <c r="AF902" s="1">
        <v>0.91043063300000004</v>
      </c>
      <c r="AG902" s="1">
        <v>0.72664549599999995</v>
      </c>
      <c r="AH902" s="1">
        <v>0.566747573</v>
      </c>
      <c r="AI902" s="1">
        <v>0.83318918900000005</v>
      </c>
      <c r="AJ902" s="1">
        <v>0.76418967800000004</v>
      </c>
      <c r="AK902" s="1">
        <v>0.78422602699999999</v>
      </c>
      <c r="AL902" s="1">
        <v>0.172798491</v>
      </c>
      <c r="AM902" s="1">
        <v>0.15702350200000001</v>
      </c>
      <c r="AN902" s="1">
        <f t="shared" si="650"/>
        <v>0.58750559144842729</v>
      </c>
      <c r="AO902" s="1">
        <f t="shared" si="651"/>
        <v>0.38185307061133367</v>
      </c>
      <c r="AP902" s="1">
        <f t="shared" si="652"/>
        <v>4.0350664467113946</v>
      </c>
      <c r="AQ902" s="1">
        <f t="shared" si="653"/>
        <v>6.5319991532886048</v>
      </c>
      <c r="AR902" s="1">
        <f t="shared" si="654"/>
        <v>0.23642046282212473</v>
      </c>
      <c r="AS902" s="1">
        <f t="shared" si="655"/>
        <v>0.55838888890000005</v>
      </c>
      <c r="AT902" s="1">
        <f t="shared" si="656"/>
        <v>2.3602268107060236</v>
      </c>
      <c r="AU902" s="1">
        <f t="shared" si="657"/>
        <v>0.38761143816167926</v>
      </c>
      <c r="AV902" s="1">
        <f t="shared" si="658"/>
        <v>0.46794411783832074</v>
      </c>
      <c r="AW902" s="1">
        <f t="shared" si="659"/>
        <v>0.85214539708827386</v>
      </c>
      <c r="AX902" s="1">
        <f t="shared" si="677"/>
        <v>4.017715734846286</v>
      </c>
      <c r="AY902" s="1">
        <f t="shared" si="678"/>
        <v>0.955695231511557</v>
      </c>
      <c r="AZ902" s="1">
        <f t="shared" si="679"/>
        <v>0.94618873318528152</v>
      </c>
      <c r="BA902" s="1">
        <f t="shared" si="680"/>
        <v>0.9068849289713683</v>
      </c>
      <c r="BB902" s="1">
        <f t="shared" si="681"/>
        <v>0.86329410124291728</v>
      </c>
      <c r="BC902" s="1">
        <f t="shared" si="682"/>
        <v>0.7987115567566816</v>
      </c>
      <c r="BD902" s="1">
        <f t="shared" si="683"/>
        <v>0.82875309480509129</v>
      </c>
      <c r="BE902" s="1">
        <f t="shared" si="660"/>
        <v>0.19035845784651551</v>
      </c>
      <c r="BF902" s="1">
        <f t="shared" si="661"/>
        <v>0.18846492285623614</v>
      </c>
      <c r="BG902" s="1">
        <f t="shared" si="662"/>
        <v>0.18063626439800731</v>
      </c>
      <c r="BH902" s="1">
        <f t="shared" si="663"/>
        <v>0.171953702772669</v>
      </c>
      <c r="BI902" s="1">
        <f t="shared" si="664"/>
        <v>0.15908994331583934</v>
      </c>
      <c r="BJ902" s="1">
        <f t="shared" si="665"/>
        <v>0.16507371373309659</v>
      </c>
      <c r="BK902" s="1">
        <f t="shared" si="666"/>
        <v>0.48539756709969284</v>
      </c>
      <c r="BL902" s="2">
        <f t="shared" si="667"/>
        <v>1.21</v>
      </c>
      <c r="BM902" s="2">
        <f t="shared" si="668"/>
        <v>1.1979638794926286</v>
      </c>
      <c r="BN902" s="2">
        <f t="shared" si="669"/>
        <v>1.1482015687362837</v>
      </c>
      <c r="BO902" s="2">
        <f t="shared" si="670"/>
        <v>1.09301148322335</v>
      </c>
      <c r="BP902" s="2">
        <f t="shared" si="671"/>
        <v>1.011243911039539</v>
      </c>
      <c r="BQ902" s="2">
        <f t="shared" si="672"/>
        <v>1.0492793221622703</v>
      </c>
      <c r="BR902" s="2">
        <f t="shared" si="673"/>
        <v>3.0853951163241122</v>
      </c>
      <c r="BS902" s="1">
        <f t="shared" si="684"/>
        <v>6.0748087750394193</v>
      </c>
      <c r="BT902" s="1">
        <f t="shared" si="685"/>
        <v>6.0143813944810631</v>
      </c>
      <c r="BU902" s="1">
        <f t="shared" si="686"/>
        <v>5.7645495580770287</v>
      </c>
      <c r="BV902" s="1">
        <f t="shared" si="687"/>
        <v>5.4874675615736024</v>
      </c>
      <c r="BW902" s="1">
        <f t="shared" si="688"/>
        <v>5.0769532103208057</v>
      </c>
      <c r="BX902" s="1">
        <f t="shared" si="689"/>
        <v>5.2679101105279127</v>
      </c>
      <c r="BY902" s="1">
        <f t="shared" si="674"/>
        <v>15.490235807528503</v>
      </c>
    </row>
    <row r="903" spans="1:77" x14ac:dyDescent="0.25">
      <c r="A903" s="1">
        <v>20100203</v>
      </c>
      <c r="B903" s="1">
        <v>2010</v>
      </c>
      <c r="C903" s="1">
        <v>2</v>
      </c>
      <c r="D903" s="1">
        <v>-13.377000000000001</v>
      </c>
      <c r="E903" s="1">
        <v>92.906999999999996</v>
      </c>
      <c r="F903" s="1">
        <f t="shared" si="644"/>
        <v>3.8530391039999996</v>
      </c>
      <c r="G903" s="1">
        <v>151.92699999999999</v>
      </c>
      <c r="H903" s="1">
        <v>0.66200000000000003</v>
      </c>
      <c r="I903" s="1">
        <v>177.54552079999999</v>
      </c>
      <c r="J903" s="1">
        <v>91.367125000000001</v>
      </c>
      <c r="K903" s="1">
        <f t="shared" si="675"/>
        <v>2.3009899495679996E-3</v>
      </c>
      <c r="L903" s="1">
        <f t="shared" si="676"/>
        <v>1.1841179400000001E-3</v>
      </c>
      <c r="M903" s="1">
        <f t="shared" si="645"/>
        <v>1.1168720095679995E-3</v>
      </c>
      <c r="N903" s="1">
        <f t="shared" si="646"/>
        <v>0.51461239116768531</v>
      </c>
      <c r="O903" s="1">
        <f t="shared" si="647"/>
        <v>1.9828216665720355</v>
      </c>
      <c r="P903" s="1">
        <f t="shared" si="648"/>
        <v>1.8702174374279641</v>
      </c>
      <c r="Q903" s="1">
        <v>5.0275100000000004</v>
      </c>
      <c r="R903" s="1">
        <v>39.006500000000003</v>
      </c>
      <c r="S903" s="1">
        <v>0.11417334</v>
      </c>
      <c r="T903" s="1">
        <v>8.4032200000000001E-2</v>
      </c>
      <c r="U903" s="1">
        <v>4.7495479E-2</v>
      </c>
      <c r="V903" s="1">
        <v>6.9866666999999993E-2</v>
      </c>
      <c r="W903" s="1">
        <v>0.21287777799999999</v>
      </c>
      <c r="X903" s="1">
        <v>5.2866666999999999E-2</v>
      </c>
      <c r="Y903" s="1">
        <v>9.4611110999999998E-2</v>
      </c>
      <c r="Z903" s="1">
        <v>0.50579635999999994</v>
      </c>
      <c r="AA903" s="1">
        <v>0.38462094499999999</v>
      </c>
      <c r="AB903" s="1">
        <v>1.188888889</v>
      </c>
      <c r="AC903" s="1">
        <v>0.45918748599999998</v>
      </c>
      <c r="AD903" s="1">
        <v>0.38847604400000002</v>
      </c>
      <c r="AE903" s="1">
        <f t="shared" si="649"/>
        <v>0.25338829060964274</v>
      </c>
      <c r="AF903" s="1">
        <v>0.124336961</v>
      </c>
      <c r="AG903" s="1">
        <v>1.4973821999999999E-2</v>
      </c>
      <c r="AH903" s="1">
        <v>0</v>
      </c>
      <c r="AI903" s="1">
        <v>1</v>
      </c>
      <c r="AJ903" s="1">
        <v>0.83916420899999999</v>
      </c>
      <c r="AK903" s="1">
        <v>1</v>
      </c>
      <c r="AL903" s="1">
        <v>4.2949515000000001E-2</v>
      </c>
      <c r="AM903" s="1">
        <v>0.11417334</v>
      </c>
      <c r="AN903" s="1">
        <f t="shared" si="650"/>
        <v>0.6115239555839318</v>
      </c>
      <c r="AO903" s="1">
        <f t="shared" si="651"/>
        <v>0.34884239383147841</v>
      </c>
      <c r="AP903" s="1">
        <f t="shared" si="652"/>
        <v>1.3441033845656545</v>
      </c>
      <c r="AQ903" s="1">
        <f t="shared" si="653"/>
        <v>2.5089357194343451</v>
      </c>
      <c r="AR903" s="1">
        <f t="shared" si="654"/>
        <v>0.10792865337802759</v>
      </c>
      <c r="AS903" s="1">
        <f t="shared" si="655"/>
        <v>0.56672222222500002</v>
      </c>
      <c r="AT903" s="1">
        <f t="shared" si="656"/>
        <v>0.64499379725704342</v>
      </c>
      <c r="AU903" s="1">
        <f t="shared" si="657"/>
        <v>0.21701936324865495</v>
      </c>
      <c r="AV903" s="1">
        <f t="shared" si="658"/>
        <v>0.971869525751345</v>
      </c>
      <c r="AW903" s="1">
        <f t="shared" si="659"/>
        <v>0.56140115703338245</v>
      </c>
      <c r="AX903" s="1">
        <f t="shared" si="677"/>
        <v>2.1585125567596912</v>
      </c>
      <c r="AY903" s="1">
        <f t="shared" si="678"/>
        <v>1.1432398207914566E-2</v>
      </c>
      <c r="AZ903" s="1">
        <f t="shared" si="679"/>
        <v>1.0887661020411386E-2</v>
      </c>
      <c r="BA903" s="1">
        <f t="shared" si="680"/>
        <v>1.8037730425117589E-2</v>
      </c>
      <c r="BB903" s="1">
        <f t="shared" si="681"/>
        <v>1.6397210039578169E-2</v>
      </c>
      <c r="BC903" s="1">
        <f t="shared" si="682"/>
        <v>9.6264037869279728E-3</v>
      </c>
      <c r="BD903" s="1">
        <f t="shared" si="683"/>
        <v>1.5977295021133483E-2</v>
      </c>
      <c r="BE903" s="1">
        <f t="shared" si="660"/>
        <v>6.4616567275439362E-3</v>
      </c>
      <c r="BF903" s="1">
        <f t="shared" si="661"/>
        <v>6.1537681596023058E-3</v>
      </c>
      <c r="BG903" s="1">
        <f t="shared" si="662"/>
        <v>1.019502820242876E-2</v>
      </c>
      <c r="BH903" s="1">
        <f t="shared" si="663"/>
        <v>9.267796715814243E-3</v>
      </c>
      <c r="BI903" s="1">
        <f t="shared" si="664"/>
        <v>5.4408983715066193E-3</v>
      </c>
      <c r="BJ903" s="1">
        <f t="shared" si="665"/>
        <v>9.0304583503563809E-3</v>
      </c>
      <c r="BK903" s="1">
        <f t="shared" si="666"/>
        <v>4.7495479127416286E-2</v>
      </c>
      <c r="BL903" s="2">
        <f t="shared" si="667"/>
        <v>1.21</v>
      </c>
      <c r="BM903" s="2">
        <f t="shared" si="668"/>
        <v>1.1523452555717892</v>
      </c>
      <c r="BN903" s="2">
        <f t="shared" si="669"/>
        <v>1.9091054577929711</v>
      </c>
      <c r="BO903" s="2">
        <f t="shared" si="670"/>
        <v>1.7354735014525706</v>
      </c>
      <c r="BP903" s="2">
        <f t="shared" si="671"/>
        <v>1.0188543444995692</v>
      </c>
      <c r="BQ903" s="2">
        <f t="shared" si="672"/>
        <v>1.6910298805186603</v>
      </c>
      <c r="BR903" s="2">
        <f t="shared" si="673"/>
        <v>8.8939311027154737</v>
      </c>
      <c r="BS903" s="1">
        <f t="shared" si="684"/>
        <v>2.1408134809467971</v>
      </c>
      <c r="BT903" s="1">
        <f t="shared" si="685"/>
        <v>2.0388068246555111</v>
      </c>
      <c r="BU903" s="1">
        <f t="shared" si="686"/>
        <v>3.3777179343738011</v>
      </c>
      <c r="BV903" s="1">
        <f t="shared" si="687"/>
        <v>3.0705165849054579</v>
      </c>
      <c r="BW903" s="1">
        <f t="shared" si="688"/>
        <v>1.802625715558587</v>
      </c>
      <c r="BX903" s="1">
        <f t="shared" si="689"/>
        <v>2.9918839379323958</v>
      </c>
      <c r="BY903" s="1">
        <f t="shared" si="674"/>
        <v>15.735741820913471</v>
      </c>
    </row>
    <row r="904" spans="1:77" x14ac:dyDescent="0.25">
      <c r="A904" s="1">
        <v>20070502</v>
      </c>
      <c r="B904" s="1">
        <v>2007</v>
      </c>
      <c r="C904" s="1">
        <v>5</v>
      </c>
      <c r="D904" s="1">
        <v>14.334</v>
      </c>
      <c r="E904" s="1">
        <v>295.53199999999998</v>
      </c>
      <c r="F904" s="1">
        <f t="shared" si="644"/>
        <v>12.256303103999999</v>
      </c>
      <c r="G904" s="1">
        <v>413.00200000000001</v>
      </c>
      <c r="H904" s="1">
        <v>10.84</v>
      </c>
      <c r="I904" s="1">
        <v>627.53602079999996</v>
      </c>
      <c r="J904" s="1">
        <v>123.5870625</v>
      </c>
      <c r="K904" s="1">
        <f t="shared" si="675"/>
        <v>8.1328668295679984E-3</v>
      </c>
      <c r="L904" s="1">
        <f t="shared" si="676"/>
        <v>1.60168833E-3</v>
      </c>
      <c r="M904" s="1">
        <f t="shared" si="645"/>
        <v>6.5311784995679984E-3</v>
      </c>
      <c r="N904" s="1">
        <f t="shared" si="646"/>
        <v>0.19694018893520704</v>
      </c>
      <c r="O904" s="1">
        <f t="shared" si="647"/>
        <v>2.4137586489489244</v>
      </c>
      <c r="P904" s="1">
        <f t="shared" si="648"/>
        <v>9.8425444550510743</v>
      </c>
      <c r="Q904" s="1">
        <v>46.571199999999997</v>
      </c>
      <c r="R904" s="1">
        <v>149.56399999999999</v>
      </c>
      <c r="S904" s="1">
        <v>0.23744437500000001</v>
      </c>
      <c r="T904" s="1">
        <v>6.4396100000000001</v>
      </c>
      <c r="U904" s="1">
        <v>0.70517385300000002</v>
      </c>
      <c r="V904" s="1">
        <v>4.2833333000000001E-2</v>
      </c>
      <c r="W904" s="1">
        <v>0.28210000000000002</v>
      </c>
      <c r="X904" s="1">
        <v>2.6622222000000001E-2</v>
      </c>
      <c r="Y904" s="1">
        <v>0.16723333300000001</v>
      </c>
      <c r="Z904" s="1">
        <v>0.736356177</v>
      </c>
      <c r="AA904" s="1">
        <v>0.25563798300000001</v>
      </c>
      <c r="AB904" s="1">
        <v>2.9222222219999998</v>
      </c>
      <c r="AC904" s="1">
        <v>0.74508165900000001</v>
      </c>
      <c r="AD904" s="1">
        <v>0.28442961500000002</v>
      </c>
      <c r="AE904" s="1">
        <f t="shared" si="649"/>
        <v>0.11519406959755617</v>
      </c>
      <c r="AF904" s="1">
        <v>0.98061638399999995</v>
      </c>
      <c r="AG904" s="1">
        <v>0.91845833700000001</v>
      </c>
      <c r="AH904" s="1">
        <v>0.67760922300000004</v>
      </c>
      <c r="AI904" s="1">
        <v>0.76540540499999998</v>
      </c>
      <c r="AJ904" s="1">
        <v>0.76099271700000004</v>
      </c>
      <c r="AK904" s="1">
        <v>0.73379909499999996</v>
      </c>
      <c r="AL904" s="1">
        <v>0.41649810599999998</v>
      </c>
      <c r="AM904" s="1">
        <v>0.23744437500000001</v>
      </c>
      <c r="AN904" s="1">
        <f t="shared" si="650"/>
        <v>0.7155703846470477</v>
      </c>
      <c r="AO904" s="1">
        <f t="shared" si="651"/>
        <v>0.24119575329143972</v>
      </c>
      <c r="AP904" s="1">
        <f t="shared" si="652"/>
        <v>2.9561682597374905</v>
      </c>
      <c r="AQ904" s="1">
        <f t="shared" si="653"/>
        <v>9.3001348442625087</v>
      </c>
      <c r="AR904" s="1">
        <f t="shared" si="654"/>
        <v>0.27212404630569348</v>
      </c>
      <c r="AS904" s="1">
        <f t="shared" si="655"/>
        <v>0.61005555555000002</v>
      </c>
      <c r="AT904" s="1">
        <f t="shared" si="656"/>
        <v>0.5528667477557222</v>
      </c>
      <c r="AU904" s="1">
        <f t="shared" si="657"/>
        <v>0.58378158790408907</v>
      </c>
      <c r="AV904" s="1">
        <f t="shared" si="658"/>
        <v>2.3384406340959107</v>
      </c>
      <c r="AW904" s="1">
        <f t="shared" si="659"/>
        <v>2.1244117966534337</v>
      </c>
      <c r="AX904" s="1">
        <f t="shared" si="677"/>
        <v>7.9880362443362971</v>
      </c>
      <c r="AY904" s="1">
        <f t="shared" si="678"/>
        <v>4.5129540522173537</v>
      </c>
      <c r="AZ904" s="1">
        <f t="shared" si="679"/>
        <v>3.5608606842987927</v>
      </c>
      <c r="BA904" s="1">
        <f t="shared" si="680"/>
        <v>5.1571265274597824</v>
      </c>
      <c r="BB904" s="1">
        <f t="shared" si="681"/>
        <v>4.6451578404256466</v>
      </c>
      <c r="BC904" s="1">
        <f t="shared" si="682"/>
        <v>3.5301732539410269</v>
      </c>
      <c r="BD904" s="1">
        <f t="shared" si="683"/>
        <v>3.7750810371872268</v>
      </c>
      <c r="BE904" s="1">
        <f t="shared" si="660"/>
        <v>0.4941940886447681</v>
      </c>
      <c r="BF904" s="1">
        <f t="shared" si="661"/>
        <v>0.38993445984751485</v>
      </c>
      <c r="BG904" s="1">
        <f t="shared" si="662"/>
        <v>0.56473463163479987</v>
      </c>
      <c r="BH904" s="1">
        <f t="shared" si="663"/>
        <v>0.50867115397116602</v>
      </c>
      <c r="BI904" s="1">
        <f t="shared" si="664"/>
        <v>0.38657401201156699</v>
      </c>
      <c r="BJ904" s="1">
        <f t="shared" si="665"/>
        <v>0.41339280461236894</v>
      </c>
      <c r="BK904" s="1">
        <f t="shared" si="666"/>
        <v>0.70517385250446218</v>
      </c>
      <c r="BL904" s="2">
        <f t="shared" si="667"/>
        <v>1.21</v>
      </c>
      <c r="BM904" s="2">
        <f t="shared" si="668"/>
        <v>0.95472751952450541</v>
      </c>
      <c r="BN904" s="2">
        <f t="shared" si="669"/>
        <v>1.382713634135134</v>
      </c>
      <c r="BO904" s="2">
        <f t="shared" si="670"/>
        <v>1.2454460918239212</v>
      </c>
      <c r="BP904" s="2">
        <f t="shared" si="671"/>
        <v>0.94649969573032056</v>
      </c>
      <c r="BQ904" s="2">
        <f t="shared" si="672"/>
        <v>1.0121636520434367</v>
      </c>
      <c r="BR904" s="2">
        <f t="shared" si="673"/>
        <v>1.7265693401357776</v>
      </c>
      <c r="BS904" s="1">
        <f t="shared" si="684"/>
        <v>11.049655446421554</v>
      </c>
      <c r="BT904" s="1">
        <f t="shared" si="685"/>
        <v>8.7185207735227213</v>
      </c>
      <c r="BU904" s="1">
        <f t="shared" si="686"/>
        <v>12.626867139060019</v>
      </c>
      <c r="BV904" s="1">
        <f t="shared" si="687"/>
        <v>11.373347265906308</v>
      </c>
      <c r="BW904" s="1">
        <f t="shared" si="688"/>
        <v>8.6433847255891578</v>
      </c>
      <c r="BX904" s="1">
        <f t="shared" si="689"/>
        <v>9.24302447146421</v>
      </c>
      <c r="BY904" s="1">
        <f t="shared" si="674"/>
        <v>15.766939101533689</v>
      </c>
    </row>
    <row r="905" spans="1:77" x14ac:dyDescent="0.25">
      <c r="A905" s="1">
        <v>20060701</v>
      </c>
      <c r="B905" s="1">
        <v>2006</v>
      </c>
      <c r="C905" s="1">
        <v>7</v>
      </c>
      <c r="D905" s="1">
        <v>22.922000000000001</v>
      </c>
      <c r="E905" s="1">
        <v>321.291</v>
      </c>
      <c r="F905" s="1">
        <f t="shared" si="644"/>
        <v>13.324580352</v>
      </c>
      <c r="G905" s="1">
        <v>483.28199999999998</v>
      </c>
      <c r="H905" s="1">
        <v>14.161</v>
      </c>
      <c r="I905" s="1">
        <v>679.43914580000001</v>
      </c>
      <c r="J905" s="1">
        <v>274.3580417</v>
      </c>
      <c r="K905" s="1">
        <f t="shared" si="675"/>
        <v>8.805531329567998E-3</v>
      </c>
      <c r="L905" s="1">
        <f t="shared" si="676"/>
        <v>3.5556802204319998E-3</v>
      </c>
      <c r="M905" s="1">
        <f t="shared" si="645"/>
        <v>5.2498511091359987E-3</v>
      </c>
      <c r="N905" s="1">
        <f t="shared" si="646"/>
        <v>0.40380075742759775</v>
      </c>
      <c r="O905" s="1">
        <f t="shared" si="647"/>
        <v>5.380475638542487</v>
      </c>
      <c r="P905" s="1">
        <f t="shared" si="648"/>
        <v>7.9441047134575129</v>
      </c>
      <c r="Q905" s="1">
        <v>96.440200000000004</v>
      </c>
      <c r="R905" s="1">
        <v>79.981300000000005</v>
      </c>
      <c r="S905" s="1">
        <v>0.54664652599999997</v>
      </c>
      <c r="T905" s="1">
        <v>10.880699999999999</v>
      </c>
      <c r="U905" s="1">
        <v>1.047071632</v>
      </c>
      <c r="V905" s="1">
        <v>3.9055555999999998E-2</v>
      </c>
      <c r="W905" s="1">
        <v>0.29251111099999999</v>
      </c>
      <c r="X905" s="1">
        <v>2.5411111E-2</v>
      </c>
      <c r="Y905" s="1">
        <v>0.17018888900000001</v>
      </c>
      <c r="Z905" s="1">
        <v>0.76441808</v>
      </c>
      <c r="AA905" s="1">
        <v>0.26436615899999999</v>
      </c>
      <c r="AB905" s="1">
        <v>2.0777777780000002</v>
      </c>
      <c r="AC905" s="1">
        <v>0.77987841899999999</v>
      </c>
      <c r="AD905" s="1">
        <v>0.335189393</v>
      </c>
      <c r="AE905" s="1">
        <f t="shared" si="649"/>
        <v>0.18261308673130563</v>
      </c>
      <c r="AF905" s="1">
        <v>0.68975225600000001</v>
      </c>
      <c r="AG905" s="1">
        <v>1.33657063</v>
      </c>
      <c r="AH905" s="1">
        <v>0.93816747599999994</v>
      </c>
      <c r="AI905" s="1">
        <v>0.58589189200000003</v>
      </c>
      <c r="AJ905" s="1">
        <v>0.76628252100000005</v>
      </c>
      <c r="AK905" s="1">
        <v>0.61536911800000005</v>
      </c>
      <c r="AL905" s="1">
        <v>1</v>
      </c>
      <c r="AM905" s="1">
        <v>0.54664652599999997</v>
      </c>
      <c r="AN905" s="1">
        <f t="shared" si="650"/>
        <v>0.66481060747141418</v>
      </c>
      <c r="AO905" s="1">
        <f t="shared" si="651"/>
        <v>0.28638907648038225</v>
      </c>
      <c r="AP905" s="1">
        <f t="shared" si="652"/>
        <v>3.8160142614979269</v>
      </c>
      <c r="AQ905" s="1">
        <f t="shared" si="653"/>
        <v>9.5085660905020735</v>
      </c>
      <c r="AR905" s="1">
        <f t="shared" si="654"/>
        <v>0.29190797168988242</v>
      </c>
      <c r="AS905" s="1">
        <f t="shared" si="655"/>
        <v>0.58894444445000005</v>
      </c>
      <c r="AT905" s="1">
        <f t="shared" si="656"/>
        <v>1.1100636099188641</v>
      </c>
      <c r="AU905" s="1">
        <f t="shared" si="657"/>
        <v>0.61668023738318789</v>
      </c>
      <c r="AV905" s="1">
        <f t="shared" si="658"/>
        <v>1.4610975406168123</v>
      </c>
      <c r="AW905" s="1">
        <f t="shared" si="659"/>
        <v>1.9333488773253273</v>
      </c>
      <c r="AX905" s="1">
        <f t="shared" si="677"/>
        <v>7.6992121849093085</v>
      </c>
      <c r="AY905" s="1">
        <f t="shared" si="678"/>
        <v>8.672792236561083</v>
      </c>
      <c r="AZ905" s="1">
        <f t="shared" si="679"/>
        <v>7.5341242421214867</v>
      </c>
      <c r="BA905" s="1">
        <f t="shared" si="680"/>
        <v>8.1809431594862154</v>
      </c>
      <c r="BB905" s="1">
        <f t="shared" si="681"/>
        <v>7.4762457527333233</v>
      </c>
      <c r="BC905" s="1">
        <f t="shared" si="682"/>
        <v>6.8164364843307927</v>
      </c>
      <c r="BD905" s="1">
        <f t="shared" si="683"/>
        <v>6.8764510714074767</v>
      </c>
      <c r="BE905" s="1">
        <f t="shared" si="660"/>
        <v>0.83460022976000003</v>
      </c>
      <c r="BF905" s="1">
        <f t="shared" si="661"/>
        <v>0.72502391986369963</v>
      </c>
      <c r="BG905" s="1">
        <f t="shared" si="662"/>
        <v>0.7872686044267615</v>
      </c>
      <c r="BH905" s="1">
        <f t="shared" si="663"/>
        <v>0.7194541564906205</v>
      </c>
      <c r="BI905" s="1">
        <f t="shared" si="664"/>
        <v>0.65595938433580137</v>
      </c>
      <c r="BJ905" s="1">
        <f t="shared" si="665"/>
        <v>0.66173470868313211</v>
      </c>
      <c r="BK905" s="1">
        <f t="shared" si="666"/>
        <v>1.0470716318635604</v>
      </c>
      <c r="BL905" s="2">
        <f t="shared" si="667"/>
        <v>1.21</v>
      </c>
      <c r="BM905" s="2">
        <f t="shared" si="668"/>
        <v>1.051136714025767</v>
      </c>
      <c r="BN905" s="2">
        <f t="shared" si="669"/>
        <v>1.1413788031550294</v>
      </c>
      <c r="BO905" s="2">
        <f t="shared" si="670"/>
        <v>1.0430616938650803</v>
      </c>
      <c r="BP905" s="2">
        <f t="shared" si="671"/>
        <v>0.95100723285753397</v>
      </c>
      <c r="BQ905" s="2">
        <f t="shared" si="672"/>
        <v>0.95938027447804697</v>
      </c>
      <c r="BR905" s="2">
        <f t="shared" si="673"/>
        <v>1.5180401698658024</v>
      </c>
      <c r="BS905" s="1">
        <f t="shared" si="684"/>
        <v>12.573778717095029</v>
      </c>
      <c r="BT905" s="1">
        <f t="shared" si="685"/>
        <v>10.922942515350739</v>
      </c>
      <c r="BU905" s="1">
        <f t="shared" si="686"/>
        <v>11.860697936573644</v>
      </c>
      <c r="BV905" s="1">
        <f t="shared" si="687"/>
        <v>10.839030518130444</v>
      </c>
      <c r="BW905" s="1">
        <f t="shared" si="688"/>
        <v>9.8824417390971071</v>
      </c>
      <c r="BX905" s="1">
        <f t="shared" si="689"/>
        <v>9.9694506420106244</v>
      </c>
      <c r="BY905" s="1">
        <f t="shared" si="674"/>
        <v>15.774794363267729</v>
      </c>
    </row>
    <row r="906" spans="1:77" x14ac:dyDescent="0.25">
      <c r="A906" s="1">
        <v>20081006</v>
      </c>
      <c r="B906" s="1">
        <v>2008</v>
      </c>
      <c r="C906" s="1">
        <v>10</v>
      </c>
      <c r="D906" s="1">
        <v>4.0679999999999996</v>
      </c>
      <c r="E906" s="1">
        <v>173.87299999999999</v>
      </c>
      <c r="F906" s="1">
        <f t="shared" si="644"/>
        <v>7.2108610559999997</v>
      </c>
      <c r="G906" s="1">
        <v>246.06899999999999</v>
      </c>
      <c r="H906" s="1">
        <v>3.27</v>
      </c>
      <c r="I906" s="1">
        <v>336.92331250000001</v>
      </c>
      <c r="J906" s="1">
        <v>69.242770829999998</v>
      </c>
      <c r="K906" s="1">
        <f t="shared" si="675"/>
        <v>4.3665261299999994E-3</v>
      </c>
      <c r="L906" s="1">
        <f t="shared" si="676"/>
        <v>8.9738630995679994E-4</v>
      </c>
      <c r="M906" s="1">
        <f t="shared" si="645"/>
        <v>3.4691398200431996E-3</v>
      </c>
      <c r="N906" s="1">
        <f t="shared" si="646"/>
        <v>0.20551492954349959</v>
      </c>
      <c r="O906" s="1">
        <f t="shared" si="647"/>
        <v>1.481939601871805</v>
      </c>
      <c r="P906" s="1">
        <f t="shared" si="648"/>
        <v>5.7289214541281943</v>
      </c>
      <c r="Q906" s="1">
        <v>12.458500000000001</v>
      </c>
      <c r="R906" s="1">
        <v>54.071199999999997</v>
      </c>
      <c r="S906" s="1">
        <v>0.18726223</v>
      </c>
      <c r="T906" s="1">
        <v>3.0671300000000001</v>
      </c>
      <c r="U906" s="1">
        <v>0.62375673700000001</v>
      </c>
      <c r="V906" s="1">
        <v>3.8344443999999998E-2</v>
      </c>
      <c r="W906" s="1">
        <v>0.205433333</v>
      </c>
      <c r="X906" s="1">
        <v>1.8444444000000001E-2</v>
      </c>
      <c r="Y906" s="1">
        <v>0.12704444400000001</v>
      </c>
      <c r="Z906" s="1">
        <v>0.68541476999999995</v>
      </c>
      <c r="AA906" s="1">
        <v>0.235771815</v>
      </c>
      <c r="AB906" s="1">
        <v>1.5</v>
      </c>
      <c r="AC906" s="1">
        <v>0.68191431499999999</v>
      </c>
      <c r="AD906" s="1">
        <v>0.29339737999999999</v>
      </c>
      <c r="AE906" s="1">
        <f t="shared" si="649"/>
        <v>0.12710503386903971</v>
      </c>
      <c r="AF906" s="1">
        <v>0.72588018300000001</v>
      </c>
      <c r="AG906" s="1">
        <v>0.34993538299999999</v>
      </c>
      <c r="AH906" s="1">
        <v>0.36614077699999997</v>
      </c>
      <c r="AI906" s="1">
        <v>1</v>
      </c>
      <c r="AJ906" s="1">
        <v>0.74895261499999999</v>
      </c>
      <c r="AK906" s="1">
        <v>1</v>
      </c>
      <c r="AL906" s="1">
        <v>0.26443100000000003</v>
      </c>
      <c r="AM906" s="1">
        <v>0.18726223</v>
      </c>
      <c r="AN906" s="1">
        <f t="shared" si="650"/>
        <v>0.70660261959044013</v>
      </c>
      <c r="AO906" s="1">
        <f t="shared" si="651"/>
        <v>0.2481705628503672</v>
      </c>
      <c r="AP906" s="1">
        <f t="shared" si="652"/>
        <v>1.7895234469033132</v>
      </c>
      <c r="AQ906" s="1">
        <f t="shared" si="653"/>
        <v>5.4213376090966863</v>
      </c>
      <c r="AR906" s="1">
        <f t="shared" si="654"/>
        <v>0.21079013050034998</v>
      </c>
      <c r="AS906" s="1">
        <f t="shared" si="655"/>
        <v>0.57450000000000001</v>
      </c>
      <c r="AT906" s="1">
        <f t="shared" si="656"/>
        <v>0.71756713593539523</v>
      </c>
      <c r="AU906" s="1">
        <f t="shared" si="657"/>
        <v>0.34052942077130005</v>
      </c>
      <c r="AV906" s="1">
        <f t="shared" si="658"/>
        <v>1.1594705792286999</v>
      </c>
      <c r="AW906" s="1">
        <f t="shared" si="659"/>
        <v>0.89059511105491573</v>
      </c>
      <c r="AX906" s="1">
        <f t="shared" si="677"/>
        <v>4.5177503114638515</v>
      </c>
      <c r="AY906" s="1">
        <f t="shared" si="678"/>
        <v>1.142035522089194</v>
      </c>
      <c r="AZ906" s="1">
        <f t="shared" si="679"/>
        <v>0.91717740955588267</v>
      </c>
      <c r="BA906" s="1">
        <f t="shared" si="680"/>
        <v>1.2090203493763703</v>
      </c>
      <c r="BB906" s="1">
        <f t="shared" si="681"/>
        <v>1.1699961207375256</v>
      </c>
      <c r="BC906" s="1">
        <f t="shared" si="682"/>
        <v>0.89080205864056849</v>
      </c>
      <c r="BD906" s="1">
        <f t="shared" si="683"/>
        <v>0.97452141858620844</v>
      </c>
      <c r="BE906" s="1">
        <f t="shared" si="660"/>
        <v>0.23225371943175632</v>
      </c>
      <c r="BF906" s="1">
        <f t="shared" si="661"/>
        <v>0.18652472767086151</v>
      </c>
      <c r="BG906" s="1">
        <f t="shared" si="662"/>
        <v>0.24587630382780057</v>
      </c>
      <c r="BH906" s="1">
        <f t="shared" si="663"/>
        <v>0.23794001631833109</v>
      </c>
      <c r="BI906" s="1">
        <f t="shared" si="664"/>
        <v>0.18116081977752974</v>
      </c>
      <c r="BJ906" s="1">
        <f t="shared" si="665"/>
        <v>0.1981866761188899</v>
      </c>
      <c r="BK906" s="1">
        <f t="shared" si="666"/>
        <v>0.62375673672354259</v>
      </c>
      <c r="BL906" s="2">
        <f t="shared" si="667"/>
        <v>1.21</v>
      </c>
      <c r="BM906" s="2">
        <f t="shared" si="668"/>
        <v>0.97176019843272676</v>
      </c>
      <c r="BN906" s="2">
        <f t="shared" si="669"/>
        <v>1.2809712083816889</v>
      </c>
      <c r="BO906" s="2">
        <f t="shared" si="670"/>
        <v>1.2396245814688756</v>
      </c>
      <c r="BP906" s="2">
        <f t="shared" si="671"/>
        <v>0.94381520548789477</v>
      </c>
      <c r="BQ906" s="2">
        <f t="shared" si="672"/>
        <v>1.0325168470523438</v>
      </c>
      <c r="BR906" s="2">
        <f t="shared" si="673"/>
        <v>3.2496601272181356</v>
      </c>
      <c r="BS906" s="1">
        <f t="shared" si="684"/>
        <v>5.9497991468505225</v>
      </c>
      <c r="BT906" s="1">
        <f t="shared" si="685"/>
        <v>4.7783289252713503</v>
      </c>
      <c r="BU906" s="1">
        <f t="shared" si="686"/>
        <v>6.2987780188177327</v>
      </c>
      <c r="BV906" s="1">
        <f t="shared" si="687"/>
        <v>6.0954688241640103</v>
      </c>
      <c r="BW906" s="1">
        <f t="shared" si="688"/>
        <v>4.6409181028069648</v>
      </c>
      <c r="BX906" s="1">
        <f t="shared" si="689"/>
        <v>5.0770808724800238</v>
      </c>
      <c r="BY906" s="1">
        <f t="shared" si="674"/>
        <v>15.979194258245146</v>
      </c>
    </row>
    <row r="907" spans="1:77" x14ac:dyDescent="0.25">
      <c r="A907" s="1">
        <v>20110507</v>
      </c>
      <c r="B907" s="1">
        <v>2011</v>
      </c>
      <c r="C907" s="1">
        <v>5</v>
      </c>
      <c r="D907" s="1">
        <v>7.7519999999999998</v>
      </c>
      <c r="E907" s="1">
        <v>259.7</v>
      </c>
      <c r="F907" s="1">
        <f t="shared" si="644"/>
        <v>10.770278399999999</v>
      </c>
      <c r="G907" s="1">
        <v>433.69799999999998</v>
      </c>
      <c r="H907" s="1">
        <v>6.6180000000000003</v>
      </c>
      <c r="I907" s="1">
        <v>541.84185419999994</v>
      </c>
      <c r="J907" s="1">
        <v>328.10572919999998</v>
      </c>
      <c r="K907" s="1">
        <f t="shared" si="675"/>
        <v>7.0222704304319988E-3</v>
      </c>
      <c r="L907" s="1">
        <f t="shared" si="676"/>
        <v>4.2522502504319997E-3</v>
      </c>
      <c r="M907" s="1">
        <f t="shared" si="645"/>
        <v>2.7700201799999991E-3</v>
      </c>
      <c r="N907" s="1">
        <f t="shared" si="646"/>
        <v>0.6055378089690584</v>
      </c>
      <c r="O907" s="1">
        <f t="shared" si="647"/>
        <v>6.5218107843227751</v>
      </c>
      <c r="P907" s="1">
        <f t="shared" si="648"/>
        <v>4.2484676156772236</v>
      </c>
      <c r="Q907" s="1">
        <v>24.5624</v>
      </c>
      <c r="R907" s="1">
        <v>107.732</v>
      </c>
      <c r="S907" s="1">
        <v>0.18566469899999999</v>
      </c>
      <c r="T907" s="1">
        <v>3.4702899999999999</v>
      </c>
      <c r="U907" s="1">
        <v>0.53087653999999995</v>
      </c>
      <c r="V907" s="1">
        <v>4.7933333000000002E-2</v>
      </c>
      <c r="W907" s="1">
        <v>0.20767777800000001</v>
      </c>
      <c r="X907" s="1">
        <v>2.6988888999999999E-2</v>
      </c>
      <c r="Y907" s="1">
        <v>0.143666667</v>
      </c>
      <c r="Z907" s="1">
        <v>0.62495109999999998</v>
      </c>
      <c r="AA907" s="1">
        <v>0.18218905099999999</v>
      </c>
      <c r="AB907" s="1">
        <v>1.611111111</v>
      </c>
      <c r="AC907" s="1">
        <v>0.60693936400000004</v>
      </c>
      <c r="AD907" s="1">
        <v>0.40119622399999999</v>
      </c>
      <c r="AE907" s="1">
        <f t="shared" si="649"/>
        <v>0.27028320361269759</v>
      </c>
      <c r="AF907" s="1">
        <v>0.83480367700000002</v>
      </c>
      <c r="AG907" s="1">
        <v>0.55360363499999998</v>
      </c>
      <c r="AH907" s="1">
        <v>0.47791262099999998</v>
      </c>
      <c r="AI907" s="1">
        <v>0.99362162200000004</v>
      </c>
      <c r="AJ907" s="1">
        <v>0.71647821300000003</v>
      </c>
      <c r="AK907" s="1">
        <v>0.917819987</v>
      </c>
      <c r="AL907" s="1">
        <v>0.25958999700000002</v>
      </c>
      <c r="AM907" s="1">
        <v>0.18566469899999999</v>
      </c>
      <c r="AN907" s="1">
        <f t="shared" si="650"/>
        <v>0.59880377589935851</v>
      </c>
      <c r="AO907" s="1">
        <f t="shared" si="651"/>
        <v>0.36596318394903249</v>
      </c>
      <c r="AP907" s="1">
        <f t="shared" si="652"/>
        <v>3.9415253752814907</v>
      </c>
      <c r="AQ907" s="1">
        <f t="shared" si="653"/>
        <v>6.828753024718508</v>
      </c>
      <c r="AR907" s="1">
        <f t="shared" si="654"/>
        <v>0.2287527273551041</v>
      </c>
      <c r="AS907" s="1">
        <f t="shared" si="655"/>
        <v>0.577277777775</v>
      </c>
      <c r="AT907" s="1">
        <f t="shared" si="656"/>
        <v>1.4840293875078867</v>
      </c>
      <c r="AU907" s="1">
        <f t="shared" si="657"/>
        <v>0.52723687243849149</v>
      </c>
      <c r="AV907" s="1">
        <f t="shared" si="658"/>
        <v>1.0838742385615086</v>
      </c>
      <c r="AW907" s="1">
        <f t="shared" si="659"/>
        <v>1.5780113156706366</v>
      </c>
      <c r="AX907" s="1">
        <f t="shared" si="677"/>
        <v>5.4771206278345188</v>
      </c>
      <c r="AY907" s="1">
        <f t="shared" si="678"/>
        <v>1.7140753593472569</v>
      </c>
      <c r="AZ907" s="1">
        <f t="shared" si="679"/>
        <v>1.6666266102200158</v>
      </c>
      <c r="BA907" s="1">
        <f t="shared" si="680"/>
        <v>1.9474854130561181</v>
      </c>
      <c r="BB907" s="1">
        <f t="shared" si="681"/>
        <v>1.7230550263114617</v>
      </c>
      <c r="BC907" s="1">
        <f t="shared" si="682"/>
        <v>1.5692473087966983</v>
      </c>
      <c r="BD907" s="1">
        <f t="shared" si="683"/>
        <v>1.7806153985865527</v>
      </c>
      <c r="BE907" s="1">
        <f t="shared" si="660"/>
        <v>0.26221508764970297</v>
      </c>
      <c r="BF907" s="1">
        <f t="shared" si="661"/>
        <v>0.25495649318743485</v>
      </c>
      <c r="BG907" s="1">
        <f t="shared" si="662"/>
        <v>0.29792159107607402</v>
      </c>
      <c r="BH907" s="1">
        <f t="shared" si="663"/>
        <v>0.26358877530424157</v>
      </c>
      <c r="BI907" s="1">
        <f t="shared" si="664"/>
        <v>0.24005964403857022</v>
      </c>
      <c r="BJ907" s="1">
        <f t="shared" si="665"/>
        <v>0.27239422133026125</v>
      </c>
      <c r="BK907" s="1">
        <f t="shared" si="666"/>
        <v>0.53087654026274189</v>
      </c>
      <c r="BL907" s="2">
        <f t="shared" si="667"/>
        <v>1.21</v>
      </c>
      <c r="BM907" s="2">
        <f t="shared" si="668"/>
        <v>1.1765049811661576</v>
      </c>
      <c r="BN907" s="2">
        <f t="shared" si="669"/>
        <v>1.3747688145375792</v>
      </c>
      <c r="BO907" s="2">
        <f t="shared" si="670"/>
        <v>1.2163389260964732</v>
      </c>
      <c r="BP907" s="2">
        <f t="shared" si="671"/>
        <v>1.1077629891179872</v>
      </c>
      <c r="BQ907" s="2">
        <f t="shared" si="672"/>
        <v>1.256971941484655</v>
      </c>
      <c r="BR907" s="2">
        <f t="shared" si="673"/>
        <v>2.449746959549699</v>
      </c>
      <c r="BS907" s="1">
        <f t="shared" si="684"/>
        <v>7.9096561658607145</v>
      </c>
      <c r="BT907" s="1">
        <f t="shared" si="685"/>
        <v>7.6907023788816042</v>
      </c>
      <c r="BU907" s="1">
        <f t="shared" si="686"/>
        <v>8.9867344054051124</v>
      </c>
      <c r="BV907" s="1">
        <f t="shared" si="687"/>
        <v>7.9510931294011309</v>
      </c>
      <c r="BW907" s="1">
        <f t="shared" si="688"/>
        <v>7.2413424439581657</v>
      </c>
      <c r="BX907" s="1">
        <f t="shared" si="689"/>
        <v>8.2167073283289369</v>
      </c>
      <c r="BY907" s="1">
        <f t="shared" si="674"/>
        <v>16.013765407769267</v>
      </c>
    </row>
    <row r="908" spans="1:77" x14ac:dyDescent="0.25">
      <c r="A908" s="1">
        <v>20070505</v>
      </c>
      <c r="B908" s="1">
        <v>2007</v>
      </c>
      <c r="C908" s="1">
        <v>5</v>
      </c>
      <c r="D908" s="1">
        <v>12.837999999999999</v>
      </c>
      <c r="E908" s="1">
        <v>263.13499999999999</v>
      </c>
      <c r="F908" s="1">
        <f t="shared" si="644"/>
        <v>10.91273472</v>
      </c>
      <c r="G908" s="1">
        <v>420.96800000000002</v>
      </c>
      <c r="H908" s="1">
        <v>4.9829999999999997</v>
      </c>
      <c r="I908" s="1">
        <v>556.89035420000005</v>
      </c>
      <c r="J908" s="1">
        <v>233.34039580000001</v>
      </c>
      <c r="K908" s="1">
        <f t="shared" si="675"/>
        <v>7.2172989904320008E-3</v>
      </c>
      <c r="L908" s="1">
        <f t="shared" si="676"/>
        <v>3.0240915295679997E-3</v>
      </c>
      <c r="M908" s="1">
        <f t="shared" si="645"/>
        <v>4.1932074608640006E-3</v>
      </c>
      <c r="N908" s="1">
        <f t="shared" si="646"/>
        <v>0.41900599290358476</v>
      </c>
      <c r="O908" s="1">
        <f t="shared" si="647"/>
        <v>4.5725012466470227</v>
      </c>
      <c r="P908" s="1">
        <f t="shared" si="648"/>
        <v>6.3402334733529768</v>
      </c>
      <c r="Q908" s="1">
        <v>39.455199999999998</v>
      </c>
      <c r="R908" s="1">
        <v>108.774</v>
      </c>
      <c r="S908" s="1">
        <v>0.26617697499999998</v>
      </c>
      <c r="T908" s="1">
        <v>7.8640600000000003</v>
      </c>
      <c r="U908" s="1">
        <v>0.96718454300000001</v>
      </c>
      <c r="V908" s="1">
        <v>4.2833333000000001E-2</v>
      </c>
      <c r="W908" s="1">
        <v>0.28210000000000002</v>
      </c>
      <c r="X908" s="1">
        <v>2.6622222000000001E-2</v>
      </c>
      <c r="Y908" s="1">
        <v>0.16723333300000001</v>
      </c>
      <c r="Z908" s="1">
        <v>0.736356177</v>
      </c>
      <c r="AA908" s="1">
        <v>0.25563798300000001</v>
      </c>
      <c r="AB908" s="1">
        <v>2.9222222219999998</v>
      </c>
      <c r="AC908" s="1">
        <v>0.74508165900000001</v>
      </c>
      <c r="AD908" s="1">
        <v>0.37492873599999998</v>
      </c>
      <c r="AE908" s="1">
        <f t="shared" si="649"/>
        <v>0.23539478815247708</v>
      </c>
      <c r="AF908" s="1">
        <v>0.95625492099999998</v>
      </c>
      <c r="AG908" s="1">
        <v>0.84475205499999995</v>
      </c>
      <c r="AH908" s="1">
        <v>0.63222087400000004</v>
      </c>
      <c r="AI908" s="1">
        <v>1</v>
      </c>
      <c r="AJ908" s="1">
        <v>0.76099271700000004</v>
      </c>
      <c r="AK908" s="1">
        <v>1</v>
      </c>
      <c r="AL908" s="1">
        <v>0.50356659100000001</v>
      </c>
      <c r="AM908" s="1">
        <v>0.26617697499999998</v>
      </c>
      <c r="AN908" s="1">
        <f t="shared" si="650"/>
        <v>0.62507126432412907</v>
      </c>
      <c r="AO908" s="1">
        <f t="shared" si="651"/>
        <v>0.33152818960538144</v>
      </c>
      <c r="AP908" s="1">
        <f t="shared" si="652"/>
        <v>3.6178791853653891</v>
      </c>
      <c r="AQ908" s="1">
        <f t="shared" si="653"/>
        <v>7.2948555346346104</v>
      </c>
      <c r="AR908" s="1">
        <f t="shared" si="654"/>
        <v>0.21220889318511474</v>
      </c>
      <c r="AS908" s="1">
        <f t="shared" si="655"/>
        <v>0.61005555555000002</v>
      </c>
      <c r="AT908" s="1">
        <f t="shared" si="656"/>
        <v>0.67662085620380208</v>
      </c>
      <c r="AU908" s="1">
        <f t="shared" si="657"/>
        <v>0.59366163511150072</v>
      </c>
      <c r="AV908" s="1">
        <f t="shared" si="658"/>
        <v>2.3285605868884991</v>
      </c>
      <c r="AW908" s="1">
        <f t="shared" si="659"/>
        <v>2.3554326762896376</v>
      </c>
      <c r="AX908" s="1">
        <f t="shared" si="677"/>
        <v>6.4366190948021877</v>
      </c>
      <c r="AY908" s="1">
        <f t="shared" si="678"/>
        <v>4.7375459308853483</v>
      </c>
      <c r="AZ908" s="1">
        <f t="shared" si="679"/>
        <v>4.4110645975959253</v>
      </c>
      <c r="BA908" s="1">
        <f t="shared" si="680"/>
        <v>5.7393145371266305</v>
      </c>
      <c r="BB908" s="1">
        <f t="shared" si="681"/>
        <v>4.7681797421374759</v>
      </c>
      <c r="BC908" s="1">
        <f t="shared" si="682"/>
        <v>3.7495832133959572</v>
      </c>
      <c r="BD908" s="1">
        <f t="shared" si="683"/>
        <v>4.465750652114945</v>
      </c>
      <c r="BE908" s="1">
        <f t="shared" si="660"/>
        <v>0.58266101714088248</v>
      </c>
      <c r="BF908" s="1">
        <f t="shared" si="661"/>
        <v>0.54250775034260634</v>
      </c>
      <c r="BG908" s="1">
        <f t="shared" si="662"/>
        <v>0.70586647489636434</v>
      </c>
      <c r="BH908" s="1">
        <f t="shared" si="663"/>
        <v>0.58642860649694617</v>
      </c>
      <c r="BI908" s="1">
        <f t="shared" si="664"/>
        <v>0.46115351720999259</v>
      </c>
      <c r="BJ908" s="1">
        <f t="shared" si="665"/>
        <v>0.54923347556286184</v>
      </c>
      <c r="BK908" s="1">
        <f t="shared" si="666"/>
        <v>0.96718454349647509</v>
      </c>
      <c r="BL908" s="2">
        <f t="shared" si="667"/>
        <v>1.2099999999999997</v>
      </c>
      <c r="BM908" s="2">
        <f t="shared" si="668"/>
        <v>1.1266145470580422</v>
      </c>
      <c r="BN908" s="2">
        <f t="shared" si="669"/>
        <v>1.4658582082866323</v>
      </c>
      <c r="BO908" s="2">
        <f t="shared" si="670"/>
        <v>1.2178240743532267</v>
      </c>
      <c r="BP908" s="2">
        <f t="shared" si="671"/>
        <v>0.95766790536661606</v>
      </c>
      <c r="BQ908" s="2">
        <f t="shared" si="672"/>
        <v>1.1405817205553237</v>
      </c>
      <c r="BR908" s="2">
        <f t="shared" si="673"/>
        <v>2.0085319992289232</v>
      </c>
      <c r="BS908" s="1">
        <f t="shared" si="684"/>
        <v>9.8383629721794446</v>
      </c>
      <c r="BT908" s="1">
        <f t="shared" si="685"/>
        <v>9.1603659865244307</v>
      </c>
      <c r="BU908" s="1">
        <f t="shared" si="686"/>
        <v>11.918714974274799</v>
      </c>
      <c r="BV908" s="1">
        <f t="shared" si="687"/>
        <v>9.9019795700375965</v>
      </c>
      <c r="BW908" s="1">
        <f t="shared" si="688"/>
        <v>7.7866813717384842</v>
      </c>
      <c r="BX908" s="1">
        <f t="shared" si="689"/>
        <v>9.2739313770712535</v>
      </c>
      <c r="BY908" s="1">
        <f t="shared" si="674"/>
        <v>16.33112962781107</v>
      </c>
    </row>
    <row r="909" spans="1:77" x14ac:dyDescent="0.25">
      <c r="A909" s="1">
        <v>20120422</v>
      </c>
      <c r="B909" s="1">
        <v>2012</v>
      </c>
      <c r="C909" s="1">
        <v>4</v>
      </c>
      <c r="D909" s="1">
        <v>3.6469999999999998</v>
      </c>
      <c r="E909" s="1">
        <v>305.12900000000002</v>
      </c>
      <c r="F909" s="1">
        <f t="shared" si="644"/>
        <v>12.654309888</v>
      </c>
      <c r="G909" s="1">
        <v>398.08300000000003</v>
      </c>
      <c r="H909" s="1">
        <v>5.7030000000000003</v>
      </c>
      <c r="I909" s="1">
        <v>595.56708330000004</v>
      </c>
      <c r="J909" s="1">
        <v>106.9659583</v>
      </c>
      <c r="K909" s="1">
        <f t="shared" si="675"/>
        <v>7.7185493995680001E-3</v>
      </c>
      <c r="L909" s="1">
        <f t="shared" si="676"/>
        <v>1.386278819568E-3</v>
      </c>
      <c r="M909" s="1">
        <f t="shared" si="645"/>
        <v>6.3322705800000004E-3</v>
      </c>
      <c r="N909" s="1">
        <f t="shared" si="646"/>
        <v>0.17960354307579979</v>
      </c>
      <c r="O909" s="1">
        <f t="shared" si="647"/>
        <v>2.2727588910639271</v>
      </c>
      <c r="P909" s="1">
        <f t="shared" si="648"/>
        <v>10.381550996936074</v>
      </c>
      <c r="Q909" s="1">
        <v>20.883199999999999</v>
      </c>
      <c r="R909" s="1">
        <v>118.934</v>
      </c>
      <c r="S909" s="1">
        <v>0.14936073699999999</v>
      </c>
      <c r="T909" s="1">
        <v>1.74109</v>
      </c>
      <c r="U909" s="1">
        <v>0.21743009199999999</v>
      </c>
      <c r="V909" s="1">
        <v>3.7222221999999999E-2</v>
      </c>
      <c r="W909" s="1">
        <v>0.17295555600000001</v>
      </c>
      <c r="X909" s="1">
        <v>1.8733333000000001E-2</v>
      </c>
      <c r="Y909" s="1">
        <v>0.13611111100000001</v>
      </c>
      <c r="Z909" s="1">
        <v>0.645802498</v>
      </c>
      <c r="AA909" s="1">
        <v>0.119211966</v>
      </c>
      <c r="AB909" s="1">
        <v>1.4666666669999999</v>
      </c>
      <c r="AC909" s="1">
        <v>0.632795098</v>
      </c>
      <c r="AD909" s="1">
        <v>0.23350406800000001</v>
      </c>
      <c r="AE909" s="1">
        <f t="shared" si="649"/>
        <v>4.7554878469916351E-2</v>
      </c>
      <c r="AF909" s="1">
        <v>0.71274366700000003</v>
      </c>
      <c r="AG909" s="1">
        <v>0.32952815200000002</v>
      </c>
      <c r="AH909" s="1">
        <v>0.353367718</v>
      </c>
      <c r="AI909" s="1">
        <v>1</v>
      </c>
      <c r="AJ909" s="1">
        <v>0.67831028199999999</v>
      </c>
      <c r="AK909" s="1">
        <v>0.96342657600000003</v>
      </c>
      <c r="AL909" s="1">
        <v>0.14957799099999999</v>
      </c>
      <c r="AM909" s="1">
        <v>0.14936073699999999</v>
      </c>
      <c r="AN909" s="1">
        <f t="shared" si="650"/>
        <v>0.76649593175292585</v>
      </c>
      <c r="AO909" s="1">
        <f t="shared" si="651"/>
        <v>0.20941858950351966</v>
      </c>
      <c r="AP909" s="1">
        <f t="shared" si="652"/>
        <v>2.650047727885402</v>
      </c>
      <c r="AQ909" s="1">
        <f t="shared" si="653"/>
        <v>10.004262160114598</v>
      </c>
      <c r="AR909" s="1">
        <f t="shared" si="654"/>
        <v>0.3492652405685423</v>
      </c>
      <c r="AS909" s="1">
        <f t="shared" si="655"/>
        <v>0.57366666667499999</v>
      </c>
      <c r="AT909" s="1">
        <f t="shared" si="656"/>
        <v>1.0830152640387645</v>
      </c>
      <c r="AU909" s="1">
        <f t="shared" si="657"/>
        <v>0.48249298211617447</v>
      </c>
      <c r="AV909" s="1">
        <f t="shared" si="658"/>
        <v>0.98417368488382539</v>
      </c>
      <c r="AW909" s="1">
        <f t="shared" si="659"/>
        <v>1.1580654303767859</v>
      </c>
      <c r="AX909" s="1">
        <f t="shared" si="677"/>
        <v>7.446644500062062</v>
      </c>
      <c r="AY909" s="1">
        <f t="shared" si="678"/>
        <v>1.0329707049117476</v>
      </c>
      <c r="AZ909" s="1">
        <f t="shared" si="679"/>
        <v>0.73247310383423081</v>
      </c>
      <c r="BA909" s="1">
        <f t="shared" si="680"/>
        <v>1.0173302035228684</v>
      </c>
      <c r="BB909" s="1">
        <f t="shared" si="681"/>
        <v>1.031585783612142</v>
      </c>
      <c r="BC909" s="1">
        <f t="shared" si="682"/>
        <v>0.81385293659802938</v>
      </c>
      <c r="BD909" s="1">
        <f t="shared" si="683"/>
        <v>0.86408942272125022</v>
      </c>
      <c r="BE909" s="1">
        <f t="shared" si="660"/>
        <v>0.12899902662747792</v>
      </c>
      <c r="BF909" s="1">
        <f t="shared" si="661"/>
        <v>9.1472407664742045E-2</v>
      </c>
      <c r="BG909" s="1">
        <f t="shared" si="662"/>
        <v>0.12704581590665354</v>
      </c>
      <c r="BH909" s="1">
        <f t="shared" si="663"/>
        <v>0.12882607545010641</v>
      </c>
      <c r="BI909" s="1">
        <f t="shared" si="664"/>
        <v>0.10163525077705843</v>
      </c>
      <c r="BJ909" s="1">
        <f t="shared" si="665"/>
        <v>0.10790886316535356</v>
      </c>
      <c r="BK909" s="1">
        <f t="shared" si="666"/>
        <v>0.21743009187276446</v>
      </c>
      <c r="BL909" s="2">
        <f t="shared" si="667"/>
        <v>1.21</v>
      </c>
      <c r="BM909" s="2">
        <f t="shared" si="668"/>
        <v>0.85800347621198036</v>
      </c>
      <c r="BN909" s="2">
        <f t="shared" si="669"/>
        <v>1.1916790480208623</v>
      </c>
      <c r="BO909" s="2">
        <f t="shared" si="670"/>
        <v>1.208377732529534</v>
      </c>
      <c r="BP909" s="2">
        <f t="shared" si="671"/>
        <v>0.95333008826010146</v>
      </c>
      <c r="BQ909" s="2">
        <f t="shared" si="672"/>
        <v>1.0121760438327627</v>
      </c>
      <c r="BR909" s="2">
        <f t="shared" si="673"/>
        <v>2.0394759405882561</v>
      </c>
      <c r="BS909" s="1">
        <f t="shared" si="684"/>
        <v>9.689178171496188</v>
      </c>
      <c r="BT909" s="1">
        <f t="shared" si="685"/>
        <v>6.8705359940338582</v>
      </c>
      <c r="BU909" s="1">
        <f t="shared" si="686"/>
        <v>9.5424715863744627</v>
      </c>
      <c r="BV909" s="1">
        <f t="shared" si="687"/>
        <v>9.6761877264026612</v>
      </c>
      <c r="BW909" s="1">
        <f t="shared" si="688"/>
        <v>7.6338719680994291</v>
      </c>
      <c r="BX909" s="1">
        <f t="shared" si="689"/>
        <v>8.105085974889068</v>
      </c>
      <c r="BY909" s="1">
        <f t="shared" si="674"/>
        <v>16.331277491602798</v>
      </c>
    </row>
    <row r="910" spans="1:77" x14ac:dyDescent="0.25">
      <c r="A910" s="1">
        <v>20060507</v>
      </c>
      <c r="B910" s="1">
        <v>2006</v>
      </c>
      <c r="C910" s="1">
        <v>5</v>
      </c>
      <c r="D910" s="1">
        <v>6.7830000000000004</v>
      </c>
      <c r="E910" s="1">
        <v>301.55700000000002</v>
      </c>
      <c r="F910" s="1">
        <f t="shared" si="644"/>
        <v>12.506171904</v>
      </c>
      <c r="G910" s="1">
        <v>433.69799999999998</v>
      </c>
      <c r="H910" s="1">
        <v>6.3410000000000002</v>
      </c>
      <c r="I910" s="1">
        <v>597.30620829999998</v>
      </c>
      <c r="J910" s="1">
        <v>153.54262499999999</v>
      </c>
      <c r="K910" s="1">
        <f t="shared" si="675"/>
        <v>7.7410884595680001E-3</v>
      </c>
      <c r="L910" s="1">
        <f t="shared" si="676"/>
        <v>1.98991242E-3</v>
      </c>
      <c r="M910" s="1">
        <f t="shared" si="645"/>
        <v>5.7511760395680001E-3</v>
      </c>
      <c r="N910" s="1">
        <f t="shared" si="646"/>
        <v>0.25705847832554662</v>
      </c>
      <c r="O910" s="1">
        <f t="shared" si="647"/>
        <v>3.2148175193199444</v>
      </c>
      <c r="P910" s="1">
        <f t="shared" si="648"/>
        <v>9.291354384680055</v>
      </c>
      <c r="Q910" s="1">
        <v>25.785900000000002</v>
      </c>
      <c r="R910" s="1">
        <v>105.535</v>
      </c>
      <c r="S910" s="1">
        <v>0.19635792899999999</v>
      </c>
      <c r="T910" s="1">
        <v>4.0049200000000003</v>
      </c>
      <c r="U910" s="1">
        <v>0.56122179500000002</v>
      </c>
      <c r="V910" s="1">
        <v>4.5222221999999999E-2</v>
      </c>
      <c r="W910" s="1">
        <v>0.17845555599999999</v>
      </c>
      <c r="X910" s="1">
        <v>2.2777777999999999E-2</v>
      </c>
      <c r="Y910" s="1">
        <v>0.1472</v>
      </c>
      <c r="Z910" s="1">
        <v>0.59564850499999999</v>
      </c>
      <c r="AA910" s="1">
        <v>9.5977346000000005E-2</v>
      </c>
      <c r="AB910" s="1">
        <v>1.6</v>
      </c>
      <c r="AC910" s="1">
        <v>0.57060414599999998</v>
      </c>
      <c r="AD910" s="1">
        <v>0.30468436599999998</v>
      </c>
      <c r="AE910" s="1">
        <f t="shared" si="649"/>
        <v>0.14209638198964006</v>
      </c>
      <c r="AF910" s="1">
        <v>0.80736112800000004</v>
      </c>
      <c r="AG910" s="1">
        <v>0.49676459000000001</v>
      </c>
      <c r="AH910" s="1">
        <v>0.44851334999999998</v>
      </c>
      <c r="AI910" s="1">
        <v>1</v>
      </c>
      <c r="AJ910" s="1">
        <v>0.66422869500000004</v>
      </c>
      <c r="AK910" s="1">
        <v>0.93139389800000005</v>
      </c>
      <c r="AL910" s="1">
        <v>0.29199372400000001</v>
      </c>
      <c r="AM910" s="1">
        <v>0.19635792899999999</v>
      </c>
      <c r="AN910" s="1">
        <f t="shared" si="650"/>
        <v>0.69531563438152821</v>
      </c>
      <c r="AO910" s="1">
        <f t="shared" si="651"/>
        <v>0.25755984562451473</v>
      </c>
      <c r="AP910" s="1">
        <f t="shared" si="652"/>
        <v>3.2210877049478834</v>
      </c>
      <c r="AQ910" s="1">
        <f t="shared" si="653"/>
        <v>9.2850841990521165</v>
      </c>
      <c r="AR910" s="1">
        <f t="shared" si="654"/>
        <v>0.31140413516116089</v>
      </c>
      <c r="AS910" s="1">
        <f t="shared" si="655"/>
        <v>0.57700000000000007</v>
      </c>
      <c r="AT910" s="1">
        <f t="shared" si="656"/>
        <v>1.2204038607717111</v>
      </c>
      <c r="AU910" s="1">
        <f t="shared" si="657"/>
        <v>0.52591367794742627</v>
      </c>
      <c r="AV910" s="1">
        <f t="shared" si="658"/>
        <v>1.0740863220525738</v>
      </c>
      <c r="AW910" s="1">
        <f t="shared" si="659"/>
        <v>1.3923597704184794</v>
      </c>
      <c r="AX910" s="1">
        <f t="shared" si="677"/>
        <v>7.0692317911585514</v>
      </c>
      <c r="AY910" s="1">
        <f t="shared" si="678"/>
        <v>2.035569991356585</v>
      </c>
      <c r="AZ910" s="1">
        <f t="shared" si="679"/>
        <v>1.6708460252770998</v>
      </c>
      <c r="BA910" s="1">
        <f t="shared" si="680"/>
        <v>2.3227503410196677</v>
      </c>
      <c r="BB910" s="1">
        <f t="shared" si="681"/>
        <v>2.2441910654448227</v>
      </c>
      <c r="BC910" s="1">
        <f t="shared" si="682"/>
        <v>1.5671375220488277</v>
      </c>
      <c r="BD910" s="1">
        <f t="shared" si="683"/>
        <v>1.9201952199079164</v>
      </c>
      <c r="BE910" s="1">
        <f t="shared" si="660"/>
        <v>0.28525070267684843</v>
      </c>
      <c r="BF910" s="1">
        <f t="shared" si="661"/>
        <v>0.23414080812690707</v>
      </c>
      <c r="BG910" s="1">
        <f t="shared" si="662"/>
        <v>0.32549417103422174</v>
      </c>
      <c r="BH910" s="1">
        <f t="shared" si="663"/>
        <v>0.31448541739044533</v>
      </c>
      <c r="BI910" s="1">
        <f t="shared" si="664"/>
        <v>0.2196078156260137</v>
      </c>
      <c r="BJ910" s="1">
        <f t="shared" si="665"/>
        <v>0.26908288001948039</v>
      </c>
      <c r="BK910" s="1">
        <f t="shared" si="666"/>
        <v>0.56122179488567669</v>
      </c>
      <c r="BL910" s="2">
        <f t="shared" si="667"/>
        <v>1.21</v>
      </c>
      <c r="BM910" s="2">
        <f t="shared" si="668"/>
        <v>0.99319782624518538</v>
      </c>
      <c r="BN910" s="2">
        <f t="shared" si="669"/>
        <v>1.3807080692719143</v>
      </c>
      <c r="BO910" s="2">
        <f t="shared" si="670"/>
        <v>1.3340102284464004</v>
      </c>
      <c r="BP910" s="2">
        <f t="shared" si="671"/>
        <v>0.93155057783857098</v>
      </c>
      <c r="BQ910" s="2">
        <f t="shared" si="672"/>
        <v>1.14141799395468</v>
      </c>
      <c r="BR910" s="2">
        <f t="shared" si="673"/>
        <v>2.3806369815711736</v>
      </c>
      <c r="BS910" s="1">
        <f t="shared" si="684"/>
        <v>8.6346489822034478</v>
      </c>
      <c r="BT910" s="1">
        <f t="shared" si="685"/>
        <v>7.0875327268716246</v>
      </c>
      <c r="BU910" s="1">
        <f t="shared" si="686"/>
        <v>9.8528343182304319</v>
      </c>
      <c r="BV910" s="1">
        <f t="shared" si="687"/>
        <v>9.5195950919865311</v>
      </c>
      <c r="BW910" s="1">
        <f t="shared" si="688"/>
        <v>6.6476134287643394</v>
      </c>
      <c r="BX910" s="1">
        <f t="shared" si="689"/>
        <v>8.1452427436111421</v>
      </c>
      <c r="BY910" s="1">
        <f t="shared" si="674"/>
        <v>16.988400570181341</v>
      </c>
    </row>
    <row r="911" spans="1:77" x14ac:dyDescent="0.25">
      <c r="A911" s="1">
        <v>20120509</v>
      </c>
      <c r="B911" s="1">
        <v>2012</v>
      </c>
      <c r="C911" s="1">
        <v>5</v>
      </c>
      <c r="D911" s="1">
        <v>6.77</v>
      </c>
      <c r="E911" s="1">
        <v>224.34399999999999</v>
      </c>
      <c r="F911" s="1">
        <f t="shared" si="644"/>
        <v>9.3039943680000015</v>
      </c>
      <c r="G911" s="1">
        <v>440.35399999999998</v>
      </c>
      <c r="H911" s="1">
        <v>5.3819999999999997</v>
      </c>
      <c r="I911" s="1">
        <v>463.05741669999998</v>
      </c>
      <c r="J911" s="1">
        <v>316.54229170000002</v>
      </c>
      <c r="K911" s="1">
        <f t="shared" si="675"/>
        <v>6.0012241204319998E-3</v>
      </c>
      <c r="L911" s="1">
        <f t="shared" si="676"/>
        <v>4.1023881004319997E-3</v>
      </c>
      <c r="M911" s="1">
        <f t="shared" si="645"/>
        <v>1.89883602E-3</v>
      </c>
      <c r="N911" s="1">
        <f t="shared" si="646"/>
        <v>0.68359188360668799</v>
      </c>
      <c r="O911" s="1">
        <f t="shared" si="647"/>
        <v>6.3601350350871373</v>
      </c>
      <c r="P911" s="1">
        <f t="shared" si="648"/>
        <v>2.9438593329128642</v>
      </c>
      <c r="Q911" s="1">
        <v>27.663</v>
      </c>
      <c r="R911" s="1">
        <v>118.01900000000001</v>
      </c>
      <c r="S911" s="1">
        <v>0.18988619000000001</v>
      </c>
      <c r="T911" s="1">
        <v>3.7346900000000001</v>
      </c>
      <c r="U911" s="1">
        <v>0.69774383900000003</v>
      </c>
      <c r="V911" s="1">
        <v>4.8399999999999999E-2</v>
      </c>
      <c r="W911" s="1">
        <v>0.193255556</v>
      </c>
      <c r="X911" s="1">
        <v>2.6499999999999999E-2</v>
      </c>
      <c r="Y911" s="1">
        <v>0.159033333</v>
      </c>
      <c r="Z911" s="1">
        <v>0.59942985999999998</v>
      </c>
      <c r="AA911" s="1">
        <v>9.7142498999999993E-2</v>
      </c>
      <c r="AB911" s="1">
        <v>1.622222222</v>
      </c>
      <c r="AC911" s="1">
        <v>0.57529302599999999</v>
      </c>
      <c r="AD911" s="1">
        <v>0.490537159</v>
      </c>
      <c r="AE911" s="1">
        <f t="shared" si="649"/>
        <v>0.38894562226059237</v>
      </c>
      <c r="AF911" s="1">
        <v>0.80698633799999997</v>
      </c>
      <c r="AG911" s="1">
        <v>0.496012487</v>
      </c>
      <c r="AH911" s="1">
        <v>0.44811893200000003</v>
      </c>
      <c r="AI911" s="1">
        <v>1</v>
      </c>
      <c r="AJ911" s="1">
        <v>0.66493484800000002</v>
      </c>
      <c r="AK911" s="1">
        <v>0.97995757400000005</v>
      </c>
      <c r="AL911" s="1">
        <v>0.27238239400000003</v>
      </c>
      <c r="AM911" s="1">
        <v>0.18988619000000001</v>
      </c>
      <c r="AN911" s="1">
        <f t="shared" si="650"/>
        <v>0.50946284125953212</v>
      </c>
      <c r="AO911" s="1">
        <f t="shared" si="651"/>
        <v>0.50729456801654738</v>
      </c>
      <c r="AP911" s="1">
        <f t="shared" si="652"/>
        <v>4.7198658037429508</v>
      </c>
      <c r="AQ911" s="1">
        <f t="shared" si="653"/>
        <v>4.5841285642570506</v>
      </c>
      <c r="AR911" s="1">
        <f t="shared" si="654"/>
        <v>0.15263453128577295</v>
      </c>
      <c r="AS911" s="1">
        <f t="shared" si="655"/>
        <v>0.57755555555000004</v>
      </c>
      <c r="AT911" s="1">
        <f t="shared" si="656"/>
        <v>1.7659873802612374</v>
      </c>
      <c r="AU911" s="1">
        <f t="shared" si="657"/>
        <v>0.5337050141226396</v>
      </c>
      <c r="AV911" s="1">
        <f t="shared" si="658"/>
        <v>1.0885172078773604</v>
      </c>
      <c r="AW911" s="1">
        <f t="shared" si="659"/>
        <v>1.7830133353345528</v>
      </c>
      <c r="AX911" s="1">
        <f t="shared" si="677"/>
        <v>4.0261219047704593</v>
      </c>
      <c r="AY911" s="1">
        <f t="shared" si="678"/>
        <v>1.4236037830379338</v>
      </c>
      <c r="AZ911" s="1">
        <f t="shared" si="679"/>
        <v>1.5838383184479885</v>
      </c>
      <c r="BA911" s="1">
        <f t="shared" si="680"/>
        <v>1.8231895058714795</v>
      </c>
      <c r="BB911" s="1">
        <f t="shared" si="681"/>
        <v>1.4397090265109105</v>
      </c>
      <c r="BC911" s="1">
        <f t="shared" si="682"/>
        <v>1.4221787295611394</v>
      </c>
      <c r="BD911" s="1">
        <f t="shared" si="683"/>
        <v>1.6466198125338205</v>
      </c>
      <c r="BE911" s="1">
        <f t="shared" si="660"/>
        <v>0.26596873351037714</v>
      </c>
      <c r="BF911" s="1">
        <f t="shared" si="661"/>
        <v>0.29590499594197284</v>
      </c>
      <c r="BG911" s="1">
        <f t="shared" si="662"/>
        <v>0.34062244678168757</v>
      </c>
      <c r="BH911" s="1">
        <f t="shared" si="663"/>
        <v>0.26897764038490307</v>
      </c>
      <c r="BI911" s="1">
        <f t="shared" si="664"/>
        <v>0.26570249393380152</v>
      </c>
      <c r="BJ911" s="1">
        <f t="shared" si="665"/>
        <v>0.30763432306855931</v>
      </c>
      <c r="BK911" s="1">
        <f t="shared" si="666"/>
        <v>0.69774383939481455</v>
      </c>
      <c r="BL911" s="2">
        <f t="shared" si="667"/>
        <v>1.21</v>
      </c>
      <c r="BM911" s="2">
        <f t="shared" si="668"/>
        <v>1.3461922398326476</v>
      </c>
      <c r="BN911" s="2">
        <f t="shared" si="669"/>
        <v>1.5496301206764262</v>
      </c>
      <c r="BO911" s="2">
        <f t="shared" si="670"/>
        <v>1.2236887417935323</v>
      </c>
      <c r="BP911" s="2">
        <f t="shared" si="671"/>
        <v>1.2087887678246814</v>
      </c>
      <c r="BQ911" s="2">
        <f t="shared" si="672"/>
        <v>1.3995537219732386</v>
      </c>
      <c r="BR911" s="2">
        <f t="shared" si="673"/>
        <v>3.1743206598936009</v>
      </c>
      <c r="BS911" s="1">
        <f t="shared" si="684"/>
        <v>6.476552919362951</v>
      </c>
      <c r="BT911" s="1">
        <f t="shared" si="685"/>
        <v>7.2055250255470087</v>
      </c>
      <c r="BU911" s="1">
        <f t="shared" si="686"/>
        <v>8.2944309768592319</v>
      </c>
      <c r="BV911" s="1">
        <f t="shared" si="687"/>
        <v>6.5498222256648573</v>
      </c>
      <c r="BW911" s="1">
        <f t="shared" si="688"/>
        <v>6.470069771196763</v>
      </c>
      <c r="BX911" s="1">
        <f t="shared" si="689"/>
        <v>7.4911435899595551</v>
      </c>
      <c r="BY911" s="1">
        <f t="shared" si="674"/>
        <v>16.99062457589093</v>
      </c>
    </row>
    <row r="912" spans="1:77" x14ac:dyDescent="0.25">
      <c r="A912" s="1">
        <v>20100511</v>
      </c>
      <c r="B912" s="1">
        <v>2010</v>
      </c>
      <c r="C912" s="1">
        <v>5</v>
      </c>
      <c r="D912" s="1">
        <v>6.8390000000000004</v>
      </c>
      <c r="E912" s="1">
        <v>312.36200000000002</v>
      </c>
      <c r="F912" s="1">
        <f t="shared" si="644"/>
        <v>12.954276864000001</v>
      </c>
      <c r="G912" s="1">
        <v>442.48899999999998</v>
      </c>
      <c r="H912" s="1">
        <v>6.8739999999999997</v>
      </c>
      <c r="I912" s="1">
        <v>626.87502080000002</v>
      </c>
      <c r="J912" s="1">
        <v>191.49756249999999</v>
      </c>
      <c r="K912" s="1">
        <f t="shared" si="675"/>
        <v>8.1243002695679991E-3</v>
      </c>
      <c r="L912" s="1">
        <f t="shared" si="676"/>
        <v>2.4818084099999995E-3</v>
      </c>
      <c r="M912" s="1">
        <f t="shared" si="645"/>
        <v>5.6424918595679996E-3</v>
      </c>
      <c r="N912" s="1">
        <f t="shared" si="646"/>
        <v>0.30547965088099421</v>
      </c>
      <c r="O912" s="1">
        <f t="shared" si="647"/>
        <v>3.9572679738304606</v>
      </c>
      <c r="P912" s="1">
        <f t="shared" si="648"/>
        <v>8.9970088901695391</v>
      </c>
      <c r="Q912" s="1">
        <v>18.022200000000002</v>
      </c>
      <c r="R912" s="1">
        <v>95.881299999999996</v>
      </c>
      <c r="S912" s="1">
        <v>0.15822340800000001</v>
      </c>
      <c r="T912" s="1">
        <v>2.45642</v>
      </c>
      <c r="U912" s="1">
        <v>0.32060759799999999</v>
      </c>
      <c r="V912" s="1">
        <v>5.0122222000000001E-2</v>
      </c>
      <c r="W912" s="1">
        <v>0.208544444</v>
      </c>
      <c r="X912" s="1">
        <v>2.7788889000000001E-2</v>
      </c>
      <c r="Y912" s="1">
        <v>0.15794444399999999</v>
      </c>
      <c r="Z912" s="1">
        <v>0.61245704499999998</v>
      </c>
      <c r="AA912" s="1">
        <v>0.138066942</v>
      </c>
      <c r="AB912" s="1">
        <v>1.455555556</v>
      </c>
      <c r="AC912" s="1">
        <v>0.59144673599999997</v>
      </c>
      <c r="AD912" s="1">
        <v>0.29407962700000001</v>
      </c>
      <c r="AE912" s="1">
        <f t="shared" si="649"/>
        <v>0.12801119272147699</v>
      </c>
      <c r="AF912" s="1">
        <v>0.80897368800000002</v>
      </c>
      <c r="AG912" s="1">
        <v>0.50000819500000004</v>
      </c>
      <c r="AH912" s="1">
        <v>0.450212379</v>
      </c>
      <c r="AI912" s="1">
        <v>0.97978378399999999</v>
      </c>
      <c r="AJ912" s="1">
        <v>0.68973754099999995</v>
      </c>
      <c r="AK912" s="1">
        <v>0.90545110600000001</v>
      </c>
      <c r="AL912" s="1">
        <v>0.17643457000000001</v>
      </c>
      <c r="AM912" s="1">
        <v>0.15822340800000001</v>
      </c>
      <c r="AN912" s="1">
        <f t="shared" si="650"/>
        <v>0.70592037316181877</v>
      </c>
      <c r="AO912" s="1">
        <f t="shared" si="651"/>
        <v>0.24871870416671782</v>
      </c>
      <c r="AP912" s="1">
        <f t="shared" si="652"/>
        <v>3.2219709550309732</v>
      </c>
      <c r="AQ912" s="1">
        <f t="shared" si="653"/>
        <v>9.7323059089690283</v>
      </c>
      <c r="AR912" s="1">
        <f t="shared" si="654"/>
        <v>0.32929428198095118</v>
      </c>
      <c r="AS912" s="1">
        <f t="shared" si="655"/>
        <v>0.57338888890000006</v>
      </c>
      <c r="AT912" s="1">
        <f t="shared" si="656"/>
        <v>1.3251338476270673</v>
      </c>
      <c r="AU912" s="1">
        <f t="shared" si="657"/>
        <v>0.51321855042940612</v>
      </c>
      <c r="AV912" s="1">
        <f t="shared" si="658"/>
        <v>0.94233700557059386</v>
      </c>
      <c r="AW912" s="1">
        <f t="shared" si="659"/>
        <v>1.2768155632757581</v>
      </c>
      <c r="AX912" s="1">
        <f t="shared" si="677"/>
        <v>7.099101770488784</v>
      </c>
      <c r="AY912" s="1">
        <f t="shared" si="678"/>
        <v>1.3232206327595648</v>
      </c>
      <c r="AZ912" s="1">
        <f t="shared" si="679"/>
        <v>1.0641056061401324</v>
      </c>
      <c r="BA912" s="1">
        <f t="shared" si="680"/>
        <v>1.3652780595150726</v>
      </c>
      <c r="BB912" s="1">
        <f t="shared" si="681"/>
        <v>1.3449498860647524</v>
      </c>
      <c r="BC912" s="1">
        <f t="shared" si="682"/>
        <v>1.0161175130853737</v>
      </c>
      <c r="BD912" s="1">
        <f t="shared" si="683"/>
        <v>1.179767684139517</v>
      </c>
      <c r="BE912" s="1">
        <f t="shared" si="660"/>
        <v>0.17270441898814895</v>
      </c>
      <c r="BF912" s="1">
        <f t="shared" si="661"/>
        <v>0.13888518354433527</v>
      </c>
      <c r="BG912" s="1">
        <f t="shared" si="662"/>
        <v>0.17819368001697572</v>
      </c>
      <c r="BH912" s="1">
        <f t="shared" si="663"/>
        <v>0.1755404827361064</v>
      </c>
      <c r="BI912" s="1">
        <f t="shared" si="664"/>
        <v>0.13262186242902943</v>
      </c>
      <c r="BJ912" s="1">
        <f t="shared" si="665"/>
        <v>0.15398119360139376</v>
      </c>
      <c r="BK912" s="1">
        <f t="shared" si="666"/>
        <v>0.32060759814947215</v>
      </c>
      <c r="BL912" s="2">
        <f t="shared" si="667"/>
        <v>1.21</v>
      </c>
      <c r="BM912" s="2">
        <f t="shared" si="668"/>
        <v>0.97305600559171213</v>
      </c>
      <c r="BN912" s="2">
        <f t="shared" si="669"/>
        <v>1.2484588065771274</v>
      </c>
      <c r="BO912" s="2">
        <f t="shared" si="670"/>
        <v>1.2298700019092388</v>
      </c>
      <c r="BP912" s="2">
        <f t="shared" si="671"/>
        <v>0.92917398685749486</v>
      </c>
      <c r="BQ912" s="2">
        <f t="shared" si="672"/>
        <v>1.0788215226297806</v>
      </c>
      <c r="BR912" s="2">
        <f t="shared" si="673"/>
        <v>2.2462377976992096</v>
      </c>
      <c r="BS912" s="1">
        <f t="shared" si="684"/>
        <v>9.2707353698282695</v>
      </c>
      <c r="BT912" s="1">
        <f t="shared" si="685"/>
        <v>7.4553262213742979</v>
      </c>
      <c r="BU912" s="1">
        <f t="shared" si="686"/>
        <v>9.5653976990976588</v>
      </c>
      <c r="BV912" s="1">
        <f t="shared" si="687"/>
        <v>9.4229746504055729</v>
      </c>
      <c r="BW912" s="1">
        <f t="shared" si="688"/>
        <v>7.1191125162678741</v>
      </c>
      <c r="BX912" s="1">
        <f t="shared" si="689"/>
        <v>8.2656767335337982</v>
      </c>
      <c r="BY912" s="1">
        <f t="shared" si="674"/>
        <v>17.210145619979524</v>
      </c>
    </row>
    <row r="913" spans="1:77" x14ac:dyDescent="0.25">
      <c r="A913" s="1">
        <v>20110527</v>
      </c>
      <c r="B913" s="1">
        <v>2011</v>
      </c>
      <c r="C913" s="1">
        <v>5</v>
      </c>
      <c r="D913" s="1">
        <v>8.1940000000000008</v>
      </c>
      <c r="E913" s="1">
        <v>341.64100000000002</v>
      </c>
      <c r="F913" s="1">
        <f t="shared" si="644"/>
        <v>14.168535552</v>
      </c>
      <c r="G913" s="1">
        <v>470.44799999999998</v>
      </c>
      <c r="H913" s="1">
        <v>7.6740000000000004</v>
      </c>
      <c r="I913" s="1">
        <v>690.74716669999998</v>
      </c>
      <c r="J913" s="1">
        <v>169.13129169999999</v>
      </c>
      <c r="K913" s="1">
        <f t="shared" si="675"/>
        <v>8.9520832804319984E-3</v>
      </c>
      <c r="L913" s="1">
        <f t="shared" si="676"/>
        <v>2.1919415404319997E-3</v>
      </c>
      <c r="M913" s="1">
        <f t="shared" si="645"/>
        <v>6.7601417399999987E-3</v>
      </c>
      <c r="N913" s="1">
        <f t="shared" si="646"/>
        <v>0.24485267526758572</v>
      </c>
      <c r="O913" s="1">
        <f t="shared" si="647"/>
        <v>3.4692038345310996</v>
      </c>
      <c r="P913" s="1">
        <f t="shared" si="648"/>
        <v>10.699331717468901</v>
      </c>
      <c r="Q913" s="1">
        <v>23.895900000000001</v>
      </c>
      <c r="R913" s="1">
        <v>109.88200000000001</v>
      </c>
      <c r="S913" s="1">
        <v>0.17862367400000001</v>
      </c>
      <c r="T913" s="1">
        <v>3.49288</v>
      </c>
      <c r="U913" s="1">
        <v>0.353545526</v>
      </c>
      <c r="V913" s="1">
        <v>3.0955555999999999E-2</v>
      </c>
      <c r="W913" s="1">
        <v>0.17392222199999999</v>
      </c>
      <c r="X913" s="1">
        <v>1.8100000000000002E-2</v>
      </c>
      <c r="Y913" s="1">
        <v>0.120988889</v>
      </c>
      <c r="Z913" s="1">
        <v>0.69781441099999997</v>
      </c>
      <c r="AA913" s="1">
        <v>0.17948911100000001</v>
      </c>
      <c r="AB913" s="1">
        <v>1.9</v>
      </c>
      <c r="AC913" s="1">
        <v>0.69728986999999998</v>
      </c>
      <c r="AD913" s="1">
        <v>0.27379646600000002</v>
      </c>
      <c r="AE913" s="1">
        <f t="shared" si="649"/>
        <v>0.10107114623455973</v>
      </c>
      <c r="AF913" s="1">
        <v>0.84697391700000002</v>
      </c>
      <c r="AG913" s="1">
        <v>0.57988140099999996</v>
      </c>
      <c r="AH913" s="1">
        <v>0.491322816</v>
      </c>
      <c r="AI913" s="1">
        <v>0.93654054099999995</v>
      </c>
      <c r="AJ913" s="1">
        <v>0.71484188500000001</v>
      </c>
      <c r="AK913" s="1">
        <v>0.86786248899999996</v>
      </c>
      <c r="AL913" s="1">
        <v>0.238253558</v>
      </c>
      <c r="AM913" s="1">
        <v>0.17862367400000001</v>
      </c>
      <c r="AN913" s="1">
        <f t="shared" si="650"/>
        <v>0.7262035336530287</v>
      </c>
      <c r="AO913" s="1">
        <f t="shared" si="651"/>
        <v>0.23347484326045054</v>
      </c>
      <c r="AP913" s="1">
        <f t="shared" si="652"/>
        <v>3.3079966172333211</v>
      </c>
      <c r="AQ913" s="1">
        <f t="shared" si="653"/>
        <v>10.860538934766678</v>
      </c>
      <c r="AR913" s="1">
        <f t="shared" si="654"/>
        <v>0.34326380138369283</v>
      </c>
      <c r="AS913" s="1">
        <f t="shared" si="655"/>
        <v>0.58450000000000002</v>
      </c>
      <c r="AT913" s="1">
        <f t="shared" si="656"/>
        <v>1.0603703179406205</v>
      </c>
      <c r="AU913" s="1">
        <f t="shared" si="657"/>
        <v>0.58861945990730546</v>
      </c>
      <c r="AV913" s="1">
        <f t="shared" si="658"/>
        <v>1.3113805400926943</v>
      </c>
      <c r="AW913" s="1">
        <f t="shared" si="659"/>
        <v>1.6612132773446784</v>
      </c>
      <c r="AX913" s="1">
        <f t="shared" si="677"/>
        <v>8.4545181018105762</v>
      </c>
      <c r="AY913" s="1">
        <f t="shared" si="678"/>
        <v>2.4123100252602492</v>
      </c>
      <c r="AZ913" s="1">
        <f t="shared" si="679"/>
        <v>1.8631242009851441</v>
      </c>
      <c r="BA913" s="1">
        <f t="shared" si="680"/>
        <v>2.3756815318747426</v>
      </c>
      <c r="BB913" s="1">
        <f t="shared" si="681"/>
        <v>2.2948123668902611</v>
      </c>
      <c r="BC913" s="1">
        <f t="shared" si="682"/>
        <v>1.8609293406886298</v>
      </c>
      <c r="BD913" s="1">
        <f t="shared" si="683"/>
        <v>1.9536609298173544</v>
      </c>
      <c r="BE913" s="1">
        <f t="shared" si="660"/>
        <v>0.24417140460272049</v>
      </c>
      <c r="BF913" s="1">
        <f t="shared" si="661"/>
        <v>0.18858341106250856</v>
      </c>
      <c r="BG913" s="1">
        <f t="shared" si="662"/>
        <v>0.24046390822589983</v>
      </c>
      <c r="BH913" s="1">
        <f t="shared" si="663"/>
        <v>0.23227841904891075</v>
      </c>
      <c r="BI913" s="1">
        <f t="shared" si="664"/>
        <v>0.18836124968362492</v>
      </c>
      <c r="BJ913" s="1">
        <f t="shared" si="665"/>
        <v>0.19774744056767612</v>
      </c>
      <c r="BK913" s="1">
        <f t="shared" si="666"/>
        <v>0.35354552556599372</v>
      </c>
      <c r="BL913" s="2">
        <f t="shared" si="667"/>
        <v>1.21</v>
      </c>
      <c r="BM913" s="2">
        <f t="shared" si="668"/>
        <v>0.93453173911542042</v>
      </c>
      <c r="BN913" s="2">
        <f t="shared" si="669"/>
        <v>1.1916273710541492</v>
      </c>
      <c r="BO913" s="2">
        <f t="shared" si="670"/>
        <v>1.1510638909845978</v>
      </c>
      <c r="BP913" s="2">
        <f t="shared" si="671"/>
        <v>0.93343081057349486</v>
      </c>
      <c r="BQ913" s="2">
        <f t="shared" si="672"/>
        <v>0.97994441026458412</v>
      </c>
      <c r="BR913" s="2">
        <f t="shared" si="673"/>
        <v>1.752007310728662</v>
      </c>
      <c r="BS913" s="1">
        <f t="shared" si="684"/>
        <v>11.954287338904795</v>
      </c>
      <c r="BT913" s="1">
        <f t="shared" si="685"/>
        <v>9.2327776336464034</v>
      </c>
      <c r="BU913" s="1">
        <f t="shared" si="686"/>
        <v>11.772773549161172</v>
      </c>
      <c r="BV913" s="1">
        <f t="shared" si="687"/>
        <v>11.372023552287327</v>
      </c>
      <c r="BW913" s="1">
        <f t="shared" si="688"/>
        <v>9.2219009261011315</v>
      </c>
      <c r="BX913" s="1">
        <f t="shared" si="689"/>
        <v>9.6814355838482999</v>
      </c>
      <c r="BY913" s="1">
        <f t="shared" si="674"/>
        <v>17.309089927530813</v>
      </c>
    </row>
    <row r="914" spans="1:77" x14ac:dyDescent="0.25">
      <c r="A914" s="1">
        <v>20050404</v>
      </c>
      <c r="B914" s="1">
        <v>2005</v>
      </c>
      <c r="C914" s="1">
        <v>4</v>
      </c>
      <c r="D914" s="1">
        <v>2.488</v>
      </c>
      <c r="E914" s="1">
        <v>263.11700000000002</v>
      </c>
      <c r="F914" s="1">
        <f t="shared" si="644"/>
        <v>10.911988224000002</v>
      </c>
      <c r="G914" s="1">
        <v>340.28300000000002</v>
      </c>
      <c r="H914" s="1">
        <v>2.09</v>
      </c>
      <c r="I914" s="1">
        <v>504.2475</v>
      </c>
      <c r="J914" s="1">
        <v>109.95839580000001</v>
      </c>
      <c r="K914" s="1">
        <f t="shared" si="675"/>
        <v>6.5350475999999998E-3</v>
      </c>
      <c r="L914" s="1">
        <f t="shared" si="676"/>
        <v>1.425060809568E-3</v>
      </c>
      <c r="M914" s="1">
        <f t="shared" si="645"/>
        <v>5.1099867904319998E-3</v>
      </c>
      <c r="N914" s="1">
        <f t="shared" si="646"/>
        <v>0.21806433507355019</v>
      </c>
      <c r="O914" s="1">
        <f t="shared" si="647"/>
        <v>2.37951545639697</v>
      </c>
      <c r="P914" s="1">
        <f t="shared" si="648"/>
        <v>8.5324727676030321</v>
      </c>
      <c r="Q914" s="1">
        <v>16.0534</v>
      </c>
      <c r="R914" s="1">
        <v>95.675600000000003</v>
      </c>
      <c r="S914" s="1">
        <v>0.143681587</v>
      </c>
      <c r="T914" s="1">
        <v>1.5490999999999999</v>
      </c>
      <c r="U914" s="1">
        <v>0.556082207</v>
      </c>
      <c r="V914" s="1">
        <v>0.117855556</v>
      </c>
      <c r="W914" s="1">
        <v>0.24002222200000001</v>
      </c>
      <c r="X914" s="1">
        <v>0.107066667</v>
      </c>
      <c r="Y914" s="1">
        <v>9.9400000000000002E-2</v>
      </c>
      <c r="Z914" s="1">
        <v>0.34136421300000003</v>
      </c>
      <c r="AA914" s="1">
        <v>0.41429880800000002</v>
      </c>
      <c r="AB914" s="1">
        <v>0.58888888900000003</v>
      </c>
      <c r="AC914" s="1">
        <v>0.25529162399999999</v>
      </c>
      <c r="AD914" s="1">
        <v>0.22677007099999999</v>
      </c>
      <c r="AE914" s="1">
        <f t="shared" si="649"/>
        <v>3.8610799574976762E-2</v>
      </c>
      <c r="AF914" s="1">
        <v>0.67600282899999997</v>
      </c>
      <c r="AG914" s="1">
        <v>0.27729779300000001</v>
      </c>
      <c r="AH914" s="1">
        <v>0.31820388300000002</v>
      </c>
      <c r="AI914" s="1">
        <v>1</v>
      </c>
      <c r="AJ914" s="1">
        <v>0.85715079299999997</v>
      </c>
      <c r="AK914" s="1">
        <v>1</v>
      </c>
      <c r="AL914" s="1">
        <v>0.132368445</v>
      </c>
      <c r="AM914" s="1">
        <v>0.143681587</v>
      </c>
      <c r="AN914" s="1">
        <f t="shared" si="650"/>
        <v>0.77322992920598443</v>
      </c>
      <c r="AO914" s="1">
        <f t="shared" si="651"/>
        <v>0.20616153652909075</v>
      </c>
      <c r="AP914" s="1">
        <f t="shared" si="652"/>
        <v>2.2496322588471847</v>
      </c>
      <c r="AQ914" s="1">
        <f t="shared" si="653"/>
        <v>8.6623559651528161</v>
      </c>
      <c r="AR914" s="1">
        <f t="shared" si="654"/>
        <v>0.34452570631859086</v>
      </c>
      <c r="AS914" s="1">
        <f t="shared" si="655"/>
        <v>0.551722222225</v>
      </c>
      <c r="AT914" s="1">
        <f t="shared" si="656"/>
        <v>1.5483488053578063</v>
      </c>
      <c r="AU914" s="1">
        <f t="shared" si="657"/>
        <v>0.28033005609242606</v>
      </c>
      <c r="AV914" s="1">
        <f t="shared" si="658"/>
        <v>0.30855883290757397</v>
      </c>
      <c r="AW914" s="1">
        <f t="shared" si="659"/>
        <v>0.39321782755754131</v>
      </c>
      <c r="AX914" s="1">
        <f t="shared" si="677"/>
        <v>4.4056311996830297</v>
      </c>
      <c r="AY914" s="1">
        <f t="shared" si="678"/>
        <v>0.3016190761723565</v>
      </c>
      <c r="AZ914" s="1">
        <f t="shared" si="679"/>
        <v>0.2106880148466255</v>
      </c>
      <c r="BA914" s="1">
        <f t="shared" si="680"/>
        <v>0.43438436856137652</v>
      </c>
      <c r="BB914" s="1">
        <f t="shared" si="681"/>
        <v>0.48323320390890173</v>
      </c>
      <c r="BC914" s="1">
        <f t="shared" si="682"/>
        <v>0.23427253877040322</v>
      </c>
      <c r="BD914" s="1">
        <f t="shared" si="683"/>
        <v>0.41970422463760421</v>
      </c>
      <c r="BE914" s="1">
        <f t="shared" si="660"/>
        <v>0.10827254638130036</v>
      </c>
      <c r="BF914" s="1">
        <f t="shared" si="661"/>
        <v>7.563091880312596E-2</v>
      </c>
      <c r="BG914" s="1">
        <f t="shared" si="662"/>
        <v>0.15593145595836819</v>
      </c>
      <c r="BH914" s="1">
        <f t="shared" si="663"/>
        <v>0.17346677851805636</v>
      </c>
      <c r="BI914" s="1">
        <f t="shared" si="664"/>
        <v>8.4097082458368083E-2</v>
      </c>
      <c r="BJ914" s="1">
        <f t="shared" si="665"/>
        <v>0.15066170782425969</v>
      </c>
      <c r="BK914" s="1">
        <f t="shared" si="666"/>
        <v>0.5560822071592979</v>
      </c>
      <c r="BL914" s="2">
        <f t="shared" si="667"/>
        <v>1.2099999999999997</v>
      </c>
      <c r="BM914" s="2">
        <f t="shared" si="668"/>
        <v>0.84521344339221682</v>
      </c>
      <c r="BN914" s="2">
        <f t="shared" si="669"/>
        <v>1.7426122134891588</v>
      </c>
      <c r="BO914" s="2">
        <f t="shared" si="670"/>
        <v>1.9385782363302655</v>
      </c>
      <c r="BP914" s="2">
        <f t="shared" si="671"/>
        <v>0.9398270676692958</v>
      </c>
      <c r="BQ914" s="2">
        <f t="shared" si="672"/>
        <v>1.6837201355304887</v>
      </c>
      <c r="BR914" s="2">
        <f t="shared" si="673"/>
        <v>6.2144975171560128</v>
      </c>
      <c r="BS914" s="1">
        <f t="shared" si="684"/>
        <v>3.370744425676341</v>
      </c>
      <c r="BT914" s="1">
        <f t="shared" si="685"/>
        <v>2.3545442172074558</v>
      </c>
      <c r="BU914" s="1">
        <f t="shared" si="686"/>
        <v>4.854463144408343</v>
      </c>
      <c r="BV914" s="1">
        <f t="shared" si="687"/>
        <v>5.4003733750807577</v>
      </c>
      <c r="BW914" s="1">
        <f t="shared" si="688"/>
        <v>2.6181130987157202</v>
      </c>
      <c r="BX914" s="1">
        <f t="shared" si="689"/>
        <v>4.6904051745771982</v>
      </c>
      <c r="BY914" s="1">
        <f t="shared" si="674"/>
        <v>17.311969309366191</v>
      </c>
    </row>
    <row r="915" spans="1:77" x14ac:dyDescent="0.25">
      <c r="A915" s="1">
        <v>20120413</v>
      </c>
      <c r="B915" s="1">
        <v>2012</v>
      </c>
      <c r="C915" s="1">
        <v>4</v>
      </c>
      <c r="D915" s="1">
        <v>7.86</v>
      </c>
      <c r="E915" s="1">
        <v>269.86900000000003</v>
      </c>
      <c r="F915" s="1">
        <f t="shared" si="644"/>
        <v>11.192007168</v>
      </c>
      <c r="G915" s="1">
        <v>371.81299999999999</v>
      </c>
      <c r="H915" s="1">
        <v>7.7969999999999997</v>
      </c>
      <c r="I915" s="1">
        <v>542.01297920000002</v>
      </c>
      <c r="J915" s="1">
        <v>126.07835420000001</v>
      </c>
      <c r="K915" s="1">
        <f t="shared" si="675"/>
        <v>7.0244882104319997E-3</v>
      </c>
      <c r="L915" s="1">
        <f t="shared" si="676"/>
        <v>1.633975470432E-3</v>
      </c>
      <c r="M915" s="1">
        <f t="shared" si="645"/>
        <v>5.3905127399999997E-3</v>
      </c>
      <c r="N915" s="1">
        <f t="shared" si="646"/>
        <v>0.23261131935639079</v>
      </c>
      <c r="O915" s="1">
        <f t="shared" si="647"/>
        <v>2.6033875535946627</v>
      </c>
      <c r="P915" s="1">
        <f t="shared" si="648"/>
        <v>8.5886196144053368</v>
      </c>
      <c r="Q915" s="1">
        <v>16.3187</v>
      </c>
      <c r="R915" s="1">
        <v>98.599699999999999</v>
      </c>
      <c r="S915" s="1">
        <v>0.142002499</v>
      </c>
      <c r="T915" s="1">
        <v>1.84972</v>
      </c>
      <c r="U915" s="1">
        <v>0.26044605900000001</v>
      </c>
      <c r="V915" s="1">
        <v>3.5400000000000001E-2</v>
      </c>
      <c r="W915" s="1">
        <v>0.1653</v>
      </c>
      <c r="X915" s="1">
        <v>1.9733332999999999E-2</v>
      </c>
      <c r="Y915" s="1">
        <v>0.127877778</v>
      </c>
      <c r="Z915" s="1">
        <v>0.64723467899999998</v>
      </c>
      <c r="AA915" s="1">
        <v>0.12764344599999999</v>
      </c>
      <c r="AB915" s="1">
        <v>1.455555556</v>
      </c>
      <c r="AC915" s="1">
        <v>0.63457100200000005</v>
      </c>
      <c r="AD915" s="1">
        <v>0.27418083799999998</v>
      </c>
      <c r="AE915" s="1">
        <f t="shared" si="649"/>
        <v>0.10158166821623056</v>
      </c>
      <c r="AF915" s="1">
        <v>0.83779859700000003</v>
      </c>
      <c r="AG915" s="1">
        <v>0.56001120699999996</v>
      </c>
      <c r="AH915" s="1">
        <v>0.48118931999999998</v>
      </c>
      <c r="AI915" s="1">
        <v>0.929891892</v>
      </c>
      <c r="AJ915" s="1">
        <v>0.68342027000000005</v>
      </c>
      <c r="AK915" s="1">
        <v>0.86222329399999997</v>
      </c>
      <c r="AL915" s="1">
        <v>0.12728030000000001</v>
      </c>
      <c r="AM915" s="1">
        <v>0.142002499</v>
      </c>
      <c r="AN915" s="1">
        <f t="shared" si="650"/>
        <v>0.72581916178293937</v>
      </c>
      <c r="AO915" s="1">
        <f t="shared" si="651"/>
        <v>0.23374366727220131</v>
      </c>
      <c r="AP915" s="1">
        <f t="shared" si="652"/>
        <v>2.616060799585084</v>
      </c>
      <c r="AQ915" s="1">
        <f t="shared" si="653"/>
        <v>8.5759463684149164</v>
      </c>
      <c r="AR915" s="1">
        <f t="shared" si="654"/>
        <v>0.30556540708317814</v>
      </c>
      <c r="AS915" s="1">
        <f t="shared" si="655"/>
        <v>0.57338888890000006</v>
      </c>
      <c r="AT915" s="1">
        <f t="shared" si="656"/>
        <v>1.0759348117547507</v>
      </c>
      <c r="AU915" s="1">
        <f t="shared" si="657"/>
        <v>0.46039534084838268</v>
      </c>
      <c r="AV915" s="1">
        <f t="shared" si="658"/>
        <v>0.99516021515161723</v>
      </c>
      <c r="AW915" s="1">
        <f t="shared" si="659"/>
        <v>1.1263659208018868</v>
      </c>
      <c r="AX915" s="1">
        <f t="shared" si="677"/>
        <v>6.5453737858159773</v>
      </c>
      <c r="AY915" s="1">
        <f t="shared" si="678"/>
        <v>0.91637744491249373</v>
      </c>
      <c r="AZ915" s="1">
        <f t="shared" si="679"/>
        <v>0.70830810360816643</v>
      </c>
      <c r="BA915" s="1">
        <f t="shared" si="680"/>
        <v>0.92575111324863801</v>
      </c>
      <c r="BB915" s="1">
        <f t="shared" si="681"/>
        <v>0.92059817785984499</v>
      </c>
      <c r="BC915" s="1">
        <f t="shared" si="682"/>
        <v>0.70892650515286371</v>
      </c>
      <c r="BD915" s="1">
        <f t="shared" si="683"/>
        <v>0.7834166550766225</v>
      </c>
      <c r="BE915" s="1">
        <f t="shared" si="660"/>
        <v>0.12902866068654431</v>
      </c>
      <c r="BF915" s="1">
        <f t="shared" si="661"/>
        <v>9.9731880645223606E-2</v>
      </c>
      <c r="BG915" s="1">
        <f t="shared" si="662"/>
        <v>0.13034850097489634</v>
      </c>
      <c r="BH915" s="1">
        <f t="shared" si="663"/>
        <v>0.12962295239716615</v>
      </c>
      <c r="BI915" s="1">
        <f t="shared" si="664"/>
        <v>9.9818953415861694E-2</v>
      </c>
      <c r="BJ915" s="1">
        <f t="shared" si="665"/>
        <v>0.11030738733832722</v>
      </c>
      <c r="BK915" s="1">
        <f t="shared" si="666"/>
        <v>0.26044605917587316</v>
      </c>
      <c r="BL915" s="2">
        <f t="shared" si="667"/>
        <v>1.21</v>
      </c>
      <c r="BM915" s="2">
        <f t="shared" si="668"/>
        <v>0.93526178554920958</v>
      </c>
      <c r="BN915" s="2">
        <f t="shared" si="669"/>
        <v>1.2223771473749201</v>
      </c>
      <c r="BO915" s="2">
        <f t="shared" si="670"/>
        <v>1.2155731258933185</v>
      </c>
      <c r="BP915" s="2">
        <f t="shared" si="671"/>
        <v>0.93607833322095557</v>
      </c>
      <c r="BQ915" s="2">
        <f t="shared" si="672"/>
        <v>1.0344363645192434</v>
      </c>
      <c r="BR915" s="2">
        <f t="shared" si="673"/>
        <v>2.4424010132786775</v>
      </c>
      <c r="BS915" s="1">
        <f t="shared" si="684"/>
        <v>8.593569075616621</v>
      </c>
      <c r="BT915" s="1">
        <f t="shared" si="685"/>
        <v>6.6423444280179105</v>
      </c>
      <c r="BU915" s="1">
        <f t="shared" si="686"/>
        <v>8.6814731011748538</v>
      </c>
      <c r="BV915" s="1">
        <f t="shared" si="687"/>
        <v>8.633150102336737</v>
      </c>
      <c r="BW915" s="1">
        <f t="shared" si="688"/>
        <v>6.6481436501837639</v>
      </c>
      <c r="BX915" s="1">
        <f t="shared" si="689"/>
        <v>7.3466945064676468</v>
      </c>
      <c r="BY915" s="1">
        <f t="shared" si="674"/>
        <v>17.346232907410201</v>
      </c>
    </row>
    <row r="916" spans="1:77" x14ac:dyDescent="0.25">
      <c r="A916" s="1">
        <v>20080929</v>
      </c>
      <c r="B916" s="1">
        <v>2008</v>
      </c>
      <c r="C916" s="1">
        <v>9</v>
      </c>
      <c r="D916" s="1">
        <v>4.899</v>
      </c>
      <c r="E916" s="1">
        <v>166.346</v>
      </c>
      <c r="F916" s="1">
        <f t="shared" si="644"/>
        <v>6.898701312</v>
      </c>
      <c r="G916" s="1">
        <v>268.95</v>
      </c>
      <c r="H916" s="1">
        <v>2.355</v>
      </c>
      <c r="I916" s="1">
        <v>325.52770829999997</v>
      </c>
      <c r="J916" s="1">
        <v>134.493875</v>
      </c>
      <c r="K916" s="1">
        <f t="shared" si="675"/>
        <v>4.2188390995679991E-3</v>
      </c>
      <c r="L916" s="1">
        <f t="shared" si="676"/>
        <v>1.7430406200000001E-3</v>
      </c>
      <c r="M916" s="1">
        <f t="shared" si="645"/>
        <v>2.475798479567999E-3</v>
      </c>
      <c r="N916" s="1">
        <f t="shared" si="646"/>
        <v>0.41315645817791052</v>
      </c>
      <c r="O916" s="1">
        <f t="shared" si="647"/>
        <v>2.8502430000932244</v>
      </c>
      <c r="P916" s="1">
        <f t="shared" si="648"/>
        <v>4.0484583119067761</v>
      </c>
      <c r="Q916" s="1">
        <v>10.351000000000001</v>
      </c>
      <c r="R916" s="1">
        <v>43.2926</v>
      </c>
      <c r="S916" s="1">
        <v>0.192958713</v>
      </c>
      <c r="T916" s="1">
        <v>3.7508699999999999</v>
      </c>
      <c r="U916" s="1">
        <v>0.79732404800000001</v>
      </c>
      <c r="V916" s="1">
        <v>3.8344443999999998E-2</v>
      </c>
      <c r="W916" s="1">
        <v>0.205433333</v>
      </c>
      <c r="X916" s="1">
        <v>1.8444444000000001E-2</v>
      </c>
      <c r="Y916" s="1">
        <v>0.12704444400000001</v>
      </c>
      <c r="Z916" s="1">
        <v>0.68541476999999995</v>
      </c>
      <c r="AA916" s="1">
        <v>0.235771815</v>
      </c>
      <c r="AB916" s="1">
        <v>1.5</v>
      </c>
      <c r="AC916" s="1">
        <v>0.68191431499999999</v>
      </c>
      <c r="AD916" s="1">
        <v>0.38149842</v>
      </c>
      <c r="AE916" s="1">
        <f t="shared" si="649"/>
        <v>0.24412062690928413</v>
      </c>
      <c r="AF916" s="1">
        <v>0.75144755699999999</v>
      </c>
      <c r="AG916" s="1">
        <v>0.39229046099999998</v>
      </c>
      <c r="AH916" s="1">
        <v>0.39135315500000001</v>
      </c>
      <c r="AI916" s="1">
        <v>1</v>
      </c>
      <c r="AJ916" s="1">
        <v>0.74895261499999999</v>
      </c>
      <c r="AK916" s="1">
        <v>1</v>
      </c>
      <c r="AL916" s="1">
        <v>0.28169306999999999</v>
      </c>
      <c r="AM916" s="1">
        <v>0.192958713</v>
      </c>
      <c r="AN916" s="1">
        <f t="shared" si="650"/>
        <v>0.61850158021937163</v>
      </c>
      <c r="AO916" s="1">
        <f t="shared" si="651"/>
        <v>0.33980467653835666</v>
      </c>
      <c r="AP916" s="1">
        <f t="shared" si="652"/>
        <v>2.3442109678588969</v>
      </c>
      <c r="AQ916" s="1">
        <f t="shared" si="653"/>
        <v>4.5544903441411027</v>
      </c>
      <c r="AR916" s="1">
        <f t="shared" si="654"/>
        <v>0.17414633341937025</v>
      </c>
      <c r="AS916" s="1">
        <f t="shared" si="655"/>
        <v>0.57450000000000001</v>
      </c>
      <c r="AT916" s="1">
        <f t="shared" si="656"/>
        <v>0.93998698544335635</v>
      </c>
      <c r="AU916" s="1">
        <f t="shared" si="657"/>
        <v>0.3661966368762366</v>
      </c>
      <c r="AV916" s="1">
        <f t="shared" si="658"/>
        <v>1.1338033631237634</v>
      </c>
      <c r="AW916" s="1">
        <f t="shared" si="659"/>
        <v>1.0448512666195606</v>
      </c>
      <c r="AX916" s="1">
        <f t="shared" si="677"/>
        <v>3.8554940794926895</v>
      </c>
      <c r="AY916" s="1">
        <f t="shared" si="678"/>
        <v>1.2049176318397046</v>
      </c>
      <c r="AZ916" s="1">
        <f t="shared" si="679"/>
        <v>1.1343079614094147</v>
      </c>
      <c r="BA916" s="1">
        <f t="shared" si="680"/>
        <v>1.3012395609569714</v>
      </c>
      <c r="BB916" s="1">
        <f t="shared" si="681"/>
        <v>1.1698078263478775</v>
      </c>
      <c r="BC916" s="1">
        <f t="shared" si="682"/>
        <v>0.95119819373577152</v>
      </c>
      <c r="BD916" s="1">
        <f t="shared" si="683"/>
        <v>1.0810314356422319</v>
      </c>
      <c r="BE916" s="1">
        <f t="shared" si="660"/>
        <v>0.25612985882314931</v>
      </c>
      <c r="BF916" s="1">
        <f t="shared" si="661"/>
        <v>0.24112033083471229</v>
      </c>
      <c r="BG916" s="1">
        <f t="shared" si="662"/>
        <v>0.27660505269072561</v>
      </c>
      <c r="BH916" s="1">
        <f t="shared" si="663"/>
        <v>0.24866655238103205</v>
      </c>
      <c r="BI916" s="1">
        <f t="shared" si="664"/>
        <v>0.2021966088274397</v>
      </c>
      <c r="BJ916" s="1">
        <f t="shared" si="665"/>
        <v>0.22979531685636947</v>
      </c>
      <c r="BK916" s="1">
        <f t="shared" si="666"/>
        <v>0.79732404786636346</v>
      </c>
      <c r="BL916" s="2">
        <f t="shared" si="667"/>
        <v>1.2100000000000002</v>
      </c>
      <c r="BM916" s="2">
        <f t="shared" si="668"/>
        <v>1.1390924964802764</v>
      </c>
      <c r="BN916" s="2">
        <f t="shared" si="669"/>
        <v>1.3067282170599011</v>
      </c>
      <c r="BO916" s="2">
        <f t="shared" si="670"/>
        <v>1.174742100602971</v>
      </c>
      <c r="BP916" s="2">
        <f t="shared" si="671"/>
        <v>0.95521036791782898</v>
      </c>
      <c r="BQ916" s="2">
        <f t="shared" si="672"/>
        <v>1.0855912491959583</v>
      </c>
      <c r="BR916" s="2">
        <f t="shared" si="673"/>
        <v>3.7666912493183458</v>
      </c>
      <c r="BS916" s="1">
        <f t="shared" si="684"/>
        <v>5.6922310472701181</v>
      </c>
      <c r="BT916" s="1">
        <f t="shared" si="685"/>
        <v>5.3586592348574031</v>
      </c>
      <c r="BU916" s="1">
        <f t="shared" si="686"/>
        <v>6.1472718409027225</v>
      </c>
      <c r="BV916" s="1">
        <f t="shared" si="687"/>
        <v>5.5263664938740069</v>
      </c>
      <c r="BW916" s="1">
        <f t="shared" si="688"/>
        <v>4.4936182751538674</v>
      </c>
      <c r="BX916" s="1">
        <f t="shared" si="689"/>
        <v>5.1069720771223022</v>
      </c>
      <c r="BY916" s="1">
        <f t="shared" si="674"/>
        <v>17.71973295442195</v>
      </c>
    </row>
    <row r="917" spans="1:77" x14ac:dyDescent="0.25">
      <c r="A917" s="1">
        <v>20090510</v>
      </c>
      <c r="B917" s="1">
        <v>2009</v>
      </c>
      <c r="C917" s="1">
        <v>5</v>
      </c>
      <c r="D917" s="1">
        <v>2.8769999999999998</v>
      </c>
      <c r="E917" s="1">
        <v>326.233</v>
      </c>
      <c r="F917" s="1">
        <f t="shared" si="644"/>
        <v>13.529534976000001</v>
      </c>
      <c r="G917" s="1">
        <v>440.35399999999998</v>
      </c>
      <c r="H917" s="1">
        <v>5.2729999999999997</v>
      </c>
      <c r="I917" s="1">
        <v>658.21637499999997</v>
      </c>
      <c r="J917" s="1">
        <v>153.9337917</v>
      </c>
      <c r="K917" s="1">
        <f t="shared" si="675"/>
        <v>8.5304842199999988E-3</v>
      </c>
      <c r="L917" s="1">
        <f t="shared" si="676"/>
        <v>1.9949819404319999E-3</v>
      </c>
      <c r="M917" s="1">
        <f t="shared" si="645"/>
        <v>6.5355022795679993E-3</v>
      </c>
      <c r="N917" s="1">
        <f t="shared" si="646"/>
        <v>0.23386502910991847</v>
      </c>
      <c r="O917" s="1">
        <f t="shared" si="647"/>
        <v>3.1640850910059002</v>
      </c>
      <c r="P917" s="1">
        <f t="shared" si="648"/>
        <v>10.365449884994101</v>
      </c>
      <c r="Q917" s="1">
        <v>34.837200000000003</v>
      </c>
      <c r="R917" s="1">
        <v>148.65700000000001</v>
      </c>
      <c r="S917" s="1">
        <v>0.18985450200000001</v>
      </c>
      <c r="T917" s="1">
        <v>3.32768</v>
      </c>
      <c r="U917" s="1">
        <v>0.36633018099999998</v>
      </c>
      <c r="V917" s="1">
        <v>2.8822222000000002E-2</v>
      </c>
      <c r="W917" s="1">
        <v>0.14961111099999999</v>
      </c>
      <c r="X917" s="1">
        <v>1.5133333000000001E-2</v>
      </c>
      <c r="Y917" s="1">
        <v>0.11755555600000001</v>
      </c>
      <c r="Z917" s="1">
        <v>0.67694128099999995</v>
      </c>
      <c r="AA917" s="1">
        <v>0.119983362</v>
      </c>
      <c r="AB917" s="1">
        <v>1.266666667</v>
      </c>
      <c r="AC917" s="1">
        <v>0.67140718799999999</v>
      </c>
      <c r="AD917" s="1">
        <v>0.25915740500000001</v>
      </c>
      <c r="AE917" s="1">
        <f t="shared" si="649"/>
        <v>8.1627580023907589E-2</v>
      </c>
      <c r="AF917" s="1">
        <v>0.68842403399999996</v>
      </c>
      <c r="AG917" s="1">
        <v>0.29416463999999998</v>
      </c>
      <c r="AH917" s="1">
        <v>0.33000606799999999</v>
      </c>
      <c r="AI917" s="1">
        <v>1</v>
      </c>
      <c r="AJ917" s="1">
        <v>0.67877779500000002</v>
      </c>
      <c r="AK917" s="1">
        <v>0.98563517300000003</v>
      </c>
      <c r="AL917" s="1">
        <v>0.27228637</v>
      </c>
      <c r="AM917" s="1">
        <v>0.18985450200000001</v>
      </c>
      <c r="AN917" s="1">
        <f t="shared" si="650"/>
        <v>0.7408425948214391</v>
      </c>
      <c r="AO917" s="1">
        <f t="shared" si="651"/>
        <v>0.22380107618971579</v>
      </c>
      <c r="AP917" s="1">
        <f t="shared" si="652"/>
        <v>3.0279244879752008</v>
      </c>
      <c r="AQ917" s="1">
        <f t="shared" si="653"/>
        <v>10.5016104880248</v>
      </c>
      <c r="AR917" s="1">
        <f t="shared" si="654"/>
        <v>0.36292223247286182</v>
      </c>
      <c r="AS917" s="1">
        <f t="shared" si="655"/>
        <v>0.56866666667499999</v>
      </c>
      <c r="AT917" s="1">
        <f t="shared" si="656"/>
        <v>1.3885721519242196</v>
      </c>
      <c r="AU917" s="1">
        <f t="shared" si="657"/>
        <v>0.48157136297834285</v>
      </c>
      <c r="AV917" s="1">
        <f t="shared" si="658"/>
        <v>0.78509530402165706</v>
      </c>
      <c r="AW917" s="1">
        <f t="shared" si="659"/>
        <v>1.0798457076769787</v>
      </c>
      <c r="AX917" s="1">
        <f t="shared" si="677"/>
        <v>7.177621072640509</v>
      </c>
      <c r="AY917" s="1">
        <f t="shared" si="678"/>
        <v>2.060326993257557</v>
      </c>
      <c r="AZ917" s="1">
        <f t="shared" si="679"/>
        <v>1.5439297677632762</v>
      </c>
      <c r="BA917" s="1">
        <f t="shared" si="680"/>
        <v>1.7056192219607682</v>
      </c>
      <c r="BB917" s="1">
        <f t="shared" si="681"/>
        <v>1.7401809370193433</v>
      </c>
      <c r="BC917" s="1">
        <f t="shared" si="682"/>
        <v>1.5932512213621159</v>
      </c>
      <c r="BD917" s="1">
        <f t="shared" si="683"/>
        <v>1.4918165298971331</v>
      </c>
      <c r="BE917" s="1">
        <f t="shared" si="660"/>
        <v>0.22681266229872599</v>
      </c>
      <c r="BF917" s="1">
        <f t="shared" si="661"/>
        <v>0.1699646814193182</v>
      </c>
      <c r="BG917" s="1">
        <f t="shared" si="662"/>
        <v>0.18776438782134786</v>
      </c>
      <c r="BH917" s="1">
        <f t="shared" si="663"/>
        <v>0.19156914048036691</v>
      </c>
      <c r="BI917" s="1">
        <f t="shared" si="664"/>
        <v>0.17539427110862704</v>
      </c>
      <c r="BJ917" s="1">
        <f t="shared" si="665"/>
        <v>0.16422775603800369</v>
      </c>
      <c r="BK917" s="1">
        <f t="shared" si="666"/>
        <v>0.3663301808636128</v>
      </c>
      <c r="BL917" s="2">
        <f t="shared" si="667"/>
        <v>1.2099999999999997</v>
      </c>
      <c r="BM917" s="2">
        <f t="shared" si="668"/>
        <v>0.90672743943418777</v>
      </c>
      <c r="BN917" s="2">
        <f t="shared" si="669"/>
        <v>1.0016852981717634</v>
      </c>
      <c r="BO917" s="2">
        <f t="shared" si="670"/>
        <v>1.0219828894559293</v>
      </c>
      <c r="BP917" s="2">
        <f t="shared" si="671"/>
        <v>0.93569320994046967</v>
      </c>
      <c r="BQ917" s="2">
        <f t="shared" si="672"/>
        <v>0.87612209473677427</v>
      </c>
      <c r="BR917" s="2">
        <f t="shared" si="673"/>
        <v>1.9542979406554111</v>
      </c>
      <c r="BS917" s="1">
        <f t="shared" si="684"/>
        <v>10.991430710152404</v>
      </c>
      <c r="BT917" s="1">
        <f t="shared" si="685"/>
        <v>8.2365552260618085</v>
      </c>
      <c r="BU917" s="1">
        <f t="shared" si="686"/>
        <v>9.0991359902754478</v>
      </c>
      <c r="BV917" s="1">
        <f t="shared" si="687"/>
        <v>9.2835157986910684</v>
      </c>
      <c r="BW917" s="1">
        <f t="shared" si="688"/>
        <v>8.499675275223769</v>
      </c>
      <c r="BX917" s="1">
        <f t="shared" si="689"/>
        <v>7.9585415685395349</v>
      </c>
      <c r="BY917" s="1">
        <f t="shared" si="674"/>
        <v>17.752504464221069</v>
      </c>
    </row>
    <row r="918" spans="1:77" x14ac:dyDescent="0.25">
      <c r="A918" s="1">
        <v>20140512</v>
      </c>
      <c r="B918" s="1">
        <v>2014</v>
      </c>
      <c r="C918" s="1">
        <v>5</v>
      </c>
      <c r="D918" s="1">
        <v>8.141</v>
      </c>
      <c r="E918" s="1">
        <v>158.25800000000001</v>
      </c>
      <c r="F918" s="1">
        <f t="shared" si="644"/>
        <v>6.5632757760000002</v>
      </c>
      <c r="G918" s="1">
        <v>444.58</v>
      </c>
      <c r="H918" s="1">
        <v>5.0670000000000002</v>
      </c>
      <c r="I918" s="1">
        <v>325.28279170000002</v>
      </c>
      <c r="J918" s="1">
        <v>265.4803958</v>
      </c>
      <c r="K918" s="1">
        <f t="shared" si="675"/>
        <v>4.2156649804320004E-3</v>
      </c>
      <c r="L918" s="1">
        <f t="shared" si="676"/>
        <v>3.4406259295679999E-3</v>
      </c>
      <c r="M918" s="1">
        <f t="shared" si="645"/>
        <v>7.7503905086400045E-4</v>
      </c>
      <c r="N918" s="1">
        <f t="shared" si="646"/>
        <v>0.81615259882805535</v>
      </c>
      <c r="O918" s="1">
        <f t="shared" si="647"/>
        <v>5.3566345814076222</v>
      </c>
      <c r="P918" s="1">
        <f t="shared" si="648"/>
        <v>1.2066411945923781</v>
      </c>
      <c r="Q918" s="1">
        <v>9.8569700000000005</v>
      </c>
      <c r="R918" s="1">
        <v>58.863900000000001</v>
      </c>
      <c r="S918" s="1">
        <v>0.14343488400000001</v>
      </c>
      <c r="T918" s="1">
        <v>1.98899</v>
      </c>
      <c r="U918" s="1">
        <v>0.48839245100000001</v>
      </c>
      <c r="V918" s="1">
        <v>3.9477777999999998E-2</v>
      </c>
      <c r="W918" s="1">
        <v>0.17736666700000001</v>
      </c>
      <c r="X918" s="1">
        <v>2.1077777999999998E-2</v>
      </c>
      <c r="Y918" s="1">
        <v>0.14212222199999999</v>
      </c>
      <c r="Z918" s="1">
        <v>0.63588850100000005</v>
      </c>
      <c r="AA918" s="1">
        <v>0.11031508800000001</v>
      </c>
      <c r="AB918" s="1">
        <v>1.6777777780000001</v>
      </c>
      <c r="AC918" s="1">
        <v>0.620501741</v>
      </c>
      <c r="AD918" s="1">
        <v>0.64402807100000004</v>
      </c>
      <c r="AE918" s="1">
        <f t="shared" si="649"/>
        <v>0.59281188869703816</v>
      </c>
      <c r="AF918" s="1">
        <v>0.84552687999999998</v>
      </c>
      <c r="AG918" s="1">
        <v>0.57672394800000004</v>
      </c>
      <c r="AH918" s="1">
        <v>0.489714806</v>
      </c>
      <c r="AI918" s="1">
        <v>1</v>
      </c>
      <c r="AJ918" s="1">
        <v>0.67291823500000003</v>
      </c>
      <c r="AK918" s="1">
        <v>0.99645529700000002</v>
      </c>
      <c r="AL918" s="1">
        <v>0.13162086100000001</v>
      </c>
      <c r="AM918" s="1">
        <v>0.14343488400000001</v>
      </c>
      <c r="AN918" s="1">
        <f t="shared" si="650"/>
        <v>0.35597192856178866</v>
      </c>
      <c r="AO918" s="1">
        <f t="shared" si="651"/>
        <v>0.79565942337779061</v>
      </c>
      <c r="AP918" s="1">
        <f t="shared" si="652"/>
        <v>5.2221322194015816</v>
      </c>
      <c r="AQ918" s="1">
        <f t="shared" si="653"/>
        <v>1.3411435565984187</v>
      </c>
      <c r="AR918" s="1">
        <f t="shared" si="654"/>
        <v>4.4253558017069691E-2</v>
      </c>
      <c r="AS918" s="1">
        <f t="shared" si="655"/>
        <v>0.57894444445000004</v>
      </c>
      <c r="AT918" s="1">
        <f t="shared" si="656"/>
        <v>1.8938423173209338</v>
      </c>
      <c r="AU918" s="1">
        <f t="shared" si="657"/>
        <v>0.54352840254834733</v>
      </c>
      <c r="AV918" s="1">
        <f t="shared" si="658"/>
        <v>1.1342493754516527</v>
      </c>
      <c r="AW918" s="1">
        <f t="shared" si="659"/>
        <v>1.9092162779647279</v>
      </c>
      <c r="AX918" s="1">
        <f t="shared" si="677"/>
        <v>1.8450638886566399</v>
      </c>
      <c r="AY918" s="1">
        <f t="shared" si="678"/>
        <v>0.54840470696676802</v>
      </c>
      <c r="AZ918" s="1">
        <f t="shared" si="679"/>
        <v>0.74225942608033713</v>
      </c>
      <c r="BA918" s="1">
        <f t="shared" si="680"/>
        <v>0.75239483602685964</v>
      </c>
      <c r="BB918" s="1">
        <f t="shared" si="681"/>
        <v>0.47126240788067142</v>
      </c>
      <c r="BC918" s="1">
        <f t="shared" si="682"/>
        <v>0.64903781148235051</v>
      </c>
      <c r="BD918" s="1">
        <f t="shared" si="683"/>
        <v>0.6946574048135622</v>
      </c>
      <c r="BE918" s="1">
        <f t="shared" si="660"/>
        <v>0.13465966089253487</v>
      </c>
      <c r="BF918" s="1">
        <f t="shared" si="661"/>
        <v>0.18226029306550537</v>
      </c>
      <c r="BG918" s="1">
        <f t="shared" si="662"/>
        <v>0.18474902237265239</v>
      </c>
      <c r="BH918" s="1">
        <f t="shared" si="663"/>
        <v>0.11571752618172948</v>
      </c>
      <c r="BI918" s="1">
        <f t="shared" si="664"/>
        <v>0.1593699151198979</v>
      </c>
      <c r="BJ918" s="1">
        <f t="shared" si="665"/>
        <v>0.17057171351804432</v>
      </c>
      <c r="BK918" s="1">
        <f t="shared" si="666"/>
        <v>0.4883924508964384</v>
      </c>
      <c r="BL918" s="2">
        <f t="shared" si="667"/>
        <v>1.21</v>
      </c>
      <c r="BM918" s="2">
        <f t="shared" si="668"/>
        <v>1.6377210008367644</v>
      </c>
      <c r="BN918" s="2">
        <f t="shared" si="669"/>
        <v>1.6600837666545927</v>
      </c>
      <c r="BO918" s="2">
        <f t="shared" si="670"/>
        <v>1.0397932517566209</v>
      </c>
      <c r="BP918" s="2">
        <f t="shared" si="671"/>
        <v>1.4320368551126124</v>
      </c>
      <c r="BQ918" s="2">
        <f t="shared" si="672"/>
        <v>1.5326919137390713</v>
      </c>
      <c r="BR918" s="2">
        <f t="shared" si="673"/>
        <v>4.3885070084670863</v>
      </c>
      <c r="BS918" s="1">
        <f t="shared" si="684"/>
        <v>4.9277540952620624</v>
      </c>
      <c r="BT918" s="1">
        <f t="shared" si="685"/>
        <v>6.6696581560083068</v>
      </c>
      <c r="BU918" s="1">
        <f t="shared" si="686"/>
        <v>6.7607310575291217</v>
      </c>
      <c r="BV918" s="1">
        <f t="shared" si="687"/>
        <v>4.2345830203054087</v>
      </c>
      <c r="BW918" s="1">
        <f t="shared" si="688"/>
        <v>5.8320045267333729</v>
      </c>
      <c r="BX918" s="1">
        <f t="shared" si="689"/>
        <v>6.2419246733080636</v>
      </c>
      <c r="BY918" s="1">
        <f t="shared" si="674"/>
        <v>17.872300316578468</v>
      </c>
    </row>
    <row r="919" spans="1:77" x14ac:dyDescent="0.25">
      <c r="A919" s="1">
        <v>20110503</v>
      </c>
      <c r="B919" s="1">
        <v>2011</v>
      </c>
      <c r="C919" s="1">
        <v>5</v>
      </c>
      <c r="D919" s="1">
        <v>4.601</v>
      </c>
      <c r="E919" s="1">
        <v>309.173</v>
      </c>
      <c r="F919" s="1">
        <f t="shared" si="644"/>
        <v>12.822022656000001</v>
      </c>
      <c r="G919" s="1">
        <v>424.25900000000001</v>
      </c>
      <c r="H919" s="1">
        <v>4.5949999999999998</v>
      </c>
      <c r="I919" s="1">
        <v>623.75160419999997</v>
      </c>
      <c r="J919" s="1">
        <v>167.70479169999999</v>
      </c>
      <c r="K919" s="1">
        <f t="shared" si="675"/>
        <v>8.0838207904319996E-3</v>
      </c>
      <c r="L919" s="1">
        <f t="shared" si="676"/>
        <v>2.1734541004319995E-3</v>
      </c>
      <c r="M919" s="1">
        <f t="shared" si="645"/>
        <v>5.9103666900000001E-3</v>
      </c>
      <c r="N919" s="1">
        <f t="shared" si="646"/>
        <v>0.26886470603164503</v>
      </c>
      <c r="O919" s="1">
        <f t="shared" si="647"/>
        <v>3.4473893521365326</v>
      </c>
      <c r="P919" s="1">
        <f t="shared" si="648"/>
        <v>9.3746333038634688</v>
      </c>
      <c r="Q919" s="1">
        <v>24.140699999999999</v>
      </c>
      <c r="R919" s="1">
        <v>125.07299999999999</v>
      </c>
      <c r="S919" s="1">
        <v>0.161786083</v>
      </c>
      <c r="T919" s="1">
        <v>2.4865499999999998</v>
      </c>
      <c r="U919" s="1">
        <v>0.31951801600000002</v>
      </c>
      <c r="V919" s="1">
        <v>4.7933333000000002E-2</v>
      </c>
      <c r="W919" s="1">
        <v>0.20767777800000001</v>
      </c>
      <c r="X919" s="1">
        <v>2.6988888999999999E-2</v>
      </c>
      <c r="Y919" s="1">
        <v>0.143666667</v>
      </c>
      <c r="Z919" s="1">
        <v>0.62495109999999998</v>
      </c>
      <c r="AA919" s="1">
        <v>0.18218905099999999</v>
      </c>
      <c r="AB919" s="1">
        <v>1.611111111</v>
      </c>
      <c r="AC919" s="1">
        <v>0.60693936400000004</v>
      </c>
      <c r="AD919" s="1">
        <v>0.27126354400000002</v>
      </c>
      <c r="AE919" s="1">
        <f t="shared" si="649"/>
        <v>9.7706925222473151E-2</v>
      </c>
      <c r="AF919" s="1">
        <v>0.74233662600000005</v>
      </c>
      <c r="AG919" s="1">
        <v>0.37679856</v>
      </c>
      <c r="AH919" s="1">
        <v>0.38231189300000001</v>
      </c>
      <c r="AI919" s="1">
        <v>1</v>
      </c>
      <c r="AJ919" s="1">
        <v>0.71647821300000003</v>
      </c>
      <c r="AK919" s="1">
        <v>1</v>
      </c>
      <c r="AL919" s="1">
        <v>0.18723055499999999</v>
      </c>
      <c r="AM919" s="1">
        <v>0.161786083</v>
      </c>
      <c r="AN919" s="1">
        <f t="shared" si="650"/>
        <v>0.72873645579704849</v>
      </c>
      <c r="AO919" s="1">
        <f t="shared" si="651"/>
        <v>0.2317224779858793</v>
      </c>
      <c r="AP919" s="1">
        <f t="shared" si="652"/>
        <v>2.9711508626394059</v>
      </c>
      <c r="AQ919" s="1">
        <f t="shared" si="653"/>
        <v>9.8508717933605965</v>
      </c>
      <c r="AR919" s="1">
        <f t="shared" si="654"/>
        <v>0.33227548626014114</v>
      </c>
      <c r="AS919" s="1">
        <f t="shared" si="655"/>
        <v>0.577277777775</v>
      </c>
      <c r="AT919" s="1">
        <f t="shared" si="656"/>
        <v>1.1186722842197587</v>
      </c>
      <c r="AU919" s="1">
        <f t="shared" si="657"/>
        <v>0.5198312784517708</v>
      </c>
      <c r="AV919" s="1">
        <f t="shared" si="658"/>
        <v>1.0912798325482291</v>
      </c>
      <c r="AW919" s="1">
        <f t="shared" si="659"/>
        <v>1.3424209868929957</v>
      </c>
      <c r="AX919" s="1">
        <f t="shared" si="677"/>
        <v>7.4868138879688022</v>
      </c>
      <c r="AY919" s="1">
        <f t="shared" si="678"/>
        <v>1.3087745124804993</v>
      </c>
      <c r="AZ919" s="1">
        <f t="shared" si="679"/>
        <v>1.0056157203768015</v>
      </c>
      <c r="BA919" s="1">
        <f t="shared" si="680"/>
        <v>1.4005303666446032</v>
      </c>
      <c r="BB919" s="1">
        <f t="shared" si="681"/>
        <v>1.3803492903366728</v>
      </c>
      <c r="BC919" s="1">
        <f t="shared" si="682"/>
        <v>1.0060867351783391</v>
      </c>
      <c r="BD919" s="1">
        <f t="shared" si="683"/>
        <v>1.1918820603870055</v>
      </c>
      <c r="BE919" s="1">
        <f t="shared" si="660"/>
        <v>0.168175599164197</v>
      </c>
      <c r="BF919" s="1">
        <f t="shared" si="661"/>
        <v>0.12922014043715882</v>
      </c>
      <c r="BG919" s="1">
        <f t="shared" si="662"/>
        <v>0.17996609141761394</v>
      </c>
      <c r="BH919" s="1">
        <f t="shared" si="663"/>
        <v>0.17737285280584419</v>
      </c>
      <c r="BI919" s="1">
        <f t="shared" si="664"/>
        <v>0.12928066514612008</v>
      </c>
      <c r="BJ919" s="1">
        <f t="shared" si="665"/>
        <v>0.15315509106205102</v>
      </c>
      <c r="BK919" s="1">
        <f t="shared" si="666"/>
        <v>0.31951801636874017</v>
      </c>
      <c r="BL919" s="2">
        <f t="shared" si="667"/>
        <v>1.2100000000000002</v>
      </c>
      <c r="BM919" s="2">
        <f t="shared" si="668"/>
        <v>0.92972090306813659</v>
      </c>
      <c r="BN919" s="2">
        <f t="shared" si="669"/>
        <v>1.2948309487079961</v>
      </c>
      <c r="BO919" s="2">
        <f t="shared" si="670"/>
        <v>1.276172958275164</v>
      </c>
      <c r="BP919" s="2">
        <f t="shared" si="671"/>
        <v>0.9301563699147366</v>
      </c>
      <c r="BQ919" s="2">
        <f t="shared" si="672"/>
        <v>1.1019295373768714</v>
      </c>
      <c r="BR919" s="2">
        <f t="shared" si="673"/>
        <v>2.2988876015759288</v>
      </c>
      <c r="BS919" s="1">
        <f t="shared" si="684"/>
        <v>9.4164502339917409</v>
      </c>
      <c r="BT919" s="1">
        <f t="shared" si="685"/>
        <v>7.2352649712751793</v>
      </c>
      <c r="BU919" s="1">
        <f t="shared" si="686"/>
        <v>10.076620818133188</v>
      </c>
      <c r="BV919" s="1">
        <f t="shared" si="687"/>
        <v>9.9314207864166111</v>
      </c>
      <c r="BW919" s="1">
        <f t="shared" si="688"/>
        <v>7.238653857134322</v>
      </c>
      <c r="BX919" s="1">
        <f t="shared" si="689"/>
        <v>8.5754253306403712</v>
      </c>
      <c r="BY919" s="1">
        <f t="shared" si="674"/>
        <v>17.890380738661456</v>
      </c>
    </row>
    <row r="920" spans="1:77" x14ac:dyDescent="0.25">
      <c r="A920" s="1">
        <v>20080428</v>
      </c>
      <c r="B920" s="1">
        <v>2008</v>
      </c>
      <c r="C920" s="1">
        <v>4</v>
      </c>
      <c r="D920" s="1">
        <v>-2.4289999999999998</v>
      </c>
      <c r="E920" s="1">
        <v>215.21899999999999</v>
      </c>
      <c r="F920" s="1">
        <f t="shared" si="644"/>
        <v>8.9255623679999996</v>
      </c>
      <c r="G920" s="1">
        <v>414.21</v>
      </c>
      <c r="H920" s="1">
        <v>2.0870000000000002</v>
      </c>
      <c r="I920" s="1">
        <v>430.92495830000001</v>
      </c>
      <c r="J920" s="1">
        <v>279.84454169999998</v>
      </c>
      <c r="K920" s="1">
        <f t="shared" si="675"/>
        <v>5.5847874595679999E-3</v>
      </c>
      <c r="L920" s="1">
        <f t="shared" si="676"/>
        <v>3.6267852604319997E-3</v>
      </c>
      <c r="M920" s="1">
        <f t="shared" si="645"/>
        <v>1.9580021991360001E-3</v>
      </c>
      <c r="N920" s="1">
        <f t="shared" si="646"/>
        <v>0.64940434827443594</v>
      </c>
      <c r="O920" s="1">
        <f t="shared" si="647"/>
        <v>5.7962990125738711</v>
      </c>
      <c r="P920" s="1">
        <f t="shared" si="648"/>
        <v>3.1292633554261284</v>
      </c>
      <c r="Q920" s="1">
        <v>20.324999999999999</v>
      </c>
      <c r="R920" s="1">
        <v>109.752</v>
      </c>
      <c r="S920" s="1">
        <v>0.15625360399999999</v>
      </c>
      <c r="T920" s="1">
        <v>1.56531</v>
      </c>
      <c r="U920" s="1">
        <v>0.38464790999999998</v>
      </c>
      <c r="V920" s="1">
        <v>5.5688888999999998E-2</v>
      </c>
      <c r="W920" s="1">
        <v>0.168488889</v>
      </c>
      <c r="X920" s="1">
        <v>3.5688889000000001E-2</v>
      </c>
      <c r="Y920" s="1">
        <v>8.0422222000000002E-2</v>
      </c>
      <c r="Z920" s="1">
        <v>0.50317208499999999</v>
      </c>
      <c r="AA920" s="1">
        <v>0.35380769699999998</v>
      </c>
      <c r="AB920" s="1">
        <v>1.3555555560000001</v>
      </c>
      <c r="AC920" s="1">
        <v>0.45593338500000002</v>
      </c>
      <c r="AD920" s="1">
        <v>0.480410903</v>
      </c>
      <c r="AE920" s="1">
        <f t="shared" si="649"/>
        <v>0.37549595298180372</v>
      </c>
      <c r="AF920" s="1">
        <v>0.51276869999999997</v>
      </c>
      <c r="AG920" s="1">
        <v>0.121535196</v>
      </c>
      <c r="AH920" s="1">
        <v>0.169023058</v>
      </c>
      <c r="AI920" s="1">
        <v>1</v>
      </c>
      <c r="AJ920" s="1">
        <v>0.82048951299999995</v>
      </c>
      <c r="AK920" s="1">
        <v>1</v>
      </c>
      <c r="AL920" s="1">
        <v>0.17046546700000001</v>
      </c>
      <c r="AM920" s="1">
        <v>0.15625360399999999</v>
      </c>
      <c r="AN920" s="1">
        <f t="shared" si="650"/>
        <v>0.51958909731778569</v>
      </c>
      <c r="AO920" s="1">
        <f t="shared" si="651"/>
        <v>0.48964994923491534</v>
      </c>
      <c r="AP920" s="1">
        <f t="shared" si="652"/>
        <v>4.3704011603842705</v>
      </c>
      <c r="AQ920" s="1">
        <f t="shared" si="653"/>
        <v>4.5551612076157291</v>
      </c>
      <c r="AR920" s="1">
        <f t="shared" si="654"/>
        <v>0.15899481427723919</v>
      </c>
      <c r="AS920" s="1">
        <f t="shared" si="655"/>
        <v>0.5708888889</v>
      </c>
      <c r="AT920" s="1">
        <f t="shared" si="656"/>
        <v>1.9036862403413335</v>
      </c>
      <c r="AU920" s="1">
        <f t="shared" si="657"/>
        <v>0.47940304195391348</v>
      </c>
      <c r="AV920" s="1">
        <f t="shared" si="658"/>
        <v>0.87615251404608663</v>
      </c>
      <c r="AW920" s="1">
        <f t="shared" si="659"/>
        <v>1.4389255212752292</v>
      </c>
      <c r="AX920" s="1">
        <f t="shared" si="677"/>
        <v>3.7782255744179132</v>
      </c>
      <c r="AY920" s="1">
        <f t="shared" si="678"/>
        <v>0.43040793885994777</v>
      </c>
      <c r="AZ920" s="1">
        <f t="shared" si="679"/>
        <v>0.47201138819583732</v>
      </c>
      <c r="BA920" s="1">
        <f t="shared" si="680"/>
        <v>0.62486869565617487</v>
      </c>
      <c r="BB920" s="1">
        <f t="shared" si="681"/>
        <v>0.51424217114228621</v>
      </c>
      <c r="BC920" s="1">
        <f t="shared" si="682"/>
        <v>0.41327818521529025</v>
      </c>
      <c r="BD920" s="1">
        <f t="shared" si="683"/>
        <v>0.56305845865882465</v>
      </c>
      <c r="BE920" s="1">
        <f t="shared" si="660"/>
        <v>0.10576532064926432</v>
      </c>
      <c r="BF920" s="1">
        <f t="shared" si="661"/>
        <v>0.11598865010452696</v>
      </c>
      <c r="BG920" s="1">
        <f t="shared" si="662"/>
        <v>0.15355069456854981</v>
      </c>
      <c r="BH920" s="1">
        <f t="shared" si="663"/>
        <v>0.12636613596464266</v>
      </c>
      <c r="BI920" s="1">
        <f t="shared" si="664"/>
        <v>0.10155597940972079</v>
      </c>
      <c r="BJ920" s="1">
        <f t="shared" si="665"/>
        <v>0.13836189588433456</v>
      </c>
      <c r="BK920" s="1">
        <f t="shared" si="666"/>
        <v>0.38464790985040531</v>
      </c>
      <c r="BL920" s="2">
        <f t="shared" si="667"/>
        <v>1.2100000000000002</v>
      </c>
      <c r="BM920" s="2">
        <f t="shared" si="668"/>
        <v>1.3269592127639793</v>
      </c>
      <c r="BN920" s="2">
        <f t="shared" si="669"/>
        <v>1.7566848877060313</v>
      </c>
      <c r="BO920" s="2">
        <f t="shared" si="670"/>
        <v>1.445682039997495</v>
      </c>
      <c r="BP920" s="2">
        <f t="shared" si="671"/>
        <v>1.161843355945207</v>
      </c>
      <c r="BQ920" s="2">
        <f t="shared" si="672"/>
        <v>1.5829186068960248</v>
      </c>
      <c r="BR920" s="2">
        <f t="shared" si="673"/>
        <v>4.4005347694488162</v>
      </c>
      <c r="BS920" s="1">
        <f t="shared" si="684"/>
        <v>4.9240488547997359</v>
      </c>
      <c r="BT920" s="1">
        <f t="shared" si="685"/>
        <v>5.4000099107243225</v>
      </c>
      <c r="BU920" s="1">
        <f t="shared" si="686"/>
        <v>7.1487621566552768</v>
      </c>
      <c r="BV920" s="1">
        <f t="shared" si="687"/>
        <v>5.8831479284745543</v>
      </c>
      <c r="BW920" s="1">
        <f t="shared" si="688"/>
        <v>4.7280772283460157</v>
      </c>
      <c r="BX920" s="1">
        <f t="shared" si="689"/>
        <v>6.4416269037417884</v>
      </c>
      <c r="BY920" s="1">
        <f t="shared" si="674"/>
        <v>17.907808423149469</v>
      </c>
    </row>
    <row r="921" spans="1:77" x14ac:dyDescent="0.25">
      <c r="A921" s="1">
        <v>20100420</v>
      </c>
      <c r="B921" s="1">
        <v>2010</v>
      </c>
      <c r="C921" s="1">
        <v>4</v>
      </c>
      <c r="D921" s="1">
        <v>4.8470000000000004</v>
      </c>
      <c r="E921" s="1">
        <v>237.94300000000001</v>
      </c>
      <c r="F921" s="1">
        <f t="shared" si="644"/>
        <v>9.8679720960000008</v>
      </c>
      <c r="G921" s="1">
        <v>389.58499999999998</v>
      </c>
      <c r="H921" s="1">
        <v>3.0510000000000002</v>
      </c>
      <c r="I921" s="1">
        <v>492.78795830000001</v>
      </c>
      <c r="J921" s="1">
        <v>211.22287499999999</v>
      </c>
      <c r="K921" s="1">
        <f t="shared" si="675"/>
        <v>6.3865319395679998E-3</v>
      </c>
      <c r="L921" s="1">
        <f t="shared" si="676"/>
        <v>2.7374484599999994E-3</v>
      </c>
      <c r="M921" s="1">
        <f t="shared" si="645"/>
        <v>3.6490834795680003E-3</v>
      </c>
      <c r="N921" s="1">
        <f t="shared" si="646"/>
        <v>0.42862832064457934</v>
      </c>
      <c r="O921" s="1">
        <f t="shared" si="647"/>
        <v>4.22969230767605</v>
      </c>
      <c r="P921" s="1">
        <f t="shared" si="648"/>
        <v>5.6382797883239508</v>
      </c>
      <c r="Q921" s="1">
        <v>22.294599999999999</v>
      </c>
      <c r="R921" s="1">
        <v>107.55</v>
      </c>
      <c r="S921" s="1">
        <v>0.17170217300000001</v>
      </c>
      <c r="T921" s="1">
        <v>2.9569899999999998</v>
      </c>
      <c r="U921" s="1">
        <v>0.55866557500000003</v>
      </c>
      <c r="V921" s="1">
        <v>4.7733333000000003E-2</v>
      </c>
      <c r="W921" s="1">
        <v>0.17327777799999999</v>
      </c>
      <c r="X921" s="1">
        <v>3.0588889000000001E-2</v>
      </c>
      <c r="Y921" s="1">
        <v>9.5533332999999998E-2</v>
      </c>
      <c r="Z921" s="1">
        <v>0.56804585299999999</v>
      </c>
      <c r="AA921" s="1">
        <v>0.289215891</v>
      </c>
      <c r="AB921" s="1">
        <v>1.2777777779999999</v>
      </c>
      <c r="AC921" s="1">
        <v>0.53637685800000001</v>
      </c>
      <c r="AD921" s="1">
        <v>0.38923983200000001</v>
      </c>
      <c r="AE921" s="1">
        <f t="shared" si="649"/>
        <v>0.25440275202550144</v>
      </c>
      <c r="AF921" s="1">
        <v>0.74986253199999997</v>
      </c>
      <c r="AG921" s="1">
        <v>0.38956375500000001</v>
      </c>
      <c r="AH921" s="1">
        <v>0.38977548499999998</v>
      </c>
      <c r="AI921" s="1">
        <v>1</v>
      </c>
      <c r="AJ921" s="1">
        <v>0.78134296400000003</v>
      </c>
      <c r="AK921" s="1">
        <v>1</v>
      </c>
      <c r="AL921" s="1">
        <v>0.217279312</v>
      </c>
      <c r="AM921" s="1">
        <v>0.17170217300000001</v>
      </c>
      <c r="AN921" s="1">
        <f t="shared" si="650"/>
        <v>0.61076016787093967</v>
      </c>
      <c r="AO921" s="1">
        <f t="shared" si="651"/>
        <v>0.34984702630536568</v>
      </c>
      <c r="AP921" s="1">
        <f t="shared" si="652"/>
        <v>3.4522806934499268</v>
      </c>
      <c r="AQ921" s="1">
        <f t="shared" si="653"/>
        <v>6.415691402550074</v>
      </c>
      <c r="AR921" s="1">
        <f t="shared" si="654"/>
        <v>0.2298446182307497</v>
      </c>
      <c r="AS921" s="1">
        <f t="shared" si="655"/>
        <v>0.56894444445000003</v>
      </c>
      <c r="AT921" s="1">
        <f t="shared" si="656"/>
        <v>1.5729912066060892</v>
      </c>
      <c r="AU921" s="1">
        <f t="shared" si="657"/>
        <v>0.45131262783295889</v>
      </c>
      <c r="AV921" s="1">
        <f t="shared" si="658"/>
        <v>0.82646515016704103</v>
      </c>
      <c r="AW921" s="1">
        <f t="shared" si="659"/>
        <v>1.1665490444212332</v>
      </c>
      <c r="AX921" s="1">
        <f t="shared" si="677"/>
        <v>4.8533614109324184</v>
      </c>
      <c r="AY921" s="1">
        <f t="shared" si="678"/>
        <v>1.0434781184229811</v>
      </c>
      <c r="AZ921" s="1">
        <f t="shared" si="679"/>
        <v>0.99500893529883394</v>
      </c>
      <c r="BA921" s="1">
        <f t="shared" si="680"/>
        <v>1.1951276215478266</v>
      </c>
      <c r="BB921" s="1">
        <f t="shared" si="681"/>
        <v>1.1050286877186657</v>
      </c>
      <c r="BC921" s="1">
        <f t="shared" si="682"/>
        <v>0.82987951302806651</v>
      </c>
      <c r="BD921" s="1">
        <f t="shared" si="683"/>
        <v>1.0275518752608093</v>
      </c>
      <c r="BE921" s="1">
        <f t="shared" si="660"/>
        <v>0.19714483420752094</v>
      </c>
      <c r="BF921" s="1">
        <f t="shared" si="661"/>
        <v>0.18798752759756041</v>
      </c>
      <c r="BG921" s="1">
        <f t="shared" si="662"/>
        <v>0.22579604943030313</v>
      </c>
      <c r="BH921" s="1">
        <f t="shared" si="663"/>
        <v>0.20877361354169147</v>
      </c>
      <c r="BI921" s="1">
        <f t="shared" si="664"/>
        <v>0.15678954461967681</v>
      </c>
      <c r="BJ921" s="1">
        <f t="shared" si="665"/>
        <v>0.19413588125266626</v>
      </c>
      <c r="BK921" s="1">
        <f t="shared" si="666"/>
        <v>0.55866557526316274</v>
      </c>
      <c r="BL921" s="2">
        <f t="shared" si="667"/>
        <v>1.2099999999999997</v>
      </c>
      <c r="BM921" s="2">
        <f t="shared" si="668"/>
        <v>1.1537959353964671</v>
      </c>
      <c r="BN921" s="2">
        <f t="shared" si="669"/>
        <v>1.3858502603374014</v>
      </c>
      <c r="BO921" s="2">
        <f t="shared" si="670"/>
        <v>1.2813730240556795</v>
      </c>
      <c r="BP921" s="2">
        <f t="shared" si="671"/>
        <v>0.96231458334895303</v>
      </c>
      <c r="BQ921" s="2">
        <f t="shared" si="672"/>
        <v>1.1915321913454668</v>
      </c>
      <c r="BR921" s="2">
        <f t="shared" si="673"/>
        <v>3.428876788913795</v>
      </c>
      <c r="BS921" s="1">
        <f t="shared" si="684"/>
        <v>6.4044717598978274</v>
      </c>
      <c r="BT921" s="1">
        <f t="shared" si="685"/>
        <v>6.1069863511831173</v>
      </c>
      <c r="BU921" s="1">
        <f t="shared" si="686"/>
        <v>7.3352387237834211</v>
      </c>
      <c r="BV921" s="1">
        <f t="shared" si="687"/>
        <v>6.7822457408756005</v>
      </c>
      <c r="BW921" s="1">
        <f t="shared" si="688"/>
        <v>5.0934847712365396</v>
      </c>
      <c r="BX921" s="1">
        <f t="shared" si="689"/>
        <v>6.3067225375877829</v>
      </c>
      <c r="BY921" s="1">
        <f t="shared" si="674"/>
        <v>18.148879803940115</v>
      </c>
    </row>
    <row r="922" spans="1:77" x14ac:dyDescent="0.25">
      <c r="A922" s="1">
        <v>20061010</v>
      </c>
      <c r="B922" s="1">
        <v>2006</v>
      </c>
      <c r="C922" s="1">
        <v>10</v>
      </c>
      <c r="D922" s="1">
        <v>3.109</v>
      </c>
      <c r="E922" s="1">
        <v>166.87100000000001</v>
      </c>
      <c r="F922" s="1">
        <f t="shared" si="644"/>
        <v>6.9204741120000008</v>
      </c>
      <c r="G922" s="1">
        <v>236.405</v>
      </c>
      <c r="H922" s="1">
        <v>3.3439999999999999</v>
      </c>
      <c r="I922" s="1">
        <v>326.42010420000003</v>
      </c>
      <c r="J922" s="1">
        <v>70.125541670000004</v>
      </c>
      <c r="K922" s="1">
        <f t="shared" si="675"/>
        <v>4.2304045504320004E-3</v>
      </c>
      <c r="L922" s="1">
        <f t="shared" si="676"/>
        <v>9.0882702004319992E-4</v>
      </c>
      <c r="M922" s="1">
        <f t="shared" si="645"/>
        <v>3.3215775303888006E-3</v>
      </c>
      <c r="N922" s="1">
        <f t="shared" si="646"/>
        <v>0.21483217720877132</v>
      </c>
      <c r="O922" s="1">
        <f t="shared" si="647"/>
        <v>1.4867405207978985</v>
      </c>
      <c r="P922" s="1">
        <f t="shared" si="648"/>
        <v>5.4337335912021025</v>
      </c>
      <c r="Q922" s="1">
        <v>10.8405</v>
      </c>
      <c r="R922" s="1">
        <v>55.780099999999997</v>
      </c>
      <c r="S922" s="1">
        <v>0.16271993900000001</v>
      </c>
      <c r="T922" s="1">
        <v>2.4283800000000002</v>
      </c>
      <c r="U922" s="1">
        <v>0.58500168900000005</v>
      </c>
      <c r="V922" s="1">
        <v>4.1488889000000001E-2</v>
      </c>
      <c r="W922" s="1">
        <v>0.17642222199999999</v>
      </c>
      <c r="X922" s="1">
        <v>2.1022222E-2</v>
      </c>
      <c r="Y922" s="1">
        <v>0.13845555600000001</v>
      </c>
      <c r="Z922" s="1">
        <v>0.61921272599999999</v>
      </c>
      <c r="AA922" s="1">
        <v>0.12057588299999999</v>
      </c>
      <c r="AB922" s="1">
        <v>0.94444444400000005</v>
      </c>
      <c r="AC922" s="1">
        <v>0.59982378000000003</v>
      </c>
      <c r="AD922" s="1">
        <v>0.29413083499999998</v>
      </c>
      <c r="AE922" s="1">
        <f t="shared" si="649"/>
        <v>0.12807920706601142</v>
      </c>
      <c r="AF922" s="1">
        <v>0.69578984799999999</v>
      </c>
      <c r="AG922" s="1">
        <v>0.30454622799999997</v>
      </c>
      <c r="AH922" s="1">
        <v>0.33704490300000001</v>
      </c>
      <c r="AI922" s="1">
        <v>1</v>
      </c>
      <c r="AJ922" s="1">
        <v>0.67913689899999996</v>
      </c>
      <c r="AK922" s="1">
        <v>1</v>
      </c>
      <c r="AL922" s="1">
        <v>0.19006042100000001</v>
      </c>
      <c r="AM922" s="1">
        <v>0.16271993900000001</v>
      </c>
      <c r="AN922" s="1">
        <f t="shared" si="650"/>
        <v>0.70586916520378173</v>
      </c>
      <c r="AO922" s="1">
        <f t="shared" si="651"/>
        <v>0.248759946799197</v>
      </c>
      <c r="AP922" s="1">
        <f t="shared" si="652"/>
        <v>1.7215367719263404</v>
      </c>
      <c r="AQ922" s="1">
        <f t="shared" si="653"/>
        <v>5.1989373400736607</v>
      </c>
      <c r="AR922" s="1">
        <f t="shared" si="654"/>
        <v>0.21548205552275593</v>
      </c>
      <c r="AS922" s="1">
        <f t="shared" si="655"/>
        <v>0.56061111110000006</v>
      </c>
      <c r="AT922" s="1">
        <f t="shared" si="656"/>
        <v>0.95464382767002687</v>
      </c>
      <c r="AU922" s="1">
        <f t="shared" si="657"/>
        <v>0.294729715048199</v>
      </c>
      <c r="AV922" s="1">
        <f t="shared" si="658"/>
        <v>0.64971472895180105</v>
      </c>
      <c r="AW922" s="1">
        <f t="shared" si="659"/>
        <v>0.55408560268002371</v>
      </c>
      <c r="AX922" s="1">
        <f t="shared" si="677"/>
        <v>3.9283904331326451</v>
      </c>
      <c r="AY922" s="1">
        <f t="shared" si="678"/>
        <v>0.66422416698441722</v>
      </c>
      <c r="AZ922" s="1">
        <f t="shared" si="679"/>
        <v>0.53420819630277494</v>
      </c>
      <c r="BA922" s="1">
        <f t="shared" si="680"/>
        <v>0.64533988461486602</v>
      </c>
      <c r="BB922" s="1">
        <f t="shared" si="681"/>
        <v>0.66809568554914323</v>
      </c>
      <c r="BC922" s="1">
        <f t="shared" si="682"/>
        <v>0.51651383787838101</v>
      </c>
      <c r="BD922" s="1">
        <f t="shared" si="683"/>
        <v>0.56890940273994561</v>
      </c>
      <c r="BE922" s="1">
        <f t="shared" si="660"/>
        <v>0.16001295484047129</v>
      </c>
      <c r="BF922" s="1">
        <f t="shared" si="661"/>
        <v>0.12869184266282638</v>
      </c>
      <c r="BG922" s="1">
        <f t="shared" si="662"/>
        <v>0.15546369275066746</v>
      </c>
      <c r="BH922" s="1">
        <f t="shared" si="663"/>
        <v>0.16094561154893469</v>
      </c>
      <c r="BI922" s="1">
        <f t="shared" si="664"/>
        <v>0.1244292356752669</v>
      </c>
      <c r="BJ922" s="1">
        <f t="shared" si="665"/>
        <v>0.13705143397933914</v>
      </c>
      <c r="BK922" s="1">
        <f t="shared" si="666"/>
        <v>0.58500168857093027</v>
      </c>
      <c r="BL922" s="2">
        <f t="shared" si="667"/>
        <v>1.2100000000000002</v>
      </c>
      <c r="BM922" s="2">
        <f t="shared" si="668"/>
        <v>0.97315326610439645</v>
      </c>
      <c r="BN922" s="2">
        <f t="shared" si="669"/>
        <v>1.1755989908182711</v>
      </c>
      <c r="BO922" s="2">
        <f t="shared" si="670"/>
        <v>1.2170526453209107</v>
      </c>
      <c r="BP922" s="2">
        <f t="shared" si="671"/>
        <v>0.94091991062334113</v>
      </c>
      <c r="BQ922" s="2">
        <f t="shared" si="672"/>
        <v>1.0363675571164268</v>
      </c>
      <c r="BR922" s="2">
        <f t="shared" si="673"/>
        <v>4.4237170913851038</v>
      </c>
      <c r="BS922" s="1">
        <f t="shared" si="684"/>
        <v>5.0227885789149003</v>
      </c>
      <c r="BT922" s="1">
        <f t="shared" si="685"/>
        <v>4.0396224053908227</v>
      </c>
      <c r="BU922" s="1">
        <f t="shared" si="686"/>
        <v>4.8799877557569395</v>
      </c>
      <c r="BV922" s="1">
        <f t="shared" si="687"/>
        <v>5.0520645676496176</v>
      </c>
      <c r="BW922" s="1">
        <f t="shared" si="688"/>
        <v>3.9058196535145013</v>
      </c>
      <c r="BX922" s="1">
        <f t="shared" si="689"/>
        <v>4.3020290325969635</v>
      </c>
      <c r="BY922" s="1">
        <f t="shared" si="674"/>
        <v>18.363136928065906</v>
      </c>
    </row>
    <row r="923" spans="1:77" x14ac:dyDescent="0.25">
      <c r="A923" s="1">
        <v>20110504</v>
      </c>
      <c r="B923" s="1">
        <v>2011</v>
      </c>
      <c r="C923" s="1">
        <v>5</v>
      </c>
      <c r="D923" s="1">
        <v>8.0619999999999994</v>
      </c>
      <c r="E923" s="1">
        <v>285.255</v>
      </c>
      <c r="F923" s="1">
        <f t="shared" si="644"/>
        <v>11.83009536</v>
      </c>
      <c r="G923" s="1">
        <v>426.678</v>
      </c>
      <c r="H923" s="1">
        <v>6.8550000000000004</v>
      </c>
      <c r="I923" s="1">
        <v>580.97872919999998</v>
      </c>
      <c r="J923" s="1">
        <v>177.48358329999999</v>
      </c>
      <c r="K923" s="1">
        <f t="shared" si="675"/>
        <v>7.529484330431999E-3</v>
      </c>
      <c r="L923" s="1">
        <f t="shared" si="676"/>
        <v>2.3001872395679995E-3</v>
      </c>
      <c r="M923" s="1">
        <f t="shared" si="645"/>
        <v>5.2292970908639994E-3</v>
      </c>
      <c r="N923" s="1">
        <f t="shared" si="646"/>
        <v>0.3054906735473647</v>
      </c>
      <c r="O923" s="1">
        <f t="shared" si="647"/>
        <v>3.6139837996559536</v>
      </c>
      <c r="P923" s="1">
        <f t="shared" si="648"/>
        <v>8.2161115603440464</v>
      </c>
      <c r="Q923" s="1">
        <v>24.463999999999999</v>
      </c>
      <c r="R923" s="1">
        <v>125.057</v>
      </c>
      <c r="S923" s="1">
        <v>0.163615813</v>
      </c>
      <c r="T923" s="1">
        <v>2.98881</v>
      </c>
      <c r="U923" s="1">
        <v>0.41626007399999998</v>
      </c>
      <c r="V923" s="1">
        <v>4.7933333000000002E-2</v>
      </c>
      <c r="W923" s="1">
        <v>0.20767777800000001</v>
      </c>
      <c r="X923" s="1">
        <v>2.6988888999999999E-2</v>
      </c>
      <c r="Y923" s="1">
        <v>0.143666667</v>
      </c>
      <c r="Z923" s="1">
        <v>0.62495109999999998</v>
      </c>
      <c r="AA923" s="1">
        <v>0.18218905099999999</v>
      </c>
      <c r="AB923" s="1">
        <v>1.611111111</v>
      </c>
      <c r="AC923" s="1">
        <v>0.60693936400000004</v>
      </c>
      <c r="AD923" s="1">
        <v>0.33145135199999998</v>
      </c>
      <c r="AE923" s="1">
        <f t="shared" si="649"/>
        <v>0.17764822951255146</v>
      </c>
      <c r="AF923" s="1">
        <v>0.84336365999999996</v>
      </c>
      <c r="AG923" s="1">
        <v>0.57202024799999995</v>
      </c>
      <c r="AH923" s="1">
        <v>0.48731796100000002</v>
      </c>
      <c r="AI923" s="1">
        <v>0.980810811</v>
      </c>
      <c r="AJ923" s="1">
        <v>0.71647821300000003</v>
      </c>
      <c r="AK923" s="1">
        <v>0.90636335400000001</v>
      </c>
      <c r="AL923" s="1">
        <v>0.19277519100000001</v>
      </c>
      <c r="AM923" s="1">
        <v>0.163615813</v>
      </c>
      <c r="AN923" s="1">
        <f t="shared" si="650"/>
        <v>0.66854864792653945</v>
      </c>
      <c r="AO923" s="1">
        <f t="shared" si="651"/>
        <v>0.28258383666179832</v>
      </c>
      <c r="AP923" s="1">
        <f t="shared" si="652"/>
        <v>3.3429937349037382</v>
      </c>
      <c r="AQ923" s="1">
        <f t="shared" si="653"/>
        <v>8.4871016250962619</v>
      </c>
      <c r="AR923" s="1">
        <f t="shared" si="654"/>
        <v>0.2857686110965359</v>
      </c>
      <c r="AS923" s="1">
        <f t="shared" si="655"/>
        <v>0.577277777775</v>
      </c>
      <c r="AT923" s="1">
        <f t="shared" si="656"/>
        <v>1.2586753788176719</v>
      </c>
      <c r="AU923" s="1">
        <f t="shared" si="657"/>
        <v>0.52174470009938523</v>
      </c>
      <c r="AV923" s="1">
        <f t="shared" si="658"/>
        <v>1.0893664109006149</v>
      </c>
      <c r="AW923" s="1">
        <f t="shared" si="659"/>
        <v>1.4281280627298358</v>
      </c>
      <c r="AX923" s="1">
        <f t="shared" si="677"/>
        <v>6.5715314758231926</v>
      </c>
      <c r="AY923" s="1">
        <f t="shared" si="678"/>
        <v>1.4124885847044688</v>
      </c>
      <c r="AZ923" s="1">
        <f t="shared" si="679"/>
        <v>1.2187523137158078</v>
      </c>
      <c r="BA923" s="1">
        <f t="shared" si="680"/>
        <v>1.548041261069395</v>
      </c>
      <c r="BB923" s="1">
        <f t="shared" si="681"/>
        <v>1.4637338645503746</v>
      </c>
      <c r="BC923" s="1">
        <f t="shared" si="682"/>
        <v>1.0847099610533755</v>
      </c>
      <c r="BD923" s="1">
        <f t="shared" si="683"/>
        <v>1.2783336955559936</v>
      </c>
      <c r="BE923" s="1">
        <f t="shared" si="660"/>
        <v>0.19672130467314045</v>
      </c>
      <c r="BF923" s="1">
        <f t="shared" si="661"/>
        <v>0.16973910290237532</v>
      </c>
      <c r="BG923" s="1">
        <f t="shared" si="662"/>
        <v>0.21560011164914408</v>
      </c>
      <c r="BH923" s="1">
        <f t="shared" si="663"/>
        <v>0.20385838062461512</v>
      </c>
      <c r="BI923" s="1">
        <f t="shared" si="664"/>
        <v>0.15107064300630613</v>
      </c>
      <c r="BJ923" s="1">
        <f t="shared" si="665"/>
        <v>0.17803717150041798</v>
      </c>
      <c r="BK923" s="1">
        <f t="shared" si="666"/>
        <v>0.41626007387744429</v>
      </c>
      <c r="BL923" s="2">
        <f t="shared" si="667"/>
        <v>1.2099999999999997</v>
      </c>
      <c r="BM923" s="2">
        <f t="shared" si="668"/>
        <v>1.0440369682029487</v>
      </c>
      <c r="BN923" s="2">
        <f t="shared" si="669"/>
        <v>1.3261203992568036</v>
      </c>
      <c r="BO923" s="2">
        <f t="shared" si="670"/>
        <v>1.2538989661828095</v>
      </c>
      <c r="BP923" s="2">
        <f t="shared" si="671"/>
        <v>0.92921037882171276</v>
      </c>
      <c r="BQ923" s="2">
        <f t="shared" si="672"/>
        <v>1.095077006902949</v>
      </c>
      <c r="BR923" s="2">
        <f t="shared" si="673"/>
        <v>2.5603464262733575</v>
      </c>
      <c r="BS923" s="1">
        <f t="shared" si="684"/>
        <v>8.6879821701678779</v>
      </c>
      <c r="BT923" s="1">
        <f t="shared" si="685"/>
        <v>7.4963426154903683</v>
      </c>
      <c r="BU923" s="1">
        <f t="shared" si="686"/>
        <v>9.5217441192058008</v>
      </c>
      <c r="BV923" s="1">
        <f t="shared" si="687"/>
        <v>9.0031833565191608</v>
      </c>
      <c r="BW923" s="1">
        <f t="shared" si="688"/>
        <v>6.6718704161470912</v>
      </c>
      <c r="BX923" s="1">
        <f t="shared" si="689"/>
        <v>7.862817777631097</v>
      </c>
      <c r="BY923" s="1">
        <f t="shared" si="674"/>
        <v>18.383672810674362</v>
      </c>
    </row>
    <row r="924" spans="1:77" x14ac:dyDescent="0.25">
      <c r="A924" s="1">
        <v>20070521</v>
      </c>
      <c r="B924" s="1">
        <v>2007</v>
      </c>
      <c r="C924" s="1">
        <v>5</v>
      </c>
      <c r="D924" s="1">
        <v>6.1189999999999998</v>
      </c>
      <c r="E924" s="1">
        <v>228.71700000000001</v>
      </c>
      <c r="F924" s="1">
        <f t="shared" si="644"/>
        <v>9.4853514239999992</v>
      </c>
      <c r="G924" s="1">
        <v>461.387</v>
      </c>
      <c r="H924" s="1">
        <v>6.9269999999999996</v>
      </c>
      <c r="I924" s="1">
        <v>472.96412500000002</v>
      </c>
      <c r="J924" s="1">
        <v>302.04154169999998</v>
      </c>
      <c r="K924" s="1">
        <f t="shared" si="675"/>
        <v>6.1296150600000003E-3</v>
      </c>
      <c r="L924" s="1">
        <f t="shared" si="676"/>
        <v>3.9144583804319993E-3</v>
      </c>
      <c r="M924" s="1">
        <f t="shared" si="645"/>
        <v>2.2151566795680011E-3</v>
      </c>
      <c r="N924" s="1">
        <f t="shared" si="646"/>
        <v>0.63861406338165705</v>
      </c>
      <c r="O924" s="1">
        <f t="shared" si="647"/>
        <v>6.0574788154836261</v>
      </c>
      <c r="P924" s="1">
        <f t="shared" si="648"/>
        <v>3.4278726085163731</v>
      </c>
      <c r="Q924" s="1">
        <v>18.740600000000001</v>
      </c>
      <c r="R924" s="1">
        <v>82.796300000000002</v>
      </c>
      <c r="S924" s="1">
        <v>0.18456935399999999</v>
      </c>
      <c r="T924" s="1">
        <v>3.7274600000000002</v>
      </c>
      <c r="U924" s="1">
        <v>0.59903258299999995</v>
      </c>
      <c r="V924" s="1">
        <v>3.7377778E-2</v>
      </c>
      <c r="W924" s="1">
        <v>0.18545555599999999</v>
      </c>
      <c r="X924" s="1">
        <v>1.8966667E-2</v>
      </c>
      <c r="Y924" s="1">
        <v>0.154844444</v>
      </c>
      <c r="Z924" s="1">
        <v>0.66452256200000004</v>
      </c>
      <c r="AA924" s="1">
        <v>8.9953311999999994E-2</v>
      </c>
      <c r="AB924" s="1">
        <v>1.933333333</v>
      </c>
      <c r="AC924" s="1">
        <v>0.65600797700000002</v>
      </c>
      <c r="AD924" s="1">
        <v>0.50428382199999999</v>
      </c>
      <c r="AE924" s="1">
        <f t="shared" si="649"/>
        <v>0.40720390755744457</v>
      </c>
      <c r="AF924" s="1">
        <v>0.78801090900000004</v>
      </c>
      <c r="AG924" s="1">
        <v>0.458823492</v>
      </c>
      <c r="AH924" s="1">
        <v>0.42836771800000001</v>
      </c>
      <c r="AI924" s="1">
        <v>0.97691891900000005</v>
      </c>
      <c r="AJ924" s="1">
        <v>0.66057776499999998</v>
      </c>
      <c r="AK924" s="1">
        <v>0.90291126300000002</v>
      </c>
      <c r="AL924" s="1">
        <v>0.25627076999999998</v>
      </c>
      <c r="AM924" s="1">
        <v>0.18456935399999999</v>
      </c>
      <c r="AN924" s="1">
        <f t="shared" si="650"/>
        <v>0.49571617752559133</v>
      </c>
      <c r="AO924" s="1">
        <f t="shared" si="651"/>
        <v>0.53177981335599256</v>
      </c>
      <c r="AP924" s="1">
        <f t="shared" si="652"/>
        <v>5.0441184098707179</v>
      </c>
      <c r="AQ924" s="1">
        <f t="shared" si="653"/>
        <v>4.4412330141292813</v>
      </c>
      <c r="AR924" s="1">
        <f t="shared" si="654"/>
        <v>0.14078783081319821</v>
      </c>
      <c r="AS924" s="1">
        <f t="shared" si="655"/>
        <v>0.58533333332500004</v>
      </c>
      <c r="AT924" s="1">
        <f t="shared" si="656"/>
        <v>1.587541267831823</v>
      </c>
      <c r="AU924" s="1">
        <f t="shared" si="657"/>
        <v>0.58412002836318433</v>
      </c>
      <c r="AV924" s="1">
        <f t="shared" si="658"/>
        <v>1.3492133046368155</v>
      </c>
      <c r="AW924" s="1">
        <f t="shared" si="659"/>
        <v>2.1598182626729256</v>
      </c>
      <c r="AX924" s="1">
        <f t="shared" si="677"/>
        <v>4.1248102770680797</v>
      </c>
      <c r="AY924" s="1">
        <f t="shared" si="678"/>
        <v>1.5204747768729288</v>
      </c>
      <c r="AZ924" s="1">
        <f t="shared" si="679"/>
        <v>1.7244214467135832</v>
      </c>
      <c r="BA924" s="1">
        <f t="shared" si="680"/>
        <v>1.8983648566019613</v>
      </c>
      <c r="BB924" s="1">
        <f t="shared" si="681"/>
        <v>1.4306894052519872</v>
      </c>
      <c r="BC924" s="1">
        <f t="shared" si="682"/>
        <v>1.4423931701285813</v>
      </c>
      <c r="BD924" s="1">
        <f t="shared" si="683"/>
        <v>1.6239582510784429</v>
      </c>
      <c r="BE924" s="1">
        <f t="shared" si="660"/>
        <v>0.24435243652557423</v>
      </c>
      <c r="BF924" s="1">
        <f t="shared" si="661"/>
        <v>0.27712829473437212</v>
      </c>
      <c r="BG924" s="1">
        <f t="shared" si="662"/>
        <v>0.30508238951469219</v>
      </c>
      <c r="BH924" s="1">
        <f t="shared" si="663"/>
        <v>0.22992321043538386</v>
      </c>
      <c r="BI924" s="1">
        <f t="shared" si="664"/>
        <v>0.23180409889707859</v>
      </c>
      <c r="BJ924" s="1">
        <f t="shared" si="665"/>
        <v>0.26098305707046343</v>
      </c>
      <c r="BK924" s="1">
        <f t="shared" si="666"/>
        <v>0.59903258304937779</v>
      </c>
      <c r="BL924" s="2">
        <f t="shared" si="667"/>
        <v>1.21</v>
      </c>
      <c r="BM924" s="2">
        <f t="shared" si="668"/>
        <v>1.3723015878071456</v>
      </c>
      <c r="BN924" s="2">
        <f t="shared" si="669"/>
        <v>1.5107264595421455</v>
      </c>
      <c r="BO924" s="2">
        <f t="shared" si="670"/>
        <v>1.1385484367686955</v>
      </c>
      <c r="BP924" s="2">
        <f t="shared" si="671"/>
        <v>1.1478623403704404</v>
      </c>
      <c r="BQ924" s="2">
        <f t="shared" si="672"/>
        <v>1.2923525688773307</v>
      </c>
      <c r="BR924" s="2">
        <f t="shared" si="673"/>
        <v>2.966327800107226</v>
      </c>
      <c r="BS924" s="1">
        <f t="shared" si="684"/>
        <v>7.5291841005386937</v>
      </c>
      <c r="BT924" s="1">
        <f t="shared" si="685"/>
        <v>8.5391002446789788</v>
      </c>
      <c r="BU924" s="1">
        <f t="shared" si="686"/>
        <v>9.400444330122177</v>
      </c>
      <c r="BV924" s="1">
        <f t="shared" si="687"/>
        <v>7.084579163481032</v>
      </c>
      <c r="BW924" s="1">
        <f t="shared" si="688"/>
        <v>7.1425346138216987</v>
      </c>
      <c r="BX924" s="1">
        <f t="shared" si="689"/>
        <v>8.0416201767616009</v>
      </c>
      <c r="BY924" s="1">
        <f t="shared" si="674"/>
        <v>18.457874470705164</v>
      </c>
    </row>
    <row r="925" spans="1:77" x14ac:dyDescent="0.25">
      <c r="A925" s="1">
        <v>20060418</v>
      </c>
      <c r="B925" s="1">
        <v>2006</v>
      </c>
      <c r="C925" s="1">
        <v>4</v>
      </c>
      <c r="D925" s="1">
        <v>11.063000000000001</v>
      </c>
      <c r="E925" s="1">
        <v>287.90499999999997</v>
      </c>
      <c r="F925" s="1">
        <f t="shared" si="644"/>
        <v>11.93999616</v>
      </c>
      <c r="G925" s="1">
        <v>383.77</v>
      </c>
      <c r="H925" s="1">
        <v>8.5679999999999996</v>
      </c>
      <c r="I925" s="1">
        <v>585.72358329999997</v>
      </c>
      <c r="J925" s="1">
        <v>109.6592708</v>
      </c>
      <c r="K925" s="1">
        <f t="shared" si="675"/>
        <v>7.5909776395679997E-3</v>
      </c>
      <c r="L925" s="1">
        <f t="shared" si="676"/>
        <v>1.4211841495679999E-3</v>
      </c>
      <c r="M925" s="1">
        <f t="shared" si="645"/>
        <v>6.1697934899999996E-3</v>
      </c>
      <c r="N925" s="1">
        <f t="shared" si="646"/>
        <v>0.18722017334895999</v>
      </c>
      <c r="O925" s="1">
        <f t="shared" si="647"/>
        <v>2.2354081508611165</v>
      </c>
      <c r="P925" s="1">
        <f t="shared" si="648"/>
        <v>9.7045880091388828</v>
      </c>
      <c r="Q925" s="1">
        <v>11.884600000000001</v>
      </c>
      <c r="R925" s="1">
        <v>69.315799999999996</v>
      </c>
      <c r="S925" s="1">
        <v>0.146361348</v>
      </c>
      <c r="T925" s="1">
        <v>2.3922599999999998</v>
      </c>
      <c r="U925" s="1">
        <v>0.48437821199999997</v>
      </c>
      <c r="V925" s="1">
        <v>6.1400000000000003E-2</v>
      </c>
      <c r="W925" s="1">
        <v>0.16988888899999999</v>
      </c>
      <c r="X925" s="1">
        <v>4.0355556000000001E-2</v>
      </c>
      <c r="Y925" s="1">
        <v>8.0611110999999999E-2</v>
      </c>
      <c r="Z925" s="1">
        <v>0.46906226000000001</v>
      </c>
      <c r="AA925" s="1">
        <v>0.35639831500000002</v>
      </c>
      <c r="AB925" s="1">
        <v>1</v>
      </c>
      <c r="AC925" s="1">
        <v>0.41363720199999998</v>
      </c>
      <c r="AD925" s="1">
        <v>0.24979805599999999</v>
      </c>
      <c r="AE925" s="1">
        <f t="shared" si="649"/>
        <v>6.9196514809403642E-2</v>
      </c>
      <c r="AF925" s="1">
        <v>0.91930124999999996</v>
      </c>
      <c r="AG925" s="1">
        <v>0.74848946500000002</v>
      </c>
      <c r="AH925" s="1">
        <v>0.57836771799999998</v>
      </c>
      <c r="AI925" s="1">
        <v>0.888216216</v>
      </c>
      <c r="AJ925" s="1">
        <v>0.82205958499999998</v>
      </c>
      <c r="AK925" s="1">
        <v>0.82770042099999996</v>
      </c>
      <c r="AL925" s="1">
        <v>0.14048893300000001</v>
      </c>
      <c r="AM925" s="1">
        <v>0.146361348</v>
      </c>
      <c r="AN925" s="1">
        <f t="shared" si="650"/>
        <v>0.75020194387263206</v>
      </c>
      <c r="AO925" s="1">
        <f t="shared" si="651"/>
        <v>0.21818256238642286</v>
      </c>
      <c r="AP925" s="1">
        <f t="shared" si="652"/>
        <v>2.6050989570728493</v>
      </c>
      <c r="AQ925" s="1">
        <f t="shared" si="653"/>
        <v>9.3348972029271504</v>
      </c>
      <c r="AR925" s="1">
        <f t="shared" si="654"/>
        <v>0.345447686846518</v>
      </c>
      <c r="AS925" s="1">
        <f t="shared" si="655"/>
        <v>0.56200000000000006</v>
      </c>
      <c r="AT925" s="1">
        <f t="shared" si="656"/>
        <v>1.3975138843502399</v>
      </c>
      <c r="AU925" s="1">
        <f t="shared" si="657"/>
        <v>0.40008155988573746</v>
      </c>
      <c r="AV925" s="1">
        <f t="shared" si="658"/>
        <v>0.59991844011426254</v>
      </c>
      <c r="AW925" s="1">
        <f t="shared" si="659"/>
        <v>0.77330518217065936</v>
      </c>
      <c r="AX925" s="1">
        <f t="shared" si="677"/>
        <v>6.0365329753378374</v>
      </c>
      <c r="AY925" s="1">
        <f t="shared" si="678"/>
        <v>0.77180771220534805</v>
      </c>
      <c r="AZ925" s="1">
        <f t="shared" si="679"/>
        <v>0.56702417360209501</v>
      </c>
      <c r="BA925" s="1">
        <f t="shared" si="680"/>
        <v>0.94113782442348382</v>
      </c>
      <c r="BB925" s="1">
        <f t="shared" si="681"/>
        <v>0.98904949132757847</v>
      </c>
      <c r="BC925" s="1">
        <f t="shared" si="682"/>
        <v>0.60610187505030289</v>
      </c>
      <c r="BD925" s="1">
        <f t="shared" si="683"/>
        <v>0.83991755324358897</v>
      </c>
      <c r="BE925" s="1">
        <f t="shared" si="660"/>
        <v>0.15627349857886016</v>
      </c>
      <c r="BF925" s="1">
        <f t="shared" si="661"/>
        <v>0.11480949203577076</v>
      </c>
      <c r="BG925" s="1">
        <f t="shared" si="662"/>
        <v>0.19055899305191695</v>
      </c>
      <c r="BH925" s="1">
        <f t="shared" si="663"/>
        <v>0.20026001532915455</v>
      </c>
      <c r="BI925" s="1">
        <f t="shared" si="664"/>
        <v>0.1227218373326092</v>
      </c>
      <c r="BJ925" s="1">
        <f t="shared" si="665"/>
        <v>0.17006419149158405</v>
      </c>
      <c r="BK925" s="1">
        <f t="shared" si="666"/>
        <v>0.48437821208347537</v>
      </c>
      <c r="BL925" s="2">
        <f t="shared" si="667"/>
        <v>1.21</v>
      </c>
      <c r="BM925" s="2">
        <f t="shared" si="668"/>
        <v>0.88895101617744732</v>
      </c>
      <c r="BN925" s="2">
        <f t="shared" si="669"/>
        <v>1.475466945385266</v>
      </c>
      <c r="BO925" s="2">
        <f t="shared" si="670"/>
        <v>1.5505803655249837</v>
      </c>
      <c r="BP925" s="2">
        <f t="shared" si="671"/>
        <v>0.95021500460951813</v>
      </c>
      <c r="BQ925" s="2">
        <f t="shared" si="672"/>
        <v>1.3167790673155966</v>
      </c>
      <c r="BR925" s="2">
        <f t="shared" si="673"/>
        <v>3.7504608391757688</v>
      </c>
      <c r="BS925" s="1">
        <f t="shared" si="684"/>
        <v>5.9759801902509038</v>
      </c>
      <c r="BT925" s="1">
        <f t="shared" si="685"/>
        <v>4.3903749279172199</v>
      </c>
      <c r="BU925" s="1">
        <f t="shared" si="686"/>
        <v>7.2870754024730271</v>
      </c>
      <c r="BV925" s="1">
        <f t="shared" si="687"/>
        <v>7.6580475601399245</v>
      </c>
      <c r="BW925" s="1">
        <f t="shared" si="688"/>
        <v>4.6929471438228525</v>
      </c>
      <c r="BX925" s="1">
        <f t="shared" si="689"/>
        <v>6.5033434886074932</v>
      </c>
      <c r="BY925" s="1">
        <f t="shared" si="674"/>
        <v>18.522875767955515</v>
      </c>
    </row>
    <row r="926" spans="1:77" x14ac:dyDescent="0.25">
      <c r="A926" s="1">
        <v>20070430</v>
      </c>
      <c r="B926" s="1">
        <v>2007</v>
      </c>
      <c r="C926" s="1">
        <v>4</v>
      </c>
      <c r="D926" s="1">
        <v>14.432</v>
      </c>
      <c r="E926" s="1">
        <v>294.72399999999999</v>
      </c>
      <c r="F926" s="1">
        <f t="shared" si="644"/>
        <v>12.222793727999999</v>
      </c>
      <c r="G926" s="1">
        <v>407.49799999999999</v>
      </c>
      <c r="H926" s="1">
        <v>10.965999999999999</v>
      </c>
      <c r="I926" s="1">
        <v>623.18052079999995</v>
      </c>
      <c r="J926" s="1">
        <v>121.1797708</v>
      </c>
      <c r="K926" s="1">
        <f t="shared" si="675"/>
        <v>8.0764195495679984E-3</v>
      </c>
      <c r="L926" s="1">
        <f t="shared" si="676"/>
        <v>1.5704898295679998E-3</v>
      </c>
      <c r="M926" s="1">
        <f t="shared" si="645"/>
        <v>6.5059297199999986E-3</v>
      </c>
      <c r="N926" s="1">
        <f t="shared" si="646"/>
        <v>0.19445372047964052</v>
      </c>
      <c r="O926" s="1">
        <f t="shared" si="647"/>
        <v>2.376767715064815</v>
      </c>
      <c r="P926" s="1">
        <f t="shared" si="648"/>
        <v>9.8460260129351838</v>
      </c>
      <c r="Q926" s="1">
        <v>41.705100000000002</v>
      </c>
      <c r="R926" s="1">
        <v>154.93700000000001</v>
      </c>
      <c r="S926" s="1">
        <v>0.21208632299999999</v>
      </c>
      <c r="T926" s="1">
        <v>6.22905</v>
      </c>
      <c r="U926" s="1">
        <v>0.68229112000000003</v>
      </c>
      <c r="V926" s="1">
        <v>4.0722222000000002E-2</v>
      </c>
      <c r="W926" s="1">
        <v>0.26995555599999999</v>
      </c>
      <c r="X926" s="1">
        <v>2.5588889E-2</v>
      </c>
      <c r="Y926" s="1">
        <v>0.156122222</v>
      </c>
      <c r="Z926" s="1">
        <v>0.73784914899999998</v>
      </c>
      <c r="AA926" s="1">
        <v>0.26716562100000002</v>
      </c>
      <c r="AB926" s="1">
        <v>2.622222222</v>
      </c>
      <c r="AC926" s="1">
        <v>0.74693294499999996</v>
      </c>
      <c r="AD926" s="1">
        <v>0.27674737100000002</v>
      </c>
      <c r="AE926" s="1">
        <f t="shared" si="649"/>
        <v>0.10499053127905436</v>
      </c>
      <c r="AF926" s="1">
        <v>0.98193989199999998</v>
      </c>
      <c r="AG926" s="1">
        <v>0.92304459400000005</v>
      </c>
      <c r="AH926" s="1">
        <v>0.68058252399999997</v>
      </c>
      <c r="AI926" s="1">
        <v>0.75859459500000004</v>
      </c>
      <c r="AJ926" s="1">
        <v>0.76797916399999999</v>
      </c>
      <c r="AK926" s="1">
        <v>0.72891511099999995</v>
      </c>
      <c r="AL926" s="1">
        <v>0.33965552399999999</v>
      </c>
      <c r="AM926" s="1">
        <v>0.21208632299999999</v>
      </c>
      <c r="AN926" s="1">
        <f t="shared" si="650"/>
        <v>0.72325262946075808</v>
      </c>
      <c r="AO926" s="1">
        <f t="shared" si="651"/>
        <v>0.23555832857249559</v>
      </c>
      <c r="AP926" s="1">
        <f t="shared" si="652"/>
        <v>2.8791808610540621</v>
      </c>
      <c r="AQ926" s="1">
        <f t="shared" si="653"/>
        <v>9.3436128669459375</v>
      </c>
      <c r="AR926" s="1">
        <f t="shared" si="654"/>
        <v>0.28469383368075707</v>
      </c>
      <c r="AS926" s="1">
        <f t="shared" si="655"/>
        <v>0.60255555555000007</v>
      </c>
      <c r="AT926" s="1">
        <f t="shared" si="656"/>
        <v>0.62773552379796593</v>
      </c>
      <c r="AU926" s="1">
        <f t="shared" si="657"/>
        <v>0.5687594539967199</v>
      </c>
      <c r="AV926" s="1">
        <f t="shared" si="658"/>
        <v>2.0534627680032802</v>
      </c>
      <c r="AW926" s="1">
        <f t="shared" si="659"/>
        <v>1.9486038650887643</v>
      </c>
      <c r="AX926" s="1">
        <f t="shared" si="677"/>
        <v>7.938061331399723</v>
      </c>
      <c r="AY926" s="1">
        <f t="shared" si="678"/>
        <v>3.6843514798741697</v>
      </c>
      <c r="AZ926" s="1">
        <f t="shared" si="679"/>
        <v>2.862638972468083</v>
      </c>
      <c r="BA926" s="1">
        <f t="shared" si="680"/>
        <v>4.0380923069006318</v>
      </c>
      <c r="BB926" s="1">
        <f t="shared" si="681"/>
        <v>3.7084410630955111</v>
      </c>
      <c r="BC926" s="1">
        <f t="shared" si="682"/>
        <v>2.8847886007168966</v>
      </c>
      <c r="BD926" s="1">
        <f t="shared" si="683"/>
        <v>3.028923771953842</v>
      </c>
      <c r="BE926" s="1">
        <f t="shared" si="660"/>
        <v>0.40356078335005369</v>
      </c>
      <c r="BF926" s="1">
        <f t="shared" si="661"/>
        <v>0.31355554226793453</v>
      </c>
      <c r="BG926" s="1">
        <f t="shared" si="662"/>
        <v>0.4423073378081453</v>
      </c>
      <c r="BH926" s="1">
        <f t="shared" si="663"/>
        <v>0.40619940540565436</v>
      </c>
      <c r="BI926" s="1">
        <f t="shared" si="664"/>
        <v>0.31598167380718417</v>
      </c>
      <c r="BJ926" s="1">
        <f t="shared" si="665"/>
        <v>0.33176933764176009</v>
      </c>
      <c r="BK926" s="1">
        <f t="shared" si="666"/>
        <v>0.68229111995919156</v>
      </c>
      <c r="BL926" s="2">
        <f t="shared" si="667"/>
        <v>1.21</v>
      </c>
      <c r="BM926" s="2">
        <f t="shared" si="668"/>
        <v>0.9401364597290478</v>
      </c>
      <c r="BN926" s="2">
        <f t="shared" si="669"/>
        <v>1.3261741497900297</v>
      </c>
      <c r="BO926" s="2">
        <f t="shared" si="670"/>
        <v>1.217911404722662</v>
      </c>
      <c r="BP926" s="2">
        <f t="shared" si="671"/>
        <v>0.9474107521866123</v>
      </c>
      <c r="BQ926" s="2">
        <f t="shared" si="672"/>
        <v>0.99474704953755333</v>
      </c>
      <c r="BR926" s="2">
        <f t="shared" si="673"/>
        <v>2.0457197260282598</v>
      </c>
      <c r="BS926" s="1">
        <f t="shared" si="684"/>
        <v>11.046824851612907</v>
      </c>
      <c r="BT926" s="1">
        <f t="shared" si="685"/>
        <v>8.5830767002001842</v>
      </c>
      <c r="BU926" s="1">
        <f t="shared" si="686"/>
        <v>12.107449219394312</v>
      </c>
      <c r="BV926" s="1">
        <f t="shared" si="687"/>
        <v>11.119052870043873</v>
      </c>
      <c r="BW926" s="1">
        <f t="shared" si="688"/>
        <v>8.6494881338349945</v>
      </c>
      <c r="BX926" s="1">
        <f t="shared" si="689"/>
        <v>9.0816499404132731</v>
      </c>
      <c r="BY926" s="1">
        <f t="shared" si="674"/>
        <v>18.676617775970023</v>
      </c>
    </row>
    <row r="927" spans="1:77" x14ac:dyDescent="0.25">
      <c r="A927" s="1">
        <v>20130525</v>
      </c>
      <c r="B927" s="1">
        <v>2013</v>
      </c>
      <c r="C927" s="1">
        <v>5</v>
      </c>
      <c r="D927" s="1">
        <v>8.7669999999999995</v>
      </c>
      <c r="E927" s="1">
        <v>354.166</v>
      </c>
      <c r="F927" s="1">
        <f t="shared" si="644"/>
        <v>14.687972351999999</v>
      </c>
      <c r="G927" s="1">
        <v>467.62700000000001</v>
      </c>
      <c r="H927" s="1">
        <v>7.4189999999999996</v>
      </c>
      <c r="I927" s="1">
        <v>684.50068750000003</v>
      </c>
      <c r="J927" s="1">
        <v>123.1248125</v>
      </c>
      <c r="K927" s="1">
        <f t="shared" si="675"/>
        <v>8.8711289099999997E-3</v>
      </c>
      <c r="L927" s="1">
        <f t="shared" si="676"/>
        <v>1.59569757E-3</v>
      </c>
      <c r="M927" s="1">
        <f t="shared" si="645"/>
        <v>7.2754313399999992E-3</v>
      </c>
      <c r="N927" s="1">
        <f t="shared" si="646"/>
        <v>0.17987536718142449</v>
      </c>
      <c r="O927" s="1">
        <f t="shared" si="647"/>
        <v>2.6420044199666108</v>
      </c>
      <c r="P927" s="1">
        <f t="shared" si="648"/>
        <v>12.045967932033388</v>
      </c>
      <c r="Q927" s="1">
        <v>30.359400000000001</v>
      </c>
      <c r="R927" s="1">
        <v>152.09899999999999</v>
      </c>
      <c r="S927" s="1">
        <v>0.166390805</v>
      </c>
      <c r="T927" s="1">
        <v>3.25237</v>
      </c>
      <c r="U927" s="1">
        <v>0.33842347699999997</v>
      </c>
      <c r="V927" s="1">
        <v>3.3133333000000001E-2</v>
      </c>
      <c r="W927" s="1">
        <v>0.16358888899999999</v>
      </c>
      <c r="X927" s="1">
        <v>1.83E-2</v>
      </c>
      <c r="Y927" s="1">
        <v>0.1288</v>
      </c>
      <c r="Z927" s="1">
        <v>0.66314600700000004</v>
      </c>
      <c r="AA927" s="1">
        <v>0.11898156999999999</v>
      </c>
      <c r="AB927" s="1">
        <v>1.7888888890000001</v>
      </c>
      <c r="AC927" s="1">
        <v>0.65430104899999997</v>
      </c>
      <c r="AD927" s="1">
        <v>0.24263141299999999</v>
      </c>
      <c r="AE927" s="1">
        <f t="shared" si="649"/>
        <v>5.96777965201222E-2</v>
      </c>
      <c r="AF927" s="1">
        <v>0.86239288800000002</v>
      </c>
      <c r="AG927" s="1">
        <v>0.61406354200000002</v>
      </c>
      <c r="AH927" s="1">
        <v>0.50870752399999997</v>
      </c>
      <c r="AI927" s="1">
        <v>0.950324324</v>
      </c>
      <c r="AJ927" s="1">
        <v>0.67817064800000004</v>
      </c>
      <c r="AK927" s="1">
        <v>0.87967126799999995</v>
      </c>
      <c r="AL927" s="1">
        <v>0.201184258</v>
      </c>
      <c r="AM927" s="1">
        <v>0.166390805</v>
      </c>
      <c r="AN927" s="1">
        <f t="shared" si="650"/>
        <v>0.75736858650163486</v>
      </c>
      <c r="AO927" s="1">
        <f t="shared" si="651"/>
        <v>0.21417122460020366</v>
      </c>
      <c r="AP927" s="1">
        <f t="shared" si="652"/>
        <v>3.1457410255217733</v>
      </c>
      <c r="AQ927" s="1">
        <f t="shared" si="653"/>
        <v>11.542231326478227</v>
      </c>
      <c r="AR927" s="1">
        <f t="shared" si="654"/>
        <v>0.37002687028038928</v>
      </c>
      <c r="AS927" s="1">
        <f t="shared" si="655"/>
        <v>0.58172222222500003</v>
      </c>
      <c r="AT927" s="1">
        <f t="shared" si="656"/>
        <v>1.0722331123592186</v>
      </c>
      <c r="AU927" s="1">
        <f t="shared" si="657"/>
        <v>0.57444795087276779</v>
      </c>
      <c r="AV927" s="1">
        <f t="shared" si="658"/>
        <v>1.2144409381272323</v>
      </c>
      <c r="AW927" s="1">
        <f t="shared" si="659"/>
        <v>1.5413422774951</v>
      </c>
      <c r="AX927" s="1">
        <f t="shared" si="677"/>
        <v>8.7728070922193133</v>
      </c>
      <c r="AY927" s="1">
        <f t="shared" si="678"/>
        <v>2.0175485539685569</v>
      </c>
      <c r="AZ927" s="1">
        <f t="shared" si="679"/>
        <v>1.4595367240494539</v>
      </c>
      <c r="BA927" s="1">
        <f t="shared" si="680"/>
        <v>2.0337050795683655</v>
      </c>
      <c r="BB927" s="1">
        <f t="shared" si="681"/>
        <v>2.0110303544882284</v>
      </c>
      <c r="BC927" s="1">
        <f t="shared" si="682"/>
        <v>1.5892424133947001</v>
      </c>
      <c r="BD927" s="1">
        <f t="shared" si="683"/>
        <v>1.6723564741375958</v>
      </c>
      <c r="BE927" s="1">
        <f t="shared" si="660"/>
        <v>0.20993484666487613</v>
      </c>
      <c r="BF927" s="1">
        <f t="shared" si="661"/>
        <v>0.15187124877979666</v>
      </c>
      <c r="BG927" s="1">
        <f t="shared" si="662"/>
        <v>0.21161600458187454</v>
      </c>
      <c r="BH927" s="1">
        <f t="shared" si="663"/>
        <v>0.20925659919185141</v>
      </c>
      <c r="BI927" s="1">
        <f t="shared" si="664"/>
        <v>0.16536769918774094</v>
      </c>
      <c r="BJ927" s="1">
        <f t="shared" si="665"/>
        <v>0.17401608465704396</v>
      </c>
      <c r="BK927" s="1">
        <f t="shared" si="666"/>
        <v>0.3384234772959443</v>
      </c>
      <c r="BL927" s="2">
        <f t="shared" si="667"/>
        <v>1.2100000000000002</v>
      </c>
      <c r="BM927" s="2">
        <f t="shared" si="668"/>
        <v>0.87533924902377469</v>
      </c>
      <c r="BN927" s="2">
        <f t="shared" si="669"/>
        <v>1.2196896780686217</v>
      </c>
      <c r="BO927" s="2">
        <f t="shared" si="670"/>
        <v>1.2060907898074209</v>
      </c>
      <c r="BP927" s="2">
        <f t="shared" si="671"/>
        <v>0.95312864536768738</v>
      </c>
      <c r="BQ927" s="2">
        <f t="shared" si="672"/>
        <v>1.0029752839038875</v>
      </c>
      <c r="BR927" s="2">
        <f t="shared" si="673"/>
        <v>1.9505690171664301</v>
      </c>
      <c r="BS927" s="1">
        <f t="shared" si="684"/>
        <v>11.628530418291882</v>
      </c>
      <c r="BT927" s="1">
        <f t="shared" si="685"/>
        <v>8.4123215566923442</v>
      </c>
      <c r="BU927" s="1">
        <f t="shared" si="686"/>
        <v>11.72165167132033</v>
      </c>
      <c r="BV927" s="1">
        <f t="shared" si="687"/>
        <v>11.59096151776634</v>
      </c>
      <c r="BW927" s="1">
        <f t="shared" si="688"/>
        <v>9.159905326614453</v>
      </c>
      <c r="BX927" s="1">
        <f t="shared" si="689"/>
        <v>9.6389492542737951</v>
      </c>
      <c r="BY927" s="1">
        <f t="shared" si="674"/>
        <v>18.745662106692173</v>
      </c>
    </row>
    <row r="928" spans="1:77" x14ac:dyDescent="0.25">
      <c r="A928" s="1">
        <v>20100428</v>
      </c>
      <c r="B928" s="1">
        <v>2010</v>
      </c>
      <c r="C928" s="1">
        <v>4</v>
      </c>
      <c r="D928" s="1">
        <v>5.7329999999999997</v>
      </c>
      <c r="E928" s="1">
        <v>312.39800000000002</v>
      </c>
      <c r="F928" s="1">
        <f t="shared" si="644"/>
        <v>12.955769856</v>
      </c>
      <c r="G928" s="1">
        <v>411.608</v>
      </c>
      <c r="H928" s="1">
        <v>6.5209999999999999</v>
      </c>
      <c r="I928" s="1">
        <v>622.25137500000005</v>
      </c>
      <c r="J928" s="1">
        <v>112.21174999999999</v>
      </c>
      <c r="K928" s="1">
        <f t="shared" si="675"/>
        <v>8.0643778199999995E-3</v>
      </c>
      <c r="L928" s="1">
        <f t="shared" si="676"/>
        <v>1.45426428E-3</v>
      </c>
      <c r="M928" s="1">
        <f t="shared" si="645"/>
        <v>6.6101135399999995E-3</v>
      </c>
      <c r="N928" s="1">
        <f t="shared" si="646"/>
        <v>0.18033186346916466</v>
      </c>
      <c r="O928" s="1">
        <f t="shared" si="647"/>
        <v>2.3363381208101113</v>
      </c>
      <c r="P928" s="1">
        <f t="shared" si="648"/>
        <v>10.619431735189888</v>
      </c>
      <c r="Q928" s="1">
        <v>26.390799999999999</v>
      </c>
      <c r="R928" s="1">
        <v>146.19300000000001</v>
      </c>
      <c r="S928" s="1">
        <v>0.15291585899999999</v>
      </c>
      <c r="T928" s="1">
        <v>2.3433700000000002</v>
      </c>
      <c r="U928" s="1">
        <v>0.29369221299999998</v>
      </c>
      <c r="V928" s="1">
        <v>4.1522221999999998E-2</v>
      </c>
      <c r="W928" s="1">
        <v>0.184233333</v>
      </c>
      <c r="X928" s="1">
        <v>2.3133332999999999E-2</v>
      </c>
      <c r="Y928" s="1">
        <v>0.14114444400000001</v>
      </c>
      <c r="Z928" s="1">
        <v>0.63214883499999996</v>
      </c>
      <c r="AA928" s="1">
        <v>0.13242726499999999</v>
      </c>
      <c r="AB928" s="1">
        <v>1.5888888889999999</v>
      </c>
      <c r="AC928" s="1">
        <v>0.61586455500000004</v>
      </c>
      <c r="AD928" s="1">
        <v>0.241030301</v>
      </c>
      <c r="AE928" s="1">
        <f t="shared" si="649"/>
        <v>5.7551203347058065E-2</v>
      </c>
      <c r="AF928" s="1">
        <v>0.77657717400000004</v>
      </c>
      <c r="AG928" s="1">
        <v>0.43727865900000001</v>
      </c>
      <c r="AH928" s="1">
        <v>0.41665655299999999</v>
      </c>
      <c r="AI928" s="1">
        <v>0.99886486500000005</v>
      </c>
      <c r="AJ928" s="1">
        <v>0.68631955499999997</v>
      </c>
      <c r="AK928" s="1">
        <v>0.92255064899999994</v>
      </c>
      <c r="AL928" s="1">
        <v>0.160351088</v>
      </c>
      <c r="AM928" s="1">
        <v>0.15291585899999999</v>
      </c>
      <c r="AN928" s="1">
        <f t="shared" si="650"/>
        <v>0.7589696993255719</v>
      </c>
      <c r="AO928" s="1">
        <f t="shared" si="651"/>
        <v>0.21330892803105783</v>
      </c>
      <c r="AP928" s="1">
        <f t="shared" si="652"/>
        <v>2.7635813798004523</v>
      </c>
      <c r="AQ928" s="1">
        <f t="shared" si="653"/>
        <v>10.192188476199547</v>
      </c>
      <c r="AR928" s="1">
        <f t="shared" si="654"/>
        <v>0.34780593809354887</v>
      </c>
      <c r="AS928" s="1">
        <f t="shared" si="655"/>
        <v>0.57672222222500003</v>
      </c>
      <c r="AT928" s="1">
        <f t="shared" si="656"/>
        <v>1.0536557754905138</v>
      </c>
      <c r="AU928" s="1">
        <f t="shared" si="657"/>
        <v>0.50722425920271996</v>
      </c>
      <c r="AV928" s="1">
        <f t="shared" si="658"/>
        <v>1.0816646297972801</v>
      </c>
      <c r="AW928" s="1">
        <f t="shared" si="659"/>
        <v>1.2784256998039583</v>
      </c>
      <c r="AX928" s="1">
        <f t="shared" si="677"/>
        <v>7.7247439194127789</v>
      </c>
      <c r="AY928" s="1">
        <f t="shared" si="678"/>
        <v>1.2022376844032785</v>
      </c>
      <c r="AZ928" s="1">
        <f t="shared" si="679"/>
        <v>0.86670230832001061</v>
      </c>
      <c r="BA928" s="1">
        <f t="shared" si="680"/>
        <v>1.258675412876763</v>
      </c>
      <c r="BB928" s="1">
        <f t="shared" si="681"/>
        <v>1.2604963114795347</v>
      </c>
      <c r="BC928" s="1">
        <f t="shared" si="682"/>
        <v>0.9468825892432714</v>
      </c>
      <c r="BD928" s="1">
        <f t="shared" si="683"/>
        <v>1.0521473134537773</v>
      </c>
      <c r="BE928" s="1">
        <f t="shared" si="660"/>
        <v>0.15067524366790702</v>
      </c>
      <c r="BF928" s="1">
        <f t="shared" si="661"/>
        <v>0.10862293137855906</v>
      </c>
      <c r="BG928" s="1">
        <f t="shared" si="662"/>
        <v>0.1577485275951416</v>
      </c>
      <c r="BH928" s="1">
        <f t="shared" si="663"/>
        <v>0.15797673899146245</v>
      </c>
      <c r="BI928" s="1">
        <f t="shared" si="664"/>
        <v>0.11867184560093264</v>
      </c>
      <c r="BJ928" s="1">
        <f t="shared" si="665"/>
        <v>0.13186456795177576</v>
      </c>
      <c r="BK928" s="1">
        <f t="shared" si="666"/>
        <v>0.29369221272523643</v>
      </c>
      <c r="BL928" s="2">
        <f t="shared" si="667"/>
        <v>1.2099999999999997</v>
      </c>
      <c r="BM928" s="2">
        <f t="shared" si="668"/>
        <v>0.87229822078629293</v>
      </c>
      <c r="BN928" s="2">
        <f t="shared" si="669"/>
        <v>1.2668021218589658</v>
      </c>
      <c r="BO928" s="2">
        <f t="shared" si="670"/>
        <v>1.2686347771965396</v>
      </c>
      <c r="BP928" s="2">
        <f t="shared" si="671"/>
        <v>0.95299619022758519</v>
      </c>
      <c r="BQ928" s="2">
        <f t="shared" si="672"/>
        <v>1.0589405620827492</v>
      </c>
      <c r="BR928" s="2">
        <f t="shared" si="673"/>
        <v>2.3585001009241928</v>
      </c>
      <c r="BS928" s="1">
        <f t="shared" si="684"/>
        <v>9.6545893188279042</v>
      </c>
      <c r="BT928" s="1">
        <f t="shared" si="685"/>
        <v>6.9600670125916784</v>
      </c>
      <c r="BU928" s="1">
        <f t="shared" si="686"/>
        <v>10.107813417163717</v>
      </c>
      <c r="BV928" s="1">
        <f t="shared" si="687"/>
        <v>10.12243617307052</v>
      </c>
      <c r="BW928" s="1">
        <f t="shared" si="688"/>
        <v>7.6039560653346525</v>
      </c>
      <c r="BX928" s="1">
        <f t="shared" si="689"/>
        <v>8.4492861487253936</v>
      </c>
      <c r="BY928" s="1">
        <f t="shared" si="674"/>
        <v>18.818470977551442</v>
      </c>
    </row>
    <row r="929" spans="1:77" x14ac:dyDescent="0.25">
      <c r="A929" s="1">
        <v>20070405</v>
      </c>
      <c r="B929" s="1">
        <v>2007</v>
      </c>
      <c r="C929" s="1">
        <v>4</v>
      </c>
      <c r="D929" s="1">
        <v>7.93</v>
      </c>
      <c r="E929" s="1">
        <v>195.10300000000001</v>
      </c>
      <c r="F929" s="1">
        <f t="shared" si="644"/>
        <v>8.0913116160000005</v>
      </c>
      <c r="G929" s="1">
        <v>328.31700000000001</v>
      </c>
      <c r="H929" s="1">
        <v>3.008</v>
      </c>
      <c r="I929" s="1">
        <v>406.66054170000001</v>
      </c>
      <c r="J929" s="1">
        <v>189.0663333</v>
      </c>
      <c r="K929" s="1">
        <f t="shared" si="675"/>
        <v>5.2703206204320003E-3</v>
      </c>
      <c r="L929" s="1">
        <f t="shared" si="676"/>
        <v>2.4502996795679999E-3</v>
      </c>
      <c r="M929" s="1">
        <f t="shared" si="645"/>
        <v>2.8200209408640003E-3</v>
      </c>
      <c r="N929" s="1">
        <f t="shared" si="646"/>
        <v>0.46492421543931661</v>
      </c>
      <c r="O929" s="1">
        <f t="shared" si="647"/>
        <v>3.7618467049438293</v>
      </c>
      <c r="P929" s="1">
        <f t="shared" si="648"/>
        <v>4.3294649110561707</v>
      </c>
      <c r="Q929" s="1">
        <v>18.2502</v>
      </c>
      <c r="R929" s="1">
        <v>74.465900000000005</v>
      </c>
      <c r="S929" s="1">
        <v>0.1968396</v>
      </c>
      <c r="T929" s="1">
        <v>4.6547499999999999</v>
      </c>
      <c r="U929" s="1">
        <v>0.98824201700000003</v>
      </c>
      <c r="V929" s="1">
        <v>5.1033333E-2</v>
      </c>
      <c r="W929" s="1">
        <v>0.207322222</v>
      </c>
      <c r="X929" s="1">
        <v>2.8722221999999999E-2</v>
      </c>
      <c r="Y929" s="1">
        <v>0.17768888899999999</v>
      </c>
      <c r="Z929" s="1">
        <v>0.60493721099999997</v>
      </c>
      <c r="AA929" s="1">
        <v>7.6967474999999994E-2</v>
      </c>
      <c r="AB929" s="1">
        <v>1.4777777780000001</v>
      </c>
      <c r="AC929" s="1">
        <v>0.58212214200000001</v>
      </c>
      <c r="AD929" s="1">
        <v>0.40574810300000003</v>
      </c>
      <c r="AE929" s="1">
        <f t="shared" si="649"/>
        <v>0.27632899853898263</v>
      </c>
      <c r="AF929" s="1">
        <v>0.83973252600000003</v>
      </c>
      <c r="AG929" s="1">
        <v>0.56416944300000005</v>
      </c>
      <c r="AH929" s="1">
        <v>0.48331310700000002</v>
      </c>
      <c r="AI929" s="1">
        <v>1</v>
      </c>
      <c r="AJ929" s="1">
        <v>0.65270756100000005</v>
      </c>
      <c r="AK929" s="1">
        <v>1</v>
      </c>
      <c r="AL929" s="1">
        <v>0.29345333299999998</v>
      </c>
      <c r="AM929" s="1">
        <v>0.1968396</v>
      </c>
      <c r="AN929" s="1">
        <f t="shared" si="650"/>
        <v>0.5942518967948659</v>
      </c>
      <c r="AO929" s="1">
        <f t="shared" si="651"/>
        <v>0.37228877475301703</v>
      </c>
      <c r="AP929" s="1">
        <f t="shared" si="652"/>
        <v>3.0123044876654945</v>
      </c>
      <c r="AQ929" s="1">
        <f t="shared" si="653"/>
        <v>5.0790071283345064</v>
      </c>
      <c r="AR929" s="1">
        <f t="shared" si="654"/>
        <v>0.18638340630546404</v>
      </c>
      <c r="AS929" s="1">
        <f t="shared" si="655"/>
        <v>0.57394444445000004</v>
      </c>
      <c r="AT929" s="1">
        <f t="shared" si="656"/>
        <v>1.2232780284318865</v>
      </c>
      <c r="AU929" s="1">
        <f t="shared" si="657"/>
        <v>0.42459150913916716</v>
      </c>
      <c r="AV929" s="1">
        <f t="shared" si="658"/>
        <v>1.0531862688608329</v>
      </c>
      <c r="AW929" s="1">
        <f t="shared" si="659"/>
        <v>1.221182470998142</v>
      </c>
      <c r="AX929" s="1">
        <f t="shared" si="677"/>
        <v>4.2185809234126443</v>
      </c>
      <c r="AY929" s="1">
        <f t="shared" si="678"/>
        <v>1.4044246329073902</v>
      </c>
      <c r="AZ929" s="1">
        <f t="shared" si="679"/>
        <v>1.3755822403599751</v>
      </c>
      <c r="BA929" s="1">
        <f t="shared" si="680"/>
        <v>1.7095262031192537</v>
      </c>
      <c r="BB929" s="1">
        <f t="shared" si="681"/>
        <v>1.5111842735753926</v>
      </c>
      <c r="BC929" s="1">
        <f t="shared" si="682"/>
        <v>1.1407260683792748</v>
      </c>
      <c r="BD929" s="1">
        <f t="shared" si="683"/>
        <v>1.4430503967842458</v>
      </c>
      <c r="BE929" s="1">
        <f t="shared" si="660"/>
        <v>0.29817099338568315</v>
      </c>
      <c r="BF929" s="1">
        <f t="shared" si="661"/>
        <v>0.29204751432103637</v>
      </c>
      <c r="BG929" s="1">
        <f t="shared" si="662"/>
        <v>0.36294658628117027</v>
      </c>
      <c r="BH929" s="1">
        <f t="shared" si="663"/>
        <v>0.32083695022352215</v>
      </c>
      <c r="BI929" s="1">
        <f t="shared" si="664"/>
        <v>0.24218560186135799</v>
      </c>
      <c r="BJ929" s="1">
        <f t="shared" si="665"/>
        <v>0.30637156329565446</v>
      </c>
      <c r="BK929" s="1">
        <f t="shared" si="666"/>
        <v>0.98824201665332745</v>
      </c>
      <c r="BL929" s="2">
        <f t="shared" si="667"/>
        <v>1.2100000000000004</v>
      </c>
      <c r="BM929" s="2">
        <f t="shared" si="668"/>
        <v>1.1851504679107452</v>
      </c>
      <c r="BN929" s="2">
        <f t="shared" si="669"/>
        <v>1.4728641589631666</v>
      </c>
      <c r="BO929" s="2">
        <f t="shared" si="670"/>
        <v>1.3019801334877337</v>
      </c>
      <c r="BP929" s="2">
        <f t="shared" si="671"/>
        <v>0.98280712997857267</v>
      </c>
      <c r="BQ929" s="2">
        <f t="shared" si="672"/>
        <v>1.2432785207521191</v>
      </c>
      <c r="BR929" s="2">
        <f t="shared" si="673"/>
        <v>4.0103593799407529</v>
      </c>
      <c r="BS929" s="1">
        <f t="shared" si="684"/>
        <v>5.699259295889437</v>
      </c>
      <c r="BT929" s="1">
        <f t="shared" si="685"/>
        <v>5.582214728320686</v>
      </c>
      <c r="BU929" s="1">
        <f t="shared" si="686"/>
        <v>6.9373840905398385</v>
      </c>
      <c r="BV929" s="1">
        <f t="shared" si="687"/>
        <v>6.1324978337548233</v>
      </c>
      <c r="BW929" s="1">
        <f t="shared" si="688"/>
        <v>4.6291509682618166</v>
      </c>
      <c r="BX929" s="1">
        <f t="shared" si="689"/>
        <v>5.8560055097323804</v>
      </c>
      <c r="BY929" s="1">
        <f t="shared" si="674"/>
        <v>18.889320641309695</v>
      </c>
    </row>
    <row r="930" spans="1:77" x14ac:dyDescent="0.25">
      <c r="A930" s="1">
        <v>20050417</v>
      </c>
      <c r="B930" s="1">
        <v>2005</v>
      </c>
      <c r="C930" s="1">
        <v>4</v>
      </c>
      <c r="D930" s="1">
        <v>3.6190000000000002</v>
      </c>
      <c r="E930" s="1">
        <v>283.09699999999998</v>
      </c>
      <c r="F930" s="1">
        <f t="shared" si="644"/>
        <v>11.740598783999999</v>
      </c>
      <c r="G930" s="1">
        <v>380.82100000000003</v>
      </c>
      <c r="H930" s="1">
        <v>2.9529999999999998</v>
      </c>
      <c r="I930" s="1">
        <v>562.35906250000005</v>
      </c>
      <c r="J930" s="1">
        <v>106.6964792</v>
      </c>
      <c r="K930" s="1">
        <f t="shared" si="675"/>
        <v>7.2881734500000002E-3</v>
      </c>
      <c r="L930" s="1">
        <f t="shared" si="676"/>
        <v>1.382786370432E-3</v>
      </c>
      <c r="M930" s="1">
        <f t="shared" si="645"/>
        <v>5.9053870795680004E-3</v>
      </c>
      <c r="N930" s="1">
        <f t="shared" si="646"/>
        <v>0.18973016763644668</v>
      </c>
      <c r="O930" s="1">
        <f t="shared" si="647"/>
        <v>2.2275457754405821</v>
      </c>
      <c r="P930" s="1">
        <f t="shared" si="648"/>
        <v>9.5130530085594174</v>
      </c>
      <c r="Q930" s="1">
        <v>25.536100000000001</v>
      </c>
      <c r="R930" s="1">
        <v>110.51600000000001</v>
      </c>
      <c r="S930" s="1">
        <v>0.18769353799999999</v>
      </c>
      <c r="T930" s="1">
        <v>3.70851</v>
      </c>
      <c r="U930" s="1">
        <v>0.51927343100000001</v>
      </c>
      <c r="V930" s="1">
        <v>4.0333332999999999E-2</v>
      </c>
      <c r="W930" s="1">
        <v>0.17537777800000001</v>
      </c>
      <c r="X930" s="1">
        <v>2.2411111000000001E-2</v>
      </c>
      <c r="Y930" s="1">
        <v>0.14517777800000001</v>
      </c>
      <c r="Z930" s="1">
        <v>0.62604306499999995</v>
      </c>
      <c r="AA930" s="1">
        <v>9.4211437999999995E-2</v>
      </c>
      <c r="AB930" s="1">
        <v>1.3555555560000001</v>
      </c>
      <c r="AC930" s="1">
        <v>0.60829340099999996</v>
      </c>
      <c r="AD930" s="1">
        <v>0.25661400000000001</v>
      </c>
      <c r="AE930" s="1">
        <f t="shared" si="649"/>
        <v>7.8249435516004814E-2</v>
      </c>
      <c r="AF930" s="1">
        <v>0.711865835</v>
      </c>
      <c r="AG930" s="1">
        <v>0.32819723000000001</v>
      </c>
      <c r="AH930" s="1">
        <v>0.352518204</v>
      </c>
      <c r="AI930" s="1">
        <v>1</v>
      </c>
      <c r="AJ930" s="1">
        <v>0.66315844700000004</v>
      </c>
      <c r="AK930" s="1">
        <v>1</v>
      </c>
      <c r="AL930" s="1">
        <v>0.26573799399999998</v>
      </c>
      <c r="AM930" s="1">
        <v>0.18769353799999999</v>
      </c>
      <c r="AN930" s="1">
        <f t="shared" si="650"/>
        <v>0.74338600024683499</v>
      </c>
      <c r="AO930" s="1">
        <f t="shared" si="651"/>
        <v>0.22223112991115768</v>
      </c>
      <c r="AP930" s="1">
        <f t="shared" si="652"/>
        <v>2.6091265336018838</v>
      </c>
      <c r="AQ930" s="1">
        <f t="shared" si="653"/>
        <v>9.1314722503981152</v>
      </c>
      <c r="AR930" s="1">
        <f t="shared" si="654"/>
        <v>0.32660863514059135</v>
      </c>
      <c r="AS930" s="1">
        <f t="shared" si="655"/>
        <v>0.5708888889</v>
      </c>
      <c r="AT930" s="1">
        <f t="shared" si="656"/>
        <v>1.1364993965200811</v>
      </c>
      <c r="AU930" s="1">
        <f t="shared" si="657"/>
        <v>0.45569080196137474</v>
      </c>
      <c r="AV930" s="1">
        <f t="shared" si="658"/>
        <v>0.89986475403862531</v>
      </c>
      <c r="AW930" s="1">
        <f t="shared" si="659"/>
        <v>1.0553321563591556</v>
      </c>
      <c r="AX930" s="1">
        <f t="shared" si="677"/>
        <v>6.7332074393115198</v>
      </c>
      <c r="AY930" s="1">
        <f t="shared" si="678"/>
        <v>1.6347092676418828</v>
      </c>
      <c r="AZ930" s="1">
        <f t="shared" si="679"/>
        <v>1.2184618860792751</v>
      </c>
      <c r="BA930" s="1">
        <f t="shared" si="680"/>
        <v>1.6364149619649326</v>
      </c>
      <c r="BB930" s="1">
        <f t="shared" si="681"/>
        <v>1.6573521028681024</v>
      </c>
      <c r="BC930" s="1">
        <f t="shared" si="682"/>
        <v>1.2824422510456064</v>
      </c>
      <c r="BD930" s="1">
        <f t="shared" si="683"/>
        <v>1.3928140640845057</v>
      </c>
      <c r="BE930" s="1">
        <f t="shared" si="660"/>
        <v>0.22889545677794229</v>
      </c>
      <c r="BF930" s="1">
        <f t="shared" si="661"/>
        <v>0.17061161608446188</v>
      </c>
      <c r="BG930" s="1">
        <f t="shared" si="662"/>
        <v>0.22913429171264674</v>
      </c>
      <c r="BH930" s="1">
        <f t="shared" si="663"/>
        <v>0.23206595456274387</v>
      </c>
      <c r="BI930" s="1">
        <f t="shared" si="664"/>
        <v>0.17957028240738146</v>
      </c>
      <c r="BJ930" s="1">
        <f t="shared" si="665"/>
        <v>0.19502477762621143</v>
      </c>
      <c r="BK930" s="1">
        <f t="shared" si="666"/>
        <v>0.51927343119555103</v>
      </c>
      <c r="BL930" s="2">
        <f t="shared" si="667"/>
        <v>1.2099999999999997</v>
      </c>
      <c r="BM930" s="2">
        <f t="shared" si="668"/>
        <v>0.90189669278788687</v>
      </c>
      <c r="BN930" s="2">
        <f t="shared" si="669"/>
        <v>1.2112625426256176</v>
      </c>
      <c r="BO930" s="2">
        <f t="shared" si="670"/>
        <v>1.2267600631904703</v>
      </c>
      <c r="BP930" s="2">
        <f t="shared" si="671"/>
        <v>0.94925449710310694</v>
      </c>
      <c r="BQ930" s="2">
        <f t="shared" si="672"/>
        <v>1.030950916411794</v>
      </c>
      <c r="BR930" s="2">
        <f t="shared" si="673"/>
        <v>2.7450123326657714</v>
      </c>
      <c r="BS930" s="1">
        <f t="shared" si="684"/>
        <v>8.6414918045559457</v>
      </c>
      <c r="BT930" s="1">
        <f t="shared" si="685"/>
        <v>6.4411015531261464</v>
      </c>
      <c r="BU930" s="1">
        <f t="shared" si="686"/>
        <v>8.6505085415412175</v>
      </c>
      <c r="BV930" s="1">
        <f t="shared" si="687"/>
        <v>8.761187629931392</v>
      </c>
      <c r="BW930" s="1">
        <f t="shared" si="688"/>
        <v>6.7793181464085732</v>
      </c>
      <c r="BX930" s="1">
        <f t="shared" si="689"/>
        <v>7.3627718141090579</v>
      </c>
      <c r="BY930" s="1">
        <f t="shared" si="674"/>
        <v>19.604133533996915</v>
      </c>
    </row>
    <row r="931" spans="1:77" x14ac:dyDescent="0.25">
      <c r="A931" s="1">
        <v>20100426</v>
      </c>
      <c r="B931" s="1">
        <v>2010</v>
      </c>
      <c r="C931" s="1">
        <v>4</v>
      </c>
      <c r="D931" s="1">
        <v>2.3210000000000002</v>
      </c>
      <c r="E931" s="1">
        <v>309.92500000000001</v>
      </c>
      <c r="F931" s="1">
        <f t="shared" si="644"/>
        <v>12.853209600000001</v>
      </c>
      <c r="G931" s="1">
        <v>406.29700000000003</v>
      </c>
      <c r="H931" s="1">
        <v>3.863</v>
      </c>
      <c r="I931" s="1">
        <v>612.2701667</v>
      </c>
      <c r="J931" s="1">
        <v>124.42510420000001</v>
      </c>
      <c r="K931" s="1">
        <f t="shared" si="675"/>
        <v>7.9350213604320007E-3</v>
      </c>
      <c r="L931" s="1">
        <f t="shared" si="676"/>
        <v>1.6125493504320001E-3</v>
      </c>
      <c r="M931" s="1">
        <f t="shared" si="645"/>
        <v>6.3224720100000008E-3</v>
      </c>
      <c r="N931" s="1">
        <f t="shared" si="646"/>
        <v>0.20321928287086669</v>
      </c>
      <c r="O931" s="1">
        <f t="shared" si="647"/>
        <v>2.6120200375009395</v>
      </c>
      <c r="P931" s="1">
        <f t="shared" si="648"/>
        <v>10.241189562499063</v>
      </c>
      <c r="Q931" s="1">
        <v>29.381599999999999</v>
      </c>
      <c r="R931" s="1">
        <v>146.94499999999999</v>
      </c>
      <c r="S931" s="1">
        <v>0.166631694</v>
      </c>
      <c r="T931" s="1">
        <v>2.6798500000000001</v>
      </c>
      <c r="U931" s="1">
        <v>0.33854288100000002</v>
      </c>
      <c r="V931" s="1">
        <v>4.1522221999999998E-2</v>
      </c>
      <c r="W931" s="1">
        <v>0.184233333</v>
      </c>
      <c r="X931" s="1">
        <v>2.3133332999999999E-2</v>
      </c>
      <c r="Y931" s="1">
        <v>0.14114444400000001</v>
      </c>
      <c r="Z931" s="1">
        <v>0.63214883499999996</v>
      </c>
      <c r="AA931" s="1">
        <v>0.13242726499999999</v>
      </c>
      <c r="AB931" s="1">
        <v>1.5888888889999999</v>
      </c>
      <c r="AC931" s="1">
        <v>0.61586455500000004</v>
      </c>
      <c r="AD931" s="1">
        <v>0.23719594299999999</v>
      </c>
      <c r="AE931" s="1">
        <f t="shared" si="649"/>
        <v>5.2458418116615758E-2</v>
      </c>
      <c r="AF931" s="1">
        <v>0.67064398300000005</v>
      </c>
      <c r="AG931" s="1">
        <v>0.27026642000000001</v>
      </c>
      <c r="AH931" s="1">
        <v>0.31313713599999998</v>
      </c>
      <c r="AI931" s="1">
        <v>1</v>
      </c>
      <c r="AJ931" s="1">
        <v>0.68631955499999997</v>
      </c>
      <c r="AK931" s="1">
        <v>1</v>
      </c>
      <c r="AL931" s="1">
        <v>0.201914224</v>
      </c>
      <c r="AM931" s="1">
        <v>0.166631694</v>
      </c>
      <c r="AN931" s="1">
        <f t="shared" si="650"/>
        <v>0.76280405713062116</v>
      </c>
      <c r="AO931" s="1">
        <f t="shared" si="651"/>
        <v>0.21129354529960231</v>
      </c>
      <c r="AP931" s="1">
        <f t="shared" si="652"/>
        <v>2.7158002248628836</v>
      </c>
      <c r="AQ931" s="1">
        <f t="shared" si="653"/>
        <v>10.137409375137118</v>
      </c>
      <c r="AR931" s="1">
        <f t="shared" si="654"/>
        <v>0.34728324453368131</v>
      </c>
      <c r="AS931" s="1">
        <f t="shared" si="655"/>
        <v>0.57672222222500003</v>
      </c>
      <c r="AT931" s="1">
        <f t="shared" si="656"/>
        <v>1.0354385121135217</v>
      </c>
      <c r="AU931" s="1">
        <f t="shared" si="657"/>
        <v>0.50291591161439908</v>
      </c>
      <c r="AV931" s="1">
        <f t="shared" si="658"/>
        <v>1.0859729773856008</v>
      </c>
      <c r="AW931" s="1">
        <f t="shared" si="659"/>
        <v>1.266275386631023</v>
      </c>
      <c r="AX931" s="1">
        <f t="shared" si="677"/>
        <v>7.7050268254093845</v>
      </c>
      <c r="AY931" s="1">
        <f t="shared" si="678"/>
        <v>1.2970034057710411</v>
      </c>
      <c r="AZ931" s="1">
        <f t="shared" si="679"/>
        <v>0.9272133047189568</v>
      </c>
      <c r="BA931" s="1">
        <f t="shared" si="680"/>
        <v>1.3619699580117268</v>
      </c>
      <c r="BB931" s="1">
        <f t="shared" si="681"/>
        <v>1.366110263242275</v>
      </c>
      <c r="BC931" s="1">
        <f t="shared" si="682"/>
        <v>1.0122256141332289</v>
      </c>
      <c r="BD931" s="1">
        <f t="shared" si="683"/>
        <v>1.1516398321702599</v>
      </c>
      <c r="BE931" s="1">
        <f t="shared" si="660"/>
        <v>0.16384919688333416</v>
      </c>
      <c r="BF931" s="1">
        <f t="shared" si="661"/>
        <v>0.1171339679153951</v>
      </c>
      <c r="BG931" s="1">
        <f t="shared" si="662"/>
        <v>0.17205635914794479</v>
      </c>
      <c r="BH931" s="1">
        <f t="shared" si="663"/>
        <v>0.17257939993863097</v>
      </c>
      <c r="BI931" s="1">
        <f t="shared" si="664"/>
        <v>0.12787349146695073</v>
      </c>
      <c r="BJ931" s="1">
        <f t="shared" si="665"/>
        <v>0.1454855559826225</v>
      </c>
      <c r="BK931" s="1">
        <f t="shared" si="666"/>
        <v>0.33854288147128853</v>
      </c>
      <c r="BL931" s="2">
        <f t="shared" si="667"/>
        <v>1.2099999999999997</v>
      </c>
      <c r="BM931" s="2">
        <f t="shared" si="668"/>
        <v>0.86501553790676067</v>
      </c>
      <c r="BN931" s="2">
        <f t="shared" si="669"/>
        <v>1.2706085750133385</v>
      </c>
      <c r="BO931" s="2">
        <f t="shared" si="670"/>
        <v>1.2744711472368748</v>
      </c>
      <c r="BP931" s="2">
        <f t="shared" si="671"/>
        <v>0.94432519425274231</v>
      </c>
      <c r="BQ931" s="2">
        <f t="shared" si="672"/>
        <v>1.0743874616872093</v>
      </c>
      <c r="BR931" s="2">
        <f t="shared" si="673"/>
        <v>2.5000847997560434</v>
      </c>
      <c r="BS931" s="1">
        <f t="shared" si="684"/>
        <v>9.5781618148571326</v>
      </c>
      <c r="BT931" s="1">
        <f t="shared" si="685"/>
        <v>6.8473213177162293</v>
      </c>
      <c r="BU931" s="1">
        <f t="shared" si="686"/>
        <v>10.057929367622142</v>
      </c>
      <c r="BV931" s="1">
        <f t="shared" si="687"/>
        <v>10.088504856695369</v>
      </c>
      <c r="BW931" s="1">
        <f t="shared" si="688"/>
        <v>7.4751235672720338</v>
      </c>
      <c r="BX931" s="1">
        <f t="shared" si="689"/>
        <v>8.5046751734658752</v>
      </c>
      <c r="BY931" s="1">
        <f t="shared" si="674"/>
        <v>19.790261787543866</v>
      </c>
    </row>
    <row r="932" spans="1:77" x14ac:dyDescent="0.25">
      <c r="A932" s="1">
        <v>20130514</v>
      </c>
      <c r="B932" s="1">
        <v>2013</v>
      </c>
      <c r="C932" s="1">
        <v>5</v>
      </c>
      <c r="D932" s="1">
        <v>8.6219999999999999</v>
      </c>
      <c r="E932" s="1">
        <v>200.548</v>
      </c>
      <c r="F932" s="1">
        <f t="shared" si="644"/>
        <v>8.317126656000001</v>
      </c>
      <c r="G932" s="1">
        <v>448.63299999999998</v>
      </c>
      <c r="H932" s="1">
        <v>6.2450000000000001</v>
      </c>
      <c r="I932" s="1">
        <v>404.73750000000001</v>
      </c>
      <c r="J932" s="1">
        <v>293.85097919999998</v>
      </c>
      <c r="K932" s="1">
        <f t="shared" si="675"/>
        <v>5.2453980000000001E-3</v>
      </c>
      <c r="L932" s="1">
        <f t="shared" si="676"/>
        <v>3.8083086904319996E-3</v>
      </c>
      <c r="M932" s="1">
        <f t="shared" si="645"/>
        <v>1.4370893095680005E-3</v>
      </c>
      <c r="N932" s="1">
        <f t="shared" si="646"/>
        <v>0.72602854739182798</v>
      </c>
      <c r="O932" s="1">
        <f t="shared" si="647"/>
        <v>6.0384713845295321</v>
      </c>
      <c r="P932" s="1">
        <f t="shared" si="648"/>
        <v>2.2786552714704689</v>
      </c>
      <c r="Q932" s="1">
        <v>10.6778</v>
      </c>
      <c r="R932" s="1">
        <v>57.326700000000002</v>
      </c>
      <c r="S932" s="1">
        <v>0.15701608</v>
      </c>
      <c r="T932" s="1">
        <v>3.0275300000000001</v>
      </c>
      <c r="U932" s="1">
        <v>0.56248226099999998</v>
      </c>
      <c r="V932" s="1">
        <v>3.8877778000000002E-2</v>
      </c>
      <c r="W932" s="1">
        <v>0.18806666699999999</v>
      </c>
      <c r="X932" s="1">
        <v>1.8911111000000001E-2</v>
      </c>
      <c r="Y932" s="1">
        <v>0.15126666699999999</v>
      </c>
      <c r="Z932" s="1">
        <v>0.65738065999999995</v>
      </c>
      <c r="AA932" s="1">
        <v>0.10844793699999999</v>
      </c>
      <c r="AB932" s="1">
        <v>1.9111111110000001</v>
      </c>
      <c r="AC932" s="1">
        <v>0.647152018</v>
      </c>
      <c r="AD932" s="1">
        <v>0.55297982999999995</v>
      </c>
      <c r="AE932" s="1">
        <f t="shared" si="649"/>
        <v>0.47188183025634206</v>
      </c>
      <c r="AF932" s="1">
        <v>0.85853104700000005</v>
      </c>
      <c r="AG932" s="1">
        <v>0.60541115899999998</v>
      </c>
      <c r="AH932" s="1">
        <v>0.50430825199999996</v>
      </c>
      <c r="AI932" s="1">
        <v>1</v>
      </c>
      <c r="AJ932" s="1">
        <v>0.671786628</v>
      </c>
      <c r="AK932" s="1">
        <v>0.936144906</v>
      </c>
      <c r="AL932" s="1">
        <v>0.17277600000000001</v>
      </c>
      <c r="AM932" s="1">
        <v>0.15701608</v>
      </c>
      <c r="AN932" s="1">
        <f t="shared" si="650"/>
        <v>0.44702017016135687</v>
      </c>
      <c r="AO932" s="1">
        <f t="shared" si="651"/>
        <v>0.62234359590757293</v>
      </c>
      <c r="AP932" s="1">
        <f t="shared" si="652"/>
        <v>5.1761105107137677</v>
      </c>
      <c r="AQ932" s="1">
        <f t="shared" si="653"/>
        <v>3.1410161452862333</v>
      </c>
      <c r="AR932" s="1">
        <f t="shared" si="654"/>
        <v>0.10075040585864999</v>
      </c>
      <c r="AS932" s="1">
        <f t="shared" si="655"/>
        <v>0.58477777777500006</v>
      </c>
      <c r="AT932" s="1">
        <f t="shared" si="656"/>
        <v>1.6490833574513557</v>
      </c>
      <c r="AU932" s="1">
        <f t="shared" si="657"/>
        <v>0.57086828924502309</v>
      </c>
      <c r="AV932" s="1">
        <f t="shared" si="658"/>
        <v>1.3402428217549769</v>
      </c>
      <c r="AW932" s="1">
        <f t="shared" si="659"/>
        <v>2.1650536277432155</v>
      </c>
      <c r="AX932" s="1">
        <f t="shared" si="677"/>
        <v>3.1896088870228754</v>
      </c>
      <c r="AY932" s="1">
        <f t="shared" si="678"/>
        <v>0.96606070119385656</v>
      </c>
      <c r="AZ932" s="1">
        <f t="shared" si="679"/>
        <v>1.1694851547462848</v>
      </c>
      <c r="BA932" s="1">
        <f t="shared" si="680"/>
        <v>1.2772052010143833</v>
      </c>
      <c r="BB932" s="1">
        <f t="shared" si="681"/>
        <v>0.89568745041969799</v>
      </c>
      <c r="BC932" s="1">
        <f t="shared" si="682"/>
        <v>1.0165166278460382</v>
      </c>
      <c r="BD932" s="1">
        <f t="shared" si="683"/>
        <v>1.1330167450441397</v>
      </c>
      <c r="BE932" s="1">
        <f t="shared" si="660"/>
        <v>0.17948360781353115</v>
      </c>
      <c r="BF932" s="1">
        <f t="shared" si="661"/>
        <v>0.21727766650566635</v>
      </c>
      <c r="BG932" s="1">
        <f t="shared" si="662"/>
        <v>0.23729088359869777</v>
      </c>
      <c r="BH932" s="1">
        <f t="shared" si="663"/>
        <v>0.16640902054701345</v>
      </c>
      <c r="BI932" s="1">
        <f t="shared" si="664"/>
        <v>0.18885777212837912</v>
      </c>
      <c r="BJ932" s="1">
        <f t="shared" si="665"/>
        <v>0.21050223123904793</v>
      </c>
      <c r="BK932" s="1">
        <f t="shared" si="666"/>
        <v>0.56248226068214635</v>
      </c>
      <c r="BL932" s="2">
        <f t="shared" si="667"/>
        <v>1.21</v>
      </c>
      <c r="BM932" s="2">
        <f t="shared" si="668"/>
        <v>1.4647910172665695</v>
      </c>
      <c r="BN932" s="2">
        <f t="shared" si="669"/>
        <v>1.5997113756077415</v>
      </c>
      <c r="BO932" s="2">
        <f t="shared" si="670"/>
        <v>1.1218568498527044</v>
      </c>
      <c r="BP932" s="2">
        <f t="shared" si="671"/>
        <v>1.2731965167133827</v>
      </c>
      <c r="BQ932" s="2">
        <f t="shared" si="672"/>
        <v>1.4191139954344385</v>
      </c>
      <c r="BR932" s="2">
        <f t="shared" si="673"/>
        <v>3.7920094415111647</v>
      </c>
      <c r="BS932" s="1">
        <f t="shared" si="684"/>
        <v>6.5127588122643107</v>
      </c>
      <c r="BT932" s="1">
        <f t="shared" si="685"/>
        <v>7.8841575254780611</v>
      </c>
      <c r="BU932" s="1">
        <f t="shared" si="686"/>
        <v>8.6103589740237876</v>
      </c>
      <c r="BV932" s="1">
        <f t="shared" si="687"/>
        <v>6.0383331280803967</v>
      </c>
      <c r="BW932" s="1">
        <f t="shared" si="688"/>
        <v>6.8529106065862058</v>
      </c>
      <c r="BX932" s="1">
        <f t="shared" si="689"/>
        <v>7.6383034540274837</v>
      </c>
      <c r="BY932" s="1">
        <f t="shared" si="674"/>
        <v>20.410283393711822</v>
      </c>
    </row>
    <row r="933" spans="1:77" x14ac:dyDescent="0.25">
      <c r="A933" s="1">
        <v>20100524</v>
      </c>
      <c r="B933" s="1">
        <v>2010</v>
      </c>
      <c r="C933" s="1">
        <v>5</v>
      </c>
      <c r="D933" s="1">
        <v>24.46</v>
      </c>
      <c r="E933" s="1">
        <v>294.08</v>
      </c>
      <c r="F933" s="1">
        <f t="shared" si="644"/>
        <v>12.196085759999999</v>
      </c>
      <c r="G933" s="1">
        <v>466.14100000000002</v>
      </c>
      <c r="H933" s="1">
        <v>13.183999999999999</v>
      </c>
      <c r="I933" s="1">
        <v>637.21235420000005</v>
      </c>
      <c r="J933" s="1">
        <v>293.26610419999997</v>
      </c>
      <c r="K933" s="1">
        <f t="shared" si="675"/>
        <v>8.2582721104320009E-3</v>
      </c>
      <c r="L933" s="1">
        <f t="shared" si="676"/>
        <v>3.8007287104319994E-3</v>
      </c>
      <c r="M933" s="1">
        <f t="shared" si="645"/>
        <v>4.4575434000000014E-3</v>
      </c>
      <c r="N933" s="1">
        <f t="shared" si="646"/>
        <v>0.46023292277216798</v>
      </c>
      <c r="O933" s="1">
        <f t="shared" si="647"/>
        <v>5.6130401957048175</v>
      </c>
      <c r="P933" s="1">
        <f t="shared" si="648"/>
        <v>6.5830455642951815</v>
      </c>
      <c r="Q933" s="1">
        <v>65.976900000000001</v>
      </c>
      <c r="R933" s="1">
        <v>94.8429</v>
      </c>
      <c r="S933" s="1">
        <v>0.410253588</v>
      </c>
      <c r="T933" s="1">
        <v>5.1059000000000001</v>
      </c>
      <c r="U933" s="1">
        <v>0.66089092000000005</v>
      </c>
      <c r="V933" s="1">
        <v>3.9666667000000003E-2</v>
      </c>
      <c r="W933" s="1">
        <v>0.184655556</v>
      </c>
      <c r="X933" s="1">
        <v>2.2411111000000001E-2</v>
      </c>
      <c r="Y933" s="1">
        <v>0.141288889</v>
      </c>
      <c r="Z933" s="1">
        <v>0.64634206599999999</v>
      </c>
      <c r="AA933" s="1">
        <v>0.133049259</v>
      </c>
      <c r="AB933" s="1">
        <v>2.5444444439999998</v>
      </c>
      <c r="AC933" s="1">
        <v>0.633464162</v>
      </c>
      <c r="AD933" s="1">
        <v>0.36911792799999998</v>
      </c>
      <c r="AE933" s="1">
        <f t="shared" si="649"/>
        <v>0.22767688670474165</v>
      </c>
      <c r="AF933" s="1">
        <v>0.26456656099999998</v>
      </c>
      <c r="AG933" s="1">
        <v>1.483927167</v>
      </c>
      <c r="AH933" s="1">
        <v>0.98483009700000002</v>
      </c>
      <c r="AI933" s="1">
        <v>0.63870270299999998</v>
      </c>
      <c r="AJ933" s="1">
        <v>0.686696521</v>
      </c>
      <c r="AK933" s="1">
        <v>0.64807295799999998</v>
      </c>
      <c r="AL933" s="1">
        <v>0.94016238799999996</v>
      </c>
      <c r="AM933" s="1">
        <v>0.410253588</v>
      </c>
      <c r="AN933" s="1">
        <f t="shared" si="650"/>
        <v>0.63088207216271464</v>
      </c>
      <c r="AO933" s="1">
        <f t="shared" si="651"/>
        <v>0.32439784313571263</v>
      </c>
      <c r="AP933" s="1">
        <f t="shared" si="652"/>
        <v>3.9563839152421783</v>
      </c>
      <c r="AQ933" s="1">
        <f t="shared" si="653"/>
        <v>8.2397018447578212</v>
      </c>
      <c r="AR933" s="1">
        <f t="shared" si="654"/>
        <v>0.24274886735071191</v>
      </c>
      <c r="AS933" s="1">
        <f t="shared" si="655"/>
        <v>0.60061111109999998</v>
      </c>
      <c r="AT933" s="1">
        <f t="shared" si="656"/>
        <v>0.89814963218888555</v>
      </c>
      <c r="AU933" s="1">
        <f t="shared" si="657"/>
        <v>0.63192316056863995</v>
      </c>
      <c r="AV933" s="1">
        <f t="shared" si="658"/>
        <v>1.9125212834313599</v>
      </c>
      <c r="AW933" s="1">
        <f t="shared" si="659"/>
        <v>2.2932665066123827</v>
      </c>
      <c r="AX933" s="1">
        <f t="shared" si="677"/>
        <v>7.0946006686442162</v>
      </c>
      <c r="AY933" s="1">
        <f t="shared" si="678"/>
        <v>2.3252289141194376</v>
      </c>
      <c r="AZ933" s="1">
        <f t="shared" si="679"/>
        <v>2.143780248442329</v>
      </c>
      <c r="BA933" s="1">
        <f t="shared" si="680"/>
        <v>3.0634538491092775</v>
      </c>
      <c r="BB933" s="1">
        <f t="shared" si="681"/>
        <v>2.6289434953209523</v>
      </c>
      <c r="BC933" s="1">
        <f t="shared" si="682"/>
        <v>1.8826998685800838</v>
      </c>
      <c r="BD933" s="1">
        <f t="shared" si="683"/>
        <v>2.519912745061224</v>
      </c>
      <c r="BE933" s="1">
        <f t="shared" si="660"/>
        <v>0.3009699910273963</v>
      </c>
      <c r="BF933" s="1">
        <f t="shared" si="661"/>
        <v>0.27748387189772195</v>
      </c>
      <c r="BG933" s="1">
        <f t="shared" si="662"/>
        <v>0.39652340115012952</v>
      </c>
      <c r="BH933" s="1">
        <f t="shared" si="663"/>
        <v>0.34028180855385509</v>
      </c>
      <c r="BI933" s="1">
        <f t="shared" si="664"/>
        <v>0.24369048531654469</v>
      </c>
      <c r="BJ933" s="1">
        <f t="shared" si="665"/>
        <v>0.32616922646435886</v>
      </c>
      <c r="BK933" s="1">
        <f t="shared" si="666"/>
        <v>0.66089092039728847</v>
      </c>
      <c r="BL933" s="2">
        <f t="shared" si="667"/>
        <v>1.2100000000000002</v>
      </c>
      <c r="BM933" s="2">
        <f t="shared" si="668"/>
        <v>1.115577947987781</v>
      </c>
      <c r="BN933" s="2">
        <f t="shared" si="669"/>
        <v>1.5941566591201541</v>
      </c>
      <c r="BO933" s="2">
        <f t="shared" si="670"/>
        <v>1.3680466512446596</v>
      </c>
      <c r="BP933" s="2">
        <f t="shared" si="671"/>
        <v>0.97971723435436631</v>
      </c>
      <c r="BQ933" s="2">
        <f t="shared" si="672"/>
        <v>1.3113093523863955</v>
      </c>
      <c r="BR933" s="2">
        <f t="shared" si="673"/>
        <v>2.6570024837058495</v>
      </c>
      <c r="BS933" s="1">
        <f t="shared" si="684"/>
        <v>9.3481977272226242</v>
      </c>
      <c r="BT933" s="1">
        <f t="shared" si="685"/>
        <v>8.6187134197678112</v>
      </c>
      <c r="BU933" s="1">
        <f t="shared" si="686"/>
        <v>12.316108807953583</v>
      </c>
      <c r="BV933" s="1">
        <f t="shared" si="687"/>
        <v>10.569231897437891</v>
      </c>
      <c r="BW933" s="1">
        <f t="shared" si="688"/>
        <v>7.5690829946382818</v>
      </c>
      <c r="BX933" s="1">
        <f t="shared" si="689"/>
        <v>10.130891824515929</v>
      </c>
      <c r="BY933" s="1">
        <f t="shared" si="674"/>
        <v>20.52742527223462</v>
      </c>
    </row>
    <row r="934" spans="1:77" x14ac:dyDescent="0.25">
      <c r="A934" s="1">
        <v>20120423</v>
      </c>
      <c r="B934" s="1">
        <v>2012</v>
      </c>
      <c r="C934" s="1">
        <v>4</v>
      </c>
      <c r="D934" s="1">
        <v>5.0170000000000003</v>
      </c>
      <c r="E934" s="1">
        <v>285.60700000000003</v>
      </c>
      <c r="F934" s="1">
        <f t="shared" si="644"/>
        <v>11.844693504</v>
      </c>
      <c r="G934" s="1">
        <v>400.85399999999998</v>
      </c>
      <c r="H934" s="1">
        <v>6.798</v>
      </c>
      <c r="I934" s="1">
        <v>556.44887500000004</v>
      </c>
      <c r="J934" s="1">
        <v>184.45477080000001</v>
      </c>
      <c r="K934" s="1">
        <f t="shared" si="675"/>
        <v>7.2115774199999995E-3</v>
      </c>
      <c r="L934" s="1">
        <f t="shared" si="676"/>
        <v>2.390533829568E-3</v>
      </c>
      <c r="M934" s="1">
        <f t="shared" si="645"/>
        <v>4.821043590431999E-3</v>
      </c>
      <c r="N934" s="1">
        <f t="shared" si="646"/>
        <v>0.33148556693550685</v>
      </c>
      <c r="O934" s="1">
        <f t="shared" si="647"/>
        <v>3.9263449413507554</v>
      </c>
      <c r="P934" s="1">
        <f t="shared" si="648"/>
        <v>7.9183485626492445</v>
      </c>
      <c r="Q934" s="1">
        <v>22.118200000000002</v>
      </c>
      <c r="R934" s="1">
        <v>140.50299999999999</v>
      </c>
      <c r="S934" s="1">
        <v>0.136010557</v>
      </c>
      <c r="T934" s="1">
        <v>1.7130099999999999</v>
      </c>
      <c r="U934" s="1">
        <v>0.22854565299999999</v>
      </c>
      <c r="V934" s="1">
        <v>3.7222221999999999E-2</v>
      </c>
      <c r="W934" s="1">
        <v>0.17295555600000001</v>
      </c>
      <c r="X934" s="1">
        <v>1.8733333000000001E-2</v>
      </c>
      <c r="Y934" s="1">
        <v>0.13611111100000001</v>
      </c>
      <c r="Z934" s="1">
        <v>0.645802498</v>
      </c>
      <c r="AA934" s="1">
        <v>0.119211966</v>
      </c>
      <c r="AB934" s="1">
        <v>1.4666666669999999</v>
      </c>
      <c r="AC934" s="1">
        <v>0.632795098</v>
      </c>
      <c r="AD934" s="1">
        <v>0.28750367999999998</v>
      </c>
      <c r="AE934" s="1">
        <f t="shared" si="649"/>
        <v>0.11927703546287687</v>
      </c>
      <c r="AF934" s="1">
        <v>0.75503667799999996</v>
      </c>
      <c r="AG934" s="1">
        <v>0.39851380199999997</v>
      </c>
      <c r="AH934" s="1">
        <v>0.39493325200000001</v>
      </c>
      <c r="AI934" s="1">
        <v>0.98389189200000005</v>
      </c>
      <c r="AJ934" s="1">
        <v>0.67831028199999999</v>
      </c>
      <c r="AK934" s="1">
        <v>0.909105618</v>
      </c>
      <c r="AL934" s="1">
        <v>0.10912289999999999</v>
      </c>
      <c r="AM934" s="1">
        <v>0.136010557</v>
      </c>
      <c r="AN934" s="1">
        <f t="shared" si="650"/>
        <v>0.71249632035603994</v>
      </c>
      <c r="AO934" s="1">
        <f t="shared" si="651"/>
        <v>0.2435385910896497</v>
      </c>
      <c r="AP934" s="1">
        <f t="shared" si="652"/>
        <v>2.8846399678528862</v>
      </c>
      <c r="AQ934" s="1">
        <f t="shared" si="653"/>
        <v>8.9600535361471145</v>
      </c>
      <c r="AR934" s="1">
        <f t="shared" si="654"/>
        <v>0.3121767557989798</v>
      </c>
      <c r="AS934" s="1">
        <f t="shared" si="655"/>
        <v>0.57366666667499999</v>
      </c>
      <c r="AT934" s="1">
        <f t="shared" si="656"/>
        <v>1.1788878681569408</v>
      </c>
      <c r="AU934" s="1">
        <f t="shared" si="657"/>
        <v>0.484617926168108</v>
      </c>
      <c r="AV934" s="1">
        <f t="shared" si="658"/>
        <v>0.98204874083189186</v>
      </c>
      <c r="AW934" s="1">
        <f t="shared" si="659"/>
        <v>1.2024276738919906</v>
      </c>
      <c r="AX934" s="1">
        <f t="shared" si="677"/>
        <v>6.7386326658880336</v>
      </c>
      <c r="AY934" s="1">
        <f t="shared" si="678"/>
        <v>0.74723335914216937</v>
      </c>
      <c r="AZ934" s="1">
        <f t="shared" si="679"/>
        <v>0.59319593301409956</v>
      </c>
      <c r="BA934" s="1">
        <f t="shared" si="680"/>
        <v>0.74595906009319157</v>
      </c>
      <c r="BB934" s="1">
        <f t="shared" si="681"/>
        <v>0.73651421677606332</v>
      </c>
      <c r="BC934" s="1">
        <f t="shared" si="682"/>
        <v>0.57527068990506747</v>
      </c>
      <c r="BD934" s="1">
        <f t="shared" si="683"/>
        <v>0.65301219349195971</v>
      </c>
      <c r="BE934" s="1">
        <f t="shared" si="660"/>
        <v>9.9694068210768691E-2</v>
      </c>
      <c r="BF934" s="1">
        <f t="shared" si="661"/>
        <v>7.9142767228900623E-2</v>
      </c>
      <c r="BG934" s="1">
        <f t="shared" si="662"/>
        <v>9.952405431249256E-2</v>
      </c>
      <c r="BH934" s="1">
        <f t="shared" si="663"/>
        <v>9.8263946151664783E-2</v>
      </c>
      <c r="BI934" s="1">
        <f t="shared" si="664"/>
        <v>7.6751224630671341E-2</v>
      </c>
      <c r="BJ934" s="1">
        <f t="shared" si="665"/>
        <v>8.7123308085693796E-2</v>
      </c>
      <c r="BK934" s="1">
        <f t="shared" si="666"/>
        <v>0.22854565270183105</v>
      </c>
      <c r="BL934" s="2">
        <f t="shared" si="667"/>
        <v>1.2100000000000002</v>
      </c>
      <c r="BM934" s="2">
        <f t="shared" si="668"/>
        <v>0.96056616071191403</v>
      </c>
      <c r="BN934" s="2">
        <f t="shared" si="669"/>
        <v>1.2079365189864737</v>
      </c>
      <c r="BO934" s="2">
        <f t="shared" si="670"/>
        <v>1.192642420732021</v>
      </c>
      <c r="BP934" s="2">
        <f t="shared" si="671"/>
        <v>0.93153969408463622</v>
      </c>
      <c r="BQ934" s="2">
        <f t="shared" si="672"/>
        <v>1.0574270332796227</v>
      </c>
      <c r="BR934" s="2">
        <f t="shared" si="673"/>
        <v>2.7738886047318951</v>
      </c>
      <c r="BS934" s="1">
        <f t="shared" si="684"/>
        <v>9.0692694238388079</v>
      </c>
      <c r="BT934" s="1">
        <f t="shared" si="685"/>
        <v>7.1996969511725579</v>
      </c>
      <c r="BU934" s="1">
        <f t="shared" si="686"/>
        <v>9.0538030889110015</v>
      </c>
      <c r="BV934" s="1">
        <f t="shared" si="687"/>
        <v>8.9391697850562135</v>
      </c>
      <c r="BW934" s="1">
        <f t="shared" si="688"/>
        <v>6.9821359212016105</v>
      </c>
      <c r="BX934" s="1">
        <f t="shared" si="689"/>
        <v>7.9256947610441868</v>
      </c>
      <c r="BY934" s="1">
        <f t="shared" si="674"/>
        <v>20.791027362008158</v>
      </c>
    </row>
    <row r="935" spans="1:77" x14ac:dyDescent="0.25">
      <c r="A935" s="1">
        <v>20100401</v>
      </c>
      <c r="B935" s="1">
        <v>2010</v>
      </c>
      <c r="C935" s="1">
        <v>4</v>
      </c>
      <c r="D935" s="1">
        <v>14.138999999999999</v>
      </c>
      <c r="E935" s="1">
        <v>221.21100000000001</v>
      </c>
      <c r="F935" s="1">
        <f t="shared" si="644"/>
        <v>9.1740625920000003</v>
      </c>
      <c r="G935" s="1">
        <v>330.459</v>
      </c>
      <c r="H935" s="1">
        <v>9.1140000000000008</v>
      </c>
      <c r="I935" s="1">
        <v>466.33449999999999</v>
      </c>
      <c r="J935" s="1">
        <v>142.72429170000001</v>
      </c>
      <c r="K935" s="1">
        <f t="shared" si="675"/>
        <v>6.0436951199999995E-3</v>
      </c>
      <c r="L935" s="1">
        <f t="shared" si="676"/>
        <v>1.8497068204320001E-3</v>
      </c>
      <c r="M935" s="1">
        <f t="shared" si="645"/>
        <v>4.1939882995679998E-3</v>
      </c>
      <c r="N935" s="1">
        <f t="shared" si="646"/>
        <v>0.30605561394235259</v>
      </c>
      <c r="O935" s="1">
        <f t="shared" si="647"/>
        <v>2.8077733589401306</v>
      </c>
      <c r="P935" s="1">
        <f t="shared" si="648"/>
        <v>6.3662892330598702</v>
      </c>
      <c r="Q935" s="1">
        <v>8.3075200000000002</v>
      </c>
      <c r="R935" s="1">
        <v>62.9846</v>
      </c>
      <c r="S935" s="1">
        <v>0.116527886</v>
      </c>
      <c r="T935" s="1">
        <v>1.0222800000000001</v>
      </c>
      <c r="U935" s="1">
        <v>0.215786803</v>
      </c>
      <c r="V935" s="1">
        <v>5.1455556E-2</v>
      </c>
      <c r="W935" s="1">
        <v>0.17822222200000001</v>
      </c>
      <c r="X935" s="1">
        <v>3.3311110999999997E-2</v>
      </c>
      <c r="Y935" s="1">
        <v>9.7066666999999995E-2</v>
      </c>
      <c r="Z935" s="1">
        <v>0.55193265599999997</v>
      </c>
      <c r="AA935" s="1">
        <v>0.29480141900000001</v>
      </c>
      <c r="AB935" s="1">
        <v>1.3555555560000001</v>
      </c>
      <c r="AC935" s="1">
        <v>0.51639649300000001</v>
      </c>
      <c r="AD935" s="1">
        <v>0.33059471800000001</v>
      </c>
      <c r="AE935" s="1">
        <f t="shared" si="649"/>
        <v>0.17651045025899856</v>
      </c>
      <c r="AF935" s="1">
        <v>0.977873561</v>
      </c>
      <c r="AG935" s="1">
        <v>0.90924656999999998</v>
      </c>
      <c r="AH935" s="1">
        <v>0.67169296099999998</v>
      </c>
      <c r="AI935" s="1">
        <v>0.85870270299999996</v>
      </c>
      <c r="AJ935" s="1">
        <v>0.78472813299999999</v>
      </c>
      <c r="AK935" s="1">
        <v>0.80409166899999995</v>
      </c>
      <c r="AL935" s="1">
        <v>5.0084503000000002E-2</v>
      </c>
      <c r="AM935" s="1">
        <v>0.116527886</v>
      </c>
      <c r="AN935" s="1">
        <f t="shared" si="650"/>
        <v>0.66940528174448266</v>
      </c>
      <c r="AO935" s="1">
        <f t="shared" si="651"/>
        <v>0.28172253875757769</v>
      </c>
      <c r="AP935" s="1">
        <f t="shared" si="652"/>
        <v>2.5845402041391639</v>
      </c>
      <c r="AQ935" s="1">
        <f t="shared" si="653"/>
        <v>6.5895223878608364</v>
      </c>
      <c r="AR935" s="1">
        <f t="shared" si="654"/>
        <v>0.24453484467274569</v>
      </c>
      <c r="AS935" s="1">
        <f t="shared" si="655"/>
        <v>0.5708888889</v>
      </c>
      <c r="AT935" s="1">
        <f t="shared" si="656"/>
        <v>1.1257899317865134</v>
      </c>
      <c r="AU935" s="1">
        <f t="shared" si="657"/>
        <v>0.41555651637821545</v>
      </c>
      <c r="AV935" s="1">
        <f t="shared" si="658"/>
        <v>0.93999903962178466</v>
      </c>
      <c r="AW935" s="1">
        <f t="shared" si="659"/>
        <v>1.0303795133453308</v>
      </c>
      <c r="AX935" s="1">
        <f t="shared" si="677"/>
        <v>5.1564342621248009</v>
      </c>
      <c r="AY935" s="1">
        <f t="shared" si="678"/>
        <v>0.28074784159375799</v>
      </c>
      <c r="AZ935" s="1">
        <f t="shared" si="679"/>
        <v>0.24186309239460843</v>
      </c>
      <c r="BA935" s="1">
        <f t="shared" si="680"/>
        <v>0.35394504041503988</v>
      </c>
      <c r="BB935" s="1">
        <f t="shared" si="681"/>
        <v>0.34128210571349099</v>
      </c>
      <c r="BC935" s="1">
        <f t="shared" si="682"/>
        <v>0.21562450163560329</v>
      </c>
      <c r="BD935" s="1">
        <f t="shared" si="683"/>
        <v>0.29845708388181441</v>
      </c>
      <c r="BE935" s="1">
        <f t="shared" si="660"/>
        <v>5.9261336672425467E-2</v>
      </c>
      <c r="BF935" s="1">
        <f t="shared" si="661"/>
        <v>5.1053393912715711E-2</v>
      </c>
      <c r="BG935" s="1">
        <f t="shared" si="662"/>
        <v>7.4712083571143201E-2</v>
      </c>
      <c r="BH935" s="1">
        <f t="shared" si="663"/>
        <v>7.2039142499363606E-2</v>
      </c>
      <c r="BI935" s="1">
        <f t="shared" si="664"/>
        <v>4.5514851026856644E-2</v>
      </c>
      <c r="BJ935" s="1">
        <f t="shared" si="665"/>
        <v>6.2999471802827126E-2</v>
      </c>
      <c r="BK935" s="1">
        <f t="shared" si="666"/>
        <v>0.21578680323800595</v>
      </c>
      <c r="BL935" s="2">
        <f t="shared" si="667"/>
        <v>1.2099999999999997</v>
      </c>
      <c r="BM935" s="2">
        <f t="shared" si="668"/>
        <v>1.0424099438703678</v>
      </c>
      <c r="BN935" s="2">
        <f t="shared" si="669"/>
        <v>1.5254738788763684</v>
      </c>
      <c r="BO935" s="2">
        <f t="shared" si="670"/>
        <v>1.4708976766092634</v>
      </c>
      <c r="BP935" s="2">
        <f t="shared" si="671"/>
        <v>0.92932378570735485</v>
      </c>
      <c r="BQ935" s="2">
        <f t="shared" si="672"/>
        <v>1.2863253710051841</v>
      </c>
      <c r="BR935" s="2">
        <f t="shared" si="673"/>
        <v>4.4059423323719757</v>
      </c>
      <c r="BS935" s="1">
        <f t="shared" si="684"/>
        <v>5.7323190363762606</v>
      </c>
      <c r="BT935" s="1">
        <f t="shared" si="685"/>
        <v>4.9383688966578676</v>
      </c>
      <c r="BU935" s="1">
        <f t="shared" si="686"/>
        <v>7.2268619465931749</v>
      </c>
      <c r="BV935" s="1">
        <f t="shared" si="687"/>
        <v>6.968309712552804</v>
      </c>
      <c r="BW935" s="1">
        <f t="shared" si="688"/>
        <v>4.4026284527004327</v>
      </c>
      <c r="BX935" s="1">
        <f t="shared" si="689"/>
        <v>6.093906951394028</v>
      </c>
      <c r="BY935" s="1">
        <f t="shared" si="674"/>
        <v>20.87294802068752</v>
      </c>
    </row>
    <row r="936" spans="1:77" x14ac:dyDescent="0.25">
      <c r="A936" s="1">
        <v>20120330</v>
      </c>
      <c r="B936" s="1">
        <v>2012</v>
      </c>
      <c r="C936" s="1">
        <v>3</v>
      </c>
      <c r="D936" s="1">
        <v>-3.5720000000000001</v>
      </c>
      <c r="E936" s="1">
        <v>150.34100000000001</v>
      </c>
      <c r="F936" s="1">
        <f t="shared" si="644"/>
        <v>6.2349419519999998</v>
      </c>
      <c r="G936" s="1">
        <v>327.15499999999997</v>
      </c>
      <c r="H936" s="1">
        <v>2.6120000000000001</v>
      </c>
      <c r="I936" s="1">
        <v>306.71079170000002</v>
      </c>
      <c r="J936" s="1">
        <v>244.8131875</v>
      </c>
      <c r="K936" s="1">
        <f t="shared" si="675"/>
        <v>3.9749718604319998E-3</v>
      </c>
      <c r="L936" s="1">
        <f t="shared" si="676"/>
        <v>3.1727789099999996E-3</v>
      </c>
      <c r="M936" s="1">
        <f t="shared" si="645"/>
        <v>8.0219295043200021E-4</v>
      </c>
      <c r="N936" s="1">
        <f t="shared" si="646"/>
        <v>0.79818902407404269</v>
      </c>
      <c r="O936" s="1">
        <f t="shared" si="647"/>
        <v>4.9766622318251867</v>
      </c>
      <c r="P936" s="1">
        <f t="shared" si="648"/>
        <v>1.258279720174813</v>
      </c>
      <c r="Q936" s="1">
        <v>7.47166</v>
      </c>
      <c r="R936" s="1">
        <v>56.374499999999998</v>
      </c>
      <c r="S936" s="1">
        <v>0.117025989</v>
      </c>
      <c r="T936" s="1">
        <v>0.51144999999999996</v>
      </c>
      <c r="U936" s="1">
        <v>0.12698036400000001</v>
      </c>
      <c r="V936" s="1">
        <v>2.7533333E-2</v>
      </c>
      <c r="W936" s="1">
        <v>0.132755556</v>
      </c>
      <c r="X936" s="1">
        <v>1.55E-2</v>
      </c>
      <c r="Y936" s="1">
        <v>8.5888888999999996E-2</v>
      </c>
      <c r="Z936" s="1">
        <v>0.65645363000000001</v>
      </c>
      <c r="AA936" s="1">
        <v>0.21435105300000001</v>
      </c>
      <c r="AB936" s="1">
        <v>1.044444444</v>
      </c>
      <c r="AC936" s="1">
        <v>0.64600250100000001</v>
      </c>
      <c r="AD936" s="1">
        <v>0.54045941500000005</v>
      </c>
      <c r="AE936" s="1">
        <f t="shared" si="649"/>
        <v>0.4552522446540046</v>
      </c>
      <c r="AF936" s="1">
        <v>0.47351295599999998</v>
      </c>
      <c r="AG936" s="1">
        <v>9.8772638999999995E-2</v>
      </c>
      <c r="AH936" s="1">
        <v>0.13434466</v>
      </c>
      <c r="AI936" s="1">
        <v>1</v>
      </c>
      <c r="AJ936" s="1">
        <v>0.73597033499999998</v>
      </c>
      <c r="AK936" s="1">
        <v>1</v>
      </c>
      <c r="AL936" s="1">
        <v>5.1593906000000002E-2</v>
      </c>
      <c r="AM936" s="1">
        <v>0.117025989</v>
      </c>
      <c r="AN936" s="1">
        <f t="shared" si="650"/>
        <v>0.45954058473812115</v>
      </c>
      <c r="AO936" s="1">
        <f t="shared" si="651"/>
        <v>0.59861096040724049</v>
      </c>
      <c r="AP936" s="1">
        <f t="shared" si="652"/>
        <v>3.7323045899701146</v>
      </c>
      <c r="AQ936" s="1">
        <f t="shared" si="653"/>
        <v>2.5026373620298852</v>
      </c>
      <c r="AR936" s="1">
        <f t="shared" si="654"/>
        <v>9.6099847843140879E-2</v>
      </c>
      <c r="AS936" s="1">
        <f t="shared" si="655"/>
        <v>0.56311111110000001</v>
      </c>
      <c r="AT936" s="1">
        <f t="shared" si="656"/>
        <v>1.9500492427469094</v>
      </c>
      <c r="AU936" s="1">
        <f t="shared" si="657"/>
        <v>0.37473845441635062</v>
      </c>
      <c r="AV936" s="1">
        <f t="shared" si="658"/>
        <v>0.66970598958364946</v>
      </c>
      <c r="AW936" s="1">
        <f t="shared" si="659"/>
        <v>1.0019384720236388</v>
      </c>
      <c r="AX936" s="1">
        <f t="shared" si="677"/>
        <v>2.1868985636965741</v>
      </c>
      <c r="AY936" s="1">
        <f t="shared" si="678"/>
        <v>0.11906449072570892</v>
      </c>
      <c r="AZ936" s="1">
        <f t="shared" si="679"/>
        <v>0.14179603826380568</v>
      </c>
      <c r="BA936" s="1">
        <f t="shared" si="680"/>
        <v>0.11228169855987254</v>
      </c>
      <c r="BB936" s="1">
        <f t="shared" si="681"/>
        <v>8.7915207954088567E-2</v>
      </c>
      <c r="BC936" s="1">
        <f t="shared" si="682"/>
        <v>0.13756782373971668</v>
      </c>
      <c r="BD936" s="1">
        <f t="shared" si="683"/>
        <v>0.10886025975240077</v>
      </c>
      <c r="BE936" s="1">
        <f t="shared" si="660"/>
        <v>2.9560763359391819E-2</v>
      </c>
      <c r="BF936" s="1">
        <f t="shared" si="661"/>
        <v>3.5204443464776518E-2</v>
      </c>
      <c r="BG936" s="1">
        <f t="shared" si="662"/>
        <v>2.7876764100602462E-2</v>
      </c>
      <c r="BH936" s="1">
        <f t="shared" si="663"/>
        <v>2.1827168135372377E-2</v>
      </c>
      <c r="BI936" s="1">
        <f t="shared" si="664"/>
        <v>3.41546825476675E-2</v>
      </c>
      <c r="BJ936" s="1">
        <f t="shared" si="665"/>
        <v>2.7027305606975579E-2</v>
      </c>
      <c r="BK936" s="1">
        <f t="shared" si="666"/>
        <v>0.12698036440596322</v>
      </c>
      <c r="BL936" s="2">
        <f t="shared" si="667"/>
        <v>1.2099999999999997</v>
      </c>
      <c r="BM936" s="2">
        <f t="shared" si="668"/>
        <v>1.4410107098552267</v>
      </c>
      <c r="BN936" s="2">
        <f t="shared" si="669"/>
        <v>1.14106946940571</v>
      </c>
      <c r="BO936" s="2">
        <f t="shared" si="670"/>
        <v>0.89344355295241429</v>
      </c>
      <c r="BP936" s="2">
        <f t="shared" si="671"/>
        <v>1.398041227157536</v>
      </c>
      <c r="BQ936" s="2">
        <f t="shared" si="672"/>
        <v>1.1062988931255149</v>
      </c>
      <c r="BR936" s="2">
        <f t="shared" si="673"/>
        <v>5.1976411793980333</v>
      </c>
      <c r="BS936" s="1">
        <f t="shared" si="684"/>
        <v>4.8736235944440036</v>
      </c>
      <c r="BT936" s="1">
        <f t="shared" si="685"/>
        <v>5.8040857813197819</v>
      </c>
      <c r="BU936" s="1">
        <f t="shared" si="686"/>
        <v>4.595986023963115</v>
      </c>
      <c r="BV936" s="1">
        <f t="shared" si="687"/>
        <v>3.5986013057626178</v>
      </c>
      <c r="BW936" s="1">
        <f t="shared" si="688"/>
        <v>5.6310138104796845</v>
      </c>
      <c r="BX936" s="1">
        <f t="shared" si="689"/>
        <v>4.4559375107799966</v>
      </c>
      <c r="BY936" s="1">
        <f t="shared" si="674"/>
        <v>20.934997262287617</v>
      </c>
    </row>
    <row r="937" spans="1:77" x14ac:dyDescent="0.25">
      <c r="A937" s="1">
        <v>20060322</v>
      </c>
      <c r="B937" s="1">
        <v>2006</v>
      </c>
      <c r="C937" s="1">
        <v>3</v>
      </c>
      <c r="D937" s="1">
        <v>4.6829999999999998</v>
      </c>
      <c r="E937" s="1">
        <v>170.696</v>
      </c>
      <c r="F937" s="1">
        <f t="shared" si="644"/>
        <v>7.0791045120000007</v>
      </c>
      <c r="G937" s="1">
        <v>278.90899999999999</v>
      </c>
      <c r="H937" s="1">
        <v>5.3410000000000002</v>
      </c>
      <c r="I937" s="1">
        <v>347.6882708</v>
      </c>
      <c r="J937" s="1">
        <v>158.0967708</v>
      </c>
      <c r="K937" s="1">
        <f t="shared" si="675"/>
        <v>4.5060399895679995E-3</v>
      </c>
      <c r="L937" s="1">
        <f t="shared" si="676"/>
        <v>2.048934149568E-3</v>
      </c>
      <c r="M937" s="1">
        <f t="shared" si="645"/>
        <v>2.4571058399999995E-3</v>
      </c>
      <c r="N937" s="1">
        <f t="shared" si="646"/>
        <v>0.45470838126415164</v>
      </c>
      <c r="O937" s="1">
        <f t="shared" si="647"/>
        <v>3.2189281534512726</v>
      </c>
      <c r="P937" s="1">
        <f t="shared" si="648"/>
        <v>3.8601763585487281</v>
      </c>
      <c r="Q937" s="1">
        <v>11.2133</v>
      </c>
      <c r="R937" s="1">
        <v>77.973100000000002</v>
      </c>
      <c r="S937" s="1">
        <v>0.125728811</v>
      </c>
      <c r="T937" s="1">
        <v>1.2520500000000001</v>
      </c>
      <c r="U937" s="1">
        <v>0.37682795099999999</v>
      </c>
      <c r="V937" s="1">
        <v>5.0933332999999997E-2</v>
      </c>
      <c r="W937" s="1">
        <v>0.15866666700000001</v>
      </c>
      <c r="X937" s="1">
        <v>2.9166667E-2</v>
      </c>
      <c r="Y937" s="1">
        <v>0.154611111</v>
      </c>
      <c r="Z937" s="1">
        <v>0.51399491399999997</v>
      </c>
      <c r="AA937" s="1">
        <v>1.2945559000000001E-2</v>
      </c>
      <c r="AB937" s="1">
        <v>0.9</v>
      </c>
      <c r="AC937" s="1">
        <v>0.46935369300000002</v>
      </c>
      <c r="AD937" s="1">
        <v>0.38798676300000001</v>
      </c>
      <c r="AE937" s="1">
        <f t="shared" si="649"/>
        <v>0.25273842874219687</v>
      </c>
      <c r="AF937" s="1">
        <v>0.74485026099999996</v>
      </c>
      <c r="AG937" s="1">
        <v>0.38102869499999997</v>
      </c>
      <c r="AH937" s="1">
        <v>0.38479975700000002</v>
      </c>
      <c r="AI937" s="1">
        <v>1</v>
      </c>
      <c r="AJ937" s="1">
        <v>0.61390639899999999</v>
      </c>
      <c r="AK937" s="1">
        <v>0.98208933700000001</v>
      </c>
      <c r="AL937" s="1">
        <v>7.7966094E-2</v>
      </c>
      <c r="AM937" s="1">
        <v>0.125728811</v>
      </c>
      <c r="AN937" s="1">
        <f t="shared" si="650"/>
        <v>0.61201323729245027</v>
      </c>
      <c r="AO937" s="1">
        <f t="shared" si="651"/>
        <v>0.34820041167264892</v>
      </c>
      <c r="AP937" s="1">
        <f t="shared" si="652"/>
        <v>2.4649471053521066</v>
      </c>
      <c r="AQ937" s="1">
        <f t="shared" si="653"/>
        <v>4.6141574066478945</v>
      </c>
      <c r="AR937" s="1">
        <f t="shared" si="654"/>
        <v>0.18620903941273478</v>
      </c>
      <c r="AS937" s="1">
        <f t="shared" si="655"/>
        <v>0.5595</v>
      </c>
      <c r="AT937" s="1">
        <f t="shared" si="656"/>
        <v>1.4037786942820956</v>
      </c>
      <c r="AU937" s="1">
        <f t="shared" si="657"/>
        <v>0.32091933127715327</v>
      </c>
      <c r="AV937" s="1">
        <f t="shared" si="658"/>
        <v>0.57908066872284669</v>
      </c>
      <c r="AW937" s="1">
        <f t="shared" si="659"/>
        <v>0.65620645001679268</v>
      </c>
      <c r="AX937" s="1">
        <f t="shared" si="677"/>
        <v>3.3755740965265728</v>
      </c>
      <c r="AY937" s="1">
        <f t="shared" si="678"/>
        <v>0.23347408669122444</v>
      </c>
      <c r="AZ937" s="1">
        <f t="shared" si="679"/>
        <v>0.22217007277028211</v>
      </c>
      <c r="BA937" s="1">
        <f t="shared" si="680"/>
        <v>0.271858208074577</v>
      </c>
      <c r="BB937" s="1">
        <f t="shared" si="681"/>
        <v>0.26403293529140626</v>
      </c>
      <c r="BC937" s="1">
        <f t="shared" si="682"/>
        <v>0.18844056325667338</v>
      </c>
      <c r="BD937" s="1">
        <f t="shared" si="683"/>
        <v>0.24667602629416152</v>
      </c>
      <c r="BE937" s="1">
        <f t="shared" si="660"/>
        <v>7.0268409212711158E-2</v>
      </c>
      <c r="BF937" s="1">
        <f t="shared" si="661"/>
        <v>6.6866254021957755E-2</v>
      </c>
      <c r="BG937" s="1">
        <f t="shared" si="662"/>
        <v>8.182083109755571E-2</v>
      </c>
      <c r="BH937" s="1">
        <f t="shared" si="663"/>
        <v>7.9465668355850019E-2</v>
      </c>
      <c r="BI937" s="1">
        <f t="shared" si="664"/>
        <v>5.6714724956632247E-2</v>
      </c>
      <c r="BJ937" s="1">
        <f t="shared" si="665"/>
        <v>7.4241780765707352E-2</v>
      </c>
      <c r="BK937" s="1">
        <f t="shared" si="666"/>
        <v>0.37682795123696222</v>
      </c>
      <c r="BL937" s="2">
        <f t="shared" si="667"/>
        <v>1.2100000000000004</v>
      </c>
      <c r="BM937" s="2">
        <f t="shared" si="668"/>
        <v>1.1514159531013415</v>
      </c>
      <c r="BN937" s="2">
        <f t="shared" si="669"/>
        <v>1.4089290868724165</v>
      </c>
      <c r="BO937" s="2">
        <f t="shared" si="670"/>
        <v>1.368373922049525</v>
      </c>
      <c r="BP937" s="2">
        <f t="shared" si="671"/>
        <v>0.97660980184977908</v>
      </c>
      <c r="BQ937" s="2">
        <f t="shared" si="672"/>
        <v>1.278420213763082</v>
      </c>
      <c r="BR937" s="2">
        <f t="shared" si="673"/>
        <v>6.4888593054166295</v>
      </c>
      <c r="BS937" s="1">
        <f t="shared" si="684"/>
        <v>4.0203506534665978</v>
      </c>
      <c r="BT937" s="1">
        <f t="shared" si="685"/>
        <v>3.8256990739362338</v>
      </c>
      <c r="BU937" s="1">
        <f t="shared" si="686"/>
        <v>4.6813132025583606</v>
      </c>
      <c r="BV937" s="1">
        <f t="shared" si="687"/>
        <v>4.5465644559491398</v>
      </c>
      <c r="BW937" s="1">
        <f t="shared" si="688"/>
        <v>3.2448874835112758</v>
      </c>
      <c r="BX937" s="1">
        <f t="shared" si="689"/>
        <v>4.2476839188490203</v>
      </c>
      <c r="BY937" s="1">
        <f t="shared" si="674"/>
        <v>21.559908883293023</v>
      </c>
    </row>
    <row r="938" spans="1:77" x14ac:dyDescent="0.25">
      <c r="A938" s="1">
        <v>20101107</v>
      </c>
      <c r="B938" s="1">
        <v>2010</v>
      </c>
      <c r="C938" s="1">
        <v>11</v>
      </c>
      <c r="D938" s="1">
        <v>3.6829999999999998</v>
      </c>
      <c r="E938" s="1">
        <v>98.873999999999995</v>
      </c>
      <c r="F938" s="1">
        <f t="shared" si="644"/>
        <v>4.1005025279999998</v>
      </c>
      <c r="G938" s="1">
        <v>156.06100000000001</v>
      </c>
      <c r="H938" s="1">
        <v>3.0019999999999998</v>
      </c>
      <c r="I938" s="1">
        <v>200.83479170000001</v>
      </c>
      <c r="J938" s="1">
        <v>62.66866667</v>
      </c>
      <c r="K938" s="1">
        <f t="shared" si="675"/>
        <v>2.602818900432E-3</v>
      </c>
      <c r="L938" s="1">
        <f t="shared" si="676"/>
        <v>8.1218592004319993E-4</v>
      </c>
      <c r="M938" s="1">
        <f t="shared" si="645"/>
        <v>1.7906329803888E-3</v>
      </c>
      <c r="N938" s="1">
        <f t="shared" si="646"/>
        <v>0.31204088763470955</v>
      </c>
      <c r="O938" s="1">
        <f t="shared" si="647"/>
        <v>1.2795244485854904</v>
      </c>
      <c r="P938" s="1">
        <f t="shared" si="648"/>
        <v>2.8209780794145094</v>
      </c>
      <c r="Q938" s="1">
        <v>2.8169</v>
      </c>
      <c r="R938" s="1">
        <v>21.921500000000002</v>
      </c>
      <c r="S938" s="1">
        <v>0.11386751000000001</v>
      </c>
      <c r="T938" s="1">
        <v>0.66027400000000003</v>
      </c>
      <c r="U938" s="1">
        <v>0.236387808</v>
      </c>
      <c r="V938" s="1">
        <v>2.5588889E-2</v>
      </c>
      <c r="W938" s="1">
        <v>0.136788889</v>
      </c>
      <c r="X938" s="1">
        <v>1.5266666999999999E-2</v>
      </c>
      <c r="Y938" s="1">
        <v>8.5922222000000006E-2</v>
      </c>
      <c r="Z938" s="1">
        <v>0.68482277199999997</v>
      </c>
      <c r="AA938" s="1">
        <v>0.22839752699999999</v>
      </c>
      <c r="AB938" s="1">
        <v>0.88888888899999996</v>
      </c>
      <c r="AC938" s="1">
        <v>0.68118023699999997</v>
      </c>
      <c r="AD938" s="1">
        <v>0.36644004600000002</v>
      </c>
      <c r="AE938" s="1">
        <f t="shared" si="649"/>
        <v>0.22412013016336835</v>
      </c>
      <c r="AF938" s="1">
        <v>0.71387156100000004</v>
      </c>
      <c r="AG938" s="1">
        <v>0.33124422199999998</v>
      </c>
      <c r="AH938" s="1">
        <v>0.354459951</v>
      </c>
      <c r="AI938" s="1">
        <v>1</v>
      </c>
      <c r="AJ938" s="1">
        <v>0.74448334999999999</v>
      </c>
      <c r="AK938" s="1">
        <v>1</v>
      </c>
      <c r="AL938" s="1">
        <v>4.2022758E-2</v>
      </c>
      <c r="AM938" s="1">
        <v>0.11386751000000001</v>
      </c>
      <c r="AN938" s="1">
        <f t="shared" si="650"/>
        <v>0.63355995412050414</v>
      </c>
      <c r="AO938" s="1">
        <f t="shared" si="651"/>
        <v>0.32117234088380475</v>
      </c>
      <c r="AP938" s="1">
        <f t="shared" si="652"/>
        <v>1.3169679957177192</v>
      </c>
      <c r="AQ938" s="1">
        <f t="shared" si="653"/>
        <v>2.7835345322822809</v>
      </c>
      <c r="AR938" s="1">
        <f t="shared" si="654"/>
        <v>0.1230300381270116</v>
      </c>
      <c r="AS938" s="1">
        <f t="shared" si="655"/>
        <v>0.55922222222500007</v>
      </c>
      <c r="AT938" s="1">
        <f t="shared" si="656"/>
        <v>0.75503127091794275</v>
      </c>
      <c r="AU938" s="1">
        <f t="shared" si="657"/>
        <v>0.21336251570607062</v>
      </c>
      <c r="AV938" s="1">
        <f t="shared" si="658"/>
        <v>0.67552637329392939</v>
      </c>
      <c r="AW938" s="1">
        <f t="shared" si="659"/>
        <v>0.42343570321468404</v>
      </c>
      <c r="AX938" s="1">
        <f t="shared" si="677"/>
        <v>2.2926626600931441</v>
      </c>
      <c r="AY938" s="1">
        <f t="shared" si="678"/>
        <v>0.10138860014757933</v>
      </c>
      <c r="AZ938" s="1">
        <f t="shared" si="679"/>
        <v>9.3050584852456583E-2</v>
      </c>
      <c r="BA938" s="1">
        <f t="shared" si="680"/>
        <v>9.3572437994611374E-2</v>
      </c>
      <c r="BB938" s="1">
        <f t="shared" si="681"/>
        <v>9.1942693878128159E-2</v>
      </c>
      <c r="BC938" s="1">
        <f t="shared" si="682"/>
        <v>7.7914444665115754E-2</v>
      </c>
      <c r="BD938" s="1">
        <f t="shared" si="683"/>
        <v>8.0601755369982528E-2</v>
      </c>
      <c r="BE938" s="1">
        <f t="shared" si="660"/>
        <v>3.6298610739692136E-2</v>
      </c>
      <c r="BF938" s="1">
        <f t="shared" si="661"/>
        <v>3.3313478573958354E-2</v>
      </c>
      <c r="BG938" s="1">
        <f t="shared" si="662"/>
        <v>3.3500309677679974E-2</v>
      </c>
      <c r="BH938" s="1">
        <f t="shared" si="663"/>
        <v>3.2916837303040035E-2</v>
      </c>
      <c r="BI938" s="1">
        <f t="shared" si="664"/>
        <v>2.7894517665513333E-2</v>
      </c>
      <c r="BJ938" s="1">
        <f t="shared" si="665"/>
        <v>2.8856614440403026E-2</v>
      </c>
      <c r="BK938" s="1">
        <f t="shared" si="666"/>
        <v>0.23638780762978806</v>
      </c>
      <c r="BL938" s="2">
        <f t="shared" si="667"/>
        <v>1.2099999999999997</v>
      </c>
      <c r="BM938" s="2">
        <f t="shared" si="668"/>
        <v>1.1104917861336168</v>
      </c>
      <c r="BN938" s="2">
        <f t="shared" si="669"/>
        <v>1.1167197279445125</v>
      </c>
      <c r="BO938" s="2">
        <f t="shared" si="670"/>
        <v>1.0972699044133238</v>
      </c>
      <c r="BP938" s="2">
        <f t="shared" si="671"/>
        <v>0.92985284250461098</v>
      </c>
      <c r="BQ938" s="2">
        <f t="shared" si="672"/>
        <v>0.96192396241509159</v>
      </c>
      <c r="BR938" s="2">
        <f t="shared" si="673"/>
        <v>7.8798951641219048</v>
      </c>
      <c r="BS938" s="1">
        <f t="shared" si="684"/>
        <v>3.3797493534489877</v>
      </c>
      <c r="BT938" s="1">
        <f t="shared" si="685"/>
        <v>3.1018048728888457</v>
      </c>
      <c r="BU938" s="1">
        <f t="shared" si="686"/>
        <v>3.1192006433918973</v>
      </c>
      <c r="BV938" s="1">
        <f t="shared" si="687"/>
        <v>3.0648737603305483</v>
      </c>
      <c r="BW938" s="1">
        <f t="shared" si="688"/>
        <v>2.5972475564112911</v>
      </c>
      <c r="BX938" s="1">
        <f t="shared" si="689"/>
        <v>2.6868280082971028</v>
      </c>
      <c r="BY938" s="1">
        <f t="shared" si="674"/>
        <v>22.009975691063488</v>
      </c>
    </row>
    <row r="939" spans="1:77" x14ac:dyDescent="0.25">
      <c r="A939" s="1">
        <v>20100412</v>
      </c>
      <c r="B939" s="1">
        <v>2010</v>
      </c>
      <c r="C939" s="1">
        <v>4</v>
      </c>
      <c r="D939" s="1">
        <v>4.58</v>
      </c>
      <c r="E939" s="1">
        <v>247.755</v>
      </c>
      <c r="F939" s="1">
        <f t="shared" si="644"/>
        <v>10.27489536</v>
      </c>
      <c r="G939" s="1">
        <v>365.68099999999998</v>
      </c>
      <c r="H939" s="1">
        <v>5.8860000000000001</v>
      </c>
      <c r="I939" s="1">
        <v>499.14229169999999</v>
      </c>
      <c r="J939" s="1">
        <v>168.583125</v>
      </c>
      <c r="K939" s="1">
        <f t="shared" si="675"/>
        <v>6.4688841004319998E-3</v>
      </c>
      <c r="L939" s="1">
        <f t="shared" si="676"/>
        <v>2.1848372999999999E-3</v>
      </c>
      <c r="M939" s="1">
        <f t="shared" si="645"/>
        <v>4.2840468004319999E-3</v>
      </c>
      <c r="N939" s="1">
        <f t="shared" si="646"/>
        <v>0.33774562445076017</v>
      </c>
      <c r="O939" s="1">
        <f t="shared" si="647"/>
        <v>3.4703009495294186</v>
      </c>
      <c r="P939" s="1">
        <f t="shared" si="648"/>
        <v>6.8045944104705818</v>
      </c>
      <c r="Q939" s="1">
        <v>12.951700000000001</v>
      </c>
      <c r="R939" s="1">
        <v>78.2209</v>
      </c>
      <c r="S939" s="1">
        <v>0.142056934</v>
      </c>
      <c r="T939" s="1">
        <v>2.0856400000000002</v>
      </c>
      <c r="U939" s="1">
        <v>0.38034241000000002</v>
      </c>
      <c r="V939" s="1">
        <v>4.7044443999999998E-2</v>
      </c>
      <c r="W939" s="1">
        <v>0.16968888900000001</v>
      </c>
      <c r="X939" s="1">
        <v>3.0711110999999999E-2</v>
      </c>
      <c r="Y939" s="1">
        <v>8.4744444000000002E-2</v>
      </c>
      <c r="Z939" s="1">
        <v>0.56587716899999996</v>
      </c>
      <c r="AA939" s="1">
        <v>0.33385737599999998</v>
      </c>
      <c r="AB939" s="1">
        <v>1.011111111</v>
      </c>
      <c r="AC939" s="1">
        <v>0.53368769000000005</v>
      </c>
      <c r="AD939" s="1">
        <v>0.32248325700000002</v>
      </c>
      <c r="AE939" s="1">
        <f t="shared" si="649"/>
        <v>0.1657368269358481</v>
      </c>
      <c r="AF939" s="1">
        <v>0.741692095</v>
      </c>
      <c r="AG939" s="1">
        <v>0.37571930199999998</v>
      </c>
      <c r="AH939" s="1">
        <v>0.38167475699999998</v>
      </c>
      <c r="AI939" s="1">
        <v>1</v>
      </c>
      <c r="AJ939" s="1">
        <v>0.80839841000000001</v>
      </c>
      <c r="AK939" s="1">
        <v>0.95412746999999998</v>
      </c>
      <c r="AL939" s="1">
        <v>0.12744525500000001</v>
      </c>
      <c r="AM939" s="1">
        <v>0.142056934</v>
      </c>
      <c r="AN939" s="1">
        <f t="shared" si="650"/>
        <v>0.67751674273478801</v>
      </c>
      <c r="AO939" s="1">
        <f t="shared" si="651"/>
        <v>0.27376531823958361</v>
      </c>
      <c r="AP939" s="1">
        <f t="shared" si="652"/>
        <v>2.8129099981088213</v>
      </c>
      <c r="AQ939" s="1">
        <f t="shared" si="653"/>
        <v>7.4619853618911787</v>
      </c>
      <c r="AR939" s="1">
        <f t="shared" si="654"/>
        <v>0.27950602937985619</v>
      </c>
      <c r="AS939" s="1">
        <f t="shared" si="655"/>
        <v>0.56227777777499999</v>
      </c>
      <c r="AT939" s="1">
        <f t="shared" si="656"/>
        <v>1.4990552643218973</v>
      </c>
      <c r="AU939" s="1">
        <f t="shared" si="657"/>
        <v>0.39250821428146371</v>
      </c>
      <c r="AV939" s="1">
        <f t="shared" si="658"/>
        <v>0.61860289671853619</v>
      </c>
      <c r="AW939" s="1">
        <f t="shared" si="659"/>
        <v>0.81068276034348896</v>
      </c>
      <c r="AX939" s="1">
        <f t="shared" si="677"/>
        <v>5.0581649931907284</v>
      </c>
      <c r="AY939" s="1">
        <f t="shared" si="678"/>
        <v>0.62718734151245614</v>
      </c>
      <c r="AZ939" s="1">
        <f t="shared" si="679"/>
        <v>0.53233363373420239</v>
      </c>
      <c r="BA939" s="1">
        <f t="shared" si="680"/>
        <v>0.61885344946363496</v>
      </c>
      <c r="BB939" s="1">
        <f t="shared" si="681"/>
        <v>0.62472598579398342</v>
      </c>
      <c r="BC939" s="1">
        <f t="shared" si="682"/>
        <v>0.48335535691284942</v>
      </c>
      <c r="BD939" s="1">
        <f t="shared" si="683"/>
        <v>0.55560947811909522</v>
      </c>
      <c r="BE939" s="1">
        <f t="shared" si="660"/>
        <v>0.11437541719629868</v>
      </c>
      <c r="BF939" s="1">
        <f t="shared" si="661"/>
        <v>9.7077663109630605E-2</v>
      </c>
      <c r="BG939" s="1">
        <f t="shared" si="662"/>
        <v>0.11285562826424814</v>
      </c>
      <c r="BH939" s="1">
        <f t="shared" si="663"/>
        <v>0.11392655834897257</v>
      </c>
      <c r="BI939" s="1">
        <f t="shared" si="664"/>
        <v>8.8145864786837461E-2</v>
      </c>
      <c r="BJ939" s="1">
        <f t="shared" si="665"/>
        <v>0.10132230300573949</v>
      </c>
      <c r="BK939" s="1">
        <f t="shared" si="666"/>
        <v>0.38034241020559689</v>
      </c>
      <c r="BL939" s="2">
        <f t="shared" si="667"/>
        <v>1.2100000000000002</v>
      </c>
      <c r="BM939" s="2">
        <f t="shared" si="668"/>
        <v>1.0270036625182628</v>
      </c>
      <c r="BN939" s="2">
        <f t="shared" si="669"/>
        <v>1.1939218544258945</v>
      </c>
      <c r="BO939" s="2">
        <f t="shared" si="670"/>
        <v>1.2052514341055258</v>
      </c>
      <c r="BP939" s="2">
        <f t="shared" si="671"/>
        <v>0.93251241400083718</v>
      </c>
      <c r="BQ939" s="2">
        <f t="shared" si="672"/>
        <v>1.0719085415577594</v>
      </c>
      <c r="BR939" s="2">
        <f t="shared" si="673"/>
        <v>4.0237170506571527</v>
      </c>
      <c r="BS939" s="1">
        <f t="shared" si="684"/>
        <v>6.6351380553008443</v>
      </c>
      <c r="BT939" s="1">
        <f t="shared" si="685"/>
        <v>5.6316620529820414</v>
      </c>
      <c r="BU939" s="1">
        <f t="shared" si="686"/>
        <v>6.546972174674881</v>
      </c>
      <c r="BV939" s="1">
        <f t="shared" si="687"/>
        <v>6.6090988897847041</v>
      </c>
      <c r="BW939" s="1">
        <f t="shared" si="688"/>
        <v>5.1135112439482722</v>
      </c>
      <c r="BX939" s="1">
        <f t="shared" si="689"/>
        <v>5.8779017817288564</v>
      </c>
      <c r="BY939" s="1">
        <f t="shared" si="674"/>
        <v>22.064395145932355</v>
      </c>
    </row>
    <row r="940" spans="1:77" x14ac:dyDescent="0.25">
      <c r="A940" s="1">
        <v>20120421</v>
      </c>
      <c r="B940" s="1">
        <v>2012</v>
      </c>
      <c r="C940" s="1">
        <v>4</v>
      </c>
      <c r="D940" s="1">
        <v>1.6579999999999999</v>
      </c>
      <c r="E940" s="1">
        <v>286.97500000000002</v>
      </c>
      <c r="F940" s="1">
        <f t="shared" si="644"/>
        <v>11.901427200000002</v>
      </c>
      <c r="G940" s="1">
        <v>395.28100000000001</v>
      </c>
      <c r="H940" s="1">
        <v>3.714</v>
      </c>
      <c r="I940" s="1">
        <v>568.55620829999998</v>
      </c>
      <c r="J940" s="1">
        <v>136.21789580000001</v>
      </c>
      <c r="K940" s="1">
        <f t="shared" si="675"/>
        <v>7.3684884595680003E-3</v>
      </c>
      <c r="L940" s="1">
        <f t="shared" si="676"/>
        <v>1.765383929568E-3</v>
      </c>
      <c r="M940" s="1">
        <f t="shared" si="645"/>
        <v>5.6031045299999999E-3</v>
      </c>
      <c r="N940" s="1">
        <f t="shared" si="646"/>
        <v>0.23958562726330188</v>
      </c>
      <c r="O940" s="1">
        <f t="shared" si="647"/>
        <v>2.8514109010405231</v>
      </c>
      <c r="P940" s="1">
        <f t="shared" si="648"/>
        <v>9.0500162989594788</v>
      </c>
      <c r="Q940" s="1">
        <v>19.766500000000001</v>
      </c>
      <c r="R940" s="1">
        <v>129.273</v>
      </c>
      <c r="S940" s="1">
        <v>0.13262591500000001</v>
      </c>
      <c r="T940" s="1">
        <v>1.44099</v>
      </c>
      <c r="U940" s="1">
        <v>0.18144475199999999</v>
      </c>
      <c r="V940" s="1">
        <v>2.6233333000000001E-2</v>
      </c>
      <c r="W940" s="1">
        <v>0.134522222</v>
      </c>
      <c r="X940" s="1">
        <v>1.4066667E-2</v>
      </c>
      <c r="Y940" s="1">
        <v>9.3144444000000007E-2</v>
      </c>
      <c r="Z940" s="1">
        <v>0.67362455399999999</v>
      </c>
      <c r="AA940" s="1">
        <v>0.181747195</v>
      </c>
      <c r="AB940" s="1">
        <v>1.455555556</v>
      </c>
      <c r="AC940" s="1">
        <v>0.66729444699999996</v>
      </c>
      <c r="AD940" s="1">
        <v>0.27399748499999999</v>
      </c>
      <c r="AE940" s="1">
        <f t="shared" si="649"/>
        <v>0.10133813919511223</v>
      </c>
      <c r="AF940" s="1">
        <v>0.649220248</v>
      </c>
      <c r="AG940" s="1">
        <v>0.24360430199999999</v>
      </c>
      <c r="AH940" s="1">
        <v>0.293021845</v>
      </c>
      <c r="AI940" s="1">
        <v>1</v>
      </c>
      <c r="AJ940" s="1">
        <v>0.71621042099999999</v>
      </c>
      <c r="AK940" s="1">
        <v>1</v>
      </c>
      <c r="AL940" s="1">
        <v>9.8866409000000002E-2</v>
      </c>
      <c r="AM940" s="1">
        <v>0.13262591500000001</v>
      </c>
      <c r="AN940" s="1">
        <f t="shared" si="650"/>
        <v>0.72600251466678145</v>
      </c>
      <c r="AO940" s="1">
        <f t="shared" si="651"/>
        <v>0.23361533742372997</v>
      </c>
      <c r="AP940" s="1">
        <f t="shared" si="652"/>
        <v>2.7803559311519583</v>
      </c>
      <c r="AQ940" s="1">
        <f t="shared" si="653"/>
        <v>9.1210712688480449</v>
      </c>
      <c r="AR940" s="1">
        <f t="shared" si="654"/>
        <v>0.3194568609824221</v>
      </c>
      <c r="AS940" s="1">
        <f t="shared" si="655"/>
        <v>0.57338888890000006</v>
      </c>
      <c r="AT940" s="1">
        <f t="shared" si="656"/>
        <v>1.1435061967480442</v>
      </c>
      <c r="AU940" s="1">
        <f t="shared" si="657"/>
        <v>0.47900220348245609</v>
      </c>
      <c r="AV940" s="1">
        <f t="shared" si="658"/>
        <v>0.97655335251754383</v>
      </c>
      <c r="AW940" s="1">
        <f t="shared" si="659"/>
        <v>1.1704269212724396</v>
      </c>
      <c r="AX940" s="1">
        <f t="shared" si="677"/>
        <v>6.8444802133627709</v>
      </c>
      <c r="AY940" s="1">
        <f t="shared" si="678"/>
        <v>0.61679769472267998</v>
      </c>
      <c r="AZ940" s="1">
        <f t="shared" si="679"/>
        <v>0.47657232698384455</v>
      </c>
      <c r="BA940" s="1">
        <f t="shared" si="680"/>
        <v>0.58140452007973931</v>
      </c>
      <c r="BB940" s="1">
        <f t="shared" si="681"/>
        <v>0.57881397318891248</v>
      </c>
      <c r="BC940" s="1">
        <f t="shared" si="682"/>
        <v>0.47638790682743382</v>
      </c>
      <c r="BD940" s="1">
        <f t="shared" si="683"/>
        <v>0.49426466655614149</v>
      </c>
      <c r="BE940" s="1">
        <f t="shared" si="660"/>
        <v>7.7665150229517824E-2</v>
      </c>
      <c r="BF940" s="1">
        <f t="shared" si="661"/>
        <v>6.0008430133761628E-2</v>
      </c>
      <c r="BG940" s="1">
        <f t="shared" si="662"/>
        <v>7.3208557331615617E-2</v>
      </c>
      <c r="BH940" s="1">
        <f t="shared" si="663"/>
        <v>7.288236413216935E-2</v>
      </c>
      <c r="BI940" s="1">
        <f t="shared" si="664"/>
        <v>5.99852085502902E-2</v>
      </c>
      <c r="BJ940" s="1">
        <f t="shared" si="665"/>
        <v>6.2236191720017049E-2</v>
      </c>
      <c r="BK940" s="1">
        <f t="shared" si="666"/>
        <v>0.18144475212338648</v>
      </c>
      <c r="BL940" s="2">
        <f t="shared" si="667"/>
        <v>1.2100000000000002</v>
      </c>
      <c r="BM940" s="2">
        <f t="shared" si="668"/>
        <v>0.93491353904901042</v>
      </c>
      <c r="BN940" s="2">
        <f t="shared" si="669"/>
        <v>1.1405676047683462</v>
      </c>
      <c r="BO940" s="2">
        <f t="shared" si="670"/>
        <v>1.1354856114912639</v>
      </c>
      <c r="BP940" s="2">
        <f t="shared" si="671"/>
        <v>0.93455175366756993</v>
      </c>
      <c r="BQ940" s="2">
        <f t="shared" si="672"/>
        <v>0.96962140366271421</v>
      </c>
      <c r="BR940" s="2">
        <f t="shared" si="673"/>
        <v>2.8268554096719569</v>
      </c>
      <c r="BS940" s="1">
        <f t="shared" si="684"/>
        <v>9.6095251011410596</v>
      </c>
      <c r="BT940" s="1">
        <f t="shared" si="685"/>
        <v>7.4248554718083382</v>
      </c>
      <c r="BU940" s="1">
        <f t="shared" si="686"/>
        <v>9.0581099401402945</v>
      </c>
      <c r="BV940" s="1">
        <f t="shared" si="687"/>
        <v>9.0177499881072762</v>
      </c>
      <c r="BW940" s="1">
        <f t="shared" si="688"/>
        <v>7.4219822604825687</v>
      </c>
      <c r="BX940" s="1">
        <f t="shared" si="689"/>
        <v>7.7004968736367596</v>
      </c>
      <c r="BY940" s="1">
        <f t="shared" si="674"/>
        <v>22.450196707883521</v>
      </c>
    </row>
    <row r="941" spans="1:77" x14ac:dyDescent="0.25">
      <c r="A941" s="1">
        <v>20060417</v>
      </c>
      <c r="B941" s="1">
        <v>2006</v>
      </c>
      <c r="C941" s="1">
        <v>4</v>
      </c>
      <c r="D941" s="1">
        <v>5.9</v>
      </c>
      <c r="E941" s="1">
        <v>274.40800000000002</v>
      </c>
      <c r="F941" s="1">
        <f t="shared" si="644"/>
        <v>11.380248576</v>
      </c>
      <c r="G941" s="1">
        <v>380.82100000000003</v>
      </c>
      <c r="H941" s="1">
        <v>5.1139999999999999</v>
      </c>
      <c r="I941" s="1">
        <v>544.23406250000005</v>
      </c>
      <c r="J941" s="1">
        <v>180.13966669999999</v>
      </c>
      <c r="K941" s="1">
        <f t="shared" si="675"/>
        <v>7.0532734500000005E-3</v>
      </c>
      <c r="L941" s="1">
        <f t="shared" si="676"/>
        <v>2.3346100804319996E-3</v>
      </c>
      <c r="M941" s="1">
        <f t="shared" si="645"/>
        <v>4.7186633695680009E-3</v>
      </c>
      <c r="N941" s="1">
        <f t="shared" si="646"/>
        <v>0.33099667792292947</v>
      </c>
      <c r="O941" s="1">
        <f t="shared" si="647"/>
        <v>3.7668244725931488</v>
      </c>
      <c r="P941" s="1">
        <f t="shared" si="648"/>
        <v>7.6134241034068513</v>
      </c>
      <c r="Q941" s="1">
        <v>13.1174</v>
      </c>
      <c r="R941" s="1">
        <v>78.4499</v>
      </c>
      <c r="S941" s="1">
        <v>0.143254197</v>
      </c>
      <c r="T941" s="1">
        <v>2.30749</v>
      </c>
      <c r="U941" s="1">
        <v>0.49019456</v>
      </c>
      <c r="V941" s="1">
        <v>6.1400000000000003E-2</v>
      </c>
      <c r="W941" s="1">
        <v>0.16988888899999999</v>
      </c>
      <c r="X941" s="1">
        <v>4.0355556000000001E-2</v>
      </c>
      <c r="Y941" s="1">
        <v>8.0611110999999999E-2</v>
      </c>
      <c r="Z941" s="1">
        <v>0.46906226000000001</v>
      </c>
      <c r="AA941" s="1">
        <v>0.35639831500000002</v>
      </c>
      <c r="AB941" s="1">
        <v>1</v>
      </c>
      <c r="AC941" s="1">
        <v>0.41363720199999998</v>
      </c>
      <c r="AD941" s="1">
        <v>0.27943049399999997</v>
      </c>
      <c r="AE941" s="1">
        <f t="shared" si="649"/>
        <v>0.10855424890423693</v>
      </c>
      <c r="AF941" s="1">
        <v>0.78153990200000001</v>
      </c>
      <c r="AG941" s="1">
        <v>0.44654878999999997</v>
      </c>
      <c r="AH941" s="1">
        <v>0.42172330099999999</v>
      </c>
      <c r="AI941" s="1">
        <v>1</v>
      </c>
      <c r="AJ941" s="1">
        <v>0.82205958499999998</v>
      </c>
      <c r="AK941" s="1">
        <v>0.99397621599999997</v>
      </c>
      <c r="AL941" s="1">
        <v>0.13107332399999999</v>
      </c>
      <c r="AM941" s="1">
        <v>0.143254197</v>
      </c>
      <c r="AN941" s="1">
        <f t="shared" si="650"/>
        <v>0.72056950640852258</v>
      </c>
      <c r="AO941" s="1">
        <f t="shared" si="651"/>
        <v>0.23749212340799009</v>
      </c>
      <c r="AP941" s="1">
        <f t="shared" si="652"/>
        <v>2.7027193992249954</v>
      </c>
      <c r="AQ941" s="1">
        <f t="shared" si="653"/>
        <v>8.6775291767750034</v>
      </c>
      <c r="AR941" s="1">
        <f t="shared" si="654"/>
        <v>0.32181458725966933</v>
      </c>
      <c r="AS941" s="1">
        <f t="shared" si="655"/>
        <v>0.56200000000000006</v>
      </c>
      <c r="AT941" s="1">
        <f t="shared" si="656"/>
        <v>1.4498826908915949</v>
      </c>
      <c r="AU941" s="1">
        <f t="shared" si="657"/>
        <v>0.39854596579113394</v>
      </c>
      <c r="AV941" s="1">
        <f t="shared" si="658"/>
        <v>0.60145403420886612</v>
      </c>
      <c r="AW941" s="1">
        <f t="shared" si="659"/>
        <v>0.78607671059153572</v>
      </c>
      <c r="AX941" s="1">
        <f t="shared" si="677"/>
        <v>5.6728170511448832</v>
      </c>
      <c r="AY941" s="1">
        <f t="shared" si="678"/>
        <v>0.58347490195985097</v>
      </c>
      <c r="AZ941" s="1">
        <f t="shared" si="679"/>
        <v>0.45580122691884206</v>
      </c>
      <c r="BA941" s="1">
        <f t="shared" si="680"/>
        <v>0.71798396886742877</v>
      </c>
      <c r="BB941" s="1">
        <f t="shared" si="681"/>
        <v>0.74482006850840443</v>
      </c>
      <c r="BC941" s="1">
        <f t="shared" si="682"/>
        <v>0.44917080341722576</v>
      </c>
      <c r="BD941" s="1">
        <f t="shared" si="683"/>
        <v>0.66179592677787724</v>
      </c>
      <c r="BE941" s="1">
        <f t="shared" si="660"/>
        <v>0.12395122968046685</v>
      </c>
      <c r="BF941" s="1">
        <f t="shared" si="661"/>
        <v>9.6828710843750318E-2</v>
      </c>
      <c r="BG941" s="1">
        <f t="shared" si="662"/>
        <v>0.15252583364434685</v>
      </c>
      <c r="BH941" s="1">
        <f t="shared" si="663"/>
        <v>0.15822679445543475</v>
      </c>
      <c r="BI941" s="1">
        <f t="shared" si="664"/>
        <v>9.542016843075693E-2</v>
      </c>
      <c r="BJ941" s="1">
        <f t="shared" si="665"/>
        <v>0.14058945576940449</v>
      </c>
      <c r="BK941" s="1">
        <f t="shared" si="666"/>
        <v>0.49019456023673363</v>
      </c>
      <c r="BL941" s="2">
        <f t="shared" si="667"/>
        <v>1.2100000000000002</v>
      </c>
      <c r="BM941" s="2">
        <f t="shared" si="668"/>
        <v>0.94523257593305887</v>
      </c>
      <c r="BN941" s="2">
        <f t="shared" si="669"/>
        <v>1.4889425396216416</v>
      </c>
      <c r="BO941" s="2">
        <f t="shared" si="670"/>
        <v>1.544594771545432</v>
      </c>
      <c r="BP941" s="2">
        <f t="shared" si="671"/>
        <v>0.93148252017229238</v>
      </c>
      <c r="BQ941" s="2">
        <f t="shared" si="672"/>
        <v>1.3724207651631484</v>
      </c>
      <c r="BR941" s="2">
        <f t="shared" si="673"/>
        <v>4.7852322192808261</v>
      </c>
      <c r="BS941" s="1">
        <f t="shared" si="684"/>
        <v>5.6958259566397604</v>
      </c>
      <c r="BT941" s="1">
        <f t="shared" si="685"/>
        <v>4.4494878025297355</v>
      </c>
      <c r="BU941" s="1">
        <f t="shared" si="686"/>
        <v>7.0088905496876617</v>
      </c>
      <c r="BV941" s="1">
        <f t="shared" si="687"/>
        <v>7.2708619770731682</v>
      </c>
      <c r="BW941" s="1">
        <f t="shared" si="688"/>
        <v>4.3847622450855885</v>
      </c>
      <c r="BX941" s="1">
        <f t="shared" si="689"/>
        <v>6.4603882790476526</v>
      </c>
      <c r="BY941" s="1">
        <f t="shared" si="674"/>
        <v>22.525495771180672</v>
      </c>
    </row>
    <row r="942" spans="1:77" x14ac:dyDescent="0.25">
      <c r="A942" s="1">
        <v>20060702</v>
      </c>
      <c r="B942" s="1">
        <v>2006</v>
      </c>
      <c r="C942" s="1">
        <v>7</v>
      </c>
      <c r="D942" s="1">
        <v>23.981999999999999</v>
      </c>
      <c r="E942" s="1">
        <v>325.43799999999999</v>
      </c>
      <c r="F942" s="1">
        <f t="shared" si="644"/>
        <v>13.496564736</v>
      </c>
      <c r="G942" s="1">
        <v>482.63099999999997</v>
      </c>
      <c r="H942" s="1">
        <v>17.071000000000002</v>
      </c>
      <c r="I942" s="1">
        <v>678.23561700000005</v>
      </c>
      <c r="J942" s="1">
        <v>208.42639579999999</v>
      </c>
      <c r="K942" s="1">
        <f t="shared" si="675"/>
        <v>8.7899335963200001E-3</v>
      </c>
      <c r="L942" s="1">
        <f t="shared" si="676"/>
        <v>2.7012060895679996E-3</v>
      </c>
      <c r="M942" s="1">
        <f t="shared" si="645"/>
        <v>6.0887275067520001E-3</v>
      </c>
      <c r="N942" s="1">
        <f t="shared" si="646"/>
        <v>0.30730676858570227</v>
      </c>
      <c r="O942" s="1">
        <f t="shared" si="647"/>
        <v>4.1475856960279014</v>
      </c>
      <c r="P942" s="1">
        <f t="shared" si="648"/>
        <v>9.3489790399720984</v>
      </c>
      <c r="Q942" s="1">
        <v>86.561300000000003</v>
      </c>
      <c r="R942" s="1">
        <v>116.36199999999999</v>
      </c>
      <c r="S942" s="1">
        <v>0.42657151700000001</v>
      </c>
      <c r="T942" s="1">
        <v>9.91934</v>
      </c>
      <c r="U942" s="1">
        <v>0.94239425899999996</v>
      </c>
      <c r="V942" s="1">
        <v>3.9055555999999998E-2</v>
      </c>
      <c r="W942" s="1">
        <v>0.29251111099999999</v>
      </c>
      <c r="X942" s="1">
        <v>2.5411111E-2</v>
      </c>
      <c r="Y942" s="1">
        <v>0.17018888900000001</v>
      </c>
      <c r="Z942" s="1">
        <v>0.76441808</v>
      </c>
      <c r="AA942" s="1">
        <v>0.26436615899999999</v>
      </c>
      <c r="AB942" s="1">
        <v>2.0777777780000002</v>
      </c>
      <c r="AC942" s="1">
        <v>0.77987841899999999</v>
      </c>
      <c r="AD942" s="1">
        <v>0.32570017299999998</v>
      </c>
      <c r="AE942" s="1">
        <f t="shared" si="649"/>
        <v>0.17000952716164164</v>
      </c>
      <c r="AF942" s="1">
        <v>0.44209214800000002</v>
      </c>
      <c r="AG942" s="1">
        <v>1.4318400090000001</v>
      </c>
      <c r="AH942" s="1">
        <v>0.97032766999999998</v>
      </c>
      <c r="AI942" s="1">
        <v>0.42859459500000002</v>
      </c>
      <c r="AJ942" s="1">
        <v>0.76628252100000005</v>
      </c>
      <c r="AK942" s="1">
        <v>0.52741740699999995</v>
      </c>
      <c r="AL942" s="1">
        <v>0.98961065800000003</v>
      </c>
      <c r="AM942" s="1">
        <v>0.42657151700000001</v>
      </c>
      <c r="AN942" s="1">
        <f t="shared" si="650"/>
        <v>0.67429982740437311</v>
      </c>
      <c r="AO942" s="1">
        <f t="shared" si="651"/>
        <v>0.27687812673421619</v>
      </c>
      <c r="AP942" s="1">
        <f t="shared" si="652"/>
        <v>3.7369035614507609</v>
      </c>
      <c r="AQ942" s="1">
        <f t="shared" si="653"/>
        <v>9.7596611745492385</v>
      </c>
      <c r="AR942" s="1">
        <f t="shared" si="654"/>
        <v>0.29975917746301295</v>
      </c>
      <c r="AS942" s="1">
        <f t="shared" si="655"/>
        <v>0.58894444445000005</v>
      </c>
      <c r="AT942" s="1">
        <f t="shared" si="656"/>
        <v>1.0870506169739442</v>
      </c>
      <c r="AU942" s="1">
        <f t="shared" si="657"/>
        <v>0.6160996539879271</v>
      </c>
      <c r="AV942" s="1">
        <f t="shared" si="658"/>
        <v>1.4616781240120731</v>
      </c>
      <c r="AW942" s="1">
        <f t="shared" si="659"/>
        <v>1.9108872737495082</v>
      </c>
      <c r="AX942" s="1">
        <f t="shared" si="677"/>
        <v>7.8732884285910947</v>
      </c>
      <c r="AY942" s="1">
        <f t="shared" si="678"/>
        <v>5.5720201778090477</v>
      </c>
      <c r="AZ942" s="1">
        <f t="shared" si="679"/>
        <v>4.7574627752167782</v>
      </c>
      <c r="BA942" s="1">
        <f t="shared" si="680"/>
        <v>5.2279097582896794</v>
      </c>
      <c r="BB942" s="1">
        <f t="shared" si="681"/>
        <v>4.8145770970431219</v>
      </c>
      <c r="BC942" s="1">
        <f t="shared" si="682"/>
        <v>4.2790108087273868</v>
      </c>
      <c r="BD942" s="1">
        <f t="shared" si="683"/>
        <v>4.2006935343049481</v>
      </c>
      <c r="BE942" s="1">
        <f t="shared" si="660"/>
        <v>0.5293739127894852</v>
      </c>
      <c r="BF942" s="1">
        <f t="shared" si="661"/>
        <v>0.4519862821561263</v>
      </c>
      <c r="BG942" s="1">
        <f t="shared" si="662"/>
        <v>0.49668144696926514</v>
      </c>
      <c r="BH942" s="1">
        <f t="shared" si="663"/>
        <v>0.45741247069398222</v>
      </c>
      <c r="BI942" s="1">
        <f t="shared" si="664"/>
        <v>0.40653059795185553</v>
      </c>
      <c r="BJ942" s="1">
        <f t="shared" si="665"/>
        <v>0.3990900071648501</v>
      </c>
      <c r="BK942" s="1">
        <f t="shared" si="666"/>
        <v>0.94239425926737996</v>
      </c>
      <c r="BL942" s="2">
        <f t="shared" si="667"/>
        <v>1.21</v>
      </c>
      <c r="BM942" s="2">
        <f t="shared" si="668"/>
        <v>1.0331136238411476</v>
      </c>
      <c r="BN942" s="2">
        <f t="shared" si="669"/>
        <v>1.1352742103704736</v>
      </c>
      <c r="BO942" s="2">
        <f t="shared" si="670"/>
        <v>1.0455163659713906</v>
      </c>
      <c r="BP942" s="2">
        <f t="shared" si="671"/>
        <v>0.92921470370482462</v>
      </c>
      <c r="BQ942" s="2">
        <f t="shared" si="672"/>
        <v>0.91220760412026913</v>
      </c>
      <c r="BR942" s="2">
        <f t="shared" si="673"/>
        <v>2.1540484450864672</v>
      </c>
      <c r="BS942" s="1">
        <f t="shared" si="684"/>
        <v>12.736072277573827</v>
      </c>
      <c r="BT942" s="1">
        <f t="shared" si="685"/>
        <v>10.874222962138081</v>
      </c>
      <c r="BU942" s="1">
        <f t="shared" si="686"/>
        <v>11.949532560449507</v>
      </c>
      <c r="BV942" s="1">
        <f t="shared" si="687"/>
        <v>11.004770251568562</v>
      </c>
      <c r="BW942" s="1">
        <f t="shared" si="688"/>
        <v>9.7806162212966896</v>
      </c>
      <c r="BX942" s="1">
        <f t="shared" si="689"/>
        <v>9.6016049406844619</v>
      </c>
      <c r="BY942" s="1">
        <f t="shared" si="674"/>
        <v>22.672823707451869</v>
      </c>
    </row>
    <row r="943" spans="1:77" x14ac:dyDescent="0.25">
      <c r="A943" s="1">
        <v>20050407</v>
      </c>
      <c r="B943" s="1">
        <v>2005</v>
      </c>
      <c r="C943" s="1">
        <v>4</v>
      </c>
      <c r="D943" s="1">
        <v>3.4119999999999999</v>
      </c>
      <c r="E943" s="1">
        <v>244.678</v>
      </c>
      <c r="F943" s="1">
        <f t="shared" si="644"/>
        <v>10.147286016000001</v>
      </c>
      <c r="G943" s="1">
        <v>349.95699999999999</v>
      </c>
      <c r="H943" s="1">
        <v>1.833</v>
      </c>
      <c r="I943" s="1">
        <v>475.9346875</v>
      </c>
      <c r="J943" s="1">
        <v>133.54529170000001</v>
      </c>
      <c r="K943" s="1">
        <f t="shared" si="675"/>
        <v>6.1681135499999998E-3</v>
      </c>
      <c r="L943" s="1">
        <f t="shared" si="676"/>
        <v>1.7307469804320001E-3</v>
      </c>
      <c r="M943" s="1">
        <f t="shared" si="645"/>
        <v>4.4373665695679994E-3</v>
      </c>
      <c r="N943" s="1">
        <f t="shared" si="646"/>
        <v>0.28059583637723401</v>
      </c>
      <c r="O943" s="1">
        <f t="shared" si="647"/>
        <v>2.8472862066185312</v>
      </c>
      <c r="P943" s="1">
        <f t="shared" si="648"/>
        <v>7.29999980938147</v>
      </c>
      <c r="Q943" s="1">
        <v>12.8788</v>
      </c>
      <c r="R943" s="1">
        <v>73.010199999999998</v>
      </c>
      <c r="S943" s="1">
        <v>0.14994702500000001</v>
      </c>
      <c r="T943" s="1">
        <v>2.4481199999999999</v>
      </c>
      <c r="U943" s="1">
        <v>0.46398527499999997</v>
      </c>
      <c r="V943" s="1">
        <v>4.6744444000000003E-2</v>
      </c>
      <c r="W943" s="1">
        <v>0.163255556</v>
      </c>
      <c r="X943" s="1">
        <v>2.8644444000000002E-2</v>
      </c>
      <c r="Y943" s="1">
        <v>9.6188889E-2</v>
      </c>
      <c r="Z943" s="1">
        <v>0.55481481899999996</v>
      </c>
      <c r="AA943" s="1">
        <v>0.25850107100000003</v>
      </c>
      <c r="AB943" s="1">
        <v>1.0555555560000001</v>
      </c>
      <c r="AC943" s="1">
        <v>0.51997037599999996</v>
      </c>
      <c r="AD943" s="1">
        <v>0.30083410199999999</v>
      </c>
      <c r="AE943" s="1">
        <f t="shared" si="649"/>
        <v>0.13698247044760262</v>
      </c>
      <c r="AF943" s="1">
        <v>0.70536054699999995</v>
      </c>
      <c r="AG943" s="1">
        <v>0.31846184300000002</v>
      </c>
      <c r="AH943" s="1">
        <v>0.34623786400000001</v>
      </c>
      <c r="AI943" s="1">
        <v>1</v>
      </c>
      <c r="AJ943" s="1">
        <v>0.76272792199999995</v>
      </c>
      <c r="AK943" s="1">
        <v>1</v>
      </c>
      <c r="AL943" s="1">
        <v>0.15135462099999999</v>
      </c>
      <c r="AM943" s="1">
        <v>0.14994702500000001</v>
      </c>
      <c r="AN943" s="1">
        <f t="shared" si="650"/>
        <v>0.69916589752455305</v>
      </c>
      <c r="AO943" s="1">
        <f t="shared" si="651"/>
        <v>0.25427998999875179</v>
      </c>
      <c r="AP943" s="1">
        <f t="shared" si="652"/>
        <v>2.580251786662954</v>
      </c>
      <c r="AQ943" s="1">
        <f t="shared" si="653"/>
        <v>7.5670342293370467</v>
      </c>
      <c r="AR943" s="1">
        <f t="shared" si="654"/>
        <v>0.28544426941057821</v>
      </c>
      <c r="AS943" s="1">
        <f t="shared" si="655"/>
        <v>0.56338888890000005</v>
      </c>
      <c r="AT943" s="1">
        <f t="shared" si="656"/>
        <v>1.3392812844853732</v>
      </c>
      <c r="AU943" s="1">
        <f t="shared" si="657"/>
        <v>0.39107667388083694</v>
      </c>
      <c r="AV943" s="1">
        <f t="shared" si="658"/>
        <v>0.66447888211916317</v>
      </c>
      <c r="AW943" s="1">
        <f t="shared" si="659"/>
        <v>0.80582247315695099</v>
      </c>
      <c r="AX943" s="1">
        <f t="shared" si="677"/>
        <v>5.2714828583933278</v>
      </c>
      <c r="AY943" s="1">
        <f t="shared" si="678"/>
        <v>0.68158609696635664</v>
      </c>
      <c r="AZ943" s="1">
        <f t="shared" si="679"/>
        <v>0.55534335815226821</v>
      </c>
      <c r="BA943" s="1">
        <f t="shared" si="680"/>
        <v>0.71713122123428619</v>
      </c>
      <c r="BB943" s="1">
        <f t="shared" si="681"/>
        <v>0.73059382719829657</v>
      </c>
      <c r="BC943" s="1">
        <f t="shared" si="682"/>
        <v>0.52353860307286049</v>
      </c>
      <c r="BD943" s="1">
        <f t="shared" si="683"/>
        <v>0.63621457077908206</v>
      </c>
      <c r="BE943" s="1">
        <f t="shared" si="660"/>
        <v>0.1291790896940406</v>
      </c>
      <c r="BF943" s="1">
        <f t="shared" si="661"/>
        <v>0.10525265963176274</v>
      </c>
      <c r="BG943" s="1">
        <f t="shared" si="662"/>
        <v>0.13591585679716908</v>
      </c>
      <c r="BH943" s="1">
        <f t="shared" si="663"/>
        <v>0.13846738651745075</v>
      </c>
      <c r="BI943" s="1">
        <f t="shared" si="664"/>
        <v>9.9224794146556689E-2</v>
      </c>
      <c r="BJ943" s="1">
        <f t="shared" si="665"/>
        <v>0.12057995236276556</v>
      </c>
      <c r="BK943" s="1">
        <f t="shared" si="666"/>
        <v>0.46398527562305114</v>
      </c>
      <c r="BL943" s="2">
        <f t="shared" si="667"/>
        <v>1.2100000000000002</v>
      </c>
      <c r="BM943" s="2">
        <f t="shared" si="668"/>
        <v>0.98588493274007183</v>
      </c>
      <c r="BN943" s="2">
        <f t="shared" si="669"/>
        <v>1.2731022266381671</v>
      </c>
      <c r="BO943" s="2">
        <f t="shared" si="670"/>
        <v>1.2970019999594777</v>
      </c>
      <c r="BP943" s="2">
        <f t="shared" si="671"/>
        <v>0.92942287487626107</v>
      </c>
      <c r="BQ943" s="2">
        <f t="shared" si="672"/>
        <v>1.1294532474606622</v>
      </c>
      <c r="BR943" s="2">
        <f t="shared" si="673"/>
        <v>4.3460763257707944</v>
      </c>
      <c r="BS943" s="1">
        <f t="shared" si="684"/>
        <v>6.3843086313940658</v>
      </c>
      <c r="BT943" s="1">
        <f t="shared" si="685"/>
        <v>5.2018129633502461</v>
      </c>
      <c r="BU943" s="1">
        <f t="shared" si="686"/>
        <v>6.7172541604735976</v>
      </c>
      <c r="BV943" s="1">
        <f t="shared" si="687"/>
        <v>6.8433562506418655</v>
      </c>
      <c r="BW943" s="1">
        <f t="shared" si="688"/>
        <v>4.9039028779236364</v>
      </c>
      <c r="BX943" s="1">
        <f t="shared" si="689"/>
        <v>5.9593207574538543</v>
      </c>
      <c r="BY943" s="1">
        <f t="shared" si="674"/>
        <v>22.931150908525531</v>
      </c>
    </row>
    <row r="944" spans="1:77" x14ac:dyDescent="0.25">
      <c r="A944" s="1">
        <v>20080501</v>
      </c>
      <c r="B944" s="1">
        <v>2008</v>
      </c>
      <c r="C944" s="1">
        <v>5</v>
      </c>
      <c r="D944" s="1">
        <v>4.5250000000000004</v>
      </c>
      <c r="E944" s="1">
        <v>301.16699999999997</v>
      </c>
      <c r="F944" s="1">
        <f t="shared" si="644"/>
        <v>12.489997824</v>
      </c>
      <c r="G944" s="1">
        <v>421.803</v>
      </c>
      <c r="H944" s="1">
        <v>5.5590000000000002</v>
      </c>
      <c r="I944" s="1">
        <v>617.96791670000005</v>
      </c>
      <c r="J944" s="1">
        <v>161.7720625</v>
      </c>
      <c r="K944" s="1">
        <f t="shared" si="675"/>
        <v>8.0088642004320001E-3</v>
      </c>
      <c r="L944" s="1">
        <f t="shared" si="676"/>
        <v>2.0965659299999996E-3</v>
      </c>
      <c r="M944" s="1">
        <f t="shared" si="645"/>
        <v>5.9122982704320004E-3</v>
      </c>
      <c r="N944" s="1">
        <f t="shared" si="646"/>
        <v>0.26178068169602758</v>
      </c>
      <c r="O944" s="1">
        <f t="shared" si="647"/>
        <v>3.269640144748621</v>
      </c>
      <c r="P944" s="1">
        <f t="shared" si="648"/>
        <v>9.2203576792513786</v>
      </c>
      <c r="Q944" s="1">
        <v>19.562899999999999</v>
      </c>
      <c r="R944" s="1">
        <v>111.131</v>
      </c>
      <c r="S944" s="1">
        <v>0.149684874</v>
      </c>
      <c r="T944" s="1">
        <v>2.5847099999999998</v>
      </c>
      <c r="U944" s="1">
        <v>0.32326910599999997</v>
      </c>
      <c r="V944" s="1">
        <v>3.5511110999999998E-2</v>
      </c>
      <c r="W944" s="1">
        <v>0.16842222200000001</v>
      </c>
      <c r="X944" s="1">
        <v>1.9711111E-2</v>
      </c>
      <c r="Y944" s="1">
        <v>0.135255556</v>
      </c>
      <c r="Z944" s="1">
        <v>0.65173804099999999</v>
      </c>
      <c r="AA944" s="1">
        <v>0.109216638</v>
      </c>
      <c r="AB944" s="1">
        <v>1.6</v>
      </c>
      <c r="AC944" s="1">
        <v>0.64015517099999997</v>
      </c>
      <c r="AD944" s="1">
        <v>0.28600081100000002</v>
      </c>
      <c r="AE944" s="1">
        <f t="shared" si="649"/>
        <v>0.11728092841014748</v>
      </c>
      <c r="AF944" s="1">
        <v>0.74000251299999997</v>
      </c>
      <c r="AG944" s="1">
        <v>0.37290060400000002</v>
      </c>
      <c r="AH944" s="1">
        <v>0.38000606799999997</v>
      </c>
      <c r="AI944" s="1">
        <v>1</v>
      </c>
      <c r="AJ944" s="1">
        <v>0.67225250800000003</v>
      </c>
      <c r="AK944" s="1">
        <v>0.97080757699999998</v>
      </c>
      <c r="AL944" s="1">
        <v>0.15056022399999999</v>
      </c>
      <c r="AM944" s="1">
        <v>0.149684874</v>
      </c>
      <c r="AN944" s="1">
        <f t="shared" si="650"/>
        <v>0.71399918919495586</v>
      </c>
      <c r="AO944" s="1">
        <f t="shared" si="651"/>
        <v>0.24238696637586932</v>
      </c>
      <c r="AP944" s="1">
        <f t="shared" si="652"/>
        <v>3.0274126826005689</v>
      </c>
      <c r="AQ944" s="1">
        <f t="shared" si="653"/>
        <v>9.4625851413994297</v>
      </c>
      <c r="AR944" s="1">
        <f t="shared" si="654"/>
        <v>0.32013072507169782</v>
      </c>
      <c r="AS944" s="1">
        <f t="shared" si="655"/>
        <v>0.57700000000000007</v>
      </c>
      <c r="AT944" s="1">
        <f t="shared" si="656"/>
        <v>1.1470243794726962</v>
      </c>
      <c r="AU944" s="1">
        <f t="shared" si="657"/>
        <v>0.51661878736247013</v>
      </c>
      <c r="AV944" s="1">
        <f t="shared" si="658"/>
        <v>1.08338121263753</v>
      </c>
      <c r="AW944" s="1">
        <f t="shared" si="659"/>
        <v>1.3446493544358902</v>
      </c>
      <c r="AX944" s="1">
        <f t="shared" si="677"/>
        <v>7.2160730975428562</v>
      </c>
      <c r="AY944" s="1">
        <f t="shared" si="678"/>
        <v>1.0778949513244387</v>
      </c>
      <c r="AZ944" s="1">
        <f t="shared" si="679"/>
        <v>0.85315093887010096</v>
      </c>
      <c r="BA944" s="1">
        <f t="shared" si="680"/>
        <v>1.0974174361549458</v>
      </c>
      <c r="BB944" s="1">
        <f t="shared" si="681"/>
        <v>1.0728847924160549</v>
      </c>
      <c r="BC944" s="1">
        <f t="shared" si="682"/>
        <v>0.82928660860584313</v>
      </c>
      <c r="BD944" s="1">
        <f t="shared" si="683"/>
        <v>0.92217160726366465</v>
      </c>
      <c r="BE944" s="1">
        <f t="shared" si="660"/>
        <v>0.13481208238258993</v>
      </c>
      <c r="BF944" s="1">
        <f t="shared" si="661"/>
        <v>0.10670339861451052</v>
      </c>
      <c r="BG944" s="1">
        <f t="shared" si="662"/>
        <v>0.13725375522839861</v>
      </c>
      <c r="BH944" s="1">
        <f t="shared" si="663"/>
        <v>0.13418546291964784</v>
      </c>
      <c r="BI944" s="1">
        <f t="shared" si="664"/>
        <v>0.10371869212373662</v>
      </c>
      <c r="BJ944" s="1">
        <f t="shared" si="665"/>
        <v>0.11533579829514864</v>
      </c>
      <c r="BK944" s="1">
        <f t="shared" si="666"/>
        <v>0.32326910616563687</v>
      </c>
      <c r="BL944" s="2">
        <f t="shared" si="667"/>
        <v>1.2100000000000002</v>
      </c>
      <c r="BM944" s="2">
        <f t="shared" si="668"/>
        <v>0.95771172762651113</v>
      </c>
      <c r="BN944" s="2">
        <f t="shared" si="669"/>
        <v>1.2319151287571095</v>
      </c>
      <c r="BO944" s="2">
        <f t="shared" si="670"/>
        <v>1.204375804180458</v>
      </c>
      <c r="BP944" s="2">
        <f t="shared" si="671"/>
        <v>0.9309226239348467</v>
      </c>
      <c r="BQ944" s="2">
        <f t="shared" si="672"/>
        <v>1.0351914566609546</v>
      </c>
      <c r="BR944" s="2">
        <f t="shared" si="673"/>
        <v>2.9014878455058697</v>
      </c>
      <c r="BS944" s="1">
        <f t="shared" si="684"/>
        <v>9.6745993983029415</v>
      </c>
      <c r="BT944" s="1">
        <f t="shared" si="685"/>
        <v>7.6574192593744739</v>
      </c>
      <c r="BU944" s="1">
        <f t="shared" si="686"/>
        <v>9.8498226144081187</v>
      </c>
      <c r="BV944" s="1">
        <f t="shared" si="687"/>
        <v>9.6296309342602306</v>
      </c>
      <c r="BW944" s="1">
        <f t="shared" si="688"/>
        <v>7.4432259978402158</v>
      </c>
      <c r="BX944" s="1">
        <f t="shared" si="689"/>
        <v>8.2769112758185237</v>
      </c>
      <c r="BY944" s="1">
        <f t="shared" si="674"/>
        <v>23.198952532491226</v>
      </c>
    </row>
    <row r="945" spans="1:77" x14ac:dyDescent="0.25">
      <c r="A945" s="1">
        <v>20110508</v>
      </c>
      <c r="B945" s="1">
        <v>2011</v>
      </c>
      <c r="C945" s="1">
        <v>5</v>
      </c>
      <c r="D945" s="1">
        <v>8.1</v>
      </c>
      <c r="E945" s="1">
        <v>317.85399999999998</v>
      </c>
      <c r="F945" s="1">
        <f t="shared" si="644"/>
        <v>13.182041088</v>
      </c>
      <c r="G945" s="1">
        <v>435.95800000000003</v>
      </c>
      <c r="H945" s="1">
        <v>6.407</v>
      </c>
      <c r="I945" s="1">
        <v>660.10537499999998</v>
      </c>
      <c r="J945" s="1">
        <v>183.46377079999999</v>
      </c>
      <c r="K945" s="1">
        <f t="shared" si="675"/>
        <v>8.5549656599999985E-3</v>
      </c>
      <c r="L945" s="1">
        <f t="shared" si="676"/>
        <v>2.3776904695679995E-3</v>
      </c>
      <c r="M945" s="1">
        <f t="shared" si="645"/>
        <v>6.1772751904319995E-3</v>
      </c>
      <c r="N945" s="1">
        <f t="shared" si="646"/>
        <v>0.27793103608647329</v>
      </c>
      <c r="O945" s="1">
        <f t="shared" si="647"/>
        <v>3.6636983373223018</v>
      </c>
      <c r="P945" s="1">
        <f t="shared" si="648"/>
        <v>9.5183427506776983</v>
      </c>
      <c r="Q945" s="1">
        <v>23.557500000000001</v>
      </c>
      <c r="R945" s="1">
        <v>132.98500000000001</v>
      </c>
      <c r="S945" s="1">
        <v>0.15048628999999999</v>
      </c>
      <c r="T945" s="1">
        <v>3.00752</v>
      </c>
      <c r="U945" s="1">
        <v>0.37590712500000001</v>
      </c>
      <c r="V945" s="1">
        <v>4.7933333000000002E-2</v>
      </c>
      <c r="W945" s="1">
        <v>0.20767777800000001</v>
      </c>
      <c r="X945" s="1">
        <v>2.6988888999999999E-2</v>
      </c>
      <c r="Y945" s="1">
        <v>0.143666667</v>
      </c>
      <c r="Z945" s="1">
        <v>0.62495109999999998</v>
      </c>
      <c r="AA945" s="1">
        <v>0.18218905099999999</v>
      </c>
      <c r="AB945" s="1">
        <v>1.611111111</v>
      </c>
      <c r="AC945" s="1">
        <v>0.60693936400000004</v>
      </c>
      <c r="AD945" s="1">
        <v>0.27090682999999999</v>
      </c>
      <c r="AE945" s="1">
        <f t="shared" si="649"/>
        <v>9.7233138531013411E-2</v>
      </c>
      <c r="AF945" s="1">
        <v>0.84440513500000003</v>
      </c>
      <c r="AG945" s="1">
        <v>0.57428235800000005</v>
      </c>
      <c r="AH945" s="1">
        <v>0.488470874</v>
      </c>
      <c r="AI945" s="1">
        <v>1</v>
      </c>
      <c r="AJ945" s="1">
        <v>0.71647821300000003</v>
      </c>
      <c r="AK945" s="1">
        <v>0.92814157399999997</v>
      </c>
      <c r="AL945" s="1">
        <v>0.152988758</v>
      </c>
      <c r="AM945" s="1">
        <v>0.15048628999999999</v>
      </c>
      <c r="AN945" s="1">
        <f t="shared" si="650"/>
        <v>0.72909316952550463</v>
      </c>
      <c r="AO945" s="1">
        <f t="shared" si="651"/>
        <v>0.2314783528434039</v>
      </c>
      <c r="AP945" s="1">
        <f t="shared" si="652"/>
        <v>3.0513571581643117</v>
      </c>
      <c r="AQ945" s="1">
        <f t="shared" si="653"/>
        <v>10.130683929835689</v>
      </c>
      <c r="AR945" s="1">
        <f t="shared" si="654"/>
        <v>0.33880174701545546</v>
      </c>
      <c r="AS945" s="1">
        <f t="shared" si="655"/>
        <v>0.577277777775</v>
      </c>
      <c r="AT945" s="1">
        <f t="shared" si="656"/>
        <v>1.1488708718956282</v>
      </c>
      <c r="AU945" s="1">
        <f t="shared" si="657"/>
        <v>0.52898602759017166</v>
      </c>
      <c r="AV945" s="1">
        <f t="shared" si="658"/>
        <v>1.0821250834098284</v>
      </c>
      <c r="AW945" s="1">
        <f t="shared" si="659"/>
        <v>1.3648994118359625</v>
      </c>
      <c r="AX945" s="1">
        <f t="shared" si="677"/>
        <v>7.6407836071111319</v>
      </c>
      <c r="AY945" s="1">
        <f t="shared" si="678"/>
        <v>1.2506152528937118</v>
      </c>
      <c r="AZ945" s="1">
        <f t="shared" si="679"/>
        <v>0.96022796012983325</v>
      </c>
      <c r="BA945" s="1">
        <f t="shared" si="680"/>
        <v>1.3267184513682433</v>
      </c>
      <c r="BB945" s="1">
        <f t="shared" si="681"/>
        <v>1.3083351529334966</v>
      </c>
      <c r="BC945" s="1">
        <f t="shared" si="682"/>
        <v>0.96062011624858057</v>
      </c>
      <c r="BD945" s="1">
        <f t="shared" si="683"/>
        <v>1.1345830951269449</v>
      </c>
      <c r="BE945" s="1">
        <f t="shared" si="660"/>
        <v>0.15631323635149152</v>
      </c>
      <c r="BF945" s="1">
        <f t="shared" si="661"/>
        <v>0.12001799892955704</v>
      </c>
      <c r="BG945" s="1">
        <f t="shared" si="662"/>
        <v>0.16582530428983527</v>
      </c>
      <c r="BH945" s="1">
        <f t="shared" si="663"/>
        <v>0.16352759293016519</v>
      </c>
      <c r="BI945" s="1">
        <f t="shared" si="664"/>
        <v>0.12006701415780938</v>
      </c>
      <c r="BJ945" s="1">
        <f t="shared" si="665"/>
        <v>0.14181048495820459</v>
      </c>
      <c r="BK945" s="1">
        <f t="shared" si="666"/>
        <v>0.37590712531617615</v>
      </c>
      <c r="BL945" s="2">
        <f t="shared" si="667"/>
        <v>1.21</v>
      </c>
      <c r="BM945" s="2">
        <f t="shared" si="668"/>
        <v>0.92904338809934905</v>
      </c>
      <c r="BN945" s="2">
        <f t="shared" si="669"/>
        <v>1.2836316544525701</v>
      </c>
      <c r="BO945" s="2">
        <f t="shared" si="670"/>
        <v>1.2658453760151569</v>
      </c>
      <c r="BP945" s="2">
        <f t="shared" si="671"/>
        <v>0.92942280847071146</v>
      </c>
      <c r="BQ945" s="2">
        <f t="shared" si="672"/>
        <v>1.0977361278195443</v>
      </c>
      <c r="BR945" s="2">
        <f t="shared" si="673"/>
        <v>2.9098471265081258</v>
      </c>
      <c r="BS945" s="1">
        <f t="shared" si="684"/>
        <v>9.6808465573488327</v>
      </c>
      <c r="BT945" s="1">
        <f t="shared" si="685"/>
        <v>7.4329970952969244</v>
      </c>
      <c r="BU945" s="1">
        <f t="shared" si="686"/>
        <v>10.269951308191033</v>
      </c>
      <c r="BV945" s="1">
        <f t="shared" si="687"/>
        <v>10.127648636803528</v>
      </c>
      <c r="BW945" s="1">
        <f t="shared" si="688"/>
        <v>7.4360327237232813</v>
      </c>
      <c r="BX945" s="1">
        <f t="shared" si="689"/>
        <v>8.7826570362638634</v>
      </c>
      <c r="BY945" s="1">
        <f t="shared" si="674"/>
        <v>23.280812840551722</v>
      </c>
    </row>
    <row r="946" spans="1:77" x14ac:dyDescent="0.25">
      <c r="A946" s="1">
        <v>20070418</v>
      </c>
      <c r="B946" s="1">
        <v>2007</v>
      </c>
      <c r="C946" s="1">
        <v>4</v>
      </c>
      <c r="D946" s="1">
        <v>7.1050000000000004</v>
      </c>
      <c r="E946" s="1">
        <v>198.768</v>
      </c>
      <c r="F946" s="1">
        <f t="shared" si="644"/>
        <v>8.2433064960000006</v>
      </c>
      <c r="G946" s="1">
        <v>383.77</v>
      </c>
      <c r="H946" s="1">
        <v>5.1280000000000001</v>
      </c>
      <c r="I946" s="1">
        <v>443.39243750000003</v>
      </c>
      <c r="J946" s="1">
        <v>278.97404169999999</v>
      </c>
      <c r="K946" s="1">
        <f t="shared" si="675"/>
        <v>5.7463659900000002E-3</v>
      </c>
      <c r="L946" s="1">
        <f t="shared" si="676"/>
        <v>3.6155035804319997E-3</v>
      </c>
      <c r="M946" s="1">
        <f t="shared" si="645"/>
        <v>2.1308624095680005E-3</v>
      </c>
      <c r="N946" s="1">
        <f t="shared" si="646"/>
        <v>0.62918087478657092</v>
      </c>
      <c r="O946" s="1">
        <f t="shared" si="647"/>
        <v>5.1865307922871029</v>
      </c>
      <c r="P946" s="1">
        <f t="shared" si="648"/>
        <v>3.0567757037128978</v>
      </c>
      <c r="Q946" s="1">
        <v>8.1231000000000009</v>
      </c>
      <c r="R946" s="1">
        <v>56.906199999999998</v>
      </c>
      <c r="S946" s="1">
        <v>0.124914462</v>
      </c>
      <c r="T946" s="1">
        <v>1.4400200000000001</v>
      </c>
      <c r="U946" s="1">
        <v>0.441796048</v>
      </c>
      <c r="V946" s="1">
        <v>6.8777777999999998E-2</v>
      </c>
      <c r="W946" s="1">
        <v>0.18332222200000001</v>
      </c>
      <c r="X946" s="1">
        <v>4.3444443999999999E-2</v>
      </c>
      <c r="Y946" s="1">
        <v>9.1433333000000006E-2</v>
      </c>
      <c r="Z946" s="1">
        <v>0.454361142</v>
      </c>
      <c r="AA946" s="1">
        <v>0.33443869399999998</v>
      </c>
      <c r="AB946" s="1">
        <v>0.94444444400000005</v>
      </c>
      <c r="AC946" s="1">
        <v>0.39540781600000002</v>
      </c>
      <c r="AD946" s="1">
        <v>0.48206477800000003</v>
      </c>
      <c r="AE946" s="1">
        <f t="shared" si="649"/>
        <v>0.37769262584672603</v>
      </c>
      <c r="AF946" s="1">
        <v>0.816590182</v>
      </c>
      <c r="AG946" s="1">
        <v>0.51549409400000001</v>
      </c>
      <c r="AH946" s="1">
        <v>0.45828276699999998</v>
      </c>
      <c r="AI946" s="1">
        <v>1</v>
      </c>
      <c r="AJ946" s="1">
        <v>0.80875072400000003</v>
      </c>
      <c r="AK946" s="1">
        <v>0.99323895900000003</v>
      </c>
      <c r="AL946" s="1">
        <v>7.5498369999999995E-2</v>
      </c>
      <c r="AM946" s="1">
        <v>0.124914462</v>
      </c>
      <c r="AN946" s="1">
        <f t="shared" si="650"/>
        <v>0.51793522161711447</v>
      </c>
      <c r="AO946" s="1">
        <f t="shared" si="651"/>
        <v>0.4925076405034563</v>
      </c>
      <c r="AP946" s="1">
        <f t="shared" si="652"/>
        <v>4.0598914322917743</v>
      </c>
      <c r="AQ946" s="1">
        <f t="shared" si="653"/>
        <v>4.1834150637082264</v>
      </c>
      <c r="AR946" s="1">
        <f t="shared" si="654"/>
        <v>0.15567173824561123</v>
      </c>
      <c r="AS946" s="1">
        <f t="shared" si="655"/>
        <v>0.56061111110000006</v>
      </c>
      <c r="AT946" s="1">
        <f t="shared" si="656"/>
        <v>2.251331693897503</v>
      </c>
      <c r="AU946" s="1">
        <f t="shared" si="657"/>
        <v>0.38850677481266632</v>
      </c>
      <c r="AV946" s="1">
        <f t="shared" si="658"/>
        <v>0.55593766918733367</v>
      </c>
      <c r="AW946" s="1">
        <f t="shared" si="659"/>
        <v>0.95544136963505566</v>
      </c>
      <c r="AX946" s="1">
        <f t="shared" si="677"/>
        <v>3.0702575337214904</v>
      </c>
      <c r="AY946" s="1">
        <f t="shared" si="678"/>
        <v>0.24314973309142757</v>
      </c>
      <c r="AZ946" s="1">
        <f t="shared" si="679"/>
        <v>0.26728394265166061</v>
      </c>
      <c r="BA946" s="1">
        <f t="shared" si="680"/>
        <v>0.32241542742505175</v>
      </c>
      <c r="BB946" s="1">
        <f t="shared" si="681"/>
        <v>0.27985631580296766</v>
      </c>
      <c r="BC946" s="1">
        <f t="shared" si="682"/>
        <v>0.2282928095072401</v>
      </c>
      <c r="BD946" s="1">
        <f t="shared" si="683"/>
        <v>0.29531256428592118</v>
      </c>
      <c r="BE946" s="1">
        <f t="shared" si="660"/>
        <v>7.4597985515794038E-2</v>
      </c>
      <c r="BF946" s="1">
        <f t="shared" si="661"/>
        <v>8.2002326011337334E-2</v>
      </c>
      <c r="BG946" s="1">
        <f t="shared" si="662"/>
        <v>9.8916585592462275E-2</v>
      </c>
      <c r="BH946" s="1">
        <f t="shared" si="663"/>
        <v>8.5859511862689711E-2</v>
      </c>
      <c r="BI946" s="1">
        <f t="shared" si="664"/>
        <v>7.0039902904509649E-2</v>
      </c>
      <c r="BJ946" s="1">
        <f t="shared" si="665"/>
        <v>9.0601466483821599E-2</v>
      </c>
      <c r="BK946" s="1">
        <f t="shared" si="666"/>
        <v>0.44179604779603598</v>
      </c>
      <c r="BL946" s="2">
        <f t="shared" si="667"/>
        <v>1.21</v>
      </c>
      <c r="BM946" s="2">
        <f t="shared" si="668"/>
        <v>1.3301004549608182</v>
      </c>
      <c r="BN946" s="2">
        <f t="shared" si="669"/>
        <v>1.6044544331768655</v>
      </c>
      <c r="BO946" s="2">
        <f t="shared" si="670"/>
        <v>1.3926650784940935</v>
      </c>
      <c r="BP946" s="2">
        <f t="shared" si="671"/>
        <v>1.1360666367661307</v>
      </c>
      <c r="BQ946" s="2">
        <f t="shared" si="672"/>
        <v>1.4695808966880683</v>
      </c>
      <c r="BR946" s="2">
        <f t="shared" si="673"/>
        <v>7.1660543396312306</v>
      </c>
      <c r="BS946" s="1">
        <f t="shared" si="684"/>
        <v>3.9439560600243873</v>
      </c>
      <c r="BT946" s="1">
        <f t="shared" si="685"/>
        <v>4.3354196279205901</v>
      </c>
      <c r="BU946" s="1">
        <f t="shared" si="686"/>
        <v>5.2296675907114816</v>
      </c>
      <c r="BV946" s="1">
        <f t="shared" si="687"/>
        <v>4.5393470048852222</v>
      </c>
      <c r="BW946" s="1">
        <f t="shared" si="688"/>
        <v>3.702972641872154</v>
      </c>
      <c r="BX946" s="1">
        <f t="shared" si="689"/>
        <v>4.7900516389991576</v>
      </c>
      <c r="BY946" s="1">
        <f t="shared" si="674"/>
        <v>23.357523503514589</v>
      </c>
    </row>
    <row r="947" spans="1:77" x14ac:dyDescent="0.25">
      <c r="A947" s="1">
        <v>20090131</v>
      </c>
      <c r="B947" s="1">
        <v>2009</v>
      </c>
      <c r="C947" s="1">
        <v>1</v>
      </c>
      <c r="D947" s="1">
        <v>-16.655999999999999</v>
      </c>
      <c r="E947" s="1">
        <v>71.558000000000007</v>
      </c>
      <c r="F947" s="1">
        <f t="shared" si="644"/>
        <v>2.9676533760000003</v>
      </c>
      <c r="G947" s="1">
        <v>145.01900000000001</v>
      </c>
      <c r="H947" s="1">
        <v>0.33500000000000002</v>
      </c>
      <c r="I947" s="1">
        <v>145.83406249999999</v>
      </c>
      <c r="J947" s="1">
        <v>91.805875</v>
      </c>
      <c r="K947" s="1">
        <f t="shared" si="675"/>
        <v>1.8900094499999997E-3</v>
      </c>
      <c r="L947" s="1">
        <f t="shared" si="676"/>
        <v>1.1898041399999999E-3</v>
      </c>
      <c r="M947" s="1">
        <f t="shared" si="645"/>
        <v>7.0020530999999981E-4</v>
      </c>
      <c r="N947" s="1">
        <f t="shared" si="646"/>
        <v>0.62952285238573813</v>
      </c>
      <c r="O947" s="1">
        <f t="shared" si="647"/>
        <v>1.8682056181516857</v>
      </c>
      <c r="P947" s="1">
        <f t="shared" si="648"/>
        <v>1.0994477578483146</v>
      </c>
      <c r="Q947" s="1">
        <v>4.5773200000000003</v>
      </c>
      <c r="R947" s="1">
        <v>11.949400000000001</v>
      </c>
      <c r="S947" s="1">
        <v>0.276964818</v>
      </c>
      <c r="T947" s="1">
        <v>5.2585199999999999E-2</v>
      </c>
      <c r="U947" s="1">
        <v>8.3452772999999994E-2</v>
      </c>
      <c r="V947" s="1">
        <v>0.106022222</v>
      </c>
      <c r="W947" s="1">
        <v>0.199833333</v>
      </c>
      <c r="X947" s="1">
        <v>0.111088889</v>
      </c>
      <c r="Y947" s="1">
        <v>5.2433332999999999E-2</v>
      </c>
      <c r="Z947" s="1">
        <v>0.306717042</v>
      </c>
      <c r="AA947" s="1">
        <v>0.58430232699999995</v>
      </c>
      <c r="AB947" s="1">
        <v>0.52222222200000001</v>
      </c>
      <c r="AC947" s="1">
        <v>0.212329132</v>
      </c>
      <c r="AD947" s="1">
        <v>0.50656120900000001</v>
      </c>
      <c r="AE947" s="1">
        <f t="shared" si="649"/>
        <v>0.4102287275866649</v>
      </c>
      <c r="AF947" s="1">
        <v>4.1981370000000002E-3</v>
      </c>
      <c r="AG947" s="1">
        <v>7.8194639999999999E-3</v>
      </c>
      <c r="AH947" s="1">
        <v>0</v>
      </c>
      <c r="AI947" s="1">
        <v>1</v>
      </c>
      <c r="AJ947" s="1">
        <v>0.960183228</v>
      </c>
      <c r="AK947" s="1">
        <v>1</v>
      </c>
      <c r="AL947" s="1">
        <v>0.53625702399999997</v>
      </c>
      <c r="AM947" s="1">
        <v>0.276964818</v>
      </c>
      <c r="AN947" s="1">
        <f t="shared" si="650"/>
        <v>0.49343879077913932</v>
      </c>
      <c r="AO947" s="1">
        <f t="shared" si="651"/>
        <v>0.5358909649251441</v>
      </c>
      <c r="AP947" s="1">
        <f t="shared" si="652"/>
        <v>1.5903386312280017</v>
      </c>
      <c r="AQ947" s="1">
        <f t="shared" si="653"/>
        <v>1.3773147447719987</v>
      </c>
      <c r="AR947" s="1">
        <f t="shared" si="654"/>
        <v>6.3595454330896167E-2</v>
      </c>
      <c r="AS947" s="1">
        <f t="shared" si="655"/>
        <v>0.55005555555000007</v>
      </c>
      <c r="AT947" s="1">
        <f t="shared" si="656"/>
        <v>1.1407173302701736</v>
      </c>
      <c r="AU947" s="1">
        <f t="shared" si="657"/>
        <v>0.17428956291177453</v>
      </c>
      <c r="AV947" s="1">
        <f t="shared" si="658"/>
        <v>0.34793265908822546</v>
      </c>
      <c r="AW947" s="1">
        <f t="shared" si="659"/>
        <v>0.26700181896750019</v>
      </c>
      <c r="AX947" s="1">
        <f t="shared" si="677"/>
        <v>1.0728153164093905</v>
      </c>
      <c r="AY947" s="1">
        <f t="shared" si="678"/>
        <v>1.7164759749002754E-3</v>
      </c>
      <c r="AZ947" s="1">
        <f t="shared" si="679"/>
        <v>1.9528490165187594E-3</v>
      </c>
      <c r="BA947" s="1">
        <f t="shared" si="680"/>
        <v>3.7060491067306823E-3</v>
      </c>
      <c r="BB947" s="1">
        <f t="shared" si="681"/>
        <v>3.4060868953861602E-3</v>
      </c>
      <c r="BC947" s="1">
        <f t="shared" si="682"/>
        <v>1.6126563928267679E-3</v>
      </c>
      <c r="BD947" s="1">
        <f t="shared" si="683"/>
        <v>3.5026447688010459E-3</v>
      </c>
      <c r="BE947" s="1">
        <f t="shared" si="660"/>
        <v>2.7240493492967882E-3</v>
      </c>
      <c r="BF947" s="1">
        <f t="shared" si="661"/>
        <v>3.0991736386126022E-3</v>
      </c>
      <c r="BG947" s="1">
        <f t="shared" si="662"/>
        <v>5.8815042012098006E-3</v>
      </c>
      <c r="BH947" s="1">
        <f t="shared" si="663"/>
        <v>5.4054638262933134E-3</v>
      </c>
      <c r="BI947" s="1">
        <f t="shared" si="664"/>
        <v>2.5592875529611109E-3</v>
      </c>
      <c r="BJ947" s="1">
        <f t="shared" si="665"/>
        <v>5.5587012826233285E-3</v>
      </c>
      <c r="BK947" s="1">
        <f t="shared" si="666"/>
        <v>8.3452772970483174E-2</v>
      </c>
      <c r="BL947" s="2">
        <f t="shared" si="667"/>
        <v>1.21</v>
      </c>
      <c r="BM947" s="2">
        <f t="shared" si="668"/>
        <v>1.3766270804489311</v>
      </c>
      <c r="BN947" s="2">
        <f t="shared" si="669"/>
        <v>2.6125151092806047</v>
      </c>
      <c r="BO947" s="2">
        <f t="shared" si="670"/>
        <v>2.4010619453364028</v>
      </c>
      <c r="BP947" s="2">
        <f t="shared" si="671"/>
        <v>1.1368141843253923</v>
      </c>
      <c r="BQ947" s="2">
        <f t="shared" si="672"/>
        <v>2.4691287453035851</v>
      </c>
      <c r="BR947" s="2">
        <f t="shared" si="673"/>
        <v>37.069025684263764</v>
      </c>
      <c r="BS947" s="1">
        <f t="shared" si="684"/>
        <v>0.76244431113756916</v>
      </c>
      <c r="BT947" s="1">
        <f t="shared" si="685"/>
        <v>0.86743924466628786</v>
      </c>
      <c r="BU947" s="1">
        <f t="shared" si="686"/>
        <v>1.6461961015140014</v>
      </c>
      <c r="BV947" s="1">
        <f t="shared" si="687"/>
        <v>1.5129553891823515</v>
      </c>
      <c r="BW947" s="1">
        <f t="shared" si="688"/>
        <v>0.71632851872676961</v>
      </c>
      <c r="BX947" s="1">
        <f t="shared" si="689"/>
        <v>1.5558455911760021</v>
      </c>
      <c r="BY947" s="1">
        <f t="shared" si="674"/>
        <v>23.357907233371357</v>
      </c>
    </row>
    <row r="948" spans="1:77" x14ac:dyDescent="0.25">
      <c r="A948" s="1">
        <v>20100205</v>
      </c>
      <c r="B948" s="1">
        <v>2010</v>
      </c>
      <c r="C948" s="1">
        <v>2</v>
      </c>
      <c r="D948" s="1">
        <v>-12.381</v>
      </c>
      <c r="E948" s="1">
        <v>106.27500000000001</v>
      </c>
      <c r="F948" s="1">
        <f t="shared" si="644"/>
        <v>4.4074368000000002</v>
      </c>
      <c r="G948" s="1">
        <v>156.76400000000001</v>
      </c>
      <c r="H948" s="1">
        <v>0.79400000000000004</v>
      </c>
      <c r="I948" s="1">
        <v>202.89104169999999</v>
      </c>
      <c r="J948" s="1">
        <v>66.678395829999999</v>
      </c>
      <c r="K948" s="1">
        <f t="shared" si="675"/>
        <v>2.6294679004319997E-3</v>
      </c>
      <c r="L948" s="1">
        <f t="shared" si="676"/>
        <v>8.641520099567999E-4</v>
      </c>
      <c r="M948" s="1">
        <f t="shared" si="645"/>
        <v>1.7653158904751998E-3</v>
      </c>
      <c r="N948" s="1">
        <f t="shared" si="646"/>
        <v>0.32864139920279195</v>
      </c>
      <c r="O948" s="1">
        <f t="shared" si="647"/>
        <v>1.448466196849876</v>
      </c>
      <c r="P948" s="1">
        <f t="shared" si="648"/>
        <v>2.9589706031501244</v>
      </c>
      <c r="Q948" s="1">
        <v>4.5179099999999996</v>
      </c>
      <c r="R948" s="1">
        <v>34.103999999999999</v>
      </c>
      <c r="S948" s="1">
        <v>0.11697790199999999</v>
      </c>
      <c r="T948" s="1">
        <v>0.19650599999999999</v>
      </c>
      <c r="U948" s="1">
        <v>9.7095629000000003E-2</v>
      </c>
      <c r="V948" s="1">
        <v>6.9866666999999993E-2</v>
      </c>
      <c r="W948" s="1">
        <v>0.21287777799999999</v>
      </c>
      <c r="X948" s="1">
        <v>5.2866666999999999E-2</v>
      </c>
      <c r="Y948" s="1">
        <v>9.4611110999999998E-2</v>
      </c>
      <c r="Z948" s="1">
        <v>0.50579635999999994</v>
      </c>
      <c r="AA948" s="1">
        <v>0.38462094499999999</v>
      </c>
      <c r="AB948" s="1">
        <v>1.188888889</v>
      </c>
      <c r="AC948" s="1">
        <v>0.45918748599999998</v>
      </c>
      <c r="AD948" s="1">
        <v>0.32207011800000002</v>
      </c>
      <c r="AE948" s="1">
        <f t="shared" si="649"/>
        <v>0.16518809669278792</v>
      </c>
      <c r="AF948" s="1">
        <v>0.16056890900000001</v>
      </c>
      <c r="AG948" s="1">
        <v>1.8223552000000001E-2</v>
      </c>
      <c r="AH948" s="1">
        <v>0</v>
      </c>
      <c r="AI948" s="1">
        <v>1</v>
      </c>
      <c r="AJ948" s="1">
        <v>0.83916420899999999</v>
      </c>
      <c r="AK948" s="1">
        <v>1</v>
      </c>
      <c r="AL948" s="1">
        <v>5.1448187999999999E-2</v>
      </c>
      <c r="AM948" s="1">
        <v>0.11697790199999999</v>
      </c>
      <c r="AN948" s="1">
        <f t="shared" si="650"/>
        <v>0.6779298818606313</v>
      </c>
      <c r="AO948" s="1">
        <f t="shared" si="651"/>
        <v>0.27336963701157102</v>
      </c>
      <c r="AP948" s="1">
        <f t="shared" si="652"/>
        <v>1.2048593981674403</v>
      </c>
      <c r="AQ948" s="1">
        <f t="shared" si="653"/>
        <v>3.2025774018325599</v>
      </c>
      <c r="AR948" s="1">
        <f t="shared" si="654"/>
        <v>0.13728090983573443</v>
      </c>
      <c r="AS948" s="1">
        <f t="shared" si="655"/>
        <v>0.56672222222500002</v>
      </c>
      <c r="AT948" s="1">
        <f t="shared" si="656"/>
        <v>0.57817489882742978</v>
      </c>
      <c r="AU948" s="1">
        <f t="shared" si="657"/>
        <v>0.223264270339538</v>
      </c>
      <c r="AV948" s="1">
        <f t="shared" si="658"/>
        <v>0.96562461866046201</v>
      </c>
      <c r="AW948" s="1">
        <f t="shared" si="659"/>
        <v>0.53249459569535651</v>
      </c>
      <c r="AX948" s="1">
        <f t="shared" si="677"/>
        <v>2.7106715915080457</v>
      </c>
      <c r="AY948" s="1">
        <f t="shared" si="678"/>
        <v>2.0229867945953328E-2</v>
      </c>
      <c r="AZ948" s="1">
        <f t="shared" si="679"/>
        <v>1.7157251581857144E-2</v>
      </c>
      <c r="BA948" s="1">
        <f t="shared" si="680"/>
        <v>3.1178901797728066E-2</v>
      </c>
      <c r="BB948" s="1">
        <f t="shared" si="681"/>
        <v>3.0232605124039632E-2</v>
      </c>
      <c r="BC948" s="1">
        <f t="shared" si="682"/>
        <v>1.5572574194392376E-2</v>
      </c>
      <c r="BD948" s="1">
        <f t="shared" si="683"/>
        <v>2.6678627158397753E-2</v>
      </c>
      <c r="BE948" s="1">
        <f t="shared" si="660"/>
        <v>9.9957850947961398E-3</v>
      </c>
      <c r="BF948" s="1">
        <f t="shared" si="661"/>
        <v>8.4775738570207065E-3</v>
      </c>
      <c r="BG948" s="1">
        <f t="shared" si="662"/>
        <v>1.5405814941277705E-2</v>
      </c>
      <c r="BH948" s="1">
        <f t="shared" si="663"/>
        <v>1.4938240055896307E-2</v>
      </c>
      <c r="BI948" s="1">
        <f t="shared" si="664"/>
        <v>7.6945685179844042E-3</v>
      </c>
      <c r="BJ948" s="1">
        <f t="shared" si="665"/>
        <v>1.3182183117160668E-2</v>
      </c>
      <c r="BK948" s="1">
        <f t="shared" si="666"/>
        <v>9.709562865589165E-2</v>
      </c>
      <c r="BL948" s="2">
        <f t="shared" si="667"/>
        <v>1.21</v>
      </c>
      <c r="BM948" s="2">
        <f t="shared" si="668"/>
        <v>1.0262189782706868</v>
      </c>
      <c r="BN948" s="2">
        <f t="shared" si="669"/>
        <v>1.8648896411999343</v>
      </c>
      <c r="BO948" s="2">
        <f t="shared" si="670"/>
        <v>1.8082892235292869</v>
      </c>
      <c r="BP948" s="2">
        <f t="shared" si="671"/>
        <v>0.93143538185991903</v>
      </c>
      <c r="BQ948" s="2">
        <f t="shared" si="672"/>
        <v>1.595716736654162</v>
      </c>
      <c r="BR948" s="2">
        <f t="shared" si="673"/>
        <v>11.753525066759648</v>
      </c>
      <c r="BS948" s="1">
        <f t="shared" si="684"/>
        <v>2.4488461869140203</v>
      </c>
      <c r="BT948" s="1">
        <f t="shared" si="685"/>
        <v>2.0769028362619619</v>
      </c>
      <c r="BU948" s="1">
        <f t="shared" si="686"/>
        <v>3.7742379230313352</v>
      </c>
      <c r="BV948" s="1">
        <f t="shared" si="687"/>
        <v>3.6596877437003381</v>
      </c>
      <c r="BW948" s="1">
        <f t="shared" si="688"/>
        <v>1.8850760191937745</v>
      </c>
      <c r="BX948" s="1">
        <f t="shared" si="689"/>
        <v>3.2294750792978748</v>
      </c>
      <c r="BY948" s="1">
        <f t="shared" si="674"/>
        <v>23.787252101266713</v>
      </c>
    </row>
    <row r="949" spans="1:77" x14ac:dyDescent="0.25">
      <c r="A949" s="1">
        <v>20140506</v>
      </c>
      <c r="B949" s="1">
        <v>2014</v>
      </c>
      <c r="C949" s="1">
        <v>5</v>
      </c>
      <c r="D949" s="1">
        <v>7.774</v>
      </c>
      <c r="E949" s="1">
        <v>288.64</v>
      </c>
      <c r="F949" s="1">
        <f t="shared" si="644"/>
        <v>11.970478079999999</v>
      </c>
      <c r="G949" s="1">
        <v>431.39800000000002</v>
      </c>
      <c r="H949" s="1">
        <v>7.0179999999999998</v>
      </c>
      <c r="I949" s="1">
        <v>569.61102080000001</v>
      </c>
      <c r="J949" s="1">
        <v>169.51474999999999</v>
      </c>
      <c r="K949" s="1">
        <f t="shared" si="675"/>
        <v>7.382158829568E-3</v>
      </c>
      <c r="L949" s="1">
        <f t="shared" si="676"/>
        <v>2.19691116E-3</v>
      </c>
      <c r="M949" s="1">
        <f t="shared" si="645"/>
        <v>5.1852476695680005E-3</v>
      </c>
      <c r="N949" s="1">
        <f t="shared" si="646"/>
        <v>0.29759738454835738</v>
      </c>
      <c r="O949" s="1">
        <f t="shared" si="647"/>
        <v>3.5623829684014425</v>
      </c>
      <c r="P949" s="1">
        <f t="shared" si="648"/>
        <v>8.4080951115985574</v>
      </c>
      <c r="Q949" s="1">
        <v>16.682600000000001</v>
      </c>
      <c r="R949" s="1">
        <v>100.991</v>
      </c>
      <c r="S949" s="1">
        <v>0.141770117</v>
      </c>
      <c r="T949" s="1">
        <v>2.53227</v>
      </c>
      <c r="U949" s="1">
        <v>0.44525179199999998</v>
      </c>
      <c r="V949" s="1">
        <v>4.8933333000000002E-2</v>
      </c>
      <c r="W949" s="1">
        <v>0.15437777799999999</v>
      </c>
      <c r="X949" s="1">
        <v>3.2933333000000002E-2</v>
      </c>
      <c r="Y949" s="1">
        <v>9.0488889000000003E-2</v>
      </c>
      <c r="Z949" s="1">
        <v>0.51863592000000003</v>
      </c>
      <c r="AA949" s="1">
        <v>0.26091296899999999</v>
      </c>
      <c r="AB949" s="1">
        <v>0.85555555599999999</v>
      </c>
      <c r="AC949" s="1">
        <v>0.475108541</v>
      </c>
      <c r="AD949" s="1">
        <v>0.33091947599999999</v>
      </c>
      <c r="AE949" s="1">
        <f t="shared" si="649"/>
        <v>0.17694179306680835</v>
      </c>
      <c r="AF949" s="1">
        <v>0.83541484200000005</v>
      </c>
      <c r="AG949" s="1">
        <v>0.55490804000000005</v>
      </c>
      <c r="AH949" s="1">
        <v>0.47858009699999998</v>
      </c>
      <c r="AI949" s="1">
        <v>0.97199999999999998</v>
      </c>
      <c r="AJ949" s="1">
        <v>0.76418967800000004</v>
      </c>
      <c r="AK949" s="1">
        <v>0.89856700599999995</v>
      </c>
      <c r="AL949" s="1">
        <v>0.12657611199999999</v>
      </c>
      <c r="AM949" s="1">
        <v>0.141770117</v>
      </c>
      <c r="AN949" s="1">
        <f t="shared" si="650"/>
        <v>0.66908052424906928</v>
      </c>
      <c r="AO949" s="1">
        <f t="shared" si="651"/>
        <v>0.28204859327358656</v>
      </c>
      <c r="AP949" s="1">
        <f t="shared" si="652"/>
        <v>3.376256503276303</v>
      </c>
      <c r="AQ949" s="1">
        <f t="shared" si="653"/>
        <v>8.5942215767236974</v>
      </c>
      <c r="AR949" s="1">
        <f t="shared" si="654"/>
        <v>0.31158475274758934</v>
      </c>
      <c r="AS949" s="1">
        <f t="shared" si="655"/>
        <v>0.55838888890000005</v>
      </c>
      <c r="AT949" s="1">
        <f t="shared" si="656"/>
        <v>1.974869862514375</v>
      </c>
      <c r="AU949" s="1">
        <f t="shared" si="657"/>
        <v>0.38678864085106163</v>
      </c>
      <c r="AV949" s="1">
        <f t="shared" si="658"/>
        <v>0.46876691514893837</v>
      </c>
      <c r="AW949" s="1">
        <f t="shared" si="659"/>
        <v>0.75853161356240584</v>
      </c>
      <c r="AX949" s="1">
        <f t="shared" si="677"/>
        <v>4.9972609131405408</v>
      </c>
      <c r="AY949" s="1">
        <f t="shared" si="678"/>
        <v>0.72768536724971766</v>
      </c>
      <c r="AZ949" s="1">
        <f t="shared" si="679"/>
        <v>0.62726885444203961</v>
      </c>
      <c r="BA949" s="1">
        <f t="shared" si="680"/>
        <v>0.67181688142818907</v>
      </c>
      <c r="BB949" s="1">
        <f t="shared" si="681"/>
        <v>0.68493908594307951</v>
      </c>
      <c r="BC949" s="1">
        <f t="shared" si="682"/>
        <v>0.55870110792657257</v>
      </c>
      <c r="BD949" s="1">
        <f t="shared" si="683"/>
        <v>0.60075867394824178</v>
      </c>
      <c r="BE949" s="1">
        <f t="shared" si="660"/>
        <v>0.12794971075501971</v>
      </c>
      <c r="BF949" s="1">
        <f t="shared" si="661"/>
        <v>0.11029336592932935</v>
      </c>
      <c r="BG949" s="1">
        <f t="shared" si="662"/>
        <v>0.11812629403825559</v>
      </c>
      <c r="BH949" s="1">
        <f t="shared" si="663"/>
        <v>0.12043358555147395</v>
      </c>
      <c r="BI949" s="1">
        <f t="shared" si="664"/>
        <v>9.8237024372076584E-2</v>
      </c>
      <c r="BJ949" s="1">
        <f t="shared" si="665"/>
        <v>0.10563205201688293</v>
      </c>
      <c r="BK949" s="1">
        <f t="shared" si="666"/>
        <v>0.44525179237584767</v>
      </c>
      <c r="BL949" s="2">
        <f t="shared" si="667"/>
        <v>1.21</v>
      </c>
      <c r="BM949" s="2">
        <f t="shared" si="668"/>
        <v>1.043026764085536</v>
      </c>
      <c r="BN949" s="2">
        <f t="shared" si="669"/>
        <v>1.1171015154536543</v>
      </c>
      <c r="BO949" s="2">
        <f t="shared" si="670"/>
        <v>1.1389212031615823</v>
      </c>
      <c r="BP949" s="2">
        <f t="shared" si="671"/>
        <v>0.92901186558992899</v>
      </c>
      <c r="BQ949" s="2">
        <f t="shared" si="672"/>
        <v>0.998945462136685</v>
      </c>
      <c r="BR949" s="2">
        <f t="shared" si="673"/>
        <v>4.210675159761073</v>
      </c>
      <c r="BS949" s="1">
        <f t="shared" si="684"/>
        <v>6.88160441455015</v>
      </c>
      <c r="BT949" s="1">
        <f t="shared" si="685"/>
        <v>5.9319814745661015</v>
      </c>
      <c r="BU949" s="1">
        <f t="shared" si="686"/>
        <v>6.3532650580549843</v>
      </c>
      <c r="BV949" s="1">
        <f t="shared" si="687"/>
        <v>6.4773596524805885</v>
      </c>
      <c r="BW949" s="1">
        <f t="shared" si="688"/>
        <v>5.2835472358786157</v>
      </c>
      <c r="BX949" s="1">
        <f t="shared" si="689"/>
        <v>5.6812789273840094</v>
      </c>
      <c r="BY949" s="1">
        <f t="shared" si="674"/>
        <v>23.94727336169294</v>
      </c>
    </row>
    <row r="950" spans="1:77" x14ac:dyDescent="0.25">
      <c r="A950" s="1">
        <v>20070421</v>
      </c>
      <c r="B950" s="1">
        <v>2007</v>
      </c>
      <c r="C950" s="1">
        <v>4</v>
      </c>
      <c r="D950" s="1">
        <v>8.8539999999999992</v>
      </c>
      <c r="E950" s="1">
        <v>257.322</v>
      </c>
      <c r="F950" s="1">
        <f t="shared" si="644"/>
        <v>10.671657984000001</v>
      </c>
      <c r="G950" s="1">
        <v>380.98599999999999</v>
      </c>
      <c r="H950" s="1">
        <v>5.9390000000000001</v>
      </c>
      <c r="I950" s="1">
        <v>544.26162499999998</v>
      </c>
      <c r="J950" s="1">
        <v>183.406125</v>
      </c>
      <c r="K950" s="1">
        <f t="shared" si="675"/>
        <v>7.0536306599999999E-3</v>
      </c>
      <c r="L950" s="1">
        <f t="shared" si="676"/>
        <v>2.3769433800000001E-3</v>
      </c>
      <c r="M950" s="1">
        <f t="shared" si="645"/>
        <v>4.6766872799999994E-3</v>
      </c>
      <c r="N950" s="1">
        <f t="shared" si="646"/>
        <v>0.33698154816628861</v>
      </c>
      <c r="O950" s="1">
        <f t="shared" si="647"/>
        <v>3.5961518289494547</v>
      </c>
      <c r="P950" s="1">
        <f t="shared" si="648"/>
        <v>7.0755061550505465</v>
      </c>
      <c r="Q950" s="1">
        <v>27.684799999999999</v>
      </c>
      <c r="R950" s="1">
        <v>119.09399999999999</v>
      </c>
      <c r="S950" s="1">
        <v>0.188615795</v>
      </c>
      <c r="T950" s="1">
        <v>5.6342299999999996</v>
      </c>
      <c r="U950" s="1">
        <v>0.839274878</v>
      </c>
      <c r="V950" s="1">
        <v>4.5366666999999999E-2</v>
      </c>
      <c r="W950" s="1">
        <v>0.20864444400000001</v>
      </c>
      <c r="X950" s="1">
        <v>2.5855555999999998E-2</v>
      </c>
      <c r="Y950" s="1">
        <v>0.17150000000000001</v>
      </c>
      <c r="Z950" s="1">
        <v>0.64279777500000002</v>
      </c>
      <c r="AA950" s="1">
        <v>9.7711395000000006E-2</v>
      </c>
      <c r="AB950" s="1">
        <v>2.3111111110000002</v>
      </c>
      <c r="AC950" s="1">
        <v>0.62906924099999995</v>
      </c>
      <c r="AD950" s="1">
        <v>0.32458935500000002</v>
      </c>
      <c r="AE950" s="1">
        <f t="shared" si="649"/>
        <v>0.16853414132022851</v>
      </c>
      <c r="AF950" s="1">
        <v>0.86469652500000005</v>
      </c>
      <c r="AG950" s="1">
        <v>0.61925333299999996</v>
      </c>
      <c r="AH950" s="1">
        <v>0.51134708699999998</v>
      </c>
      <c r="AI950" s="1">
        <v>1</v>
      </c>
      <c r="AJ950" s="1">
        <v>0.66527963300000004</v>
      </c>
      <c r="AK950" s="1">
        <v>0.95145108700000003</v>
      </c>
      <c r="AL950" s="1">
        <v>0.26853271200000001</v>
      </c>
      <c r="AM950" s="1">
        <v>0.188615795</v>
      </c>
      <c r="AN950" s="1">
        <f t="shared" si="650"/>
        <v>0.67541064501057779</v>
      </c>
      <c r="AO950" s="1">
        <f t="shared" si="651"/>
        <v>0.27579687991923052</v>
      </c>
      <c r="AP950" s="1">
        <f t="shared" si="652"/>
        <v>2.943209975552346</v>
      </c>
      <c r="AQ950" s="1">
        <f t="shared" si="653"/>
        <v>7.7284480084476552</v>
      </c>
      <c r="AR950" s="1">
        <f t="shared" si="654"/>
        <v>0.24900826157798653</v>
      </c>
      <c r="AS950" s="1">
        <f t="shared" si="655"/>
        <v>0.59477777777500007</v>
      </c>
      <c r="AT950" s="1">
        <f t="shared" si="656"/>
        <v>0.75541784866014694</v>
      </c>
      <c r="AU950" s="1">
        <f t="shared" si="657"/>
        <v>0.52680604377933049</v>
      </c>
      <c r="AV950" s="1">
        <f t="shared" si="658"/>
        <v>1.7843050672206697</v>
      </c>
      <c r="AW950" s="1">
        <f t="shared" si="659"/>
        <v>1.7707242595409702</v>
      </c>
      <c r="AX950" s="1">
        <f t="shared" si="677"/>
        <v>6.5852807663106843</v>
      </c>
      <c r="AY950" s="1">
        <f t="shared" si="678"/>
        <v>1.8861517480280208</v>
      </c>
      <c r="AZ950" s="1">
        <f t="shared" si="679"/>
        <v>1.6071319514501765</v>
      </c>
      <c r="BA950" s="1">
        <f t="shared" si="680"/>
        <v>2.4292700828895466</v>
      </c>
      <c r="BB950" s="1">
        <f t="shared" si="681"/>
        <v>2.1846227322986245</v>
      </c>
      <c r="BC950" s="1">
        <f t="shared" si="682"/>
        <v>1.4533610708748756</v>
      </c>
      <c r="BD950" s="1">
        <f t="shared" si="683"/>
        <v>1.9336428581439078</v>
      </c>
      <c r="BE950" s="1">
        <f t="shared" si="660"/>
        <v>0.28096115652742321</v>
      </c>
      <c r="BF950" s="1">
        <f t="shared" si="661"/>
        <v>0.23939836879175005</v>
      </c>
      <c r="BG950" s="1">
        <f t="shared" si="662"/>
        <v>0.36186406142544186</v>
      </c>
      <c r="BH950" s="1">
        <f t="shared" si="663"/>
        <v>0.32542139310076457</v>
      </c>
      <c r="BI950" s="1">
        <f t="shared" si="664"/>
        <v>0.21649265906195425</v>
      </c>
      <c r="BJ950" s="1">
        <f t="shared" si="665"/>
        <v>0.2880354320924095</v>
      </c>
      <c r="BK950" s="1">
        <f t="shared" si="666"/>
        <v>0.8392748773244445</v>
      </c>
      <c r="BL950" s="2">
        <f t="shared" si="667"/>
        <v>1.21</v>
      </c>
      <c r="BM950" s="2">
        <f t="shared" si="668"/>
        <v>1.0310038220879267</v>
      </c>
      <c r="BN950" s="2">
        <f t="shared" si="669"/>
        <v>1.5584201023960682</v>
      </c>
      <c r="BO950" s="2">
        <f t="shared" si="670"/>
        <v>1.4014744618745623</v>
      </c>
      <c r="BP950" s="2">
        <f t="shared" si="671"/>
        <v>0.93235705854377204</v>
      </c>
      <c r="BQ950" s="2">
        <f t="shared" si="672"/>
        <v>1.2404663944989061</v>
      </c>
      <c r="BR950" s="2">
        <f t="shared" si="673"/>
        <v>3.6144590736814459</v>
      </c>
      <c r="BS950" s="1">
        <f t="shared" si="684"/>
        <v>8.1229862637298282</v>
      </c>
      <c r="BT950" s="1">
        <f t="shared" si="685"/>
        <v>6.9213470121265956</v>
      </c>
      <c r="BU950" s="1">
        <f t="shared" si="686"/>
        <v>10.46200420238322</v>
      </c>
      <c r="BV950" s="1">
        <f t="shared" si="687"/>
        <v>9.4083948783266305</v>
      </c>
      <c r="BW950" s="1">
        <f t="shared" si="688"/>
        <v>6.2591103962335604</v>
      </c>
      <c r="BX950" s="1">
        <f t="shared" si="689"/>
        <v>8.3275136224240338</v>
      </c>
      <c r="BY950" s="1">
        <f t="shared" si="674"/>
        <v>24.264629261428119</v>
      </c>
    </row>
    <row r="951" spans="1:77" x14ac:dyDescent="0.25">
      <c r="A951" s="1">
        <v>20110421</v>
      </c>
      <c r="B951" s="1">
        <v>2011</v>
      </c>
      <c r="C951" s="1">
        <v>4</v>
      </c>
      <c r="D951" s="1">
        <v>3.1539999999999999</v>
      </c>
      <c r="E951" s="1">
        <v>232.92099999999999</v>
      </c>
      <c r="F951" s="1">
        <f t="shared" si="644"/>
        <v>9.6596997120000001</v>
      </c>
      <c r="G951" s="1">
        <v>392.447</v>
      </c>
      <c r="H951" s="1">
        <v>5.0339999999999998</v>
      </c>
      <c r="I951" s="1">
        <v>469.205625</v>
      </c>
      <c r="J951" s="1">
        <v>217.8853958</v>
      </c>
      <c r="K951" s="1">
        <f t="shared" si="675"/>
        <v>6.0809048999999997E-3</v>
      </c>
      <c r="L951" s="1">
        <f t="shared" si="676"/>
        <v>2.8237947295679999E-3</v>
      </c>
      <c r="M951" s="1">
        <f t="shared" si="645"/>
        <v>3.2571101704319998E-3</v>
      </c>
      <c r="N951" s="1">
        <f t="shared" si="646"/>
        <v>0.46437080928004648</v>
      </c>
      <c r="O951" s="1">
        <f t="shared" si="647"/>
        <v>4.4856825726636718</v>
      </c>
      <c r="P951" s="1">
        <f t="shared" si="648"/>
        <v>5.1740171393363283</v>
      </c>
      <c r="Q951" s="1">
        <v>11.296900000000001</v>
      </c>
      <c r="R951" s="1">
        <v>89.994500000000002</v>
      </c>
      <c r="S951" s="1">
        <v>0.111528718</v>
      </c>
      <c r="T951" s="1">
        <v>0.59132300000000004</v>
      </c>
      <c r="U951" s="1">
        <v>0.114342206</v>
      </c>
      <c r="V951" s="1">
        <v>5.7733332999999998E-2</v>
      </c>
      <c r="W951" s="1">
        <v>0.20907777799999999</v>
      </c>
      <c r="X951" s="1">
        <v>3.4244443999999999E-2</v>
      </c>
      <c r="Y951" s="1">
        <v>0.12575555599999999</v>
      </c>
      <c r="Z951" s="1">
        <v>0.56723441699999999</v>
      </c>
      <c r="AA951" s="1">
        <v>0.24884685500000001</v>
      </c>
      <c r="AB951" s="1">
        <v>1.244444444</v>
      </c>
      <c r="AC951" s="1">
        <v>0.53537067699999996</v>
      </c>
      <c r="AD951" s="1">
        <v>0.406490558</v>
      </c>
      <c r="AE951" s="1">
        <f t="shared" si="649"/>
        <v>0.27731512551467657</v>
      </c>
      <c r="AF951" s="1">
        <v>0.69721481100000005</v>
      </c>
      <c r="AG951" s="1">
        <v>0.30658748200000002</v>
      </c>
      <c r="AH951" s="1">
        <v>0.338410194</v>
      </c>
      <c r="AI951" s="1">
        <v>1</v>
      </c>
      <c r="AJ951" s="1">
        <v>0.75687688200000003</v>
      </c>
      <c r="AK951" s="1">
        <v>0.99819962299999998</v>
      </c>
      <c r="AL951" s="1">
        <v>3.4935508999999997E-2</v>
      </c>
      <c r="AM951" s="1">
        <v>0.111528718</v>
      </c>
      <c r="AN951" s="1">
        <f t="shared" si="650"/>
        <v>0.59350944203930722</v>
      </c>
      <c r="AO951" s="1">
        <f t="shared" si="651"/>
        <v>0.37333034609387039</v>
      </c>
      <c r="AP951" s="1">
        <f t="shared" si="652"/>
        <v>3.6062590366438201</v>
      </c>
      <c r="AQ951" s="1">
        <f t="shared" si="653"/>
        <v>6.05344067535618</v>
      </c>
      <c r="AR951" s="1">
        <f t="shared" si="654"/>
        <v>0.21715526945565861</v>
      </c>
      <c r="AS951" s="1">
        <f t="shared" si="655"/>
        <v>0.56811111110000001</v>
      </c>
      <c r="AT951" s="1">
        <f t="shared" si="656"/>
        <v>1.6753092437354391</v>
      </c>
      <c r="AU951" s="1">
        <f t="shared" si="657"/>
        <v>0.44823696637991084</v>
      </c>
      <c r="AV951" s="1">
        <f t="shared" si="658"/>
        <v>0.79620747762008914</v>
      </c>
      <c r="AW951" s="1">
        <f t="shared" si="659"/>
        <v>1.1689228857735343</v>
      </c>
      <c r="AX951" s="1">
        <f t="shared" si="677"/>
        <v>4.5804056125193231</v>
      </c>
      <c r="AY951" s="1">
        <f t="shared" si="678"/>
        <v>0.15241835012370097</v>
      </c>
      <c r="AZ951" s="1">
        <f t="shared" si="679"/>
        <v>0.14946579625454076</v>
      </c>
      <c r="BA951" s="1">
        <f t="shared" si="680"/>
        <v>0.17310742969263981</v>
      </c>
      <c r="BB951" s="1">
        <f t="shared" si="681"/>
        <v>0.15781463021047601</v>
      </c>
      <c r="BC951" s="1">
        <f t="shared" si="682"/>
        <v>0.12375000443840675</v>
      </c>
      <c r="BD951" s="1">
        <f t="shared" si="683"/>
        <v>0.14983116758210385</v>
      </c>
      <c r="BE951" s="1">
        <f t="shared" si="660"/>
        <v>2.9472640708594792E-2</v>
      </c>
      <c r="BF951" s="1">
        <f t="shared" si="661"/>
        <v>2.890171496843354E-2</v>
      </c>
      <c r="BG951" s="1">
        <f t="shared" si="662"/>
        <v>3.3473220745263522E-2</v>
      </c>
      <c r="BH951" s="1">
        <f t="shared" si="663"/>
        <v>3.051610184061327E-2</v>
      </c>
      <c r="BI951" s="1">
        <f t="shared" si="664"/>
        <v>2.3929135931074673E-2</v>
      </c>
      <c r="BJ951" s="1">
        <f t="shared" si="665"/>
        <v>2.897236563387999E-2</v>
      </c>
      <c r="BK951" s="1">
        <f t="shared" si="666"/>
        <v>0.11434220556503963</v>
      </c>
      <c r="BL951" s="2">
        <f t="shared" si="667"/>
        <v>1.21</v>
      </c>
      <c r="BM951" s="2">
        <f t="shared" si="668"/>
        <v>1.1865606294859874</v>
      </c>
      <c r="BN951" s="2">
        <f t="shared" si="669"/>
        <v>1.3742439132696214</v>
      </c>
      <c r="BO951" s="2">
        <f t="shared" si="670"/>
        <v>1.2528393228223407</v>
      </c>
      <c r="BP951" s="2">
        <f t="shared" si="671"/>
        <v>0.9824112729795782</v>
      </c>
      <c r="BQ951" s="2">
        <f t="shared" si="672"/>
        <v>1.1894611943195037</v>
      </c>
      <c r="BR951" s="2">
        <f t="shared" si="673"/>
        <v>4.6943221037316558</v>
      </c>
      <c r="BS951" s="1">
        <f t="shared" si="684"/>
        <v>6.2575391690604745</v>
      </c>
      <c r="BT951" s="1">
        <f t="shared" si="685"/>
        <v>6.1363219962591904</v>
      </c>
      <c r="BU951" s="1">
        <f t="shared" si="686"/>
        <v>7.1069298472128946</v>
      </c>
      <c r="BV951" s="1">
        <f t="shared" si="687"/>
        <v>6.479083582727271</v>
      </c>
      <c r="BW951" s="1">
        <f t="shared" si="688"/>
        <v>5.0805595213192349</v>
      </c>
      <c r="BX951" s="1">
        <f t="shared" si="689"/>
        <v>6.1513223252328491</v>
      </c>
      <c r="BY951" s="1">
        <f t="shared" si="674"/>
        <v>24.276780525857191</v>
      </c>
    </row>
    <row r="952" spans="1:77" x14ac:dyDescent="0.25">
      <c r="A952" s="1">
        <v>20060703</v>
      </c>
      <c r="B952" s="1">
        <v>2006</v>
      </c>
      <c r="C952" s="1">
        <v>7</v>
      </c>
      <c r="D952" s="1">
        <v>23.864999999999998</v>
      </c>
      <c r="E952" s="1">
        <v>338.07600000000002</v>
      </c>
      <c r="F952" s="1">
        <f t="shared" si="644"/>
        <v>14.020687872000002</v>
      </c>
      <c r="G952" s="1">
        <v>481.91800000000001</v>
      </c>
      <c r="H952" s="1">
        <v>17.309999999999999</v>
      </c>
      <c r="I952" s="1">
        <v>729.88824999999997</v>
      </c>
      <c r="J952" s="1">
        <v>157.2889375</v>
      </c>
      <c r="K952" s="1">
        <f t="shared" si="675"/>
        <v>9.4593517200000001E-3</v>
      </c>
      <c r="L952" s="1">
        <f t="shared" si="676"/>
        <v>2.0384646299999999E-3</v>
      </c>
      <c r="M952" s="1">
        <f t="shared" si="645"/>
        <v>7.4208870899999998E-3</v>
      </c>
      <c r="N952" s="1">
        <f t="shared" si="646"/>
        <v>0.2154972867421828</v>
      </c>
      <c r="O952" s="1">
        <f t="shared" si="647"/>
        <v>3.021420194675029</v>
      </c>
      <c r="P952" s="1">
        <f t="shared" si="648"/>
        <v>10.999267677324973</v>
      </c>
      <c r="Q952" s="1">
        <v>83.272999999999996</v>
      </c>
      <c r="R952" s="1">
        <v>123.35299999999999</v>
      </c>
      <c r="S952" s="1">
        <v>0.40301317399999997</v>
      </c>
      <c r="T952" s="1">
        <v>10.8672</v>
      </c>
      <c r="U952" s="1">
        <v>0.99385135999999996</v>
      </c>
      <c r="V952" s="1">
        <v>3.9055555999999998E-2</v>
      </c>
      <c r="W952" s="1">
        <v>0.29251111099999999</v>
      </c>
      <c r="X952" s="1">
        <v>2.5411111E-2</v>
      </c>
      <c r="Y952" s="1">
        <v>0.17018888900000001</v>
      </c>
      <c r="Z952" s="1">
        <v>0.76441808</v>
      </c>
      <c r="AA952" s="1">
        <v>0.26436615899999999</v>
      </c>
      <c r="AB952" s="1">
        <v>2.0777777780000002</v>
      </c>
      <c r="AC952" s="1">
        <v>0.77987841899999999</v>
      </c>
      <c r="AD952" s="1">
        <v>0.29847816399999999</v>
      </c>
      <c r="AE952" s="1">
        <f t="shared" si="649"/>
        <v>0.13385331916589188</v>
      </c>
      <c r="AF952" s="1">
        <v>0.47769468199999998</v>
      </c>
      <c r="AG952" s="1">
        <v>1.420046149</v>
      </c>
      <c r="AH952" s="1">
        <v>0.96677791300000004</v>
      </c>
      <c r="AI952" s="1">
        <v>0.41567567599999999</v>
      </c>
      <c r="AJ952" s="1">
        <v>0.76628252100000005</v>
      </c>
      <c r="AK952" s="1">
        <v>0.52077874599999996</v>
      </c>
      <c r="AL952" s="1">
        <v>0.91822173900000004</v>
      </c>
      <c r="AM952" s="1">
        <v>0.40301317399999997</v>
      </c>
      <c r="AN952" s="1">
        <f t="shared" si="650"/>
        <v>0.70152183566498871</v>
      </c>
      <c r="AO952" s="1">
        <f t="shared" si="651"/>
        <v>0.2523124353111923</v>
      </c>
      <c r="AP952" s="1">
        <f t="shared" si="652"/>
        <v>3.5375939017224187</v>
      </c>
      <c r="AQ952" s="1">
        <f t="shared" si="653"/>
        <v>10.483093970277583</v>
      </c>
      <c r="AR952" s="1">
        <f t="shared" si="654"/>
        <v>0.32214674385571007</v>
      </c>
      <c r="AS952" s="1">
        <f t="shared" si="655"/>
        <v>0.58894444445000005</v>
      </c>
      <c r="AT952" s="1">
        <f t="shared" si="656"/>
        <v>1.0290722172069326</v>
      </c>
      <c r="AU952" s="1">
        <f t="shared" si="657"/>
        <v>0.61546297962406948</v>
      </c>
      <c r="AV952" s="1">
        <f t="shared" si="658"/>
        <v>1.4623147983759308</v>
      </c>
      <c r="AW952" s="1">
        <f t="shared" si="659"/>
        <v>1.8563340813731344</v>
      </c>
      <c r="AX952" s="1">
        <f t="shared" si="677"/>
        <v>8.3764230249863392</v>
      </c>
      <c r="AY952" s="1">
        <f t="shared" si="678"/>
        <v>5.8033607893304398</v>
      </c>
      <c r="AZ952" s="1">
        <f t="shared" si="679"/>
        <v>4.7070063985510888</v>
      </c>
      <c r="BA952" s="1">
        <f t="shared" si="680"/>
        <v>5.3663657335362371</v>
      </c>
      <c r="BB952" s="1">
        <f t="shared" si="681"/>
        <v>5.0439426610752154</v>
      </c>
      <c r="BC952" s="1">
        <f t="shared" si="682"/>
        <v>4.5101221242428524</v>
      </c>
      <c r="BD952" s="1">
        <f t="shared" si="683"/>
        <v>4.2036662970479295</v>
      </c>
      <c r="BE952" s="1">
        <f t="shared" si="660"/>
        <v>0.53074186635668119</v>
      </c>
      <c r="BF952" s="1">
        <f t="shared" si="661"/>
        <v>0.43047562466094319</v>
      </c>
      <c r="BG952" s="1">
        <f t="shared" si="662"/>
        <v>0.49077682197631695</v>
      </c>
      <c r="BH952" s="1">
        <f t="shared" si="663"/>
        <v>0.46128986959709706</v>
      </c>
      <c r="BI952" s="1">
        <f t="shared" si="664"/>
        <v>0.4124697258385317</v>
      </c>
      <c r="BJ952" s="1">
        <f t="shared" si="665"/>
        <v>0.38444304550868796</v>
      </c>
      <c r="BK952" s="1">
        <f t="shared" si="666"/>
        <v>0.9938513594872963</v>
      </c>
      <c r="BL952" s="2">
        <f t="shared" si="667"/>
        <v>1.2099999999999995</v>
      </c>
      <c r="BM952" s="2">
        <f t="shared" si="668"/>
        <v>0.9814102464072253</v>
      </c>
      <c r="BN952" s="2">
        <f t="shared" si="669"/>
        <v>1.1188865854276844</v>
      </c>
      <c r="BO952" s="2">
        <f t="shared" si="670"/>
        <v>1.0516614150755152</v>
      </c>
      <c r="BP952" s="2">
        <f t="shared" si="671"/>
        <v>0.94035989979583501</v>
      </c>
      <c r="BQ952" s="2">
        <f t="shared" si="672"/>
        <v>0.87646389808806635</v>
      </c>
      <c r="BR952" s="2">
        <f t="shared" si="673"/>
        <v>2.265809843181763</v>
      </c>
      <c r="BS952" s="1">
        <f t="shared" si="684"/>
        <v>13.230662587998479</v>
      </c>
      <c r="BT952" s="1">
        <f t="shared" si="685"/>
        <v>10.731163496378882</v>
      </c>
      <c r="BU952" s="1">
        <f t="shared" si="686"/>
        <v>12.234389162009444</v>
      </c>
      <c r="BV952" s="1">
        <f t="shared" si="687"/>
        <v>11.499320115438977</v>
      </c>
      <c r="BW952" s="1">
        <f t="shared" si="688"/>
        <v>10.282301277258476</v>
      </c>
      <c r="BX952" s="1">
        <f t="shared" si="689"/>
        <v>9.5836347984835459</v>
      </c>
      <c r="BY952" s="1">
        <f t="shared" si="674"/>
        <v>24.775343408019555</v>
      </c>
    </row>
    <row r="953" spans="1:77" x14ac:dyDescent="0.25">
      <c r="A953" s="1">
        <v>20040417</v>
      </c>
      <c r="B953" s="1">
        <v>2004</v>
      </c>
      <c r="C953" s="1">
        <v>4</v>
      </c>
      <c r="D953" s="1">
        <v>6.9089999999999998</v>
      </c>
      <c r="E953" s="1">
        <v>276.61900000000003</v>
      </c>
      <c r="F953" s="1">
        <f t="shared" si="644"/>
        <v>11.471943168000001</v>
      </c>
      <c r="G953" s="1">
        <v>383.77</v>
      </c>
      <c r="H953" s="1">
        <v>4.2670000000000003</v>
      </c>
      <c r="I953" s="1">
        <v>551.02756250000004</v>
      </c>
      <c r="J953" s="1">
        <v>150.52304169999999</v>
      </c>
      <c r="K953" s="1">
        <f t="shared" si="675"/>
        <v>7.1413172100000004E-3</v>
      </c>
      <c r="L953" s="1">
        <f t="shared" si="676"/>
        <v>1.9507786204319998E-3</v>
      </c>
      <c r="M953" s="1">
        <f t="shared" si="645"/>
        <v>5.1905385895680001E-3</v>
      </c>
      <c r="N953" s="1">
        <f t="shared" si="646"/>
        <v>0.27316789929178903</v>
      </c>
      <c r="O953" s="1">
        <f t="shared" si="647"/>
        <v>3.1337666159973514</v>
      </c>
      <c r="P953" s="1">
        <f t="shared" si="648"/>
        <v>8.3381765520026505</v>
      </c>
      <c r="Q953" s="1">
        <v>12.4369</v>
      </c>
      <c r="R953" s="1">
        <v>80.429000000000002</v>
      </c>
      <c r="S953" s="1">
        <v>0.13392321600000001</v>
      </c>
      <c r="T953" s="1">
        <v>2.0688599999999999</v>
      </c>
      <c r="U953" s="1">
        <v>0.35160671999999998</v>
      </c>
      <c r="V953" s="1">
        <v>6.1555555999999997E-2</v>
      </c>
      <c r="W953" s="1">
        <v>0.21148888900000001</v>
      </c>
      <c r="X953" s="1">
        <v>3.6722221999999999E-2</v>
      </c>
      <c r="Y953" s="1">
        <v>0.128233333</v>
      </c>
      <c r="Z953" s="1">
        <v>0.54911695100000002</v>
      </c>
      <c r="AA953" s="1">
        <v>0.24506950299999999</v>
      </c>
      <c r="AB953" s="1">
        <v>1</v>
      </c>
      <c r="AC953" s="1">
        <v>0.51290501899999996</v>
      </c>
      <c r="AD953" s="1">
        <v>0.27920629499999999</v>
      </c>
      <c r="AE953" s="1">
        <f t="shared" si="649"/>
        <v>0.10825646832248639</v>
      </c>
      <c r="AF953" s="1">
        <v>0.81098498600000002</v>
      </c>
      <c r="AG953" s="1">
        <v>0.50407111100000002</v>
      </c>
      <c r="AH953" s="1">
        <v>0.45233616500000001</v>
      </c>
      <c r="AI953" s="1">
        <v>1</v>
      </c>
      <c r="AJ953" s="1">
        <v>0.75458757799999998</v>
      </c>
      <c r="AK953" s="1">
        <v>1</v>
      </c>
      <c r="AL953" s="1">
        <v>0.102797624</v>
      </c>
      <c r="AM953" s="1">
        <v>0.13392321600000001</v>
      </c>
      <c r="AN953" s="1">
        <f t="shared" si="650"/>
        <v>0.72079370456262881</v>
      </c>
      <c r="AO953" s="1">
        <f t="shared" si="651"/>
        <v>0.23732909762609156</v>
      </c>
      <c r="AP953" s="1">
        <f t="shared" si="652"/>
        <v>2.7226259200792464</v>
      </c>
      <c r="AQ953" s="1">
        <f t="shared" si="653"/>
        <v>8.7493172479207537</v>
      </c>
      <c r="AR953" s="1">
        <f t="shared" si="654"/>
        <v>0.32377768486114888</v>
      </c>
      <c r="AS953" s="1">
        <f t="shared" si="655"/>
        <v>0.56200000000000006</v>
      </c>
      <c r="AT953" s="1">
        <f t="shared" si="656"/>
        <v>1.460561609328606</v>
      </c>
      <c r="AU953" s="1">
        <f t="shared" si="657"/>
        <v>0.40008155988573746</v>
      </c>
      <c r="AV953" s="1">
        <f t="shared" si="658"/>
        <v>0.59991844011426254</v>
      </c>
      <c r="AW953" s="1">
        <f t="shared" si="659"/>
        <v>0.78964196070834436</v>
      </c>
      <c r="AX953" s="1">
        <f t="shared" si="677"/>
        <v>5.7011056672789362</v>
      </c>
      <c r="AY953" s="1">
        <f t="shared" si="678"/>
        <v>0.59354711286471884</v>
      </c>
      <c r="AZ953" s="1">
        <f t="shared" si="679"/>
        <v>0.46346059380183469</v>
      </c>
      <c r="BA953" s="1">
        <f t="shared" si="680"/>
        <v>0.58714614768741424</v>
      </c>
      <c r="BB953" s="1">
        <f t="shared" si="681"/>
        <v>0.60895005916825817</v>
      </c>
      <c r="BC953" s="1">
        <f t="shared" si="682"/>
        <v>0.45612079429560831</v>
      </c>
      <c r="BD953" s="1">
        <f t="shared" si="683"/>
        <v>0.53054440265415648</v>
      </c>
      <c r="BE953" s="1">
        <f t="shared" si="660"/>
        <v>0.10087446888917265</v>
      </c>
      <c r="BF953" s="1">
        <f t="shared" si="661"/>
        <v>7.876601576777649E-2</v>
      </c>
      <c r="BG953" s="1">
        <f t="shared" si="662"/>
        <v>9.9786612594964963E-2</v>
      </c>
      <c r="BH953" s="1">
        <f t="shared" si="663"/>
        <v>0.10349222912087326</v>
      </c>
      <c r="BI953" s="1">
        <f t="shared" si="664"/>
        <v>7.7518602780844229E-2</v>
      </c>
      <c r="BJ953" s="1">
        <f t="shared" si="665"/>
        <v>9.0167037594637067E-2</v>
      </c>
      <c r="BK953" s="1">
        <f t="shared" si="666"/>
        <v>0.35160672031374113</v>
      </c>
      <c r="BL953" s="2">
        <f t="shared" si="667"/>
        <v>1.2099999999999997</v>
      </c>
      <c r="BM953" s="2">
        <f t="shared" si="668"/>
        <v>0.94480674970115552</v>
      </c>
      <c r="BN953" s="2">
        <f t="shared" si="669"/>
        <v>1.1969510478668544</v>
      </c>
      <c r="BO953" s="2">
        <f t="shared" si="670"/>
        <v>1.2414003128367173</v>
      </c>
      <c r="BP953" s="2">
        <f t="shared" si="671"/>
        <v>0.92984389804196788</v>
      </c>
      <c r="BQ953" s="2">
        <f t="shared" si="672"/>
        <v>1.0815632210106367</v>
      </c>
      <c r="BR953" s="2">
        <f t="shared" si="673"/>
        <v>4.2175600651444096</v>
      </c>
      <c r="BS953" s="1">
        <f t="shared" si="684"/>
        <v>7.1196608465454512</v>
      </c>
      <c r="BT953" s="1">
        <f t="shared" si="685"/>
        <v>5.55925919289189</v>
      </c>
      <c r="BU953" s="1">
        <f t="shared" si="686"/>
        <v>7.0428805873794982</v>
      </c>
      <c r="BV953" s="1">
        <f t="shared" si="687"/>
        <v>7.3044208282585554</v>
      </c>
      <c r="BW953" s="1">
        <f t="shared" si="688"/>
        <v>5.4712175159409915</v>
      </c>
      <c r="BX953" s="1">
        <f t="shared" si="689"/>
        <v>6.3639366261925749</v>
      </c>
      <c r="BY953" s="1">
        <f t="shared" si="674"/>
        <v>24.816196085753997</v>
      </c>
    </row>
    <row r="954" spans="1:77" x14ac:dyDescent="0.25">
      <c r="A954" s="1">
        <v>20050414</v>
      </c>
      <c r="B954" s="1">
        <v>2005</v>
      </c>
      <c r="C954" s="1">
        <v>4</v>
      </c>
      <c r="D954" s="1">
        <v>3.919</v>
      </c>
      <c r="E954" s="1">
        <v>265.53199999999998</v>
      </c>
      <c r="F954" s="1">
        <f t="shared" si="644"/>
        <v>11.012143104</v>
      </c>
      <c r="G954" s="1">
        <v>371.81299999999999</v>
      </c>
      <c r="H954" s="1">
        <v>2.3530000000000002</v>
      </c>
      <c r="I954" s="1">
        <v>514.86745829999995</v>
      </c>
      <c r="J954" s="1">
        <v>128.18787499999999</v>
      </c>
      <c r="K954" s="1">
        <f t="shared" si="675"/>
        <v>6.6726822595679991E-3</v>
      </c>
      <c r="L954" s="1">
        <f t="shared" si="676"/>
        <v>1.6613148599999999E-3</v>
      </c>
      <c r="M954" s="1">
        <f t="shared" si="645"/>
        <v>5.0113673995679994E-3</v>
      </c>
      <c r="N954" s="1">
        <f t="shared" si="646"/>
        <v>0.24897257135506948</v>
      </c>
      <c r="O954" s="1">
        <f t="shared" si="647"/>
        <v>2.7417215847328764</v>
      </c>
      <c r="P954" s="1">
        <f t="shared" si="648"/>
        <v>8.2704215192671242</v>
      </c>
      <c r="Q954" s="1">
        <v>19.477499999999999</v>
      </c>
      <c r="R954" s="1">
        <v>111.959</v>
      </c>
      <c r="S954" s="1">
        <v>0.14818943000000001</v>
      </c>
      <c r="T954" s="1">
        <v>2.6235200000000001</v>
      </c>
      <c r="U954" s="1">
        <v>0.458177683</v>
      </c>
      <c r="V954" s="1">
        <v>4.6744444000000003E-2</v>
      </c>
      <c r="W954" s="1">
        <v>0.163255556</v>
      </c>
      <c r="X954" s="1">
        <v>2.8644444000000002E-2</v>
      </c>
      <c r="Y954" s="1">
        <v>9.6188889E-2</v>
      </c>
      <c r="Z954" s="1">
        <v>0.55481481899999996</v>
      </c>
      <c r="AA954" s="1">
        <v>0.25850107100000003</v>
      </c>
      <c r="AB954" s="1">
        <v>1.0555555560000001</v>
      </c>
      <c r="AC954" s="1">
        <v>0.51997037599999996</v>
      </c>
      <c r="AD954" s="1">
        <v>0.28584530400000002</v>
      </c>
      <c r="AE954" s="1">
        <f t="shared" si="649"/>
        <v>0.11707438438039584</v>
      </c>
      <c r="AF954" s="1">
        <v>0.72124444799999998</v>
      </c>
      <c r="AG954" s="1">
        <v>0.34262883900000002</v>
      </c>
      <c r="AH954" s="1">
        <v>0.36162014599999998</v>
      </c>
      <c r="AI954" s="1">
        <v>1</v>
      </c>
      <c r="AJ954" s="1">
        <v>0.76272792199999995</v>
      </c>
      <c r="AK954" s="1">
        <v>1</v>
      </c>
      <c r="AL954" s="1">
        <v>0.14602857599999999</v>
      </c>
      <c r="AM954" s="1">
        <v>0.14818943000000001</v>
      </c>
      <c r="AN954" s="1">
        <f t="shared" si="650"/>
        <v>0.71415469604344117</v>
      </c>
      <c r="AO954" s="1">
        <f t="shared" si="651"/>
        <v>0.24226848618373475</v>
      </c>
      <c r="AP954" s="1">
        <f t="shared" si="652"/>
        <v>2.6678952394447339</v>
      </c>
      <c r="AQ954" s="1">
        <f t="shared" si="653"/>
        <v>8.3442478645552658</v>
      </c>
      <c r="AR954" s="1">
        <f t="shared" si="654"/>
        <v>0.30976988730257271</v>
      </c>
      <c r="AS954" s="1">
        <f t="shared" si="655"/>
        <v>0.56338888890000005</v>
      </c>
      <c r="AT954" s="1">
        <f t="shared" si="656"/>
        <v>1.3847726728161696</v>
      </c>
      <c r="AU954" s="1">
        <f t="shared" si="657"/>
        <v>0.40412587527993465</v>
      </c>
      <c r="AV954" s="1">
        <f t="shared" si="658"/>
        <v>0.65142968072006546</v>
      </c>
      <c r="AW954" s="1">
        <f t="shared" si="659"/>
        <v>0.82474159619244691</v>
      </c>
      <c r="AX954" s="1">
        <f t="shared" si="677"/>
        <v>5.6567675614506836</v>
      </c>
      <c r="AY954" s="1">
        <f t="shared" si="678"/>
        <v>0.72971983548439801</v>
      </c>
      <c r="AZ954" s="1">
        <f t="shared" si="679"/>
        <v>0.57739315352170162</v>
      </c>
      <c r="BA954" s="1">
        <f t="shared" si="680"/>
        <v>0.74777461783568977</v>
      </c>
      <c r="BB954" s="1">
        <f t="shared" si="681"/>
        <v>0.76836253634177798</v>
      </c>
      <c r="BC954" s="1">
        <f t="shared" si="682"/>
        <v>0.56258255707794036</v>
      </c>
      <c r="BD954" s="1">
        <f t="shared" si="683"/>
        <v>0.66248139688908803</v>
      </c>
      <c r="BE954" s="1">
        <f t="shared" si="660"/>
        <v>0.12743998262410872</v>
      </c>
      <c r="BF954" s="1">
        <f t="shared" si="661"/>
        <v>0.10083729381323395</v>
      </c>
      <c r="BG954" s="1">
        <f t="shared" si="662"/>
        <v>0.13059311213661992</v>
      </c>
      <c r="BH954" s="1">
        <f t="shared" si="663"/>
        <v>0.13418863448519466</v>
      </c>
      <c r="BI954" s="1">
        <f t="shared" si="664"/>
        <v>9.8250736532393829E-2</v>
      </c>
      <c r="BJ954" s="1">
        <f t="shared" si="665"/>
        <v>0.11569730409246325</v>
      </c>
      <c r="BK954" s="1">
        <f t="shared" si="666"/>
        <v>0.45817768266099185</v>
      </c>
      <c r="BL954" s="2">
        <f t="shared" si="667"/>
        <v>1.21</v>
      </c>
      <c r="BM954" s="2">
        <f t="shared" si="668"/>
        <v>0.95741636966396604</v>
      </c>
      <c r="BN954" s="2">
        <f t="shared" si="669"/>
        <v>1.2399379098425645</v>
      </c>
      <c r="BO954" s="2">
        <f t="shared" si="670"/>
        <v>1.2740761916611343</v>
      </c>
      <c r="BP954" s="2">
        <f t="shared" si="671"/>
        <v>0.932857873614513</v>
      </c>
      <c r="BQ954" s="2">
        <f t="shared" si="672"/>
        <v>1.0985071958523396</v>
      </c>
      <c r="BR954" s="2">
        <f t="shared" si="673"/>
        <v>4.350243813631228</v>
      </c>
      <c r="BS954" s="1">
        <f t="shared" si="684"/>
        <v>6.9284457103267503</v>
      </c>
      <c r="BT954" s="1">
        <f t="shared" si="685"/>
        <v>5.4821548259462114</v>
      </c>
      <c r="BU954" s="1">
        <f t="shared" si="686"/>
        <v>7.0998698285291191</v>
      </c>
      <c r="BV954" s="1">
        <f t="shared" si="687"/>
        <v>7.2953452270611807</v>
      </c>
      <c r="BW954" s="1">
        <f t="shared" si="688"/>
        <v>5.3415331675942204</v>
      </c>
      <c r="BX954" s="1">
        <f t="shared" si="689"/>
        <v>6.2900392304679418</v>
      </c>
      <c r="BY954" s="1">
        <f t="shared" si="674"/>
        <v>24.909444702007246</v>
      </c>
    </row>
    <row r="955" spans="1:77" x14ac:dyDescent="0.25">
      <c r="A955" s="1">
        <v>20070511</v>
      </c>
      <c r="B955" s="1">
        <v>2007</v>
      </c>
      <c r="C955" s="1">
        <v>5</v>
      </c>
      <c r="D955" s="1">
        <v>3.8650000000000002</v>
      </c>
      <c r="E955" s="1">
        <v>227.65</v>
      </c>
      <c r="F955" s="1">
        <f t="shared" si="644"/>
        <v>9.441100800000001</v>
      </c>
      <c r="G955" s="1">
        <v>442.48899999999998</v>
      </c>
      <c r="H955" s="1">
        <v>3.319</v>
      </c>
      <c r="I955" s="1">
        <v>461.14224999999999</v>
      </c>
      <c r="J955" s="1">
        <v>290.63043750000003</v>
      </c>
      <c r="K955" s="1">
        <f t="shared" si="675"/>
        <v>5.9764035599999994E-3</v>
      </c>
      <c r="L955" s="1">
        <f t="shared" si="676"/>
        <v>3.7665704700000006E-3</v>
      </c>
      <c r="M955" s="1">
        <f t="shared" si="645"/>
        <v>2.2098330899999988E-3</v>
      </c>
      <c r="N955" s="1">
        <f t="shared" si="646"/>
        <v>0.63024031630153177</v>
      </c>
      <c r="O955" s="1">
        <f t="shared" si="647"/>
        <v>5.9501623544266451</v>
      </c>
      <c r="P955" s="1">
        <f t="shared" si="648"/>
        <v>3.4909384455733559</v>
      </c>
      <c r="Q955" s="1">
        <v>25.598199999999999</v>
      </c>
      <c r="R955" s="1">
        <v>130.22200000000001</v>
      </c>
      <c r="S955" s="1">
        <v>0.16428036900000001</v>
      </c>
      <c r="T955" s="1">
        <v>3.7206399999999999</v>
      </c>
      <c r="U955" s="1">
        <v>0.61843961700000005</v>
      </c>
      <c r="V955" s="1">
        <v>3.5233332999999999E-2</v>
      </c>
      <c r="W955" s="1">
        <v>0.16574444399999999</v>
      </c>
      <c r="X955" s="1">
        <v>1.8544444E-2</v>
      </c>
      <c r="Y955" s="1">
        <v>0.14964444399999999</v>
      </c>
      <c r="Z955" s="1">
        <v>0.649380807</v>
      </c>
      <c r="AA955" s="1">
        <v>5.1048088999999998E-2</v>
      </c>
      <c r="AB955" s="1">
        <v>1.5</v>
      </c>
      <c r="AC955" s="1">
        <v>0.637232201</v>
      </c>
      <c r="AD955" s="1">
        <v>0.48552393399999999</v>
      </c>
      <c r="AE955" s="1">
        <f t="shared" si="649"/>
        <v>0.38228706866781775</v>
      </c>
      <c r="AF955" s="1">
        <v>0.71956069</v>
      </c>
      <c r="AG955" s="1">
        <v>0.34000338800000002</v>
      </c>
      <c r="AH955" s="1">
        <v>0.35998179600000002</v>
      </c>
      <c r="AI955" s="1">
        <v>1</v>
      </c>
      <c r="AJ955" s="1">
        <v>0.63699884200000001</v>
      </c>
      <c r="AK955" s="1">
        <v>1</v>
      </c>
      <c r="AL955" s="1">
        <v>0.19478899699999999</v>
      </c>
      <c r="AM955" s="1">
        <v>0.16428036900000001</v>
      </c>
      <c r="AN955" s="1">
        <f t="shared" si="650"/>
        <v>0.51447606607169905</v>
      </c>
      <c r="AO955" s="1">
        <f t="shared" si="651"/>
        <v>0.49851546873126795</v>
      </c>
      <c r="AP955" s="1">
        <f t="shared" si="652"/>
        <v>4.7065347906511494</v>
      </c>
      <c r="AQ955" s="1">
        <f t="shared" si="653"/>
        <v>4.7345660093488515</v>
      </c>
      <c r="AR955" s="1">
        <f t="shared" si="654"/>
        <v>0.15944891373766415</v>
      </c>
      <c r="AS955" s="1">
        <f t="shared" si="655"/>
        <v>0.57450000000000001</v>
      </c>
      <c r="AT955" s="1">
        <f t="shared" si="656"/>
        <v>1.8872369041892254</v>
      </c>
      <c r="AU955" s="1">
        <f t="shared" si="657"/>
        <v>0.51951373339597717</v>
      </c>
      <c r="AV955" s="1">
        <f t="shared" si="658"/>
        <v>0.98048626660402283</v>
      </c>
      <c r="AW955" s="1">
        <f t="shared" si="659"/>
        <v>1.6593299489451627</v>
      </c>
      <c r="AX955" s="1">
        <f t="shared" si="677"/>
        <v>4.0326903433019581</v>
      </c>
      <c r="AY955" s="1">
        <f t="shared" si="678"/>
        <v>1.0203227483094506</v>
      </c>
      <c r="AZ955" s="1">
        <f t="shared" si="679"/>
        <v>1.1271366334757777</v>
      </c>
      <c r="BA955" s="1">
        <f t="shared" si="680"/>
        <v>1.1163800363723972</v>
      </c>
      <c r="BB955" s="1">
        <f t="shared" si="681"/>
        <v>0.89946273702328983</v>
      </c>
      <c r="BC955" s="1">
        <f t="shared" si="682"/>
        <v>0.95906911668377448</v>
      </c>
      <c r="BD955" s="1">
        <f t="shared" si="683"/>
        <v>0.98274224153157974</v>
      </c>
      <c r="BE955" s="1">
        <f t="shared" si="660"/>
        <v>0.1695966311537308</v>
      </c>
      <c r="BF955" s="1">
        <f t="shared" si="661"/>
        <v>0.18735108690282132</v>
      </c>
      <c r="BG955" s="1">
        <f t="shared" si="662"/>
        <v>0.1855631402610024</v>
      </c>
      <c r="BH955" s="1">
        <f t="shared" si="663"/>
        <v>0.14950744781512887</v>
      </c>
      <c r="BI955" s="1">
        <f t="shared" si="664"/>
        <v>0.15941513751668449</v>
      </c>
      <c r="BJ955" s="1">
        <f t="shared" si="665"/>
        <v>0.16335005147378442</v>
      </c>
      <c r="BK955" s="1">
        <f t="shared" si="666"/>
        <v>0.61843961705383887</v>
      </c>
      <c r="BL955" s="2">
        <f t="shared" si="667"/>
        <v>1.2100000000000002</v>
      </c>
      <c r="BM955" s="2">
        <f t="shared" si="668"/>
        <v>1.3366705081949792</v>
      </c>
      <c r="BN955" s="2">
        <f t="shared" si="669"/>
        <v>1.3239142675675351</v>
      </c>
      <c r="BO955" s="2">
        <f t="shared" si="670"/>
        <v>1.0666722011260092</v>
      </c>
      <c r="BP955" s="2">
        <f t="shared" si="671"/>
        <v>1.1373593631134162</v>
      </c>
      <c r="BQ955" s="2">
        <f t="shared" si="672"/>
        <v>1.1654333045337215</v>
      </c>
      <c r="BR955" s="2">
        <f t="shared" si="673"/>
        <v>4.4123042512373845</v>
      </c>
      <c r="BS955" s="1">
        <f t="shared" si="684"/>
        <v>7.2795698656027019</v>
      </c>
      <c r="BT955" s="1">
        <f t="shared" si="685"/>
        <v>8.041641612971917</v>
      </c>
      <c r="BU955" s="1">
        <f t="shared" si="686"/>
        <v>7.9648978568810751</v>
      </c>
      <c r="BV955" s="1">
        <f t="shared" si="687"/>
        <v>6.4172849684239681</v>
      </c>
      <c r="BW955" s="1">
        <f t="shared" si="688"/>
        <v>6.8425511951086833</v>
      </c>
      <c r="BX955" s="1">
        <f t="shared" si="689"/>
        <v>7.011448895911947</v>
      </c>
      <c r="BY955" s="1">
        <f t="shared" si="674"/>
        <v>26.545187657172196</v>
      </c>
    </row>
    <row r="956" spans="1:77" x14ac:dyDescent="0.25">
      <c r="A956" s="1">
        <v>20060315</v>
      </c>
      <c r="B956" s="1">
        <v>2006</v>
      </c>
      <c r="C956" s="1">
        <v>3</v>
      </c>
      <c r="D956" s="1">
        <v>5.194</v>
      </c>
      <c r="E956" s="1">
        <v>174.68100000000001</v>
      </c>
      <c r="F956" s="1">
        <f t="shared" si="644"/>
        <v>7.2443704320000011</v>
      </c>
      <c r="G956" s="1">
        <v>253.958</v>
      </c>
      <c r="H956" s="1">
        <v>4.5549999999999997</v>
      </c>
      <c r="I956" s="1">
        <v>345.7854792</v>
      </c>
      <c r="J956" s="1">
        <v>132.01664579999999</v>
      </c>
      <c r="K956" s="1">
        <f t="shared" si="675"/>
        <v>4.4813798104319999E-3</v>
      </c>
      <c r="L956" s="1">
        <f t="shared" si="676"/>
        <v>1.7109357295679998E-3</v>
      </c>
      <c r="M956" s="1">
        <f t="shared" si="645"/>
        <v>2.7704440808639999E-3</v>
      </c>
      <c r="N956" s="1">
        <f t="shared" si="646"/>
        <v>0.38178770868409556</v>
      </c>
      <c r="O956" s="1">
        <f t="shared" si="647"/>
        <v>2.7658115880920917</v>
      </c>
      <c r="P956" s="1">
        <f t="shared" si="648"/>
        <v>4.4785588439079094</v>
      </c>
      <c r="Q956" s="1">
        <v>12.222300000000001</v>
      </c>
      <c r="R956" s="1">
        <v>81.395399999999995</v>
      </c>
      <c r="S956" s="1">
        <v>0.13055543999999999</v>
      </c>
      <c r="T956" s="1">
        <v>1.8692599999999999</v>
      </c>
      <c r="U956" s="1">
        <v>0.52366708699999998</v>
      </c>
      <c r="V956" s="1">
        <v>5.1311111E-2</v>
      </c>
      <c r="W956" s="1">
        <v>0.168366667</v>
      </c>
      <c r="X956" s="1">
        <v>2.9833333E-2</v>
      </c>
      <c r="Y956" s="1">
        <v>0.157811111</v>
      </c>
      <c r="Z956" s="1">
        <v>0.53285114700000002</v>
      </c>
      <c r="AA956" s="1">
        <v>3.2361358E-2</v>
      </c>
      <c r="AB956" s="1">
        <v>0.94444444400000005</v>
      </c>
      <c r="AC956" s="1">
        <v>0.49273542199999998</v>
      </c>
      <c r="AD956" s="1">
        <v>0.31216579100000003</v>
      </c>
      <c r="AE956" s="1">
        <f t="shared" si="649"/>
        <v>0.15203319298711654</v>
      </c>
      <c r="AF956" s="1">
        <v>0.760400089</v>
      </c>
      <c r="AG956" s="1">
        <v>0.40793996500000002</v>
      </c>
      <c r="AH956" s="1">
        <v>0.40030339799999998</v>
      </c>
      <c r="AI956" s="1">
        <v>1</v>
      </c>
      <c r="AJ956" s="1">
        <v>0.62567355000000002</v>
      </c>
      <c r="AK956" s="1">
        <v>1</v>
      </c>
      <c r="AL956" s="1">
        <v>9.2592242000000005E-2</v>
      </c>
      <c r="AM956" s="1">
        <v>0.13055543999999999</v>
      </c>
      <c r="AN956" s="1">
        <f t="shared" si="650"/>
        <v>0.68783420880618062</v>
      </c>
      <c r="AO956" s="1">
        <f t="shared" si="651"/>
        <v>0.26416197952622067</v>
      </c>
      <c r="AP956" s="1">
        <f t="shared" si="652"/>
        <v>1.9136872337383426</v>
      </c>
      <c r="AQ956" s="1">
        <f t="shared" si="653"/>
        <v>5.3306831982616583</v>
      </c>
      <c r="AR956" s="1">
        <f t="shared" si="654"/>
        <v>0.21812368691496659</v>
      </c>
      <c r="AS956" s="1">
        <f t="shared" si="655"/>
        <v>0.56061111110000006</v>
      </c>
      <c r="AT956" s="1">
        <f t="shared" si="656"/>
        <v>1.0611970278944491</v>
      </c>
      <c r="AU956" s="1">
        <f t="shared" si="657"/>
        <v>0.30885345612312803</v>
      </c>
      <c r="AV956" s="1">
        <f t="shared" si="658"/>
        <v>0.63559098787687196</v>
      </c>
      <c r="AW956" s="1">
        <f t="shared" si="659"/>
        <v>0.59124651141759743</v>
      </c>
      <c r="AX956" s="1">
        <f t="shared" si="677"/>
        <v>3.9651215512975537</v>
      </c>
      <c r="AY956" s="1">
        <f t="shared" si="678"/>
        <v>0.30410009998177256</v>
      </c>
      <c r="AZ956" s="1">
        <f t="shared" si="679"/>
        <v>0.25318405878044675</v>
      </c>
      <c r="BA956" s="1">
        <f t="shared" si="680"/>
        <v>0.35290052673247291</v>
      </c>
      <c r="BB956" s="1">
        <f t="shared" si="681"/>
        <v>0.36168605225672057</v>
      </c>
      <c r="BC956" s="1">
        <f t="shared" si="682"/>
        <v>0.23706110867977101</v>
      </c>
      <c r="BD956" s="1">
        <f t="shared" si="683"/>
        <v>0.3266155325419568</v>
      </c>
      <c r="BE956" s="1">
        <f t="shared" si="660"/>
        <v>8.5192650359586536E-2</v>
      </c>
      <c r="BF956" s="1">
        <f t="shared" si="661"/>
        <v>7.0928687618308756E-2</v>
      </c>
      <c r="BG956" s="1">
        <f t="shared" si="662"/>
        <v>9.8863930618357326E-2</v>
      </c>
      <c r="BH956" s="1">
        <f t="shared" si="663"/>
        <v>0.10132516691606758</v>
      </c>
      <c r="BI956" s="1">
        <f t="shared" si="664"/>
        <v>6.6411895776496616E-2</v>
      </c>
      <c r="BJ956" s="1">
        <f t="shared" si="665"/>
        <v>9.1500275295946634E-2</v>
      </c>
      <c r="BK956" s="1">
        <f t="shared" si="666"/>
        <v>0.52366708731995104</v>
      </c>
      <c r="BL956" s="2">
        <f t="shared" si="667"/>
        <v>1.2099999999999997</v>
      </c>
      <c r="BM956" s="2">
        <f t="shared" si="668"/>
        <v>1.0074074659715764</v>
      </c>
      <c r="BN956" s="2">
        <f t="shared" si="669"/>
        <v>1.4041746035989027</v>
      </c>
      <c r="BO956" s="2">
        <f t="shared" si="670"/>
        <v>1.4391317965921866</v>
      </c>
      <c r="BP956" s="2">
        <f t="shared" si="671"/>
        <v>0.94325500557124464</v>
      </c>
      <c r="BQ956" s="2">
        <f t="shared" si="672"/>
        <v>1.2995878475523548</v>
      </c>
      <c r="BR956" s="2">
        <f t="shared" si="673"/>
        <v>7.4376976532910382</v>
      </c>
      <c r="BS956" s="1">
        <f t="shared" si="684"/>
        <v>4.3191650855423696</v>
      </c>
      <c r="BT956" s="1">
        <f t="shared" si="685"/>
        <v>3.5959993007761542</v>
      </c>
      <c r="BU956" s="1">
        <f t="shared" si="686"/>
        <v>5.012282580057585</v>
      </c>
      <c r="BV956" s="1">
        <f t="shared" si="687"/>
        <v>5.137064305235401</v>
      </c>
      <c r="BW956" s="1">
        <f t="shared" si="688"/>
        <v>3.3670033775424737</v>
      </c>
      <c r="BX956" s="1">
        <f t="shared" si="689"/>
        <v>4.6389540964820588</v>
      </c>
      <c r="BY956" s="1">
        <f t="shared" si="674"/>
        <v>26.549292579268656</v>
      </c>
    </row>
    <row r="957" spans="1:77" x14ac:dyDescent="0.25">
      <c r="A957" s="1">
        <v>20120429</v>
      </c>
      <c r="B957" s="1">
        <v>2012</v>
      </c>
      <c r="C957" s="1">
        <v>4</v>
      </c>
      <c r="D957" s="1">
        <v>5.0979999999999999</v>
      </c>
      <c r="E957" s="1">
        <v>313.56299999999999</v>
      </c>
      <c r="F957" s="1">
        <f t="shared" si="644"/>
        <v>13.004084735999999</v>
      </c>
      <c r="G957" s="1">
        <v>416.77699999999999</v>
      </c>
      <c r="H957" s="1">
        <v>7.2050000000000001</v>
      </c>
      <c r="I957" s="1">
        <v>621.29272920000005</v>
      </c>
      <c r="J957" s="1">
        <v>121.0598542</v>
      </c>
      <c r="K957" s="1">
        <f t="shared" si="675"/>
        <v>8.0519537704320018E-3</v>
      </c>
      <c r="L957" s="1">
        <f t="shared" si="676"/>
        <v>1.5689357104319999E-3</v>
      </c>
      <c r="M957" s="1">
        <f t="shared" si="645"/>
        <v>6.4830180600000016E-3</v>
      </c>
      <c r="N957" s="1">
        <f t="shared" si="646"/>
        <v>0.19485155468643781</v>
      </c>
      <c r="O957" s="1">
        <f t="shared" si="647"/>
        <v>2.5338661280837749</v>
      </c>
      <c r="P957" s="1">
        <f t="shared" si="648"/>
        <v>10.470218607916225</v>
      </c>
      <c r="Q957" s="1">
        <v>21.585100000000001</v>
      </c>
      <c r="R957" s="1">
        <v>139.71100000000001</v>
      </c>
      <c r="S957" s="1">
        <v>0.13382282600000001</v>
      </c>
      <c r="T957" s="1">
        <v>2.1590099999999999</v>
      </c>
      <c r="U957" s="1">
        <v>0.26236853900000001</v>
      </c>
      <c r="V957" s="1">
        <v>3.7222221999999999E-2</v>
      </c>
      <c r="W957" s="1">
        <v>0.17295555600000001</v>
      </c>
      <c r="X957" s="1">
        <v>1.8733333000000001E-2</v>
      </c>
      <c r="Y957" s="1">
        <v>0.13611111100000001</v>
      </c>
      <c r="Z957" s="1">
        <v>0.645802498</v>
      </c>
      <c r="AA957" s="1">
        <v>0.119211966</v>
      </c>
      <c r="AB957" s="1">
        <v>1.4666666669999999</v>
      </c>
      <c r="AC957" s="1">
        <v>0.632795098</v>
      </c>
      <c r="AD957" s="1">
        <v>0.24764802299999999</v>
      </c>
      <c r="AE957" s="1">
        <f t="shared" si="649"/>
        <v>6.6340846061894013E-2</v>
      </c>
      <c r="AF957" s="1">
        <v>0.75749416599999997</v>
      </c>
      <c r="AG957" s="1">
        <v>0.40281407699999999</v>
      </c>
      <c r="AH957" s="1">
        <v>0.39739077699999997</v>
      </c>
      <c r="AI957" s="1">
        <v>0.96189189200000003</v>
      </c>
      <c r="AJ957" s="1">
        <v>0.67831028199999999</v>
      </c>
      <c r="AK957" s="1">
        <v>0.88970529499999995</v>
      </c>
      <c r="AL957" s="1">
        <v>0.10249341200000001</v>
      </c>
      <c r="AM957" s="1">
        <v>0.13382282600000001</v>
      </c>
      <c r="AN957" s="1">
        <f t="shared" si="650"/>
        <v>0.75235197719643843</v>
      </c>
      <c r="AO957" s="1">
        <f t="shared" si="651"/>
        <v>0.21695293240073621</v>
      </c>
      <c r="AP957" s="1">
        <f t="shared" si="652"/>
        <v>2.8212743166628536</v>
      </c>
      <c r="AQ957" s="1">
        <f t="shared" si="653"/>
        <v>10.182810419337146</v>
      </c>
      <c r="AR957" s="1">
        <f t="shared" si="654"/>
        <v>0.35067022834402656</v>
      </c>
      <c r="AS957" s="1">
        <f t="shared" si="655"/>
        <v>0.57366666667499999</v>
      </c>
      <c r="AT957" s="1">
        <f t="shared" si="656"/>
        <v>1.1529917430674046</v>
      </c>
      <c r="AU957" s="1">
        <f t="shared" si="657"/>
        <v>0.49654329533070191</v>
      </c>
      <c r="AV957" s="1">
        <f t="shared" si="658"/>
        <v>0.97012337166929807</v>
      </c>
      <c r="AW957" s="1">
        <f t="shared" si="659"/>
        <v>1.1982503698300861</v>
      </c>
      <c r="AX957" s="1">
        <f t="shared" si="677"/>
        <v>7.4956708704876291</v>
      </c>
      <c r="AY957" s="1">
        <f t="shared" si="678"/>
        <v>0.77304274852425836</v>
      </c>
      <c r="AZ957" s="1">
        <f t="shared" si="679"/>
        <v>0.56532259058206069</v>
      </c>
      <c r="BA957" s="1">
        <f t="shared" si="680"/>
        <v>0.75258827223014457</v>
      </c>
      <c r="BB957" s="1">
        <f t="shared" si="681"/>
        <v>0.75893974783488738</v>
      </c>
      <c r="BC957" s="1">
        <f t="shared" si="682"/>
        <v>0.60518761806927812</v>
      </c>
      <c r="BD957" s="1">
        <f t="shared" si="683"/>
        <v>0.63866766446763878</v>
      </c>
      <c r="BE957" s="1">
        <f t="shared" si="660"/>
        <v>9.394217558855561E-2</v>
      </c>
      <c r="BF957" s="1">
        <f t="shared" si="661"/>
        <v>6.8699479000378386E-2</v>
      </c>
      <c r="BG957" s="1">
        <f t="shared" si="662"/>
        <v>9.1456494159861249E-2</v>
      </c>
      <c r="BH957" s="1">
        <f t="shared" si="663"/>
        <v>9.2228342078551684E-2</v>
      </c>
      <c r="BI957" s="1">
        <f t="shared" si="664"/>
        <v>7.3543981350599003E-2</v>
      </c>
      <c r="BJ957" s="1">
        <f t="shared" si="665"/>
        <v>7.7612564108113985E-2</v>
      </c>
      <c r="BK957" s="1">
        <f t="shared" si="666"/>
        <v>0.26236853900335472</v>
      </c>
      <c r="BL957" s="2">
        <f t="shared" si="667"/>
        <v>1.21</v>
      </c>
      <c r="BM957" s="2">
        <f t="shared" si="668"/>
        <v>0.88486740986850854</v>
      </c>
      <c r="BN957" s="2">
        <f t="shared" si="669"/>
        <v>1.1779837675689664</v>
      </c>
      <c r="BO957" s="2">
        <f t="shared" si="670"/>
        <v>1.1879253723462055</v>
      </c>
      <c r="BP957" s="2">
        <f t="shared" si="671"/>
        <v>0.94726587793721129</v>
      </c>
      <c r="BQ957" s="2">
        <f t="shared" si="672"/>
        <v>0.99967029699340415</v>
      </c>
      <c r="BR957" s="2">
        <f t="shared" si="673"/>
        <v>3.3793759853346859</v>
      </c>
      <c r="BS957" s="1">
        <f t="shared" si="684"/>
        <v>9.9569945006500831</v>
      </c>
      <c r="BT957" s="1">
        <f t="shared" si="685"/>
        <v>7.2815040775745645</v>
      </c>
      <c r="BU957" s="1">
        <f t="shared" si="686"/>
        <v>9.6935354508588958</v>
      </c>
      <c r="BV957" s="1">
        <f t="shared" si="687"/>
        <v>9.7753441319288168</v>
      </c>
      <c r="BW957" s="1">
        <f t="shared" si="688"/>
        <v>7.7949761465076746</v>
      </c>
      <c r="BX957" s="1">
        <f t="shared" si="689"/>
        <v>8.2262079748979851</v>
      </c>
      <c r="BY957" s="1">
        <f t="shared" si="674"/>
        <v>27.808618265790432</v>
      </c>
    </row>
    <row r="958" spans="1:77" x14ac:dyDescent="0.25">
      <c r="A958" s="1">
        <v>20110526</v>
      </c>
      <c r="B958" s="1">
        <v>2011</v>
      </c>
      <c r="C958" s="1">
        <v>5</v>
      </c>
      <c r="D958" s="1">
        <v>3.891</v>
      </c>
      <c r="E958" s="1">
        <v>320.91199999999998</v>
      </c>
      <c r="F958" s="1">
        <f t="shared" si="644"/>
        <v>13.308862463999999</v>
      </c>
      <c r="G958" s="1">
        <v>469.06299999999999</v>
      </c>
      <c r="H958" s="1">
        <v>4.516</v>
      </c>
      <c r="I958" s="1">
        <v>646.12835419999999</v>
      </c>
      <c r="J958" s="1">
        <v>185.97560419999999</v>
      </c>
      <c r="K958" s="1">
        <f t="shared" si="675"/>
        <v>8.3738234704319996E-3</v>
      </c>
      <c r="L958" s="1">
        <f t="shared" si="676"/>
        <v>2.4102438304319999E-3</v>
      </c>
      <c r="M958" s="1">
        <f t="shared" si="645"/>
        <v>5.9635796399999993E-3</v>
      </c>
      <c r="N958" s="1">
        <f t="shared" si="646"/>
        <v>0.28783074290287813</v>
      </c>
      <c r="O958" s="1">
        <f t="shared" si="647"/>
        <v>3.8306997702053489</v>
      </c>
      <c r="P958" s="1">
        <f t="shared" si="648"/>
        <v>9.4781626937946495</v>
      </c>
      <c r="Q958" s="1">
        <v>28.05</v>
      </c>
      <c r="R958" s="1">
        <v>149.69</v>
      </c>
      <c r="S958" s="1">
        <v>0.15781478600000001</v>
      </c>
      <c r="T958" s="1">
        <v>3.5699900000000002</v>
      </c>
      <c r="U958" s="1">
        <v>0.38469160299999999</v>
      </c>
      <c r="V958" s="1">
        <v>3.0955555999999999E-2</v>
      </c>
      <c r="W958" s="1">
        <v>0.17392222199999999</v>
      </c>
      <c r="X958" s="1">
        <v>1.8100000000000002E-2</v>
      </c>
      <c r="Y958" s="1">
        <v>0.120988889</v>
      </c>
      <c r="Z958" s="1">
        <v>0.69781441099999997</v>
      </c>
      <c r="AA958" s="1">
        <v>0.17948911100000001</v>
      </c>
      <c r="AB958" s="1">
        <v>1.9</v>
      </c>
      <c r="AC958" s="1">
        <v>0.69728986999999998</v>
      </c>
      <c r="AD958" s="1">
        <v>0.31584456700000002</v>
      </c>
      <c r="AE958" s="1">
        <f t="shared" si="649"/>
        <v>0.15691933457298451</v>
      </c>
      <c r="AF958" s="1">
        <v>0.72037163199999998</v>
      </c>
      <c r="AG958" s="1">
        <v>0.34126598699999999</v>
      </c>
      <c r="AH958" s="1">
        <v>0.36077063100000001</v>
      </c>
      <c r="AI958" s="1">
        <v>1</v>
      </c>
      <c r="AJ958" s="1">
        <v>0.71484188500000001</v>
      </c>
      <c r="AK958" s="1">
        <v>1</v>
      </c>
      <c r="AL958" s="1">
        <v>0.17519632099999999</v>
      </c>
      <c r="AM958" s="1">
        <v>0.15781478600000001</v>
      </c>
      <c r="AN958" s="1">
        <f t="shared" si="650"/>
        <v>0.68415543327868533</v>
      </c>
      <c r="AO958" s="1">
        <f t="shared" si="651"/>
        <v>0.26751970507890688</v>
      </c>
      <c r="AP958" s="1">
        <f t="shared" si="652"/>
        <v>3.5603829613050135</v>
      </c>
      <c r="AQ958" s="1">
        <f t="shared" si="653"/>
        <v>9.7484795026949858</v>
      </c>
      <c r="AR958" s="1">
        <f t="shared" si="654"/>
        <v>0.30842780755308685</v>
      </c>
      <c r="AS958" s="1">
        <f t="shared" si="655"/>
        <v>0.58450000000000002</v>
      </c>
      <c r="AT958" s="1">
        <f t="shared" si="656"/>
        <v>1.1412721503406187</v>
      </c>
      <c r="AU958" s="1">
        <f t="shared" si="657"/>
        <v>0.58745196378365494</v>
      </c>
      <c r="AV958" s="1">
        <f t="shared" si="658"/>
        <v>1.3125480362163451</v>
      </c>
      <c r="AW958" s="1">
        <f t="shared" si="659"/>
        <v>1.7230665187231866</v>
      </c>
      <c r="AX958" s="1">
        <f t="shared" si="677"/>
        <v>7.6973805123031438</v>
      </c>
      <c r="AY958" s="1">
        <f t="shared" si="678"/>
        <v>1.41716770681485</v>
      </c>
      <c r="AZ958" s="1">
        <f t="shared" si="679"/>
        <v>1.1880721799455167</v>
      </c>
      <c r="BA958" s="1">
        <f t="shared" si="680"/>
        <v>1.4247772222791635</v>
      </c>
      <c r="BB958" s="1">
        <f t="shared" si="681"/>
        <v>1.3373714571055026</v>
      </c>
      <c r="BC958" s="1">
        <f t="shared" si="682"/>
        <v>1.0880715415217925</v>
      </c>
      <c r="BD958" s="1">
        <f t="shared" si="683"/>
        <v>1.1569953068915151</v>
      </c>
      <c r="BE958" s="1">
        <f t="shared" si="660"/>
        <v>0.15270981621179069</v>
      </c>
      <c r="BF958" s="1">
        <f t="shared" si="661"/>
        <v>0.12802315729702474</v>
      </c>
      <c r="BG958" s="1">
        <f t="shared" si="662"/>
        <v>0.15352979517576795</v>
      </c>
      <c r="BH958" s="1">
        <f t="shared" si="663"/>
        <v>0.14411120747345552</v>
      </c>
      <c r="BI958" s="1">
        <f t="shared" si="664"/>
        <v>0.11724738316576745</v>
      </c>
      <c r="BJ958" s="1">
        <f t="shared" si="665"/>
        <v>0.1246744050288969</v>
      </c>
      <c r="BK958" s="1">
        <f t="shared" si="666"/>
        <v>0.3846916029460134</v>
      </c>
      <c r="BL958" s="2">
        <f t="shared" si="667"/>
        <v>1.21</v>
      </c>
      <c r="BM958" s="2">
        <f t="shared" si="668"/>
        <v>1.0143946484393682</v>
      </c>
      <c r="BN958" s="2">
        <f t="shared" si="669"/>
        <v>1.2164971235708677</v>
      </c>
      <c r="BO958" s="2">
        <f t="shared" si="670"/>
        <v>1.1418687113148247</v>
      </c>
      <c r="BP958" s="2">
        <f t="shared" si="671"/>
        <v>0.92901253599717781</v>
      </c>
      <c r="BQ958" s="2">
        <f t="shared" si="672"/>
        <v>0.98786072714373219</v>
      </c>
      <c r="BR958" s="2">
        <f t="shared" si="673"/>
        <v>3.048113416095755</v>
      </c>
      <c r="BS958" s="1">
        <f t="shared" si="684"/>
        <v>11.228963322618231</v>
      </c>
      <c r="BT958" s="1">
        <f t="shared" si="685"/>
        <v>9.4137192578395688</v>
      </c>
      <c r="BU958" s="1">
        <f t="shared" si="686"/>
        <v>11.289257506320538</v>
      </c>
      <c r="BV958" s="1">
        <f t="shared" si="687"/>
        <v>10.596695767437613</v>
      </c>
      <c r="BW958" s="1">
        <f t="shared" si="688"/>
        <v>8.6213617297230236</v>
      </c>
      <c r="BX958" s="1">
        <f t="shared" si="689"/>
        <v>9.1674808867371436</v>
      </c>
      <c r="BY958" s="1">
        <f t="shared" si="674"/>
        <v>28.286903927702316</v>
      </c>
    </row>
    <row r="959" spans="1:77" x14ac:dyDescent="0.25">
      <c r="A959" s="1">
        <v>20050409</v>
      </c>
      <c r="B959" s="1">
        <v>2005</v>
      </c>
      <c r="C959" s="1">
        <v>4</v>
      </c>
      <c r="D959" s="1">
        <v>3.7320000000000002</v>
      </c>
      <c r="E959" s="1">
        <v>256.07499999999999</v>
      </c>
      <c r="F959" s="1">
        <f t="shared" si="644"/>
        <v>10.619942399999999</v>
      </c>
      <c r="G959" s="1">
        <v>356.31</v>
      </c>
      <c r="H959" s="1">
        <v>2.7679999999999998</v>
      </c>
      <c r="I959" s="1">
        <v>508.16697920000001</v>
      </c>
      <c r="J959" s="1">
        <v>131.41241669999999</v>
      </c>
      <c r="K959" s="1">
        <f t="shared" si="675"/>
        <v>6.5858440504320001E-3</v>
      </c>
      <c r="L959" s="1">
        <f t="shared" si="676"/>
        <v>1.7031049204319999E-3</v>
      </c>
      <c r="M959" s="1">
        <f t="shared" si="645"/>
        <v>4.88273913E-3</v>
      </c>
      <c r="N959" s="1">
        <f t="shared" si="646"/>
        <v>0.25860085774735042</v>
      </c>
      <c r="O959" s="1">
        <f t="shared" si="647"/>
        <v>2.7463262138674551</v>
      </c>
      <c r="P959" s="1">
        <f t="shared" si="648"/>
        <v>7.8736161861325442</v>
      </c>
      <c r="Q959" s="1">
        <v>13.9701</v>
      </c>
      <c r="R959" s="1">
        <v>82.376300000000001</v>
      </c>
      <c r="S959" s="1">
        <v>0.144998671</v>
      </c>
      <c r="T959" s="1">
        <v>2.78573</v>
      </c>
      <c r="U959" s="1">
        <v>0.50447338500000005</v>
      </c>
      <c r="V959" s="1">
        <v>4.6744444000000003E-2</v>
      </c>
      <c r="W959" s="1">
        <v>0.163255556</v>
      </c>
      <c r="X959" s="1">
        <v>2.8644444000000002E-2</v>
      </c>
      <c r="Y959" s="1">
        <v>9.6188889E-2</v>
      </c>
      <c r="Z959" s="1">
        <v>0.55481481899999996</v>
      </c>
      <c r="AA959" s="1">
        <v>0.25850107100000003</v>
      </c>
      <c r="AB959" s="1">
        <v>1.0555555560000001</v>
      </c>
      <c r="AC959" s="1">
        <v>0.51997037599999996</v>
      </c>
      <c r="AD959" s="1">
        <v>0.281314024</v>
      </c>
      <c r="AE959" s="1">
        <f t="shared" si="649"/>
        <v>0.1110559489972108</v>
      </c>
      <c r="AF959" s="1">
        <v>0.71540539299999995</v>
      </c>
      <c r="AG959" s="1">
        <v>0.33358878400000003</v>
      </c>
      <c r="AH959" s="1">
        <v>0.355946602</v>
      </c>
      <c r="AI959" s="1">
        <v>1</v>
      </c>
      <c r="AJ959" s="1">
        <v>0.76272792199999995</v>
      </c>
      <c r="AK959" s="1">
        <v>1</v>
      </c>
      <c r="AL959" s="1">
        <v>0.13635960899999999</v>
      </c>
      <c r="AM959" s="1">
        <v>0.144998671</v>
      </c>
      <c r="AN959" s="1">
        <f t="shared" si="650"/>
        <v>0.71868597569532144</v>
      </c>
      <c r="AO959" s="1">
        <f t="shared" si="651"/>
        <v>0.23887213324072465</v>
      </c>
      <c r="AP959" s="1">
        <f t="shared" si="652"/>
        <v>2.5368082959816212</v>
      </c>
      <c r="AQ959" s="1">
        <f t="shared" si="653"/>
        <v>8.0831341040183773</v>
      </c>
      <c r="AR959" s="1">
        <f t="shared" si="654"/>
        <v>0.30349886590945258</v>
      </c>
      <c r="AS959" s="1">
        <f t="shared" si="655"/>
        <v>0.56338888890000005</v>
      </c>
      <c r="AT959" s="1">
        <f t="shared" si="656"/>
        <v>1.3167319137987736</v>
      </c>
      <c r="AU959" s="1">
        <f t="shared" si="657"/>
        <v>0.39496690153796388</v>
      </c>
      <c r="AV959" s="1">
        <f t="shared" si="658"/>
        <v>0.66058865446203618</v>
      </c>
      <c r="AW959" s="1">
        <f t="shared" si="659"/>
        <v>0.80015081123006249</v>
      </c>
      <c r="AX959" s="1">
        <f t="shared" si="677"/>
        <v>5.561516388401003</v>
      </c>
      <c r="AY959" s="1">
        <f t="shared" si="678"/>
        <v>0.65181460903885946</v>
      </c>
      <c r="AZ959" s="1">
        <f t="shared" si="679"/>
        <v>0.51111423455197513</v>
      </c>
      <c r="BA959" s="1">
        <f t="shared" si="680"/>
        <v>0.67811724373307436</v>
      </c>
      <c r="BB959" s="1">
        <f t="shared" si="681"/>
        <v>0.69858075879914028</v>
      </c>
      <c r="BC959" s="1">
        <f t="shared" si="682"/>
        <v>0.50174464914205885</v>
      </c>
      <c r="BD959" s="1">
        <f t="shared" si="683"/>
        <v>0.60465823027000587</v>
      </c>
      <c r="BE959" s="1">
        <f t="shared" si="660"/>
        <v>0.11803840359582529</v>
      </c>
      <c r="BF959" s="1">
        <f t="shared" si="661"/>
        <v>9.2558693016376634E-2</v>
      </c>
      <c r="BG959" s="1">
        <f t="shared" si="662"/>
        <v>0.12280160001182369</v>
      </c>
      <c r="BH959" s="1">
        <f t="shared" si="663"/>
        <v>0.12650737864406289</v>
      </c>
      <c r="BI959" s="1">
        <f t="shared" si="664"/>
        <v>9.0861936164344625E-2</v>
      </c>
      <c r="BJ959" s="1">
        <f t="shared" si="665"/>
        <v>0.10949876120050779</v>
      </c>
      <c r="BK959" s="1">
        <f t="shared" si="666"/>
        <v>0.50447338474642078</v>
      </c>
      <c r="BL959" s="2">
        <f t="shared" si="667"/>
        <v>1.21</v>
      </c>
      <c r="BM959" s="2">
        <f t="shared" si="668"/>
        <v>0.94881000706601148</v>
      </c>
      <c r="BN959" s="2">
        <f t="shared" si="669"/>
        <v>1.2588270553293208</v>
      </c>
      <c r="BO959" s="2">
        <f t="shared" si="670"/>
        <v>1.2968146255472563</v>
      </c>
      <c r="BP959" s="2">
        <f t="shared" si="671"/>
        <v>0.93141672040323475</v>
      </c>
      <c r="BQ959" s="2">
        <f t="shared" si="672"/>
        <v>1.1224609704675841</v>
      </c>
      <c r="BR959" s="2">
        <f t="shared" si="673"/>
        <v>5.1713067692213164</v>
      </c>
      <c r="BS959" s="1">
        <f t="shared" si="684"/>
        <v>6.6816870858198731</v>
      </c>
      <c r="BT959" s="1">
        <f t="shared" si="685"/>
        <v>5.2393814637269696</v>
      </c>
      <c r="BU959" s="1">
        <f t="shared" si="686"/>
        <v>6.9513127924583316</v>
      </c>
      <c r="BV959" s="1">
        <f t="shared" si="687"/>
        <v>7.16108226134003</v>
      </c>
      <c r="BW959" s="1">
        <f t="shared" si="688"/>
        <v>5.1433347704421433</v>
      </c>
      <c r="BX959" s="1">
        <f t="shared" si="689"/>
        <v>6.1982917113306595</v>
      </c>
      <c r="BY959" s="1">
        <f t="shared" si="674"/>
        <v>28.556242691503275</v>
      </c>
    </row>
    <row r="960" spans="1:77" x14ac:dyDescent="0.25">
      <c r="A960" s="1">
        <v>20100422</v>
      </c>
      <c r="B960" s="1">
        <v>2010</v>
      </c>
      <c r="C960" s="1">
        <v>4</v>
      </c>
      <c r="D960" s="1">
        <v>1.0529999999999999</v>
      </c>
      <c r="E960" s="1">
        <v>270.78800000000001</v>
      </c>
      <c r="F960" s="1">
        <f t="shared" si="644"/>
        <v>11.230119936000001</v>
      </c>
      <c r="G960" s="1">
        <v>395.28100000000001</v>
      </c>
      <c r="H960" s="1">
        <v>3.6829999999999998</v>
      </c>
      <c r="I960" s="1">
        <v>554.14433329999997</v>
      </c>
      <c r="J960" s="1">
        <v>160.77833330000001</v>
      </c>
      <c r="K960" s="1">
        <f t="shared" si="675"/>
        <v>7.1817105595679987E-3</v>
      </c>
      <c r="L960" s="1">
        <f t="shared" si="676"/>
        <v>2.083687199568E-3</v>
      </c>
      <c r="M960" s="1">
        <f t="shared" si="645"/>
        <v>5.0980233599999987E-3</v>
      </c>
      <c r="N960" s="1">
        <f t="shared" si="646"/>
        <v>0.29013800852666777</v>
      </c>
      <c r="O960" s="1">
        <f t="shared" si="647"/>
        <v>3.25828463374667</v>
      </c>
      <c r="P960" s="1">
        <f t="shared" si="648"/>
        <v>7.9718353022533313</v>
      </c>
      <c r="Q960" s="1">
        <v>17.1297</v>
      </c>
      <c r="R960" s="1">
        <v>106.39</v>
      </c>
      <c r="S960" s="1">
        <v>0.13867990299999999</v>
      </c>
      <c r="T960" s="1">
        <v>2.1090100000000001</v>
      </c>
      <c r="U960" s="1">
        <v>0.35012587899999997</v>
      </c>
      <c r="V960" s="1">
        <v>4.7733333000000003E-2</v>
      </c>
      <c r="W960" s="1">
        <v>0.17327777799999999</v>
      </c>
      <c r="X960" s="1">
        <v>3.0588889000000001E-2</v>
      </c>
      <c r="Y960" s="1">
        <v>9.5533332999999998E-2</v>
      </c>
      <c r="Z960" s="1">
        <v>0.56804585299999999</v>
      </c>
      <c r="AA960" s="1">
        <v>0.289215891</v>
      </c>
      <c r="AB960" s="1">
        <v>1.2777777779999999</v>
      </c>
      <c r="AC960" s="1">
        <v>0.53637685800000001</v>
      </c>
      <c r="AD960" s="1">
        <v>0.31494810000000001</v>
      </c>
      <c r="AE960" s="1">
        <f t="shared" si="649"/>
        <v>0.15572864922300442</v>
      </c>
      <c r="AF960" s="1">
        <v>0.62947450800000004</v>
      </c>
      <c r="AG960" s="1">
        <v>0.221022204</v>
      </c>
      <c r="AH960" s="1">
        <v>0.27466626199999999</v>
      </c>
      <c r="AI960" s="1">
        <v>1</v>
      </c>
      <c r="AJ960" s="1">
        <v>0.78134296400000003</v>
      </c>
      <c r="AK960" s="1">
        <v>1</v>
      </c>
      <c r="AL960" s="1">
        <v>0.117211827</v>
      </c>
      <c r="AM960" s="1">
        <v>0.13867990299999999</v>
      </c>
      <c r="AN960" s="1">
        <f t="shared" si="650"/>
        <v>0.68505189978774594</v>
      </c>
      <c r="AO960" s="1">
        <f t="shared" si="651"/>
        <v>0.26669469779623656</v>
      </c>
      <c r="AP960" s="1">
        <f t="shared" si="652"/>
        <v>2.9950134425470116</v>
      </c>
      <c r="AQ960" s="1">
        <f t="shared" si="653"/>
        <v>8.2351064934529887</v>
      </c>
      <c r="AR960" s="1">
        <f t="shared" si="654"/>
        <v>0.29379911256016672</v>
      </c>
      <c r="AS960" s="1">
        <f t="shared" si="655"/>
        <v>0.56894444445000003</v>
      </c>
      <c r="AT960" s="1">
        <f t="shared" si="656"/>
        <v>1.3646427469620273</v>
      </c>
      <c r="AU960" s="1">
        <f t="shared" si="657"/>
        <v>0.45515735632607418</v>
      </c>
      <c r="AV960" s="1">
        <f t="shared" si="658"/>
        <v>0.82262042167392568</v>
      </c>
      <c r="AW960" s="1">
        <f t="shared" si="659"/>
        <v>1.071780103040578</v>
      </c>
      <c r="AX960" s="1">
        <f t="shared" si="677"/>
        <v>5.9725122292435273</v>
      </c>
      <c r="AY960" s="1">
        <f t="shared" si="678"/>
        <v>0.53776109470795086</v>
      </c>
      <c r="AZ960" s="1">
        <f t="shared" si="679"/>
        <v>0.45007135663038222</v>
      </c>
      <c r="BA960" s="1">
        <f t="shared" si="680"/>
        <v>0.59327139851057598</v>
      </c>
      <c r="BB960" s="1">
        <f t="shared" si="681"/>
        <v>0.58497382695040445</v>
      </c>
      <c r="BC960" s="1">
        <f t="shared" si="682"/>
        <v>0.41289375564297992</v>
      </c>
      <c r="BD960" s="1">
        <f t="shared" si="683"/>
        <v>0.509516911499169</v>
      </c>
      <c r="BE960" s="1">
        <f t="shared" si="660"/>
        <v>8.9276047130453423E-2</v>
      </c>
      <c r="BF960" s="1">
        <f t="shared" si="661"/>
        <v>7.4718294131007237E-2</v>
      </c>
      <c r="BG960" s="1">
        <f t="shared" si="662"/>
        <v>9.8491552951305572E-2</v>
      </c>
      <c r="BH960" s="1">
        <f t="shared" si="663"/>
        <v>9.7114037179034093E-2</v>
      </c>
      <c r="BI960" s="1">
        <f t="shared" si="664"/>
        <v>6.8546279660992346E-2</v>
      </c>
      <c r="BJ960" s="1">
        <f t="shared" si="665"/>
        <v>8.4587108015812235E-2</v>
      </c>
      <c r="BK960" s="1">
        <f t="shared" si="666"/>
        <v>0.35012587933839195</v>
      </c>
      <c r="BL960" s="2">
        <f t="shared" si="667"/>
        <v>1.2100000000000002</v>
      </c>
      <c r="BM960" s="2">
        <f t="shared" si="668"/>
        <v>1.0126919683888964</v>
      </c>
      <c r="BN960" s="2">
        <f t="shared" si="669"/>
        <v>1.334902058297196</v>
      </c>
      <c r="BO960" s="2">
        <f t="shared" si="670"/>
        <v>1.3162319430980665</v>
      </c>
      <c r="BP960" s="2">
        <f t="shared" si="671"/>
        <v>0.92903977108892744</v>
      </c>
      <c r="BQ960" s="2">
        <f t="shared" si="672"/>
        <v>1.1464486162741352</v>
      </c>
      <c r="BR960" s="2">
        <f t="shared" si="673"/>
        <v>4.7454197135363545</v>
      </c>
      <c r="BS960" s="1">
        <f t="shared" si="684"/>
        <v>7.2885274999441592</v>
      </c>
      <c r="BT960" s="1">
        <f t="shared" si="685"/>
        <v>6.1000274880785561</v>
      </c>
      <c r="BU960" s="1">
        <f t="shared" si="686"/>
        <v>8.0408845963894002</v>
      </c>
      <c r="BV960" s="1">
        <f t="shared" si="687"/>
        <v>7.928423730227431</v>
      </c>
      <c r="BW960" s="1">
        <f t="shared" si="688"/>
        <v>5.596142082746673</v>
      </c>
      <c r="BX960" s="1">
        <f t="shared" si="689"/>
        <v>6.9057208818074081</v>
      </c>
      <c r="BY960" s="1">
        <f t="shared" si="674"/>
        <v>28.584398413956073</v>
      </c>
    </row>
    <row r="961" spans="1:77" x14ac:dyDescent="0.25">
      <c r="A961" s="1">
        <v>20060323</v>
      </c>
      <c r="B961" s="1">
        <v>2006</v>
      </c>
      <c r="C961" s="1">
        <v>3</v>
      </c>
      <c r="D961" s="1">
        <v>6.5510000000000002</v>
      </c>
      <c r="E961" s="1">
        <v>198.93299999999999</v>
      </c>
      <c r="F961" s="1">
        <f t="shared" si="644"/>
        <v>8.2501493759999995</v>
      </c>
      <c r="G961" s="1">
        <v>282.47899999999998</v>
      </c>
      <c r="H961" s="1">
        <v>8.5980000000000008</v>
      </c>
      <c r="I961" s="1">
        <v>401.65418749999998</v>
      </c>
      <c r="J961" s="1">
        <v>114.41193749999999</v>
      </c>
      <c r="K961" s="1">
        <f t="shared" si="675"/>
        <v>5.2054382699999995E-3</v>
      </c>
      <c r="L961" s="1">
        <f t="shared" si="676"/>
        <v>1.4827787099999999E-3</v>
      </c>
      <c r="M961" s="1">
        <f t="shared" si="645"/>
        <v>3.7226595599999996E-3</v>
      </c>
      <c r="N961" s="1">
        <f t="shared" si="646"/>
        <v>0.28485184783489903</v>
      </c>
      <c r="O961" s="1">
        <f t="shared" si="647"/>
        <v>2.3500702946675389</v>
      </c>
      <c r="P961" s="1">
        <f t="shared" si="648"/>
        <v>5.9000790813324606</v>
      </c>
      <c r="Q961" s="1">
        <v>11.477499999999999</v>
      </c>
      <c r="R961" s="1">
        <v>81.019199999999998</v>
      </c>
      <c r="S961" s="1">
        <v>0.124085508</v>
      </c>
      <c r="T961" s="1">
        <v>1.6762900000000001</v>
      </c>
      <c r="U961" s="1">
        <v>0.43289951900000001</v>
      </c>
      <c r="V961" s="1">
        <v>5.0933332999999997E-2</v>
      </c>
      <c r="W961" s="1">
        <v>0.15866666700000001</v>
      </c>
      <c r="X961" s="1">
        <v>2.9166667E-2</v>
      </c>
      <c r="Y961" s="1">
        <v>0.154611111</v>
      </c>
      <c r="Z961" s="1">
        <v>0.51399491399999997</v>
      </c>
      <c r="AA961" s="1">
        <v>1.2945559000000001E-2</v>
      </c>
      <c r="AB961" s="1">
        <v>0.9</v>
      </c>
      <c r="AC961" s="1">
        <v>0.46935369300000002</v>
      </c>
      <c r="AD961" s="1">
        <v>0.29576003899999997</v>
      </c>
      <c r="AE961" s="1">
        <f t="shared" si="649"/>
        <v>0.13024311196706068</v>
      </c>
      <c r="AF961" s="1">
        <v>0.80064773199999995</v>
      </c>
      <c r="AG961" s="1">
        <v>0.48339454799999998</v>
      </c>
      <c r="AH961" s="1">
        <v>0.44147451500000001</v>
      </c>
      <c r="AI961" s="1">
        <v>0.88659459500000004</v>
      </c>
      <c r="AJ961" s="1">
        <v>0.61390639899999999</v>
      </c>
      <c r="AK961" s="1">
        <v>0.82638542299999995</v>
      </c>
      <c r="AL961" s="1">
        <v>7.2986387999999999E-2</v>
      </c>
      <c r="AM961" s="1">
        <v>0.124085508</v>
      </c>
      <c r="AN961" s="1">
        <f t="shared" si="650"/>
        <v>0.70423996120065568</v>
      </c>
      <c r="AO961" s="1">
        <f t="shared" si="651"/>
        <v>0.25007941849482562</v>
      </c>
      <c r="AP961" s="1">
        <f t="shared" si="652"/>
        <v>2.0631925584455284</v>
      </c>
      <c r="AQ961" s="1">
        <f t="shared" si="653"/>
        <v>6.1869568175544707</v>
      </c>
      <c r="AR961" s="1">
        <f t="shared" si="654"/>
        <v>0.24902976191918541</v>
      </c>
      <c r="AS961" s="1">
        <f t="shared" si="655"/>
        <v>0.5595</v>
      </c>
      <c r="AT961" s="1">
        <f t="shared" si="656"/>
        <v>1.1749808949078773</v>
      </c>
      <c r="AU961" s="1">
        <f t="shared" si="657"/>
        <v>0.32328810908488864</v>
      </c>
      <c r="AV961" s="1">
        <f t="shared" si="658"/>
        <v>0.57671189091511144</v>
      </c>
      <c r="AW961" s="1">
        <f t="shared" si="659"/>
        <v>0.5916044584921305</v>
      </c>
      <c r="AX961" s="1">
        <f t="shared" si="677"/>
        <v>4.3485941688243761</v>
      </c>
      <c r="AY961" s="1">
        <f t="shared" si="678"/>
        <v>0.27379831485084821</v>
      </c>
      <c r="AZ961" s="1">
        <f t="shared" si="679"/>
        <v>0.22090492684133192</v>
      </c>
      <c r="BA961" s="1">
        <f t="shared" si="680"/>
        <v>0.31222789347525393</v>
      </c>
      <c r="BB961" s="1">
        <f t="shared" si="681"/>
        <v>0.32525058035062043</v>
      </c>
      <c r="BC961" s="1">
        <f t="shared" si="682"/>
        <v>0.21028119984337051</v>
      </c>
      <c r="BD961" s="1">
        <f t="shared" si="683"/>
        <v>0.28431929881950274</v>
      </c>
      <c r="BE961" s="1">
        <f t="shared" si="660"/>
        <v>7.0708027083077135E-2</v>
      </c>
      <c r="BF961" s="1">
        <f t="shared" si="661"/>
        <v>5.7048384532209194E-2</v>
      </c>
      <c r="BG961" s="1">
        <f t="shared" si="662"/>
        <v>8.063241134251263E-2</v>
      </c>
      <c r="BH961" s="1">
        <f t="shared" si="663"/>
        <v>8.3995501786584437E-2</v>
      </c>
      <c r="BI961" s="1">
        <f t="shared" si="664"/>
        <v>5.4304822079298258E-2</v>
      </c>
      <c r="BJ961" s="1">
        <f t="shared" si="665"/>
        <v>7.3425056294164473E-2</v>
      </c>
      <c r="BK961" s="1">
        <f t="shared" si="666"/>
        <v>0.43289951869739995</v>
      </c>
      <c r="BL961" s="2">
        <f t="shared" si="667"/>
        <v>1.21</v>
      </c>
      <c r="BM961" s="2">
        <f t="shared" si="668"/>
        <v>0.97624765011289694</v>
      </c>
      <c r="BN961" s="2">
        <f t="shared" si="669"/>
        <v>1.3798322729300276</v>
      </c>
      <c r="BO961" s="2">
        <f t="shared" si="670"/>
        <v>1.4373835808253208</v>
      </c>
      <c r="BP961" s="2">
        <f t="shared" si="671"/>
        <v>0.92929809282823672</v>
      </c>
      <c r="BQ961" s="2">
        <f t="shared" si="672"/>
        <v>1.2564955038492724</v>
      </c>
      <c r="BR961" s="2">
        <f t="shared" si="673"/>
        <v>7.4080474202513749</v>
      </c>
      <c r="BS961" s="1">
        <f t="shared" si="684"/>
        <v>4.6854080736869674</v>
      </c>
      <c r="BT961" s="1">
        <f t="shared" si="685"/>
        <v>3.7802633237660297</v>
      </c>
      <c r="BU961" s="1">
        <f t="shared" si="686"/>
        <v>5.3430390677026365</v>
      </c>
      <c r="BV961" s="1">
        <f t="shared" si="687"/>
        <v>5.5658914335405285</v>
      </c>
      <c r="BW961" s="1">
        <f t="shared" si="688"/>
        <v>3.598463460330017</v>
      </c>
      <c r="BX961" s="1">
        <f t="shared" si="689"/>
        <v>4.8654497341212863</v>
      </c>
      <c r="BY961" s="1">
        <f t="shared" si="674"/>
        <v>28.685723300084057</v>
      </c>
    </row>
    <row r="962" spans="1:77" x14ac:dyDescent="0.25">
      <c r="A962" s="1">
        <v>20050421</v>
      </c>
      <c r="B962" s="1">
        <v>2005</v>
      </c>
      <c r="C962" s="1">
        <v>4</v>
      </c>
      <c r="D962" s="1">
        <v>3.992</v>
      </c>
      <c r="E962" s="1">
        <v>299.30399999999997</v>
      </c>
      <c r="F962" s="1">
        <f t="shared" ref="F962:F1025" si="690">0.0864*E962*0.48</f>
        <v>12.412735487999999</v>
      </c>
      <c r="G962" s="1">
        <v>392.447</v>
      </c>
      <c r="H962" s="1">
        <v>2.5179999999999998</v>
      </c>
      <c r="I962" s="1">
        <v>587.03643750000003</v>
      </c>
      <c r="J962" s="1">
        <v>106.68237499999999</v>
      </c>
      <c r="K962" s="1">
        <f t="shared" si="675"/>
        <v>7.6079922299999991E-3</v>
      </c>
      <c r="L962" s="1">
        <f t="shared" si="676"/>
        <v>1.3826035799999997E-3</v>
      </c>
      <c r="M962" s="1">
        <f t="shared" ref="M962:M1025" si="691">K962-L962</f>
        <v>6.2253886499999992E-3</v>
      </c>
      <c r="N962" s="1">
        <f t="shared" ref="N962:N1025" si="692">J962/I962</f>
        <v>0.18173041430669282</v>
      </c>
      <c r="O962" s="1">
        <f t="shared" ref="O962:O1025" si="693">N962*F962</f>
        <v>2.2557715629136288</v>
      </c>
      <c r="P962" s="1">
        <f t="shared" ref="P962:P1025" si="694">F962-O962</f>
        <v>10.156963925086369</v>
      </c>
      <c r="Q962" s="1">
        <v>19.921900000000001</v>
      </c>
      <c r="R962" s="1">
        <v>115.613</v>
      </c>
      <c r="S962" s="1">
        <v>0.14698723399999999</v>
      </c>
      <c r="T962" s="1">
        <v>3.1373199999999999</v>
      </c>
      <c r="U962" s="1">
        <v>0.415506873</v>
      </c>
      <c r="V962" s="1">
        <v>4.0333332999999999E-2</v>
      </c>
      <c r="W962" s="1">
        <v>0.17537777800000001</v>
      </c>
      <c r="X962" s="1">
        <v>2.2411111000000001E-2</v>
      </c>
      <c r="Y962" s="1">
        <v>0.14517777800000001</v>
      </c>
      <c r="Z962" s="1">
        <v>0.62604306499999995</v>
      </c>
      <c r="AA962" s="1">
        <v>9.4211437999999995E-2</v>
      </c>
      <c r="AB962" s="1">
        <v>1.3555555560000001</v>
      </c>
      <c r="AC962" s="1">
        <v>0.60829340099999996</v>
      </c>
      <c r="AD962" s="1">
        <v>0.23733905499999999</v>
      </c>
      <c r="AE962" s="1">
        <f t="shared" ref="AE962:AE1025" si="695">(AD962-0.1977)/(0.9506-0.1977)</f>
        <v>5.2648499136671544E-2</v>
      </c>
      <c r="AF962" s="1">
        <v>0.72351752599999997</v>
      </c>
      <c r="AG962" s="1">
        <v>0.34619719199999999</v>
      </c>
      <c r="AH962" s="1">
        <v>0.36383495100000002</v>
      </c>
      <c r="AI962" s="1">
        <v>1</v>
      </c>
      <c r="AJ962" s="1">
        <v>0.66315844700000004</v>
      </c>
      <c r="AK962" s="1">
        <v>1</v>
      </c>
      <c r="AL962" s="1">
        <v>0.142385558</v>
      </c>
      <c r="AM962" s="1">
        <v>0.14698723399999999</v>
      </c>
      <c r="AN962" s="1">
        <f t="shared" ref="AN962:AN1025" si="696">E962/G962</f>
        <v>0.76266094529962003</v>
      </c>
      <c r="AO962" s="1">
        <f t="shared" ref="AO962:AO1025" si="697">0.7527+3.8453*AN962-16.316*AN962*AN962+18.962*AN962*AN962*AN962-7.0802*AN962*AN962*AN962*AN962</f>
        <v>0.21136751522172803</v>
      </c>
      <c r="AP962" s="1">
        <f t="shared" ref="AP962:AP1025" si="698">F962*AO962</f>
        <v>2.6236490572031235</v>
      </c>
      <c r="AQ962" s="1">
        <f t="shared" ref="AQ962:AQ1025" si="699">F962-AP962</f>
        <v>9.7890864307968748</v>
      </c>
      <c r="AR962" s="1">
        <f t="shared" ref="AR962:AR1025" si="700">0.07*0.7*AQ962*(1.1-0.1*AB962)*EXP(-G962/1367)</f>
        <v>0.34716461581269276</v>
      </c>
      <c r="AS962" s="1">
        <f t="shared" ref="AS962:AS1025" si="701">0.537+0.025*AB962</f>
        <v>0.5708888889</v>
      </c>
      <c r="AT962" s="1">
        <f t="shared" ref="AT962:AT1025" si="702">AP962*EXP(-0.5*0.7*AB962/AS962)</f>
        <v>1.1428252067466833</v>
      </c>
      <c r="AU962" s="1">
        <f t="shared" ref="AU962:AU1025" si="703">2*G962/1367*(1-EXP(-0.5*0.7*AB962/(G962/1367)))</f>
        <v>0.46419130880969234</v>
      </c>
      <c r="AV962" s="1">
        <f t="shared" ref="AV962:AV1025" si="704">AB962-AU962</f>
        <v>0.89136424719030782</v>
      </c>
      <c r="AW962" s="1">
        <f t="shared" ref="AW962:AW1025" si="705">(1-0.17)*((AP962-AT962)/AB962+AR962)*AV962</f>
        <v>1.0650446023748241</v>
      </c>
      <c r="AX962" s="1">
        <f t="shared" si="677"/>
        <v>7.1232674473489537</v>
      </c>
      <c r="AY962" s="1">
        <f t="shared" si="678"/>
        <v>0.9411979517746305</v>
      </c>
      <c r="AZ962" s="1">
        <f t="shared" si="679"/>
        <v>0.67306337608307654</v>
      </c>
      <c r="BA962" s="1">
        <f t="shared" si="680"/>
        <v>0.92843117684885401</v>
      </c>
      <c r="BB962" s="1">
        <f t="shared" si="681"/>
        <v>0.94864518302330691</v>
      </c>
      <c r="BC962" s="1">
        <f t="shared" si="682"/>
        <v>0.74085834369110459</v>
      </c>
      <c r="BD962" s="1">
        <f t="shared" si="683"/>
        <v>0.79714881255684167</v>
      </c>
      <c r="BE962" s="1">
        <f t="shared" ref="BE962:BE1025" si="706">AY962/AC962/F962</f>
        <v>0.12465232046137029</v>
      </c>
      <c r="BF962" s="1">
        <f t="shared" ref="BF962:BF1025" si="707">AZ962/AC962/F962</f>
        <v>8.9140559101438629E-2</v>
      </c>
      <c r="BG962" s="1">
        <f t="shared" ref="BG962:BG1025" si="708">BA962/AC962/F962</f>
        <v>0.12296148792576449</v>
      </c>
      <c r="BH962" s="1">
        <f t="shared" ref="BH962:BH1025" si="709">BB962/AC962/F962</f>
        <v>0.12563863227219563</v>
      </c>
      <c r="BI962" s="1">
        <f t="shared" ref="BI962:BI1025" si="710">BC962/AC962/F962</f>
        <v>9.8119329201830516E-2</v>
      </c>
      <c r="BJ962" s="1">
        <f t="shared" ref="BJ962:BJ1025" si="711">BD962/AC962/F962</f>
        <v>0.10557444270982591</v>
      </c>
      <c r="BK962" s="1">
        <f t="shared" ref="BK962:BK1025" si="712">T962/AC962/F962</f>
        <v>0.41550687322735352</v>
      </c>
      <c r="BL962" s="2">
        <f t="shared" ref="BL962:BL1025" si="713">BE962/AF962/AL962</f>
        <v>1.21</v>
      </c>
      <c r="BM962" s="2">
        <f t="shared" ref="BM962:BM1025" si="714">BF962/AF962/AL962</f>
        <v>0.86528735376544019</v>
      </c>
      <c r="BN962" s="2">
        <f t="shared" ref="BN962:BN1025" si="715">BG962/AF962/AL962</f>
        <v>1.1935870895903855</v>
      </c>
      <c r="BO962" s="2">
        <f t="shared" ref="BO962:BO1025" si="716">BH962/AF962/AL962</f>
        <v>1.2195741281564709</v>
      </c>
      <c r="BP962" s="2">
        <f t="shared" ref="BP962:BP1025" si="717">BI962/AF962/AL962</f>
        <v>0.95244426974793106</v>
      </c>
      <c r="BQ962" s="2">
        <f t="shared" ref="BQ962:BQ1025" si="718">BJ962/AF962/AL962</f>
        <v>1.0248110521013325</v>
      </c>
      <c r="BR962" s="2">
        <f t="shared" ref="BR962:BR1025" si="719">BK962/AF962/AL962</f>
        <v>4.0333249693566984</v>
      </c>
      <c r="BS962" s="1">
        <f t="shared" si="684"/>
        <v>9.1362079537077854</v>
      </c>
      <c r="BT962" s="1">
        <f t="shared" si="685"/>
        <v>6.533425788193866</v>
      </c>
      <c r="BU962" s="1">
        <f t="shared" si="686"/>
        <v>9.0122808771558738</v>
      </c>
      <c r="BV962" s="1">
        <f t="shared" si="687"/>
        <v>9.2084982229747023</v>
      </c>
      <c r="BW962" s="1">
        <f t="shared" si="688"/>
        <v>7.191511498127646</v>
      </c>
      <c r="BX962" s="1">
        <f t="shared" si="689"/>
        <v>7.7379230456659824</v>
      </c>
      <c r="BY962" s="1">
        <f t="shared" ref="BY962:BY1025" si="720">T962/AF962/AL962</f>
        <v>30.453963359442053</v>
      </c>
    </row>
    <row r="963" spans="1:77" x14ac:dyDescent="0.25">
      <c r="A963" s="1">
        <v>20080429</v>
      </c>
      <c r="B963" s="1">
        <v>2008</v>
      </c>
      <c r="C963" s="1">
        <v>4</v>
      </c>
      <c r="D963" s="1">
        <v>-0.82399999999999995</v>
      </c>
      <c r="E963" s="1">
        <v>233.26</v>
      </c>
      <c r="F963" s="1">
        <f t="shared" si="690"/>
        <v>9.6737587199999986</v>
      </c>
      <c r="G963" s="1">
        <v>416.77699999999999</v>
      </c>
      <c r="H963" s="1">
        <v>2.4860000000000002</v>
      </c>
      <c r="I963" s="1">
        <v>460.32893749999999</v>
      </c>
      <c r="J963" s="1">
        <v>226.75441670000001</v>
      </c>
      <c r="K963" s="1">
        <f t="shared" ref="K963:K1026" si="721">I963*0.0036*0.0036</f>
        <v>5.9658630299999999E-3</v>
      </c>
      <c r="L963" s="1">
        <f t="shared" ref="L963:L1026" si="722">J963*0.0036*0.0036</f>
        <v>2.9387372404319997E-3</v>
      </c>
      <c r="M963" s="1">
        <f t="shared" si="691"/>
        <v>3.0271257895680003E-3</v>
      </c>
      <c r="N963" s="1">
        <f t="shared" si="692"/>
        <v>0.49259214059294287</v>
      </c>
      <c r="O963" s="1">
        <f t="shared" si="693"/>
        <v>4.7652175154644461</v>
      </c>
      <c r="P963" s="1">
        <f t="shared" si="694"/>
        <v>4.9085412045355525</v>
      </c>
      <c r="Q963" s="1">
        <v>16.824999999999999</v>
      </c>
      <c r="R963" s="1">
        <v>113.038</v>
      </c>
      <c r="S963" s="1">
        <v>0.12955961299999999</v>
      </c>
      <c r="T963" s="1">
        <v>1.5821499999999999</v>
      </c>
      <c r="U963" s="1">
        <v>0.358716217</v>
      </c>
      <c r="V963" s="1">
        <v>5.5688888999999998E-2</v>
      </c>
      <c r="W963" s="1">
        <v>0.168488889</v>
      </c>
      <c r="X963" s="1">
        <v>3.5688889000000001E-2</v>
      </c>
      <c r="Y963" s="1">
        <v>8.0422222000000002E-2</v>
      </c>
      <c r="Z963" s="1">
        <v>0.50317208499999999</v>
      </c>
      <c r="AA963" s="1">
        <v>0.35380769699999998</v>
      </c>
      <c r="AB963" s="1">
        <v>1.3555555560000001</v>
      </c>
      <c r="AC963" s="1">
        <v>0.45593338500000002</v>
      </c>
      <c r="AD963" s="1">
        <v>0.440324202</v>
      </c>
      <c r="AE963" s="1">
        <f t="shared" si="695"/>
        <v>0.32225289148625319</v>
      </c>
      <c r="AF963" s="1">
        <v>0.56715466699999995</v>
      </c>
      <c r="AG963" s="1">
        <v>0.16126801399999999</v>
      </c>
      <c r="AH963" s="1">
        <v>0.21771844700000001</v>
      </c>
      <c r="AI963" s="1">
        <v>1</v>
      </c>
      <c r="AJ963" s="1">
        <v>0.82048951299999995</v>
      </c>
      <c r="AK963" s="1">
        <v>1</v>
      </c>
      <c r="AL963" s="1">
        <v>8.9574584999999998E-2</v>
      </c>
      <c r="AM963" s="1">
        <v>0.12955961299999999</v>
      </c>
      <c r="AN963" s="1">
        <f t="shared" si="696"/>
        <v>0.55967579784872967</v>
      </c>
      <c r="AO963" s="1">
        <f t="shared" si="697"/>
        <v>0.42360588809672239</v>
      </c>
      <c r="AP963" s="1">
        <f t="shared" si="698"/>
        <v>4.0978611538190117</v>
      </c>
      <c r="AQ963" s="1">
        <f t="shared" si="699"/>
        <v>5.5758975661809869</v>
      </c>
      <c r="AR963" s="1">
        <f t="shared" si="700"/>
        <v>0.19425779823026368</v>
      </c>
      <c r="AS963" s="1">
        <f t="shared" si="701"/>
        <v>0.5708888889</v>
      </c>
      <c r="AT963" s="1">
        <f t="shared" si="702"/>
        <v>1.7849715866057021</v>
      </c>
      <c r="AU963" s="1">
        <f t="shared" si="703"/>
        <v>0.48113953189040032</v>
      </c>
      <c r="AV963" s="1">
        <f t="shared" si="704"/>
        <v>0.87441602410959973</v>
      </c>
      <c r="AW963" s="1">
        <f t="shared" si="705"/>
        <v>1.379308102885332</v>
      </c>
      <c r="AX963" s="1">
        <f t="shared" ref="AX963:AX1026" si="723">(1-0.17)*(AQ963*0.5/(G963/1367)+(AP963-AT963)/AB963+AR963)*AU963</f>
        <v>4.4106821462387851</v>
      </c>
      <c r="AY963" s="1">
        <f t="shared" ref="AY963:AY1026" si="724">F963*AC963*1.21*AF963*AL963</f>
        <v>0.27112422915216994</v>
      </c>
      <c r="AZ963" s="1">
        <f t="shared" ref="AZ963:AZ1026" si="725">F963*AC963*((2.22-0.79)*AE963+0.79)*AL963*AF963</f>
        <v>0.2802711169825437</v>
      </c>
      <c r="BA963" s="1">
        <f t="shared" ref="BA963:BA1026" si="726">(AW963*2.71+AX963*0.86)*AL963*AF963</f>
        <v>0.38260038122475626</v>
      </c>
      <c r="BB963" s="1">
        <f t="shared" ref="BB963:BB1026" si="727">(AW963/(0.86*L963+1)+AX963/(0.86*M963+1))*1.13*AL963*AF963</f>
        <v>0.33152882409839513</v>
      </c>
      <c r="BC963" s="1">
        <f t="shared" ref="BC963:BC1026" si="728">AC963*(N963*O963*1.85/(0.15*L963+1)+P963*1.09/(0.1*M963+1))*AF963*AL963</f>
        <v>0.2244295528954971</v>
      </c>
      <c r="BD963" s="1">
        <f t="shared" ref="BD963:BD1026" si="729">(N963*AW963*2.81/(0.01*L963+1)+AX963*1.01/(0.01*M963+1))*AF963*AL963</f>
        <v>0.32329858196846795</v>
      </c>
      <c r="BE963" s="1">
        <f t="shared" si="706"/>
        <v>6.1471199152079221E-2</v>
      </c>
      <c r="BF963" s="1">
        <f t="shared" si="707"/>
        <v>6.3545046130642907E-2</v>
      </c>
      <c r="BG963" s="1">
        <f t="shared" si="708"/>
        <v>8.6745859281828736E-2</v>
      </c>
      <c r="BH963" s="1">
        <f t="shared" si="709"/>
        <v>7.5166555326078938E-2</v>
      </c>
      <c r="BI963" s="1">
        <f t="shared" si="710"/>
        <v>5.0884252524359026E-2</v>
      </c>
      <c r="BJ963" s="1">
        <f t="shared" si="711"/>
        <v>7.3300536731500915E-2</v>
      </c>
      <c r="BK963" s="1">
        <f t="shared" si="712"/>
        <v>0.35871621670476495</v>
      </c>
      <c r="BL963" s="2">
        <f t="shared" si="713"/>
        <v>1.2100000000000002</v>
      </c>
      <c r="BM963" s="2">
        <f t="shared" si="714"/>
        <v>1.2508216348253423</v>
      </c>
      <c r="BN963" s="2">
        <f t="shared" si="715"/>
        <v>1.7075067865739284</v>
      </c>
      <c r="BO963" s="2">
        <f t="shared" si="716"/>
        <v>1.4795795949830459</v>
      </c>
      <c r="BP963" s="2">
        <f t="shared" si="717"/>
        <v>1.0016063848396859</v>
      </c>
      <c r="BQ963" s="2">
        <f t="shared" si="718"/>
        <v>1.4428488571646179</v>
      </c>
      <c r="BR963" s="2">
        <f t="shared" si="719"/>
        <v>7.0609753543108544</v>
      </c>
      <c r="BS963" s="1">
        <f t="shared" ref="BS963:BS1026" si="730">AY963/AL963/AF963</f>
        <v>5.3368133662482693</v>
      </c>
      <c r="BT963" s="1">
        <f t="shared" ref="BT963:BT1026" si="731">AZ963/AL963/AF963</f>
        <v>5.5168608425854524</v>
      </c>
      <c r="BU963" s="1">
        <f t="shared" ref="BU963:BU1026" si="732">BA963/AL963/AF963</f>
        <v>7.5311116045846056</v>
      </c>
      <c r="BV963" s="1">
        <f t="shared" ref="BV963:BV1026" si="733">BB963/AL963/AF963</f>
        <v>6.5258183131683634</v>
      </c>
      <c r="BW963" s="1">
        <f t="shared" ref="BW963:BW1026" si="734">BC963/AL963/AF963</f>
        <v>4.4176746630843331</v>
      </c>
      <c r="BX963" s="1">
        <f t="shared" ref="BX963:BX1026" si="735">BD963/AL963/AF963</f>
        <v>6.3638141044563392</v>
      </c>
      <c r="BY963" s="1">
        <f t="shared" si="720"/>
        <v>31.143064173252704</v>
      </c>
    </row>
    <row r="964" spans="1:77" x14ac:dyDescent="0.25">
      <c r="A964" s="1">
        <v>20050305</v>
      </c>
      <c r="B964" s="1">
        <v>2005</v>
      </c>
      <c r="C964" s="1">
        <v>3</v>
      </c>
      <c r="D964" s="1">
        <v>2.2210000000000001</v>
      </c>
      <c r="E964" s="1">
        <v>95.445999999999998</v>
      </c>
      <c r="F964" s="1">
        <f t="shared" si="690"/>
        <v>3.9583365119999998</v>
      </c>
      <c r="G964" s="1">
        <v>239.55199999999999</v>
      </c>
      <c r="H964" s="1">
        <v>1.286</v>
      </c>
      <c r="I964" s="1">
        <v>190.9589167</v>
      </c>
      <c r="J964" s="1">
        <v>155.10537500000001</v>
      </c>
      <c r="K964" s="1">
        <f t="shared" si="721"/>
        <v>2.474827560432E-3</v>
      </c>
      <c r="L964" s="1">
        <f t="shared" si="722"/>
        <v>2.0101656599999999E-3</v>
      </c>
      <c r="M964" s="1">
        <f t="shared" si="691"/>
        <v>4.6466190043200012E-4</v>
      </c>
      <c r="N964" s="1">
        <f t="shared" si="692"/>
        <v>0.81224473661878505</v>
      </c>
      <c r="O964" s="1">
        <f t="shared" si="693"/>
        <v>3.2151379976379602</v>
      </c>
      <c r="P964" s="1">
        <f t="shared" si="694"/>
        <v>0.74319851436203965</v>
      </c>
      <c r="Q964" s="1">
        <v>4.1466799999999999</v>
      </c>
      <c r="R964" s="1">
        <v>30.595400000000001</v>
      </c>
      <c r="S964" s="1">
        <v>0.11935612399999999</v>
      </c>
      <c r="T964" s="1">
        <v>1.2422599999999999</v>
      </c>
      <c r="U964" s="1">
        <v>1.3985570540000001</v>
      </c>
      <c r="V964" s="1">
        <v>0.123711111</v>
      </c>
      <c r="W964" s="1">
        <v>0.23825555600000001</v>
      </c>
      <c r="X964" s="1">
        <v>0.119355556</v>
      </c>
      <c r="Y964" s="1">
        <v>7.8055555999999998E-2</v>
      </c>
      <c r="Z964" s="1">
        <v>0.31645025799999998</v>
      </c>
      <c r="AA964" s="1">
        <v>0.50646339600000001</v>
      </c>
      <c r="AB964" s="1">
        <v>0.58888888900000003</v>
      </c>
      <c r="AC964" s="1">
        <v>0.22439832000000001</v>
      </c>
      <c r="AD964" s="1">
        <v>0.60156458700000004</v>
      </c>
      <c r="AE964" s="1">
        <f t="shared" si="695"/>
        <v>0.53641198964005854</v>
      </c>
      <c r="AF964" s="1">
        <v>0.66742771300000003</v>
      </c>
      <c r="AG964" s="1">
        <v>0.26611665600000001</v>
      </c>
      <c r="AH964" s="1">
        <v>0.31010315500000002</v>
      </c>
      <c r="AI964" s="1">
        <v>1</v>
      </c>
      <c r="AJ964" s="1">
        <v>0.91300811900000001</v>
      </c>
      <c r="AK964" s="1">
        <v>1</v>
      </c>
      <c r="AL964" s="1">
        <v>5.8654920999999999E-2</v>
      </c>
      <c r="AM964" s="1">
        <v>0.11935612399999999</v>
      </c>
      <c r="AN964" s="1">
        <f t="shared" si="696"/>
        <v>0.39843541277050493</v>
      </c>
      <c r="AO964" s="1">
        <f t="shared" si="697"/>
        <v>0.71557527553350675</v>
      </c>
      <c r="AP964" s="1">
        <f t="shared" si="698"/>
        <v>2.8324877402287401</v>
      </c>
      <c r="AQ964" s="1">
        <f t="shared" si="699"/>
        <v>1.1258487717712597</v>
      </c>
      <c r="AR964" s="1">
        <f t="shared" si="700"/>
        <v>4.8202304063124986E-2</v>
      </c>
      <c r="AS964" s="1">
        <f t="shared" si="701"/>
        <v>0.551722222225</v>
      </c>
      <c r="AT964" s="1">
        <f t="shared" si="702"/>
        <v>1.9495092993648775</v>
      </c>
      <c r="AU964" s="1">
        <f t="shared" si="703"/>
        <v>0.24237059795684798</v>
      </c>
      <c r="AV964" s="1">
        <f t="shared" si="704"/>
        <v>0.34651829104315202</v>
      </c>
      <c r="AW964" s="1">
        <f t="shared" si="705"/>
        <v>0.44510541810815946</v>
      </c>
      <c r="AX964" s="1">
        <f t="shared" si="723"/>
        <v>0.95754155793460849</v>
      </c>
      <c r="AY964" s="1">
        <f t="shared" si="724"/>
        <v>4.2075217874080625E-2</v>
      </c>
      <c r="AZ964" s="1">
        <f t="shared" si="725"/>
        <v>5.4143821098082058E-2</v>
      </c>
      <c r="BA964" s="1">
        <f t="shared" si="726"/>
        <v>7.9459371437742662E-2</v>
      </c>
      <c r="BB964" s="1">
        <f t="shared" si="727"/>
        <v>6.1998202983140717E-2</v>
      </c>
      <c r="BC964" s="1">
        <f t="shared" si="728"/>
        <v>4.954435557020366E-2</v>
      </c>
      <c r="BD964" s="1">
        <f t="shared" si="729"/>
        <v>7.763048529612418E-2</v>
      </c>
      <c r="BE964" s="1">
        <f t="shared" si="706"/>
        <v>4.7368982932863068E-2</v>
      </c>
      <c r="BF964" s="1">
        <f t="shared" si="707"/>
        <v>6.0956017986420981E-2</v>
      </c>
      <c r="BG964" s="1">
        <f t="shared" si="708"/>
        <v>8.9456687324942427E-2</v>
      </c>
      <c r="BH964" s="1">
        <f t="shared" si="709"/>
        <v>6.9798612279693251E-2</v>
      </c>
      <c r="BI964" s="1">
        <f t="shared" si="710"/>
        <v>5.5777862884707811E-2</v>
      </c>
      <c r="BJ964" s="1">
        <f t="shared" si="711"/>
        <v>8.7397696764566893E-2</v>
      </c>
      <c r="BK964" s="1">
        <f t="shared" si="712"/>
        <v>1.3985570535673493</v>
      </c>
      <c r="BL964" s="2">
        <f t="shared" si="713"/>
        <v>1.21</v>
      </c>
      <c r="BM964" s="2">
        <f t="shared" si="714"/>
        <v>1.5570691451852836</v>
      </c>
      <c r="BN964" s="2">
        <f t="shared" si="715"/>
        <v>2.2850942739597042</v>
      </c>
      <c r="BO964" s="2">
        <f t="shared" si="716"/>
        <v>1.7829456245267148</v>
      </c>
      <c r="BP964" s="2">
        <f t="shared" si="717"/>
        <v>1.4247976188585894</v>
      </c>
      <c r="BQ964" s="2">
        <f t="shared" si="718"/>
        <v>2.2324991278577606</v>
      </c>
      <c r="BR964" s="2">
        <f t="shared" si="719"/>
        <v>35.724939191009348</v>
      </c>
      <c r="BS964" s="1">
        <f t="shared" si="730"/>
        <v>1.0747753165778262</v>
      </c>
      <c r="BT964" s="1">
        <f t="shared" si="731"/>
        <v>1.3830574243389082</v>
      </c>
      <c r="BU964" s="1">
        <f t="shared" si="732"/>
        <v>2.0297214228968752</v>
      </c>
      <c r="BV964" s="1">
        <f t="shared" si="733"/>
        <v>1.5836908661502067</v>
      </c>
      <c r="BW964" s="1">
        <f t="shared" si="734"/>
        <v>1.2655680263372509</v>
      </c>
      <c r="BX964" s="1">
        <f t="shared" si="735"/>
        <v>1.9830040966140874</v>
      </c>
      <c r="BY964" s="1">
        <f t="shared" si="720"/>
        <v>31.732465147719562</v>
      </c>
    </row>
    <row r="965" spans="1:77" x14ac:dyDescent="0.25">
      <c r="A965" s="1">
        <v>20070404</v>
      </c>
      <c r="B965" s="1">
        <v>2007</v>
      </c>
      <c r="C965" s="1">
        <v>4</v>
      </c>
      <c r="D965" s="1">
        <v>6.6740000000000004</v>
      </c>
      <c r="E965" s="1">
        <v>223.69</v>
      </c>
      <c r="F965" s="1">
        <f t="shared" si="690"/>
        <v>9.2768716799999993</v>
      </c>
      <c r="G965" s="1">
        <v>324.85500000000002</v>
      </c>
      <c r="H965" s="1">
        <v>4.1130000000000004</v>
      </c>
      <c r="I965" s="1">
        <v>472.58024999999998</v>
      </c>
      <c r="J965" s="1">
        <v>113.4403542</v>
      </c>
      <c r="K965" s="1">
        <f t="shared" si="721"/>
        <v>6.1246400399999987E-3</v>
      </c>
      <c r="L965" s="1">
        <f t="shared" si="722"/>
        <v>1.4701869904319999E-3</v>
      </c>
      <c r="M965" s="1">
        <f t="shared" si="691"/>
        <v>4.6544530495679984E-3</v>
      </c>
      <c r="N965" s="1">
        <f t="shared" si="692"/>
        <v>0.2400446362284501</v>
      </c>
      <c r="O965" s="1">
        <f t="shared" si="693"/>
        <v>2.2268632877636105</v>
      </c>
      <c r="P965" s="1">
        <f t="shared" si="694"/>
        <v>7.0500083922363892</v>
      </c>
      <c r="Q965" s="1">
        <v>18.677700000000002</v>
      </c>
      <c r="R965" s="1">
        <v>106.834</v>
      </c>
      <c r="S965" s="1">
        <v>0.148812421</v>
      </c>
      <c r="T965" s="1">
        <v>3.7960600000000002</v>
      </c>
      <c r="U965" s="1">
        <v>0.70293861300000005</v>
      </c>
      <c r="V965" s="1">
        <v>5.1033333E-2</v>
      </c>
      <c r="W965" s="1">
        <v>0.207322222</v>
      </c>
      <c r="X965" s="1">
        <v>2.8722221999999999E-2</v>
      </c>
      <c r="Y965" s="1">
        <v>0.17768888899999999</v>
      </c>
      <c r="Z965" s="1">
        <v>0.60493721099999997</v>
      </c>
      <c r="AA965" s="1">
        <v>7.6967474999999994E-2</v>
      </c>
      <c r="AB965" s="1">
        <v>1.4777777780000001</v>
      </c>
      <c r="AC965" s="1">
        <v>0.58212214200000001</v>
      </c>
      <c r="AD965" s="1">
        <v>0.31141586199999999</v>
      </c>
      <c r="AE965" s="1">
        <f t="shared" si="695"/>
        <v>0.15103713906229246</v>
      </c>
      <c r="AF965" s="1">
        <v>0.80421351600000002</v>
      </c>
      <c r="AG965" s="1">
        <v>0.49046900900000001</v>
      </c>
      <c r="AH965" s="1">
        <v>0.44520631100000002</v>
      </c>
      <c r="AI965" s="1">
        <v>1</v>
      </c>
      <c r="AJ965" s="1">
        <v>0.65270756100000005</v>
      </c>
      <c r="AK965" s="1">
        <v>1</v>
      </c>
      <c r="AL965" s="1">
        <v>0.14791642699999999</v>
      </c>
      <c r="AM965" s="1">
        <v>0.148812421</v>
      </c>
      <c r="AN965" s="1">
        <f t="shared" si="696"/>
        <v>0.68858413753828629</v>
      </c>
      <c r="AO965" s="1">
        <f t="shared" si="697"/>
        <v>0.26348651496754605</v>
      </c>
      <c r="AP965" s="1">
        <f t="shared" si="698"/>
        <v>2.4443305887643239</v>
      </c>
      <c r="AQ965" s="1">
        <f t="shared" si="699"/>
        <v>6.8325410912356759</v>
      </c>
      <c r="AR965" s="1">
        <f t="shared" si="700"/>
        <v>0.25136832327772174</v>
      </c>
      <c r="AS965" s="1">
        <f t="shared" si="701"/>
        <v>0.57394444445000004</v>
      </c>
      <c r="AT965" s="1">
        <f t="shared" si="702"/>
        <v>0.99262737737932616</v>
      </c>
      <c r="AU965" s="1">
        <f t="shared" si="703"/>
        <v>0.42136601689527786</v>
      </c>
      <c r="AV965" s="1">
        <f t="shared" si="704"/>
        <v>1.0564117611047221</v>
      </c>
      <c r="AW965" s="1">
        <f t="shared" si="705"/>
        <v>1.0817559456763224</v>
      </c>
      <c r="AX965" s="1">
        <f t="shared" si="723"/>
        <v>5.4591686719767294</v>
      </c>
      <c r="AY965" s="1">
        <f t="shared" si="724"/>
        <v>0.77730026159481769</v>
      </c>
      <c r="AZ965" s="1">
        <f t="shared" si="725"/>
        <v>0.6462404410546525</v>
      </c>
      <c r="BA965" s="1">
        <f t="shared" si="726"/>
        <v>0.90721420632021776</v>
      </c>
      <c r="BB965" s="1">
        <f t="shared" si="727"/>
        <v>0.87612651379113571</v>
      </c>
      <c r="BC965" s="1">
        <f t="shared" si="728"/>
        <v>0.60034696492370498</v>
      </c>
      <c r="BD965" s="1">
        <f t="shared" si="729"/>
        <v>0.7426643576174633</v>
      </c>
      <c r="BE965" s="1">
        <f t="shared" si="706"/>
        <v>0.14393723169651104</v>
      </c>
      <c r="BF965" s="1">
        <f t="shared" si="707"/>
        <v>0.11966811886167408</v>
      </c>
      <c r="BG965" s="1">
        <f t="shared" si="708"/>
        <v>0.1679941560106509</v>
      </c>
      <c r="BH965" s="1">
        <f t="shared" si="709"/>
        <v>0.16223746631999325</v>
      </c>
      <c r="BI965" s="1">
        <f t="shared" si="710"/>
        <v>0.11116975570190216</v>
      </c>
      <c r="BJ965" s="1">
        <f t="shared" si="711"/>
        <v>0.13752349895753341</v>
      </c>
      <c r="BK965" s="1">
        <f t="shared" si="712"/>
        <v>0.7029386129792351</v>
      </c>
      <c r="BL965" s="2">
        <f t="shared" si="713"/>
        <v>1.2099999999999997</v>
      </c>
      <c r="BM965" s="2">
        <f t="shared" si="714"/>
        <v>1.0059831088590783</v>
      </c>
      <c r="BN965" s="2">
        <f t="shared" si="715"/>
        <v>1.4122331406337223</v>
      </c>
      <c r="BO965" s="2">
        <f t="shared" si="716"/>
        <v>1.3638398622331582</v>
      </c>
      <c r="BP965" s="2">
        <f t="shared" si="717"/>
        <v>0.9345421112650325</v>
      </c>
      <c r="BQ965" s="2">
        <f t="shared" si="718"/>
        <v>1.1560833272761137</v>
      </c>
      <c r="BR965" s="2">
        <f t="shared" si="719"/>
        <v>5.9092127289084946</v>
      </c>
      <c r="BS965" s="1">
        <f t="shared" si="730"/>
        <v>6.5343296202390926</v>
      </c>
      <c r="BT965" s="1">
        <f t="shared" si="731"/>
        <v>5.4325828311389115</v>
      </c>
      <c r="BU965" s="1">
        <f t="shared" si="732"/>
        <v>7.6264436706828205</v>
      </c>
      <c r="BV965" s="1">
        <f t="shared" si="733"/>
        <v>7.3651067843412648</v>
      </c>
      <c r="BW965" s="1">
        <f t="shared" si="734"/>
        <v>5.0467819826445286</v>
      </c>
      <c r="BX965" s="1">
        <f t="shared" si="735"/>
        <v>6.2431648999048557</v>
      </c>
      <c r="BY965" s="1">
        <f t="shared" si="720"/>
        <v>31.911358484959226</v>
      </c>
    </row>
    <row r="966" spans="1:77" x14ac:dyDescent="0.25">
      <c r="A966" s="1">
        <v>20110409</v>
      </c>
      <c r="B966" s="1">
        <v>2011</v>
      </c>
      <c r="C966" s="1">
        <v>4</v>
      </c>
      <c r="D966" s="1">
        <v>8.0630000000000006</v>
      </c>
      <c r="E966" s="1">
        <v>183.15199999999999</v>
      </c>
      <c r="F966" s="1">
        <f t="shared" si="690"/>
        <v>7.5956797439999999</v>
      </c>
      <c r="G966" s="1">
        <v>356.31</v>
      </c>
      <c r="H966" s="1">
        <v>6.0730000000000004</v>
      </c>
      <c r="I966" s="1">
        <v>383.82020829999999</v>
      </c>
      <c r="J966" s="1">
        <v>281.69270829999999</v>
      </c>
      <c r="K966" s="1">
        <f t="shared" si="721"/>
        <v>4.9743098995679996E-3</v>
      </c>
      <c r="L966" s="1">
        <f t="shared" si="722"/>
        <v>3.6507374995680001E-3</v>
      </c>
      <c r="M966" s="1">
        <f t="shared" si="691"/>
        <v>1.3235723999999996E-3</v>
      </c>
      <c r="N966" s="1">
        <f t="shared" si="692"/>
        <v>0.73391838732947712</v>
      </c>
      <c r="O966" s="1">
        <f t="shared" si="693"/>
        <v>5.5746090283876555</v>
      </c>
      <c r="P966" s="1">
        <f t="shared" si="694"/>
        <v>2.0210707156123444</v>
      </c>
      <c r="Q966" s="1">
        <v>7.3989700000000003</v>
      </c>
      <c r="R966" s="1">
        <v>59.457500000000003</v>
      </c>
      <c r="S966" s="1">
        <v>0.11066946799999999</v>
      </c>
      <c r="T966" s="1">
        <v>0.87833300000000003</v>
      </c>
      <c r="U966" s="1">
        <v>0.24583535300000001</v>
      </c>
      <c r="V966" s="1">
        <v>5.2555556000000003E-2</v>
      </c>
      <c r="W966" s="1">
        <v>0.16408888899999999</v>
      </c>
      <c r="X966" s="1">
        <v>3.7044444000000003E-2</v>
      </c>
      <c r="Y966" s="1">
        <v>7.7100000000000002E-2</v>
      </c>
      <c r="Z966" s="1">
        <v>0.51482203000000004</v>
      </c>
      <c r="AA966" s="1">
        <v>0.36066706599999998</v>
      </c>
      <c r="AB966" s="1">
        <v>0.82222222199999995</v>
      </c>
      <c r="AC966" s="1">
        <v>0.47037931700000002</v>
      </c>
      <c r="AD966" s="1">
        <v>0.48597569499999999</v>
      </c>
      <c r="AE966" s="1">
        <f t="shared" si="695"/>
        <v>0.38288709655996811</v>
      </c>
      <c r="AF966" s="1">
        <v>0.84339108900000004</v>
      </c>
      <c r="AG966" s="1">
        <v>0.57207976599999999</v>
      </c>
      <c r="AH966" s="1">
        <v>0.48734830099999998</v>
      </c>
      <c r="AI966" s="1">
        <v>1</v>
      </c>
      <c r="AJ966" s="1">
        <v>0.82464670699999998</v>
      </c>
      <c r="AK966" s="1">
        <v>0.94471781899999996</v>
      </c>
      <c r="AL966" s="1">
        <v>3.2331721000000001E-2</v>
      </c>
      <c r="AM966" s="1">
        <v>0.11066946799999999</v>
      </c>
      <c r="AN966" s="1">
        <f t="shared" si="696"/>
        <v>0.51402430467851024</v>
      </c>
      <c r="AO966" s="1">
        <f t="shared" si="697"/>
        <v>0.49930312152815937</v>
      </c>
      <c r="AP966" s="1">
        <f t="shared" si="698"/>
        <v>3.7925466063074103</v>
      </c>
      <c r="AQ966" s="1">
        <f t="shared" si="699"/>
        <v>3.8031331376925896</v>
      </c>
      <c r="AR966" s="1">
        <f t="shared" si="700"/>
        <v>0.14614745469393156</v>
      </c>
      <c r="AS966" s="1">
        <f t="shared" si="701"/>
        <v>0.55755555555000003</v>
      </c>
      <c r="AT966" s="1">
        <f t="shared" si="702"/>
        <v>2.2634627527822602</v>
      </c>
      <c r="AU966" s="1">
        <f t="shared" si="703"/>
        <v>0.34848104115243322</v>
      </c>
      <c r="AV966" s="1">
        <f t="shared" si="704"/>
        <v>0.47374118084756672</v>
      </c>
      <c r="AW966" s="1">
        <f t="shared" si="705"/>
        <v>0.78870826457305321</v>
      </c>
      <c r="AX966" s="1">
        <f t="shared" si="723"/>
        <v>2.6902992067224898</v>
      </c>
      <c r="AY966" s="1">
        <f t="shared" si="724"/>
        <v>0.11788486850387511</v>
      </c>
      <c r="AZ966" s="1">
        <f t="shared" si="725"/>
        <v>0.13030940248816425</v>
      </c>
      <c r="BA966" s="1">
        <f t="shared" si="726"/>
        <v>0.12137268475631698</v>
      </c>
      <c r="BB966" s="1">
        <f t="shared" si="727"/>
        <v>0.10702890839260884</v>
      </c>
      <c r="BC966" s="1">
        <f t="shared" si="728"/>
        <v>0.12528162388393901</v>
      </c>
      <c r="BD966" s="1">
        <f t="shared" si="729"/>
        <v>0.11844438747217775</v>
      </c>
      <c r="BE966" s="1">
        <f t="shared" si="706"/>
        <v>3.2994625313955347E-2</v>
      </c>
      <c r="BF966" s="1">
        <f t="shared" si="707"/>
        <v>3.6472110157556366E-2</v>
      </c>
      <c r="BG966" s="1">
        <f t="shared" si="708"/>
        <v>3.3970825159395736E-2</v>
      </c>
      <c r="BH966" s="1">
        <f t="shared" si="709"/>
        <v>2.9956166342584467E-2</v>
      </c>
      <c r="BI966" s="1">
        <f t="shared" si="710"/>
        <v>3.5064892477176292E-2</v>
      </c>
      <c r="BJ966" s="1">
        <f t="shared" si="711"/>
        <v>3.3151228268596546E-2</v>
      </c>
      <c r="BK966" s="1">
        <f t="shared" si="712"/>
        <v>0.24583535277837379</v>
      </c>
      <c r="BL966" s="2">
        <f t="shared" si="713"/>
        <v>1.21</v>
      </c>
      <c r="BM966" s="2">
        <f t="shared" si="714"/>
        <v>1.3375285480807544</v>
      </c>
      <c r="BN966" s="2">
        <f t="shared" si="715"/>
        <v>1.2457998250243283</v>
      </c>
      <c r="BO966" s="2">
        <f t="shared" si="716"/>
        <v>1.0985716894683528</v>
      </c>
      <c r="BP966" s="2">
        <f t="shared" si="717"/>
        <v>1.2859221613720773</v>
      </c>
      <c r="BQ966" s="2">
        <f t="shared" si="718"/>
        <v>1.2157430437022028</v>
      </c>
      <c r="BR966" s="2">
        <f t="shared" si="719"/>
        <v>9.0154312719538243</v>
      </c>
      <c r="BS966" s="1">
        <f t="shared" si="730"/>
        <v>4.3231492866614802</v>
      </c>
      <c r="BT966" s="1">
        <f t="shared" si="731"/>
        <v>4.7787897425823802</v>
      </c>
      <c r="BU966" s="1">
        <f t="shared" si="732"/>
        <v>4.4510567147743147</v>
      </c>
      <c r="BV966" s="1">
        <f t="shared" si="733"/>
        <v>3.9250325749352122</v>
      </c>
      <c r="BW966" s="1">
        <f t="shared" si="734"/>
        <v>4.5944078302792439</v>
      </c>
      <c r="BX966" s="1">
        <f t="shared" si="735"/>
        <v>4.3436683240866412</v>
      </c>
      <c r="BY966" s="1">
        <f t="shared" si="720"/>
        <v>32.210789481233704</v>
      </c>
    </row>
    <row r="967" spans="1:77" x14ac:dyDescent="0.25">
      <c r="A967" s="1">
        <v>20101108</v>
      </c>
      <c r="B967" s="1">
        <v>2010</v>
      </c>
      <c r="C967" s="1">
        <v>11</v>
      </c>
      <c r="D967" s="1">
        <v>4.8769999999999998</v>
      </c>
      <c r="E967" s="1">
        <v>97.888000000000005</v>
      </c>
      <c r="F967" s="1">
        <f t="shared" si="690"/>
        <v>4.059611136</v>
      </c>
      <c r="G967" s="1">
        <v>153.678</v>
      </c>
      <c r="H967" s="1">
        <v>3.218</v>
      </c>
      <c r="I967" s="1">
        <v>205.9811875</v>
      </c>
      <c r="J967" s="1">
        <v>56.482020830000003</v>
      </c>
      <c r="K967" s="1">
        <f t="shared" si="721"/>
        <v>2.6695161899999999E-3</v>
      </c>
      <c r="L967" s="1">
        <f t="shared" si="722"/>
        <v>7.3200698995680002E-4</v>
      </c>
      <c r="M967" s="1">
        <f t="shared" si="691"/>
        <v>1.9375092000431999E-3</v>
      </c>
      <c r="N967" s="1">
        <f t="shared" si="692"/>
        <v>0.274209608729438</v>
      </c>
      <c r="O967" s="1">
        <f t="shared" si="693"/>
        <v>1.1131843811962294</v>
      </c>
      <c r="P967" s="1">
        <f t="shared" si="694"/>
        <v>2.9464267548037704</v>
      </c>
      <c r="Q967" s="1">
        <v>2.5160399999999998</v>
      </c>
      <c r="R967" s="1">
        <v>20.8779</v>
      </c>
      <c r="S967" s="1">
        <v>0.10755093</v>
      </c>
      <c r="T967" s="1">
        <v>0.55951499999999998</v>
      </c>
      <c r="U967" s="1">
        <v>0.20233231900000001</v>
      </c>
      <c r="V967" s="1">
        <v>2.5588889E-2</v>
      </c>
      <c r="W967" s="1">
        <v>0.136788889</v>
      </c>
      <c r="X967" s="1">
        <v>1.5266666999999999E-2</v>
      </c>
      <c r="Y967" s="1">
        <v>8.5922222000000006E-2</v>
      </c>
      <c r="Z967" s="1">
        <v>0.68482277199999997</v>
      </c>
      <c r="AA967" s="1">
        <v>0.22839752699999999</v>
      </c>
      <c r="AB967" s="1">
        <v>0.88888888899999996</v>
      </c>
      <c r="AC967" s="1">
        <v>0.68118023699999997</v>
      </c>
      <c r="AD967" s="1">
        <v>0.36303179400000002</v>
      </c>
      <c r="AE967" s="1">
        <f t="shared" si="695"/>
        <v>0.21959329791472976</v>
      </c>
      <c r="AF967" s="1">
        <v>0.75077722000000002</v>
      </c>
      <c r="AG967" s="1">
        <v>0.39113566599999999</v>
      </c>
      <c r="AH967" s="1">
        <v>0.39068567999999998</v>
      </c>
      <c r="AI967" s="1">
        <v>1</v>
      </c>
      <c r="AJ967" s="1">
        <v>0.74448334999999999</v>
      </c>
      <c r="AK967" s="1">
        <v>1</v>
      </c>
      <c r="AL967" s="1">
        <v>2.2881605999999999E-2</v>
      </c>
      <c r="AM967" s="1">
        <v>0.10755093</v>
      </c>
      <c r="AN967" s="1">
        <f t="shared" si="696"/>
        <v>0.63696820624943062</v>
      </c>
      <c r="AO967" s="1">
        <f t="shared" si="697"/>
        <v>0.31712256595853039</v>
      </c>
      <c r="AP967" s="1">
        <f t="shared" si="698"/>
        <v>1.2873943002421444</v>
      </c>
      <c r="AQ967" s="1">
        <f t="shared" si="699"/>
        <v>2.7722168357578556</v>
      </c>
      <c r="AR967" s="1">
        <f t="shared" si="700"/>
        <v>0.12274358916468527</v>
      </c>
      <c r="AS967" s="1">
        <f t="shared" si="701"/>
        <v>0.55922222222500007</v>
      </c>
      <c r="AT967" s="1">
        <f t="shared" si="702"/>
        <v>0.73807636772115359</v>
      </c>
      <c r="AU967" s="1">
        <f t="shared" si="703"/>
        <v>0.21071424003442416</v>
      </c>
      <c r="AV967" s="1">
        <f t="shared" si="704"/>
        <v>0.67817464896557578</v>
      </c>
      <c r="AW967" s="1">
        <f t="shared" si="705"/>
        <v>0.41694367201106436</v>
      </c>
      <c r="AX967" s="1">
        <f t="shared" si="723"/>
        <v>2.2859311753846785</v>
      </c>
      <c r="AY967" s="1">
        <f t="shared" si="724"/>
        <v>5.7481677642553734E-2</v>
      </c>
      <c r="AZ967" s="1">
        <f t="shared" si="725"/>
        <v>5.2446967521481903E-2</v>
      </c>
      <c r="BA967" s="1">
        <f t="shared" si="726"/>
        <v>5.3183024732212057E-2</v>
      </c>
      <c r="BB967" s="1">
        <f t="shared" si="727"/>
        <v>5.2389991919106135E-2</v>
      </c>
      <c r="BC967" s="1">
        <f t="shared" si="728"/>
        <v>4.4182326597529548E-2</v>
      </c>
      <c r="BD967" s="1">
        <f t="shared" si="729"/>
        <v>4.5180921862063517E-2</v>
      </c>
      <c r="BE967" s="1">
        <f t="shared" si="706"/>
        <v>2.0786576135596535E-2</v>
      </c>
      <c r="BF967" s="1">
        <f t="shared" si="707"/>
        <v>1.8965919718727409E-2</v>
      </c>
      <c r="BG967" s="1">
        <f t="shared" si="708"/>
        <v>1.9232093391426036E-2</v>
      </c>
      <c r="BH967" s="1">
        <f t="shared" si="709"/>
        <v>1.8945316149986426E-2</v>
      </c>
      <c r="BI967" s="1">
        <f t="shared" si="710"/>
        <v>1.5977252810510316E-2</v>
      </c>
      <c r="BJ967" s="1">
        <f t="shared" si="711"/>
        <v>1.6338365731117122E-2</v>
      </c>
      <c r="BK967" s="1">
        <f t="shared" si="712"/>
        <v>0.2023323191579624</v>
      </c>
      <c r="BL967" s="2">
        <f t="shared" si="713"/>
        <v>1.21</v>
      </c>
      <c r="BM967" s="2">
        <f t="shared" si="714"/>
        <v>1.1040184160180635</v>
      </c>
      <c r="BN967" s="2">
        <f t="shared" si="715"/>
        <v>1.1195125571341562</v>
      </c>
      <c r="BO967" s="2">
        <f t="shared" si="716"/>
        <v>1.1028190689965067</v>
      </c>
      <c r="BP967" s="2">
        <f t="shared" si="717"/>
        <v>0.93004618820369656</v>
      </c>
      <c r="BQ967" s="2">
        <f t="shared" si="718"/>
        <v>0.9510668041571807</v>
      </c>
      <c r="BR967" s="2">
        <f t="shared" si="719"/>
        <v>11.777894761700665</v>
      </c>
      <c r="BS967" s="1">
        <f t="shared" si="730"/>
        <v>3.3460455196554659</v>
      </c>
      <c r="BT967" s="1">
        <f t="shared" si="731"/>
        <v>3.052971797135839</v>
      </c>
      <c r="BU967" s="1">
        <f t="shared" si="732"/>
        <v>3.0958181619808078</v>
      </c>
      <c r="BV967" s="1">
        <f t="shared" si="733"/>
        <v>3.0496552105837798</v>
      </c>
      <c r="BW967" s="1">
        <f t="shared" si="734"/>
        <v>2.5718817199269615</v>
      </c>
      <c r="BX967" s="1">
        <f t="shared" si="735"/>
        <v>2.6300105941679153</v>
      </c>
      <c r="BY967" s="1">
        <f t="shared" si="720"/>
        <v>32.569728924266194</v>
      </c>
    </row>
    <row r="968" spans="1:77" x14ac:dyDescent="0.25">
      <c r="A968" s="1">
        <v>20120407</v>
      </c>
      <c r="B968" s="1">
        <v>2012</v>
      </c>
      <c r="C968" s="1">
        <v>4</v>
      </c>
      <c r="D968" s="1">
        <v>7.3369999999999997</v>
      </c>
      <c r="E968" s="1">
        <v>264.3</v>
      </c>
      <c r="F968" s="1">
        <f t="shared" si="690"/>
        <v>10.961049600000001</v>
      </c>
      <c r="G968" s="1">
        <v>353.14299999999997</v>
      </c>
      <c r="H968" s="1">
        <v>8.4440000000000008</v>
      </c>
      <c r="I968" s="1">
        <v>524.21258330000001</v>
      </c>
      <c r="J968" s="1">
        <v>111.60185420000001</v>
      </c>
      <c r="K968" s="1">
        <f t="shared" si="721"/>
        <v>6.7937950795679998E-3</v>
      </c>
      <c r="L968" s="1">
        <f t="shared" si="722"/>
        <v>1.4463600304320001E-3</v>
      </c>
      <c r="M968" s="1">
        <f t="shared" si="691"/>
        <v>5.3474350491360002E-3</v>
      </c>
      <c r="N968" s="1">
        <f t="shared" si="692"/>
        <v>0.21289426800373412</v>
      </c>
      <c r="O968" s="1">
        <f t="shared" si="693"/>
        <v>2.3335446311446231</v>
      </c>
      <c r="P968" s="1">
        <f t="shared" si="694"/>
        <v>8.6275049688553782</v>
      </c>
      <c r="Q968" s="1">
        <v>9.3016299999999994</v>
      </c>
      <c r="R968" s="1">
        <v>68.604200000000006</v>
      </c>
      <c r="S968" s="1">
        <v>0.119395814</v>
      </c>
      <c r="T968" s="1">
        <v>1.6015699999999999</v>
      </c>
      <c r="U968" s="1">
        <v>0.23025738100000001</v>
      </c>
      <c r="V968" s="1">
        <v>3.5400000000000001E-2</v>
      </c>
      <c r="W968" s="1">
        <v>0.1653</v>
      </c>
      <c r="X968" s="1">
        <v>1.9733332999999999E-2</v>
      </c>
      <c r="Y968" s="1">
        <v>0.127877778</v>
      </c>
      <c r="Z968" s="1">
        <v>0.64723467899999998</v>
      </c>
      <c r="AA968" s="1">
        <v>0.12764344599999999</v>
      </c>
      <c r="AB968" s="1">
        <v>1.455555556</v>
      </c>
      <c r="AC968" s="1">
        <v>0.63457100200000005</v>
      </c>
      <c r="AD968" s="1">
        <v>0.25157797300000001</v>
      </c>
      <c r="AE968" s="1">
        <f t="shared" si="695"/>
        <v>7.1560596360738513E-2</v>
      </c>
      <c r="AF968" s="1">
        <v>0.82317330700000002</v>
      </c>
      <c r="AG968" s="1">
        <v>0.52909570900000003</v>
      </c>
      <c r="AH968" s="1">
        <v>0.465321602</v>
      </c>
      <c r="AI968" s="1">
        <v>0.89491891899999998</v>
      </c>
      <c r="AJ968" s="1">
        <v>0.68342027000000005</v>
      </c>
      <c r="AK968" s="1">
        <v>0.83315798200000002</v>
      </c>
      <c r="AL968" s="1">
        <v>5.8775194000000003E-2</v>
      </c>
      <c r="AM968" s="1">
        <v>0.119395814</v>
      </c>
      <c r="AN968" s="1">
        <f t="shared" si="696"/>
        <v>0.74842202733736762</v>
      </c>
      <c r="AO968" s="1">
        <f t="shared" si="697"/>
        <v>0.21921765980728702</v>
      </c>
      <c r="AP968" s="1">
        <f t="shared" si="698"/>
        <v>2.4028556423435998</v>
      </c>
      <c r="AQ968" s="1">
        <f t="shared" si="699"/>
        <v>8.5581939576564015</v>
      </c>
      <c r="AR968" s="1">
        <f t="shared" si="700"/>
        <v>0.30912611403133711</v>
      </c>
      <c r="AS968" s="1">
        <f t="shared" si="701"/>
        <v>0.57338888890000006</v>
      </c>
      <c r="AT968" s="1">
        <f t="shared" si="702"/>
        <v>0.98824768660913453</v>
      </c>
      <c r="AU968" s="1">
        <f t="shared" si="703"/>
        <v>0.44476215572072508</v>
      </c>
      <c r="AV968" s="1">
        <f t="shared" si="704"/>
        <v>1.0107934002792749</v>
      </c>
      <c r="AW968" s="1">
        <f t="shared" si="705"/>
        <v>1.0747009799836269</v>
      </c>
      <c r="AX968" s="1">
        <f t="shared" si="723"/>
        <v>6.5875936658840732</v>
      </c>
      <c r="AY968" s="1">
        <f t="shared" si="724"/>
        <v>0.40719560885382267</v>
      </c>
      <c r="AZ968" s="1">
        <f t="shared" si="725"/>
        <v>0.30029217409896403</v>
      </c>
      <c r="BA968" s="1">
        <f t="shared" si="726"/>
        <v>0.4150111434315083</v>
      </c>
      <c r="BB968" s="1">
        <f t="shared" si="727"/>
        <v>0.41719015175243834</v>
      </c>
      <c r="BC968" s="1">
        <f t="shared" si="728"/>
        <v>0.3167772747713441</v>
      </c>
      <c r="BD968" s="1">
        <f t="shared" si="729"/>
        <v>0.35299757664642645</v>
      </c>
      <c r="BE968" s="1">
        <f t="shared" si="706"/>
        <v>5.8542426685601341E-2</v>
      </c>
      <c r="BF968" s="1">
        <f t="shared" si="707"/>
        <v>4.3172942448795763E-2</v>
      </c>
      <c r="BG968" s="1">
        <f t="shared" si="708"/>
        <v>5.9666064441201982E-2</v>
      </c>
      <c r="BH968" s="1">
        <f t="shared" si="709"/>
        <v>5.9979340007297682E-2</v>
      </c>
      <c r="BI968" s="1">
        <f t="shared" si="710"/>
        <v>4.5543001890826773E-2</v>
      </c>
      <c r="BJ968" s="1">
        <f t="shared" si="711"/>
        <v>5.0750387041715174E-2</v>
      </c>
      <c r="BK968" s="1">
        <f t="shared" si="712"/>
        <v>0.23025738064998866</v>
      </c>
      <c r="BL968" s="2">
        <f t="shared" si="713"/>
        <v>1.21</v>
      </c>
      <c r="BM968" s="2">
        <f t="shared" si="714"/>
        <v>0.89233165279585613</v>
      </c>
      <c r="BN968" s="2">
        <f t="shared" si="715"/>
        <v>1.2332242112473135</v>
      </c>
      <c r="BO968" s="2">
        <f t="shared" si="716"/>
        <v>1.2396992321242504</v>
      </c>
      <c r="BP968" s="2">
        <f t="shared" si="717"/>
        <v>0.94131786821631891</v>
      </c>
      <c r="BQ968" s="2">
        <f t="shared" si="718"/>
        <v>1.0489481184349128</v>
      </c>
      <c r="BR968" s="2">
        <f t="shared" si="719"/>
        <v>4.7591370286502226</v>
      </c>
      <c r="BS968" s="1">
        <f t="shared" si="730"/>
        <v>8.4162327154488779</v>
      </c>
      <c r="BT968" s="1">
        <f t="shared" si="731"/>
        <v>6.206670123381036</v>
      </c>
      <c r="BU968" s="1">
        <f t="shared" si="732"/>
        <v>8.5777702084159326</v>
      </c>
      <c r="BV968" s="1">
        <f t="shared" si="733"/>
        <v>8.6228076320007983</v>
      </c>
      <c r="BW968" s="1">
        <f t="shared" si="734"/>
        <v>6.5473968910072546</v>
      </c>
      <c r="BX968" s="1">
        <f t="shared" si="735"/>
        <v>7.2960260092400473</v>
      </c>
      <c r="BY968" s="1">
        <f t="shared" si="720"/>
        <v>33.102483270934023</v>
      </c>
    </row>
    <row r="969" spans="1:77" x14ac:dyDescent="0.25">
      <c r="A969" s="1">
        <v>20060321</v>
      </c>
      <c r="B969" s="1">
        <v>2006</v>
      </c>
      <c r="C969" s="1">
        <v>3</v>
      </c>
      <c r="D969" s="1">
        <v>5.1529999999999996</v>
      </c>
      <c r="E969" s="1">
        <v>123.672</v>
      </c>
      <c r="F969" s="1">
        <f t="shared" si="690"/>
        <v>5.1289251839999999</v>
      </c>
      <c r="G969" s="1">
        <v>275.33800000000002</v>
      </c>
      <c r="H969" s="1">
        <v>4.9669999999999996</v>
      </c>
      <c r="I969" s="1">
        <v>249.15583330000001</v>
      </c>
      <c r="J969" s="1">
        <v>172.3953333</v>
      </c>
      <c r="K969" s="1">
        <f t="shared" si="721"/>
        <v>3.2290595995680001E-3</v>
      </c>
      <c r="L969" s="1">
        <f t="shared" si="722"/>
        <v>2.2342435195680001E-3</v>
      </c>
      <c r="M969" s="1">
        <f t="shared" si="691"/>
        <v>9.9481608000000004E-4</v>
      </c>
      <c r="N969" s="1">
        <f t="shared" si="692"/>
        <v>0.69191770875548675</v>
      </c>
      <c r="O969" s="1">
        <f t="shared" si="693"/>
        <v>3.548794161691593</v>
      </c>
      <c r="P969" s="1">
        <f t="shared" si="694"/>
        <v>1.5801310223084069</v>
      </c>
      <c r="Q969" s="1">
        <v>10.716699999999999</v>
      </c>
      <c r="R969" s="1">
        <v>78.742500000000007</v>
      </c>
      <c r="S969" s="1">
        <v>0.11979427500000001</v>
      </c>
      <c r="T969" s="1">
        <v>1.52389</v>
      </c>
      <c r="U969" s="1">
        <v>0.60299466700000004</v>
      </c>
      <c r="V969" s="1">
        <v>5.1311111E-2</v>
      </c>
      <c r="W969" s="1">
        <v>0.168366667</v>
      </c>
      <c r="X969" s="1">
        <v>2.9833333E-2</v>
      </c>
      <c r="Y969" s="1">
        <v>0.157811111</v>
      </c>
      <c r="Z969" s="1">
        <v>0.53285114700000002</v>
      </c>
      <c r="AA969" s="1">
        <v>3.2361358E-2</v>
      </c>
      <c r="AB969" s="1">
        <v>0.94444444400000005</v>
      </c>
      <c r="AC969" s="1">
        <v>0.49273542199999998</v>
      </c>
      <c r="AD969" s="1">
        <v>0.55083570000000004</v>
      </c>
      <c r="AE969" s="1">
        <f t="shared" si="695"/>
        <v>0.46903400185947675</v>
      </c>
      <c r="AF969" s="1">
        <v>0.75915990600000005</v>
      </c>
      <c r="AG969" s="1">
        <v>0.405746936</v>
      </c>
      <c r="AH969" s="1">
        <v>0.39905946599999997</v>
      </c>
      <c r="AI969" s="1">
        <v>1</v>
      </c>
      <c r="AJ969" s="1">
        <v>0.62567355000000002</v>
      </c>
      <c r="AK969" s="1">
        <v>1</v>
      </c>
      <c r="AL969" s="1">
        <v>5.9982651999999997E-2</v>
      </c>
      <c r="AM969" s="1">
        <v>0.11979427500000001</v>
      </c>
      <c r="AN969" s="1">
        <f t="shared" si="696"/>
        <v>0.4491642998786945</v>
      </c>
      <c r="AO969" s="1">
        <f t="shared" si="697"/>
        <v>0.61826344967507041</v>
      </c>
      <c r="AP969" s="1">
        <f t="shared" si="698"/>
        <v>3.1710269773851851</v>
      </c>
      <c r="AQ969" s="1">
        <f t="shared" si="699"/>
        <v>1.9578982066148147</v>
      </c>
      <c r="AR969" s="1">
        <f t="shared" si="700"/>
        <v>7.8871057056587923E-2</v>
      </c>
      <c r="AS969" s="1">
        <f t="shared" si="701"/>
        <v>0.56061111110000006</v>
      </c>
      <c r="AT969" s="1">
        <f t="shared" si="702"/>
        <v>1.7584296662734509</v>
      </c>
      <c r="AU969" s="1">
        <f t="shared" si="703"/>
        <v>0.32478275926918049</v>
      </c>
      <c r="AV969" s="1">
        <f t="shared" si="704"/>
        <v>0.61966168473081962</v>
      </c>
      <c r="AW969" s="1">
        <f t="shared" si="705"/>
        <v>0.80982763443186501</v>
      </c>
      <c r="AX969" s="1">
        <f t="shared" si="723"/>
        <v>1.7346420260194164</v>
      </c>
      <c r="AY969" s="1">
        <f t="shared" si="724"/>
        <v>0.1392465504053948</v>
      </c>
      <c r="AZ969" s="1">
        <f t="shared" si="725"/>
        <v>0.16809919778363019</v>
      </c>
      <c r="BA969" s="1">
        <f t="shared" si="726"/>
        <v>0.16786661496057029</v>
      </c>
      <c r="BB969" s="1">
        <f t="shared" si="727"/>
        <v>0.13077242390161303</v>
      </c>
      <c r="BC969" s="1">
        <f t="shared" si="728"/>
        <v>0.14053167880566084</v>
      </c>
      <c r="BD969" s="1">
        <f t="shared" si="729"/>
        <v>0.15147575966728757</v>
      </c>
      <c r="BE969" s="1">
        <f t="shared" si="706"/>
        <v>5.5099073589280366E-2</v>
      </c>
      <c r="BF969" s="1">
        <f t="shared" si="707"/>
        <v>6.6515903209192859E-2</v>
      </c>
      <c r="BG969" s="1">
        <f t="shared" si="708"/>
        <v>6.6423871499638312E-2</v>
      </c>
      <c r="BH969" s="1">
        <f t="shared" si="709"/>
        <v>5.1745909590047441E-2</v>
      </c>
      <c r="BI969" s="1">
        <f t="shared" si="710"/>
        <v>5.5607591639399254E-2</v>
      </c>
      <c r="BJ969" s="1">
        <f t="shared" si="711"/>
        <v>5.9938102628764797E-2</v>
      </c>
      <c r="BK969" s="1">
        <f t="shared" si="712"/>
        <v>0.60299466670820601</v>
      </c>
      <c r="BL969" s="2">
        <f t="shared" si="713"/>
        <v>1.2100000000000002</v>
      </c>
      <c r="BM969" s="2">
        <f t="shared" si="714"/>
        <v>1.4607186226590521</v>
      </c>
      <c r="BN969" s="2">
        <f t="shared" si="715"/>
        <v>1.4586975656556058</v>
      </c>
      <c r="BO969" s="2">
        <f t="shared" si="716"/>
        <v>1.1363630370754327</v>
      </c>
      <c r="BP969" s="2">
        <f t="shared" si="717"/>
        <v>1.2211672810550407</v>
      </c>
      <c r="BQ969" s="2">
        <f t="shared" si="718"/>
        <v>1.31626721569626</v>
      </c>
      <c r="BR969" s="2">
        <f t="shared" si="719"/>
        <v>13.242029297183665</v>
      </c>
      <c r="BS969" s="1">
        <f t="shared" si="730"/>
        <v>3.0579157690830474</v>
      </c>
      <c r="BT969" s="1">
        <f t="shared" si="731"/>
        <v>3.6915326532416404</v>
      </c>
      <c r="BU969" s="1">
        <f t="shared" si="732"/>
        <v>3.6864250316870515</v>
      </c>
      <c r="BV969" s="1">
        <f t="shared" si="733"/>
        <v>2.8718202070050163</v>
      </c>
      <c r="BW969" s="1">
        <f t="shared" si="734"/>
        <v>3.0861377565508086</v>
      </c>
      <c r="BX969" s="1">
        <f t="shared" si="735"/>
        <v>3.3264746076071332</v>
      </c>
      <c r="BY969" s="1">
        <f t="shared" si="720"/>
        <v>33.465297688031107</v>
      </c>
    </row>
    <row r="970" spans="1:77" x14ac:dyDescent="0.25">
      <c r="A970" s="1">
        <v>20120412</v>
      </c>
      <c r="B970" s="1">
        <v>2012</v>
      </c>
      <c r="C970" s="1">
        <v>4</v>
      </c>
      <c r="D970" s="1">
        <v>2.2749999999999999</v>
      </c>
      <c r="E970" s="1">
        <v>256.31299999999999</v>
      </c>
      <c r="F970" s="1">
        <f t="shared" si="690"/>
        <v>10.629812736</v>
      </c>
      <c r="G970" s="1">
        <v>368.75900000000001</v>
      </c>
      <c r="H970" s="1">
        <v>4.2350000000000003</v>
      </c>
      <c r="I970" s="1">
        <v>509.35364579999998</v>
      </c>
      <c r="J970" s="1">
        <v>152.43856249999999</v>
      </c>
      <c r="K970" s="1">
        <f t="shared" si="721"/>
        <v>6.6012232495679989E-3</v>
      </c>
      <c r="L970" s="1">
        <f t="shared" si="722"/>
        <v>1.9756037699999998E-3</v>
      </c>
      <c r="M970" s="1">
        <f t="shared" si="691"/>
        <v>4.6256194795679991E-3</v>
      </c>
      <c r="N970" s="1">
        <f t="shared" si="692"/>
        <v>0.29927843602763898</v>
      </c>
      <c r="O970" s="1">
        <f t="shared" si="693"/>
        <v>3.1812737308967582</v>
      </c>
      <c r="P970" s="1">
        <f t="shared" si="694"/>
        <v>7.4485390051032416</v>
      </c>
      <c r="Q970" s="1">
        <v>14.8489</v>
      </c>
      <c r="R970" s="1">
        <v>109.006</v>
      </c>
      <c r="S970" s="1">
        <v>0.119889484</v>
      </c>
      <c r="T970" s="1">
        <v>1.41875</v>
      </c>
      <c r="U970" s="1">
        <v>0.21032942700000001</v>
      </c>
      <c r="V970" s="1">
        <v>3.5400000000000001E-2</v>
      </c>
      <c r="W970" s="1">
        <v>0.1653</v>
      </c>
      <c r="X970" s="1">
        <v>1.9733332999999999E-2</v>
      </c>
      <c r="Y970" s="1">
        <v>0.127877778</v>
      </c>
      <c r="Z970" s="1">
        <v>0.64723467899999998</v>
      </c>
      <c r="AA970" s="1">
        <v>0.12764344599999999</v>
      </c>
      <c r="AB970" s="1">
        <v>1.455555556</v>
      </c>
      <c r="AC970" s="1">
        <v>0.63457100200000005</v>
      </c>
      <c r="AD970" s="1">
        <v>0.304930863</v>
      </c>
      <c r="AE970" s="1">
        <f t="shared" si="695"/>
        <v>0.14242377872227388</v>
      </c>
      <c r="AF970" s="1">
        <v>0.66916518000000003</v>
      </c>
      <c r="AG970" s="1">
        <v>0.26835187900000002</v>
      </c>
      <c r="AH970" s="1">
        <v>0.31174150499999997</v>
      </c>
      <c r="AI970" s="1">
        <v>1</v>
      </c>
      <c r="AJ970" s="1">
        <v>0.68342027000000005</v>
      </c>
      <c r="AK970" s="1">
        <v>1</v>
      </c>
      <c r="AL970" s="1">
        <v>6.0271164000000002E-2</v>
      </c>
      <c r="AM970" s="1">
        <v>0.119889484</v>
      </c>
      <c r="AN970" s="1">
        <f t="shared" si="696"/>
        <v>0.69506913729563202</v>
      </c>
      <c r="AO970" s="1">
        <f t="shared" si="697"/>
        <v>0.25777254814941863</v>
      </c>
      <c r="AP970" s="1">
        <f t="shared" si="698"/>
        <v>2.7400739153098632</v>
      </c>
      <c r="AQ970" s="1">
        <f t="shared" si="699"/>
        <v>7.8897388206901367</v>
      </c>
      <c r="AR970" s="1">
        <f t="shared" si="700"/>
        <v>0.28174421618386331</v>
      </c>
      <c r="AS970" s="1">
        <f t="shared" si="701"/>
        <v>0.57338888890000006</v>
      </c>
      <c r="AT970" s="1">
        <f t="shared" si="702"/>
        <v>1.1269389888532428</v>
      </c>
      <c r="AU970" s="1">
        <f t="shared" si="703"/>
        <v>0.45788979379224098</v>
      </c>
      <c r="AV970" s="1">
        <f t="shared" si="704"/>
        <v>0.99766576220775893</v>
      </c>
      <c r="AW970" s="1">
        <f t="shared" si="705"/>
        <v>1.1510110079022526</v>
      </c>
      <c r="AX970" s="1">
        <f t="shared" si="723"/>
        <v>6.0860009405713589</v>
      </c>
      <c r="AY970" s="1">
        <f t="shared" si="724"/>
        <v>0.32918051442002133</v>
      </c>
      <c r="AZ970" s="1">
        <f t="shared" si="725"/>
        <v>0.27032684811388263</v>
      </c>
      <c r="BA970" s="1">
        <f t="shared" si="726"/>
        <v>0.33689597815257621</v>
      </c>
      <c r="BB970" s="1">
        <f t="shared" si="727"/>
        <v>0.32863480558641417</v>
      </c>
      <c r="BC970" s="1">
        <f t="shared" si="728"/>
        <v>0.25275739695816846</v>
      </c>
      <c r="BD970" s="1">
        <f t="shared" si="729"/>
        <v>0.28693854020486204</v>
      </c>
      <c r="BE970" s="1">
        <f t="shared" si="706"/>
        <v>4.8800950811312131E-2</v>
      </c>
      <c r="BF970" s="1">
        <f t="shared" si="707"/>
        <v>4.0075905589447791E-2</v>
      </c>
      <c r="BG970" s="1">
        <f t="shared" si="708"/>
        <v>4.9944766892778145E-2</v>
      </c>
      <c r="BH970" s="1">
        <f t="shared" si="709"/>
        <v>4.8720049576945076E-2</v>
      </c>
      <c r="BI970" s="1">
        <f t="shared" si="710"/>
        <v>3.7471237682107014E-2</v>
      </c>
      <c r="BJ970" s="1">
        <f t="shared" si="711"/>
        <v>4.253858589132669E-2</v>
      </c>
      <c r="BK970" s="1">
        <f t="shared" si="712"/>
        <v>0.21032942695753323</v>
      </c>
      <c r="BL970" s="2">
        <f t="shared" si="713"/>
        <v>1.2100000000000002</v>
      </c>
      <c r="BM970" s="2">
        <f t="shared" si="714"/>
        <v>0.99366600357285162</v>
      </c>
      <c r="BN970" s="2">
        <f t="shared" si="715"/>
        <v>1.2383604609247298</v>
      </c>
      <c r="BO970" s="2">
        <f t="shared" si="716"/>
        <v>1.2079940863455179</v>
      </c>
      <c r="BP970" s="2">
        <f t="shared" si="717"/>
        <v>0.92908430761229299</v>
      </c>
      <c r="BQ970" s="2">
        <f t="shared" si="718"/>
        <v>1.0547271738110087</v>
      </c>
      <c r="BR970" s="2">
        <f t="shared" si="719"/>
        <v>5.215033772653916</v>
      </c>
      <c r="BS970" s="1">
        <f t="shared" si="730"/>
        <v>8.1618988119366183</v>
      </c>
      <c r="BT970" s="1">
        <f t="shared" si="731"/>
        <v>6.7026457636554255</v>
      </c>
      <c r="BU970" s="1">
        <f t="shared" si="732"/>
        <v>8.3532006403064756</v>
      </c>
      <c r="BV970" s="1">
        <f t="shared" si="733"/>
        <v>8.148368180305738</v>
      </c>
      <c r="BW970" s="1">
        <f t="shared" si="734"/>
        <v>6.2670182698262211</v>
      </c>
      <c r="BX970" s="1">
        <f t="shared" si="735"/>
        <v>7.1145260056573054</v>
      </c>
      <c r="BY970" s="1">
        <f t="shared" si="720"/>
        <v>35.177337151432504</v>
      </c>
    </row>
    <row r="971" spans="1:77" x14ac:dyDescent="0.25">
      <c r="A971" s="1">
        <v>20070512</v>
      </c>
      <c r="B971" s="1">
        <v>2007</v>
      </c>
      <c r="C971" s="1">
        <v>5</v>
      </c>
      <c r="D971" s="1">
        <v>5.13</v>
      </c>
      <c r="E971" s="1">
        <v>328.35</v>
      </c>
      <c r="F971" s="1">
        <f t="shared" si="690"/>
        <v>13.617331200000002</v>
      </c>
      <c r="G971" s="1">
        <v>444.58</v>
      </c>
      <c r="H971" s="1">
        <v>5.7050000000000001</v>
      </c>
      <c r="I971" s="1">
        <v>654.28724999999997</v>
      </c>
      <c r="J971" s="1">
        <v>144.3213542</v>
      </c>
      <c r="K971" s="1">
        <f t="shared" si="721"/>
        <v>8.4795627599999982E-3</v>
      </c>
      <c r="L971" s="1">
        <f t="shared" si="722"/>
        <v>1.8704047504320002E-3</v>
      </c>
      <c r="M971" s="1">
        <f t="shared" si="691"/>
        <v>6.6091580095679978E-3</v>
      </c>
      <c r="N971" s="1">
        <f t="shared" si="692"/>
        <v>0.22057797121982739</v>
      </c>
      <c r="O971" s="1">
        <f t="shared" si="693"/>
        <v>3.0036832895244583</v>
      </c>
      <c r="P971" s="1">
        <f t="shared" si="694"/>
        <v>10.613647910475544</v>
      </c>
      <c r="Q971" s="1">
        <v>30.493600000000001</v>
      </c>
      <c r="R971" s="1">
        <v>172.392</v>
      </c>
      <c r="S971" s="1">
        <v>0.15029947900000001</v>
      </c>
      <c r="T971" s="1">
        <v>4.19428</v>
      </c>
      <c r="U971" s="1">
        <v>0.48335665799999999</v>
      </c>
      <c r="V971" s="1">
        <v>3.5233332999999999E-2</v>
      </c>
      <c r="W971" s="1">
        <v>0.16574444399999999</v>
      </c>
      <c r="X971" s="1">
        <v>1.8544444E-2</v>
      </c>
      <c r="Y971" s="1">
        <v>0.14964444399999999</v>
      </c>
      <c r="Z971" s="1">
        <v>0.649380807</v>
      </c>
      <c r="AA971" s="1">
        <v>5.1048088999999998E-2</v>
      </c>
      <c r="AB971" s="1">
        <v>1.5</v>
      </c>
      <c r="AC971" s="1">
        <v>0.637232201</v>
      </c>
      <c r="AD971" s="1">
        <v>0.26143776099999999</v>
      </c>
      <c r="AE971" s="1">
        <f t="shared" si="695"/>
        <v>8.4656343471908618E-2</v>
      </c>
      <c r="AF971" s="1">
        <v>0.75846361299999998</v>
      </c>
      <c r="AG971" s="1">
        <v>0.40451920600000002</v>
      </c>
      <c r="AH971" s="1">
        <v>0.39836165000000001</v>
      </c>
      <c r="AI971" s="1">
        <v>1</v>
      </c>
      <c r="AJ971" s="1">
        <v>0.63699884200000001</v>
      </c>
      <c r="AK971" s="1">
        <v>0.96332445799999999</v>
      </c>
      <c r="AL971" s="1">
        <v>0.15242266400000001</v>
      </c>
      <c r="AM971" s="1">
        <v>0.15029947900000001</v>
      </c>
      <c r="AN971" s="1">
        <f t="shared" si="696"/>
        <v>0.73856223851725233</v>
      </c>
      <c r="AO971" s="1">
        <f t="shared" si="697"/>
        <v>0.22523627627637621</v>
      </c>
      <c r="AP971" s="1">
        <f t="shared" si="698"/>
        <v>3.0671169723101182</v>
      </c>
      <c r="AQ971" s="1">
        <f t="shared" si="699"/>
        <v>10.550214227689885</v>
      </c>
      <c r="AR971" s="1">
        <f t="shared" si="700"/>
        <v>0.3547630327000415</v>
      </c>
      <c r="AS971" s="1">
        <f t="shared" si="701"/>
        <v>0.57450000000000001</v>
      </c>
      <c r="AT971" s="1">
        <f t="shared" si="702"/>
        <v>1.2298594607452067</v>
      </c>
      <c r="AU971" s="1">
        <f t="shared" si="703"/>
        <v>0.5209849004417284</v>
      </c>
      <c r="AV971" s="1">
        <f t="shared" si="704"/>
        <v>0.9790150995582716</v>
      </c>
      <c r="AW971" s="1">
        <f t="shared" si="705"/>
        <v>1.2835564848274867</v>
      </c>
      <c r="AX971" s="1">
        <f t="shared" si="723"/>
        <v>7.6968428133112292</v>
      </c>
      <c r="AY971" s="1">
        <f t="shared" si="724"/>
        <v>1.2138342368900754</v>
      </c>
      <c r="AZ971" s="1">
        <f t="shared" si="725"/>
        <v>0.91394552520001904</v>
      </c>
      <c r="BA971" s="1">
        <f t="shared" si="726"/>
        <v>1.1673678992773253</v>
      </c>
      <c r="BB971" s="1">
        <f t="shared" si="727"/>
        <v>1.1672110506741156</v>
      </c>
      <c r="BC971" s="1">
        <f t="shared" si="728"/>
        <v>0.94197020592919345</v>
      </c>
      <c r="BD971" s="1">
        <f t="shared" si="729"/>
        <v>0.99062079310745821</v>
      </c>
      <c r="BE971" s="1">
        <f t="shared" si="706"/>
        <v>0.13988452377303529</v>
      </c>
      <c r="BF971" s="1">
        <f t="shared" si="707"/>
        <v>0.10532478872457365</v>
      </c>
      <c r="BG971" s="1">
        <f t="shared" si="708"/>
        <v>0.13452965627062421</v>
      </c>
      <c r="BH971" s="1">
        <f t="shared" si="709"/>
        <v>0.13451158074474295</v>
      </c>
      <c r="BI971" s="1">
        <f t="shared" si="710"/>
        <v>0.1085544052558521</v>
      </c>
      <c r="BJ971" s="1">
        <f t="shared" si="711"/>
        <v>0.11416098975634054</v>
      </c>
      <c r="BK971" s="1">
        <f t="shared" si="712"/>
        <v>0.48335665821551482</v>
      </c>
      <c r="BL971" s="2">
        <f t="shared" si="713"/>
        <v>1.2099999999999997</v>
      </c>
      <c r="BM971" s="2">
        <f t="shared" si="714"/>
        <v>0.91105857116482913</v>
      </c>
      <c r="BN971" s="2">
        <f t="shared" si="715"/>
        <v>1.1636804393856297</v>
      </c>
      <c r="BO971" s="2">
        <f t="shared" si="716"/>
        <v>1.1635240862328551</v>
      </c>
      <c r="BP971" s="2">
        <f t="shared" si="717"/>
        <v>0.93899472805654827</v>
      </c>
      <c r="BQ971" s="2">
        <f t="shared" si="718"/>
        <v>0.98749163866974876</v>
      </c>
      <c r="BR971" s="2">
        <f t="shared" si="719"/>
        <v>4.1810311867645877</v>
      </c>
      <c r="BS971" s="1">
        <f t="shared" si="730"/>
        <v>10.499656338109586</v>
      </c>
      <c r="BT971" s="1">
        <f t="shared" si="731"/>
        <v>7.9056214058841849</v>
      </c>
      <c r="BU971" s="1">
        <f t="shared" si="732"/>
        <v>10.097722893330147</v>
      </c>
      <c r="BV971" s="1">
        <f t="shared" si="733"/>
        <v>10.096366154180133</v>
      </c>
      <c r="BW971" s="1">
        <f t="shared" si="734"/>
        <v>8.1480346676780364</v>
      </c>
      <c r="BX971" s="1">
        <f t="shared" si="735"/>
        <v>8.5688618535446679</v>
      </c>
      <c r="BY971" s="1">
        <f t="shared" si="720"/>
        <v>36.280488099129464</v>
      </c>
    </row>
    <row r="972" spans="1:77" x14ac:dyDescent="0.25">
      <c r="A972" s="1">
        <v>20100509</v>
      </c>
      <c r="B972" s="1">
        <v>2010</v>
      </c>
      <c r="C972" s="1">
        <v>5</v>
      </c>
      <c r="D972" s="1">
        <v>0.63</v>
      </c>
      <c r="E972" s="1">
        <v>275.46600000000001</v>
      </c>
      <c r="F972" s="1">
        <f t="shared" si="690"/>
        <v>11.424125952000001</v>
      </c>
      <c r="G972" s="1">
        <v>438.17599999999999</v>
      </c>
      <c r="H972" s="1">
        <v>3.2919999999999998</v>
      </c>
      <c r="I972" s="1">
        <v>546.59214580000003</v>
      </c>
      <c r="J972" s="1">
        <v>221.59506250000001</v>
      </c>
      <c r="K972" s="1">
        <f t="shared" si="721"/>
        <v>7.0838342095679999E-3</v>
      </c>
      <c r="L972" s="1">
        <f t="shared" si="722"/>
        <v>2.8718720100000001E-3</v>
      </c>
      <c r="M972" s="1">
        <f t="shared" si="691"/>
        <v>4.2119621995679998E-3</v>
      </c>
      <c r="N972" s="1">
        <f t="shared" si="692"/>
        <v>0.4054120868781792</v>
      </c>
      <c r="O972" s="1">
        <f t="shared" si="693"/>
        <v>4.6314787429594864</v>
      </c>
      <c r="P972" s="1">
        <f t="shared" si="694"/>
        <v>6.7926472090405143</v>
      </c>
      <c r="Q972" s="1">
        <v>21.683</v>
      </c>
      <c r="R972" s="1">
        <v>150.583</v>
      </c>
      <c r="S972" s="1">
        <v>0.12586929499999999</v>
      </c>
      <c r="T972" s="1">
        <v>1.7661199999999999</v>
      </c>
      <c r="U972" s="1">
        <v>0.26138555699999999</v>
      </c>
      <c r="V972" s="1">
        <v>5.0122222000000001E-2</v>
      </c>
      <c r="W972" s="1">
        <v>0.208544444</v>
      </c>
      <c r="X972" s="1">
        <v>2.7788889000000001E-2</v>
      </c>
      <c r="Y972" s="1">
        <v>0.15794444399999999</v>
      </c>
      <c r="Z972" s="1">
        <v>0.61245704499999998</v>
      </c>
      <c r="AA972" s="1">
        <v>0.138066942</v>
      </c>
      <c r="AB972" s="1">
        <v>1.455555556</v>
      </c>
      <c r="AC972" s="1">
        <v>0.59144673599999997</v>
      </c>
      <c r="AD972" s="1">
        <v>0.37133480600000002</v>
      </c>
      <c r="AE972" s="1">
        <f t="shared" si="695"/>
        <v>0.23062133882321692</v>
      </c>
      <c r="AF972" s="1">
        <v>0.61556460599999996</v>
      </c>
      <c r="AG972" s="1">
        <v>0.20621495200000001</v>
      </c>
      <c r="AH972" s="1">
        <v>0.26183252400000001</v>
      </c>
      <c r="AI972" s="1">
        <v>1</v>
      </c>
      <c r="AJ972" s="1">
        <v>0.68973754099999995</v>
      </c>
      <c r="AK972" s="1">
        <v>1</v>
      </c>
      <c r="AL972" s="1">
        <v>7.8391802999999996E-2</v>
      </c>
      <c r="AM972" s="1">
        <v>0.12586929499999999</v>
      </c>
      <c r="AN972" s="1">
        <f t="shared" si="696"/>
        <v>0.62866519389469078</v>
      </c>
      <c r="AO972" s="1">
        <f t="shared" si="697"/>
        <v>0.3270969833714874</v>
      </c>
      <c r="AP972" s="1">
        <f t="shared" si="698"/>
        <v>3.736797136555122</v>
      </c>
      <c r="AQ972" s="1">
        <f t="shared" si="699"/>
        <v>7.6873288154448787</v>
      </c>
      <c r="AR972" s="1">
        <f t="shared" si="700"/>
        <v>0.26092406242665966</v>
      </c>
      <c r="AS972" s="1">
        <f t="shared" si="701"/>
        <v>0.57338888890000006</v>
      </c>
      <c r="AT972" s="1">
        <f t="shared" si="702"/>
        <v>1.5368718205336818</v>
      </c>
      <c r="AU972" s="1">
        <f t="shared" si="703"/>
        <v>0.51025849189624939</v>
      </c>
      <c r="AV972" s="1">
        <f t="shared" si="704"/>
        <v>0.94529706410375058</v>
      </c>
      <c r="AW972" s="1">
        <f t="shared" si="705"/>
        <v>1.3905586398592262</v>
      </c>
      <c r="AX972" s="1">
        <f t="shared" si="723"/>
        <v>5.829084366244377</v>
      </c>
      <c r="AY972" s="1">
        <f t="shared" si="724"/>
        <v>0.39451932937375395</v>
      </c>
      <c r="AZ972" s="1">
        <f t="shared" si="725"/>
        <v>0.36510596180806443</v>
      </c>
      <c r="BA972" s="1">
        <f t="shared" si="726"/>
        <v>0.42374966026782185</v>
      </c>
      <c r="BB972" s="1">
        <f t="shared" si="727"/>
        <v>0.39234156340075477</v>
      </c>
      <c r="BC972" s="1">
        <f t="shared" si="728"/>
        <v>0.31032078925361717</v>
      </c>
      <c r="BD972" s="1">
        <f t="shared" si="729"/>
        <v>0.3605252260955159</v>
      </c>
      <c r="BE972" s="1">
        <f t="shared" si="706"/>
        <v>5.8388815386062783E-2</v>
      </c>
      <c r="BF972" s="1">
        <f t="shared" si="707"/>
        <v>5.4035640368246513E-2</v>
      </c>
      <c r="BG972" s="1">
        <f t="shared" si="708"/>
        <v>6.2714900997524345E-2</v>
      </c>
      <c r="BH972" s="1">
        <f t="shared" si="709"/>
        <v>5.8066506272455236E-2</v>
      </c>
      <c r="BI972" s="1">
        <f t="shared" si="710"/>
        <v>4.5927441129306967E-2</v>
      </c>
      <c r="BJ972" s="1">
        <f t="shared" si="711"/>
        <v>5.3357692009475599E-2</v>
      </c>
      <c r="BK972" s="1">
        <f t="shared" si="712"/>
        <v>0.26138555693411741</v>
      </c>
      <c r="BL972" s="2">
        <f t="shared" si="713"/>
        <v>1.2100000000000002</v>
      </c>
      <c r="BM972" s="2">
        <f t="shared" si="714"/>
        <v>1.1197885145172002</v>
      </c>
      <c r="BN972" s="2">
        <f t="shared" si="715"/>
        <v>1.2996501077348106</v>
      </c>
      <c r="BO972" s="2">
        <f t="shared" si="716"/>
        <v>1.2033207408835662</v>
      </c>
      <c r="BP972" s="2">
        <f t="shared" si="717"/>
        <v>0.9517611103945488</v>
      </c>
      <c r="BQ972" s="2">
        <f t="shared" si="718"/>
        <v>1.1057392910710842</v>
      </c>
      <c r="BR972" s="2">
        <f t="shared" si="719"/>
        <v>5.4167313003198254</v>
      </c>
      <c r="BS972" s="1">
        <f t="shared" si="730"/>
        <v>8.1756820272155846</v>
      </c>
      <c r="BT972" s="1">
        <f t="shared" si="731"/>
        <v>7.5661444896038939</v>
      </c>
      <c r="BU972" s="1">
        <f t="shared" si="732"/>
        <v>8.7814264689886663</v>
      </c>
      <c r="BV972" s="1">
        <f t="shared" si="733"/>
        <v>8.1305518629896802</v>
      </c>
      <c r="BW972" s="1">
        <f t="shared" si="734"/>
        <v>6.4308233094673222</v>
      </c>
      <c r="BX972" s="1">
        <f t="shared" si="735"/>
        <v>7.4712172304098878</v>
      </c>
      <c r="BY972" s="1">
        <f t="shared" si="720"/>
        <v>36.599564246513147</v>
      </c>
    </row>
    <row r="973" spans="1:77" x14ac:dyDescent="0.25">
      <c r="A973" s="1">
        <v>20130502</v>
      </c>
      <c r="B973" s="1">
        <v>2013</v>
      </c>
      <c r="C973" s="1">
        <v>5</v>
      </c>
      <c r="D973" s="1">
        <v>8.5299999999999994</v>
      </c>
      <c r="E973" s="1">
        <v>207.33</v>
      </c>
      <c r="F973" s="1">
        <f t="shared" si="690"/>
        <v>8.5983897599999999</v>
      </c>
      <c r="G973" s="1">
        <v>421.803</v>
      </c>
      <c r="H973" s="1">
        <v>4.68</v>
      </c>
      <c r="I973" s="1">
        <v>420.6687708</v>
      </c>
      <c r="J973" s="1">
        <v>306.77422919999998</v>
      </c>
      <c r="K973" s="1">
        <f t="shared" si="721"/>
        <v>5.4518672695679999E-3</v>
      </c>
      <c r="L973" s="1">
        <f t="shared" si="722"/>
        <v>3.9757940104320003E-3</v>
      </c>
      <c r="M973" s="1">
        <f t="shared" si="691"/>
        <v>1.4760732591359996E-3</v>
      </c>
      <c r="N973" s="1">
        <f t="shared" si="692"/>
        <v>0.7292536325351584</v>
      </c>
      <c r="O973" s="1">
        <f t="shared" si="693"/>
        <v>6.270406966433109</v>
      </c>
      <c r="P973" s="1">
        <f t="shared" si="694"/>
        <v>2.3279827935668909</v>
      </c>
      <c r="Q973" s="1">
        <v>9.8478100000000008</v>
      </c>
      <c r="R973" s="1">
        <v>65.952200000000005</v>
      </c>
      <c r="S973" s="1">
        <v>0.129918321</v>
      </c>
      <c r="T973" s="1">
        <v>2.9922399999999998</v>
      </c>
      <c r="U973" s="1">
        <v>0.56618385299999996</v>
      </c>
      <c r="V973" s="1">
        <v>3.1588889000000002E-2</v>
      </c>
      <c r="W973" s="1">
        <v>0.13969999999999999</v>
      </c>
      <c r="X973" s="1">
        <v>1.7899999999999999E-2</v>
      </c>
      <c r="Y973" s="1">
        <v>9.8988888999999997E-2</v>
      </c>
      <c r="Z973" s="1">
        <v>0.631162428</v>
      </c>
      <c r="AA973" s="1">
        <v>0.1705614</v>
      </c>
      <c r="AB973" s="1">
        <v>1.388888889</v>
      </c>
      <c r="AC973" s="1">
        <v>0.61464141100000003</v>
      </c>
      <c r="AD973" s="1">
        <v>0.50846722300000002</v>
      </c>
      <c r="AE973" s="1">
        <f t="shared" si="695"/>
        <v>0.41276029087528227</v>
      </c>
      <c r="AF973" s="1">
        <v>0.85606647499999999</v>
      </c>
      <c r="AG973" s="1">
        <v>0.59992088899999996</v>
      </c>
      <c r="AH973" s="1">
        <v>0.50151699000000005</v>
      </c>
      <c r="AI973" s="1">
        <v>1</v>
      </c>
      <c r="AJ973" s="1">
        <v>0.70943115199999995</v>
      </c>
      <c r="AK973" s="1">
        <v>1</v>
      </c>
      <c r="AL973" s="1">
        <v>9.0661579000000006E-2</v>
      </c>
      <c r="AM973" s="1">
        <v>0.129918321</v>
      </c>
      <c r="AN973" s="1">
        <f t="shared" si="696"/>
        <v>0.49153277714952243</v>
      </c>
      <c r="AO973" s="1">
        <f t="shared" si="697"/>
        <v>0.53934297179588087</v>
      </c>
      <c r="AP973" s="1">
        <f t="shared" si="698"/>
        <v>4.6374810858176705</v>
      </c>
      <c r="AQ973" s="1">
        <f t="shared" si="699"/>
        <v>3.9609086741823294</v>
      </c>
      <c r="AR973" s="1">
        <f t="shared" si="700"/>
        <v>0.13701185037364091</v>
      </c>
      <c r="AS973" s="1">
        <f t="shared" si="701"/>
        <v>0.57172222222500002</v>
      </c>
      <c r="AT973" s="1">
        <f t="shared" si="702"/>
        <v>1.9816183171614434</v>
      </c>
      <c r="AU973" s="1">
        <f t="shared" si="703"/>
        <v>0.48942595327813904</v>
      </c>
      <c r="AV973" s="1">
        <f t="shared" si="704"/>
        <v>0.89946293572186087</v>
      </c>
      <c r="AW973" s="1">
        <f t="shared" si="705"/>
        <v>1.529863610620678</v>
      </c>
      <c r="AX973" s="1">
        <f t="shared" si="723"/>
        <v>3.4397332970750814</v>
      </c>
      <c r="AY973" s="1">
        <f t="shared" si="724"/>
        <v>0.4963123514225154</v>
      </c>
      <c r="AZ973" s="1">
        <f t="shared" si="725"/>
        <v>0.56614358784574015</v>
      </c>
      <c r="BA973" s="1">
        <f t="shared" si="726"/>
        <v>0.55136589207501685</v>
      </c>
      <c r="BB973" s="1">
        <f t="shared" si="727"/>
        <v>0.43500364307279882</v>
      </c>
      <c r="BC973" s="1">
        <f t="shared" si="728"/>
        <v>0.52434115668305059</v>
      </c>
      <c r="BD973" s="1">
        <f t="shared" si="729"/>
        <v>0.51293648008050885</v>
      </c>
      <c r="BE973" s="1">
        <f t="shared" si="706"/>
        <v>9.3910929406481478E-2</v>
      </c>
      <c r="BF973" s="1">
        <f t="shared" si="707"/>
        <v>0.10712421393448621</v>
      </c>
      <c r="BG973" s="1">
        <f t="shared" si="708"/>
        <v>0.10432801686153967</v>
      </c>
      <c r="BH973" s="1">
        <f t="shared" si="709"/>
        <v>8.2310255425004572E-2</v>
      </c>
      <c r="BI973" s="1">
        <f t="shared" si="710"/>
        <v>9.9214466875629223E-2</v>
      </c>
      <c r="BJ973" s="1">
        <f t="shared" si="711"/>
        <v>9.7056503697289381E-2</v>
      </c>
      <c r="BK973" s="1">
        <f t="shared" si="712"/>
        <v>0.56618385297453278</v>
      </c>
      <c r="BL973" s="2">
        <f t="shared" si="713"/>
        <v>1.21</v>
      </c>
      <c r="BM973" s="2">
        <f t="shared" si="714"/>
        <v>1.3802472159516532</v>
      </c>
      <c r="BN973" s="2">
        <f t="shared" si="715"/>
        <v>1.344219476905214</v>
      </c>
      <c r="BO973" s="2">
        <f t="shared" si="716"/>
        <v>1.060530544141135</v>
      </c>
      <c r="BP973" s="2">
        <f t="shared" si="717"/>
        <v>1.2783336899999402</v>
      </c>
      <c r="BQ973" s="2">
        <f t="shared" si="718"/>
        <v>1.2505293070352137</v>
      </c>
      <c r="BR973" s="2">
        <f t="shared" si="719"/>
        <v>7.2950237680418715</v>
      </c>
      <c r="BS973" s="1">
        <f t="shared" si="730"/>
        <v>6.3947609614413645</v>
      </c>
      <c r="BT973" s="1">
        <f t="shared" si="731"/>
        <v>7.2945049700047635</v>
      </c>
      <c r="BU973" s="1">
        <f t="shared" si="732"/>
        <v>7.1041010202666079</v>
      </c>
      <c r="BV973" s="1">
        <f t="shared" si="733"/>
        <v>5.6048258860247104</v>
      </c>
      <c r="BW973" s="1">
        <f t="shared" si="734"/>
        <v>6.7558994847164504</v>
      </c>
      <c r="BX973" s="1">
        <f t="shared" si="735"/>
        <v>6.6089553667496759</v>
      </c>
      <c r="BY973" s="1">
        <f t="shared" si="720"/>
        <v>38.553663805504996</v>
      </c>
    </row>
    <row r="974" spans="1:77" x14ac:dyDescent="0.25">
      <c r="A974" s="1">
        <v>20140505</v>
      </c>
      <c r="B974" s="1">
        <v>2014</v>
      </c>
      <c r="C974" s="1">
        <v>5</v>
      </c>
      <c r="D974" s="1">
        <v>4.968</v>
      </c>
      <c r="E974" s="1">
        <v>222.37899999999999</v>
      </c>
      <c r="F974" s="1">
        <f t="shared" si="690"/>
        <v>9.222501888</v>
      </c>
      <c r="G974" s="1">
        <v>429.05700000000002</v>
      </c>
      <c r="H974" s="1">
        <v>4.5369999999999999</v>
      </c>
      <c r="I974" s="1">
        <v>442.31120829999998</v>
      </c>
      <c r="J974" s="1">
        <v>345.66677079999999</v>
      </c>
      <c r="K974" s="1">
        <f t="shared" si="721"/>
        <v>5.732353259567999E-3</v>
      </c>
      <c r="L974" s="1">
        <f t="shared" si="722"/>
        <v>4.4798413495679996E-3</v>
      </c>
      <c r="M974" s="1">
        <f t="shared" si="691"/>
        <v>1.2525119099999994E-3</v>
      </c>
      <c r="N974" s="1">
        <f t="shared" si="692"/>
        <v>0.78150126949880416</v>
      </c>
      <c r="O974" s="1">
        <f t="shared" si="693"/>
        <v>7.207396933427118</v>
      </c>
      <c r="P974" s="1">
        <f t="shared" si="694"/>
        <v>2.0151049545728821</v>
      </c>
      <c r="Q974" s="1">
        <v>15.5185</v>
      </c>
      <c r="R974" s="1">
        <v>101.98399999999999</v>
      </c>
      <c r="S974" s="1">
        <v>0.13206952999999999</v>
      </c>
      <c r="T974" s="1">
        <v>2.8969900000000002</v>
      </c>
      <c r="U974" s="1">
        <v>0.66115822599999996</v>
      </c>
      <c r="V974" s="1">
        <v>4.8933333000000002E-2</v>
      </c>
      <c r="W974" s="1">
        <v>0.15437777799999999</v>
      </c>
      <c r="X974" s="1">
        <v>3.2933333000000002E-2</v>
      </c>
      <c r="Y974" s="1">
        <v>9.0488889000000003E-2</v>
      </c>
      <c r="Z974" s="1">
        <v>0.51863592000000003</v>
      </c>
      <c r="AA974" s="1">
        <v>0.26091296899999999</v>
      </c>
      <c r="AB974" s="1">
        <v>0.85555555599999999</v>
      </c>
      <c r="AC974" s="1">
        <v>0.475108541</v>
      </c>
      <c r="AD974" s="1">
        <v>0.48170289700000002</v>
      </c>
      <c r="AE974" s="1">
        <f t="shared" si="695"/>
        <v>0.37721197635808212</v>
      </c>
      <c r="AF974" s="1">
        <v>0.75354757999999999</v>
      </c>
      <c r="AG974" s="1">
        <v>0.39592354299999999</v>
      </c>
      <c r="AH974" s="1">
        <v>0.39344660199999998</v>
      </c>
      <c r="AI974" s="1">
        <v>1</v>
      </c>
      <c r="AJ974" s="1">
        <v>0.76418967800000004</v>
      </c>
      <c r="AK974" s="1">
        <v>1</v>
      </c>
      <c r="AL974" s="1">
        <v>9.7180394000000003E-2</v>
      </c>
      <c r="AM974" s="1">
        <v>0.13206952999999999</v>
      </c>
      <c r="AN974" s="1">
        <f t="shared" si="696"/>
        <v>0.51829710271595608</v>
      </c>
      <c r="AO974" s="1">
        <f t="shared" si="697"/>
        <v>0.49188153213247165</v>
      </c>
      <c r="AP974" s="1">
        <f t="shared" si="698"/>
        <v>4.5363783587640523</v>
      </c>
      <c r="AQ974" s="1">
        <f t="shared" si="699"/>
        <v>4.6861235292359478</v>
      </c>
      <c r="AR974" s="1">
        <f t="shared" si="700"/>
        <v>0.17018728772713695</v>
      </c>
      <c r="AS974" s="1">
        <f t="shared" si="701"/>
        <v>0.55838888890000005</v>
      </c>
      <c r="AT974" s="1">
        <f t="shared" si="702"/>
        <v>2.6534586151828261</v>
      </c>
      <c r="AU974" s="1">
        <f t="shared" si="703"/>
        <v>0.38594475348289564</v>
      </c>
      <c r="AV974" s="1">
        <f t="shared" si="704"/>
        <v>0.46961080251710435</v>
      </c>
      <c r="AW974" s="1">
        <f t="shared" si="705"/>
        <v>0.9241621888267828</v>
      </c>
      <c r="AX974" s="1">
        <f t="shared" si="723"/>
        <v>3.150848486431872</v>
      </c>
      <c r="AY974" s="1">
        <f t="shared" si="724"/>
        <v>0.38825431923411385</v>
      </c>
      <c r="AZ974" s="1">
        <f t="shared" si="725"/>
        <v>0.42657056883520034</v>
      </c>
      <c r="BA974" s="1">
        <f t="shared" si="726"/>
        <v>0.38183680639259182</v>
      </c>
      <c r="BB974" s="1">
        <f t="shared" si="727"/>
        <v>0.33663291155953412</v>
      </c>
      <c r="BC974" s="1">
        <f t="shared" si="728"/>
        <v>0.43871194122065515</v>
      </c>
      <c r="BD974" s="1">
        <f t="shared" si="729"/>
        <v>0.38165331348133152</v>
      </c>
      <c r="BE974" s="1">
        <f t="shared" si="706"/>
        <v>8.8608361373797295E-2</v>
      </c>
      <c r="BF974" s="1">
        <f t="shared" si="707"/>
        <v>9.7352990661731753E-2</v>
      </c>
      <c r="BG974" s="1">
        <f t="shared" si="708"/>
        <v>8.7143740714574994E-2</v>
      </c>
      <c r="BH974" s="1">
        <f t="shared" si="709"/>
        <v>7.682719599004495E-2</v>
      </c>
      <c r="BI974" s="1">
        <f t="shared" si="710"/>
        <v>0.10012392470832895</v>
      </c>
      <c r="BJ974" s="1">
        <f t="shared" si="711"/>
        <v>8.710186350835987E-2</v>
      </c>
      <c r="BK974" s="1">
        <f t="shared" si="712"/>
        <v>0.66115822567704829</v>
      </c>
      <c r="BL974" s="2">
        <f t="shared" si="713"/>
        <v>1.21</v>
      </c>
      <c r="BM974" s="2">
        <f t="shared" si="714"/>
        <v>1.3294131261920574</v>
      </c>
      <c r="BN974" s="2">
        <f t="shared" si="715"/>
        <v>1.1899997317388262</v>
      </c>
      <c r="BO974" s="2">
        <f t="shared" si="716"/>
        <v>1.0491211631348845</v>
      </c>
      <c r="BP974" s="2">
        <f t="shared" si="717"/>
        <v>1.3672518825396509</v>
      </c>
      <c r="BQ974" s="2">
        <f t="shared" si="718"/>
        <v>1.189427873522122</v>
      </c>
      <c r="BR974" s="2">
        <f t="shared" si="719"/>
        <v>9.0285097327823944</v>
      </c>
      <c r="BS974" s="1">
        <f t="shared" si="730"/>
        <v>5.3018441938166854</v>
      </c>
      <c r="BT974" s="1">
        <f t="shared" si="731"/>
        <v>5.8250754250289649</v>
      </c>
      <c r="BU974" s="1">
        <f t="shared" si="732"/>
        <v>5.2142092300519902</v>
      </c>
      <c r="BV974" s="1">
        <f t="shared" si="733"/>
        <v>4.596923097005698</v>
      </c>
      <c r="BW974" s="1">
        <f t="shared" si="734"/>
        <v>5.9908731032460993</v>
      </c>
      <c r="BX974" s="1">
        <f t="shared" si="735"/>
        <v>5.2117035249561887</v>
      </c>
      <c r="BY974" s="1">
        <f t="shared" si="720"/>
        <v>39.560125541793205</v>
      </c>
    </row>
    <row r="975" spans="1:77" x14ac:dyDescent="0.25">
      <c r="A975" s="1">
        <v>20060313</v>
      </c>
      <c r="B975" s="1">
        <v>2006</v>
      </c>
      <c r="C975" s="1">
        <v>3</v>
      </c>
      <c r="D975" s="1">
        <v>1.6779999999999999</v>
      </c>
      <c r="E975" s="1">
        <v>168.46100000000001</v>
      </c>
      <c r="F975" s="1">
        <f t="shared" si="690"/>
        <v>6.986414592</v>
      </c>
      <c r="G975" s="1">
        <v>246.875</v>
      </c>
      <c r="H975" s="1">
        <v>4.9050000000000002</v>
      </c>
      <c r="I975" s="1">
        <v>336.22685419999999</v>
      </c>
      <c r="J975" s="1">
        <v>111.7843333</v>
      </c>
      <c r="K975" s="1">
        <f t="shared" si="721"/>
        <v>4.3575000304319992E-3</v>
      </c>
      <c r="L975" s="1">
        <f t="shared" si="722"/>
        <v>1.4487249595679999E-3</v>
      </c>
      <c r="M975" s="1">
        <f t="shared" si="691"/>
        <v>2.9087750708639993E-3</v>
      </c>
      <c r="N975" s="1">
        <f t="shared" si="692"/>
        <v>0.33246699930014095</v>
      </c>
      <c r="O975" s="1">
        <f t="shared" si="693"/>
        <v>2.3227522952689585</v>
      </c>
      <c r="P975" s="1">
        <f t="shared" si="694"/>
        <v>4.6636622967310419</v>
      </c>
      <c r="Q975" s="1">
        <v>8.9555799999999994</v>
      </c>
      <c r="R975" s="1">
        <v>75.046199999999999</v>
      </c>
      <c r="S975" s="1">
        <v>0.106611788</v>
      </c>
      <c r="T975" s="1">
        <v>0.54256000000000004</v>
      </c>
      <c r="U975" s="1">
        <v>0.15950035200000001</v>
      </c>
      <c r="V975" s="1">
        <v>5.6411111E-2</v>
      </c>
      <c r="W975" s="1">
        <v>0.18268888899999999</v>
      </c>
      <c r="X975" s="1">
        <v>3.2644444000000002E-2</v>
      </c>
      <c r="Y975" s="1">
        <v>0.16431111100000001</v>
      </c>
      <c r="Z975" s="1">
        <v>0.52813792599999998</v>
      </c>
      <c r="AA975" s="1">
        <v>5.2961896000000001E-2</v>
      </c>
      <c r="AB975" s="1">
        <v>0.96666666700000003</v>
      </c>
      <c r="AC975" s="1">
        <v>0.486891028</v>
      </c>
      <c r="AD975" s="1">
        <v>0.31762632899999999</v>
      </c>
      <c r="AE975" s="1">
        <f t="shared" si="695"/>
        <v>0.15928586664895736</v>
      </c>
      <c r="AF975" s="1">
        <v>0.64986988300000004</v>
      </c>
      <c r="AG975" s="1">
        <v>0.24437925199999999</v>
      </c>
      <c r="AH975" s="1">
        <v>0.29362864100000002</v>
      </c>
      <c r="AI975" s="1">
        <v>1</v>
      </c>
      <c r="AJ975" s="1">
        <v>0.63815872500000004</v>
      </c>
      <c r="AK975" s="1">
        <v>1</v>
      </c>
      <c r="AL975" s="1">
        <v>2.0035720999999999E-2</v>
      </c>
      <c r="AM975" s="1">
        <v>0.106611788</v>
      </c>
      <c r="AN975" s="1">
        <f t="shared" si="696"/>
        <v>0.68237367088607603</v>
      </c>
      <c r="AO975" s="1">
        <f t="shared" si="697"/>
        <v>0.26917241489655175</v>
      </c>
      <c r="AP975" s="1">
        <f t="shared" si="698"/>
        <v>1.8805500871971472</v>
      </c>
      <c r="AQ975" s="1">
        <f t="shared" si="699"/>
        <v>5.1058645048028524</v>
      </c>
      <c r="AR975" s="1">
        <f t="shared" si="700"/>
        <v>0.20954566230753033</v>
      </c>
      <c r="AS975" s="1">
        <f t="shared" si="701"/>
        <v>0.56116666667500004</v>
      </c>
      <c r="AT975" s="1">
        <f t="shared" si="702"/>
        <v>1.0290681978502536</v>
      </c>
      <c r="AU975" s="1">
        <f t="shared" si="703"/>
        <v>0.30571440655242055</v>
      </c>
      <c r="AV975" s="1">
        <f t="shared" si="704"/>
        <v>0.66095226044757949</v>
      </c>
      <c r="AW975" s="1">
        <f t="shared" si="705"/>
        <v>0.59817690938516821</v>
      </c>
      <c r="AX975" s="1">
        <f t="shared" si="723"/>
        <v>3.8636232928076644</v>
      </c>
      <c r="AY975" s="1">
        <f t="shared" si="724"/>
        <v>5.359236007162594E-2</v>
      </c>
      <c r="AZ975" s="1">
        <f t="shared" si="725"/>
        <v>4.5078650702362263E-2</v>
      </c>
      <c r="BA975" s="1">
        <f t="shared" si="726"/>
        <v>6.4370980360385369E-2</v>
      </c>
      <c r="BB975" s="1">
        <f t="shared" si="727"/>
        <v>6.5494964204249009E-2</v>
      </c>
      <c r="BC975" s="1">
        <f t="shared" si="728"/>
        <v>4.1272469702390333E-2</v>
      </c>
      <c r="BD975" s="1">
        <f t="shared" si="729"/>
        <v>5.8084611337924412E-2</v>
      </c>
      <c r="BE975" s="1">
        <f t="shared" si="706"/>
        <v>1.5754940111129677E-2</v>
      </c>
      <c r="BF975" s="1">
        <f t="shared" si="707"/>
        <v>1.3252102373492359E-2</v>
      </c>
      <c r="BG975" s="1">
        <f t="shared" si="708"/>
        <v>1.8923610363812206E-2</v>
      </c>
      <c r="BH975" s="1">
        <f t="shared" si="709"/>
        <v>1.9254036158128447E-2</v>
      </c>
      <c r="BI975" s="1">
        <f t="shared" si="710"/>
        <v>1.213317136118887E-2</v>
      </c>
      <c r="BJ975" s="1">
        <f t="shared" si="711"/>
        <v>1.7075560243739778E-2</v>
      </c>
      <c r="BK975" s="1">
        <f t="shared" si="712"/>
        <v>0.15950035220076433</v>
      </c>
      <c r="BL975" s="2">
        <f t="shared" si="713"/>
        <v>1.21</v>
      </c>
      <c r="BM975" s="2">
        <f t="shared" si="714"/>
        <v>1.017778789308009</v>
      </c>
      <c r="BN975" s="2">
        <f t="shared" si="715"/>
        <v>1.4533580184184491</v>
      </c>
      <c r="BO975" s="2">
        <f t="shared" si="716"/>
        <v>1.4787351514511675</v>
      </c>
      <c r="BP975" s="2">
        <f t="shared" si="717"/>
        <v>0.93184342456925084</v>
      </c>
      <c r="BQ975" s="2">
        <f t="shared" si="718"/>
        <v>1.3114253528853079</v>
      </c>
      <c r="BR975" s="2">
        <f t="shared" si="719"/>
        <v>12.249835594524926</v>
      </c>
      <c r="BS975" s="1">
        <f t="shared" si="730"/>
        <v>4.1159633251070273</v>
      </c>
      <c r="BT975" s="1">
        <f t="shared" si="731"/>
        <v>3.4620993139368577</v>
      </c>
      <c r="BU975" s="1">
        <f t="shared" si="732"/>
        <v>4.9437754562483969</v>
      </c>
      <c r="BV975" s="1">
        <f t="shared" si="733"/>
        <v>5.0300988850575141</v>
      </c>
      <c r="BW975" s="1">
        <f t="shared" si="734"/>
        <v>3.1697796365860933</v>
      </c>
      <c r="BX975" s="1">
        <f t="shared" si="735"/>
        <v>4.4609740959433628</v>
      </c>
      <c r="BY975" s="1">
        <f t="shared" si="720"/>
        <v>41.669317393103512</v>
      </c>
    </row>
    <row r="976" spans="1:77" x14ac:dyDescent="0.25">
      <c r="A976" s="1">
        <v>20110516</v>
      </c>
      <c r="B976" s="1">
        <v>2011</v>
      </c>
      <c r="C976" s="1">
        <v>5</v>
      </c>
      <c r="D976" s="1">
        <v>3.827</v>
      </c>
      <c r="E976" s="1">
        <v>344.75799999999998</v>
      </c>
      <c r="F976" s="1">
        <f t="shared" si="690"/>
        <v>14.297803775999999</v>
      </c>
      <c r="G976" s="1">
        <v>452.50700000000001</v>
      </c>
      <c r="H976" s="1">
        <v>5.2930000000000001</v>
      </c>
      <c r="I976" s="1">
        <v>693.67937500000005</v>
      </c>
      <c r="J976" s="1">
        <v>117.39758329999999</v>
      </c>
      <c r="K976" s="1">
        <f t="shared" si="721"/>
        <v>8.9900847000000013E-3</v>
      </c>
      <c r="L976" s="1">
        <f t="shared" si="722"/>
        <v>1.5214726795679998E-3</v>
      </c>
      <c r="M976" s="1">
        <f t="shared" si="691"/>
        <v>7.4686120204320011E-3</v>
      </c>
      <c r="N976" s="1">
        <f t="shared" si="692"/>
        <v>0.16923897052582829</v>
      </c>
      <c r="O976" s="1">
        <f t="shared" si="693"/>
        <v>2.4197455918305399</v>
      </c>
      <c r="P976" s="1">
        <f t="shared" si="694"/>
        <v>11.878058184169458</v>
      </c>
      <c r="Q976" s="1">
        <v>21.2685</v>
      </c>
      <c r="R976" s="1">
        <v>143.881</v>
      </c>
      <c r="S976" s="1">
        <v>0.12878331500000001</v>
      </c>
      <c r="T976" s="1">
        <v>2.6135199999999998</v>
      </c>
      <c r="U976" s="1">
        <v>0.28960064499999999</v>
      </c>
      <c r="V976" s="1">
        <v>4.3933332999999998E-2</v>
      </c>
      <c r="W976" s="1">
        <v>0.20323333299999999</v>
      </c>
      <c r="X976" s="1">
        <v>2.4244444E-2</v>
      </c>
      <c r="Y976" s="1">
        <v>0.155733333</v>
      </c>
      <c r="Z976" s="1">
        <v>0.64450438499999996</v>
      </c>
      <c r="AA976" s="1">
        <v>0.132324264</v>
      </c>
      <c r="AB976" s="1">
        <v>1.688888889</v>
      </c>
      <c r="AC976" s="1">
        <v>0.63118543699999996</v>
      </c>
      <c r="AD976" s="1">
        <v>0.23811565300000001</v>
      </c>
      <c r="AE976" s="1">
        <f t="shared" si="695"/>
        <v>5.367997476424495E-2</v>
      </c>
      <c r="AF976" s="1">
        <v>0.71837465700000003</v>
      </c>
      <c r="AG976" s="1">
        <v>0.33816310399999999</v>
      </c>
      <c r="AH976" s="1">
        <v>0.35882888299999999</v>
      </c>
      <c r="AI976" s="1">
        <v>1</v>
      </c>
      <c r="AJ976" s="1">
        <v>0.68625712999999999</v>
      </c>
      <c r="AK976" s="1">
        <v>0.98459095299999999</v>
      </c>
      <c r="AL976" s="1">
        <v>8.7222167000000003E-2</v>
      </c>
      <c r="AM976" s="1">
        <v>0.12878331500000001</v>
      </c>
      <c r="AN976" s="1">
        <f t="shared" si="696"/>
        <v>0.76188434654049542</v>
      </c>
      <c r="AO976" s="1">
        <f t="shared" si="697"/>
        <v>0.21177060068003195</v>
      </c>
      <c r="AP976" s="1">
        <f t="shared" si="698"/>
        <v>3.0278544940487486</v>
      </c>
      <c r="AQ976" s="1">
        <f t="shared" si="699"/>
        <v>11.26994928195125</v>
      </c>
      <c r="AR976" s="1">
        <f t="shared" si="700"/>
        <v>0.36928234614704719</v>
      </c>
      <c r="AS976" s="1">
        <f t="shared" si="701"/>
        <v>0.57922222222500008</v>
      </c>
      <c r="AT976" s="1">
        <f t="shared" si="702"/>
        <v>1.0912552856434927</v>
      </c>
      <c r="AU976" s="1">
        <f t="shared" si="703"/>
        <v>0.55103435892246433</v>
      </c>
      <c r="AV976" s="1">
        <f t="shared" si="704"/>
        <v>1.1378545300775356</v>
      </c>
      <c r="AW976" s="1">
        <f t="shared" si="705"/>
        <v>1.4316951442874029</v>
      </c>
      <c r="AX976" s="1">
        <f t="shared" si="723"/>
        <v>8.4789315337527249</v>
      </c>
      <c r="AY976" s="1">
        <f t="shared" si="724"/>
        <v>0.68421020594484616</v>
      </c>
      <c r="AZ976" s="1">
        <f t="shared" si="725"/>
        <v>0.49012202935377419</v>
      </c>
      <c r="BA976" s="1">
        <f t="shared" si="726"/>
        <v>0.70000324613833309</v>
      </c>
      <c r="BB976" s="1">
        <f t="shared" si="727"/>
        <v>0.69774578314930713</v>
      </c>
      <c r="BC976" s="1">
        <f t="shared" si="728"/>
        <v>0.54161684974009905</v>
      </c>
      <c r="BD976" s="1">
        <f t="shared" si="729"/>
        <v>0.57920796502369432</v>
      </c>
      <c r="BE976" s="1">
        <f t="shared" si="706"/>
        <v>7.5816415104720286E-2</v>
      </c>
      <c r="BF976" s="1">
        <f t="shared" si="707"/>
        <v>5.4309764611212244E-2</v>
      </c>
      <c r="BG976" s="1">
        <f t="shared" si="708"/>
        <v>7.7566420703396574E-2</v>
      </c>
      <c r="BH976" s="1">
        <f t="shared" si="709"/>
        <v>7.731627425779776E-2</v>
      </c>
      <c r="BI976" s="1">
        <f t="shared" si="710"/>
        <v>6.0015836581830184E-2</v>
      </c>
      <c r="BJ976" s="1">
        <f t="shared" si="711"/>
        <v>6.4181257640779116E-2</v>
      </c>
      <c r="BK976" s="1">
        <f t="shared" si="712"/>
        <v>0.28960064536140689</v>
      </c>
      <c r="BL976" s="2">
        <f t="shared" si="713"/>
        <v>1.21</v>
      </c>
      <c r="BM976" s="2">
        <f t="shared" si="714"/>
        <v>0.86676236391287043</v>
      </c>
      <c r="BN976" s="2">
        <f t="shared" si="715"/>
        <v>1.2379293972350649</v>
      </c>
      <c r="BO976" s="2">
        <f t="shared" si="716"/>
        <v>1.2339371588951686</v>
      </c>
      <c r="BP976" s="2">
        <f t="shared" si="717"/>
        <v>0.95782901583661528</v>
      </c>
      <c r="BQ976" s="2">
        <f t="shared" si="718"/>
        <v>1.0243074885310386</v>
      </c>
      <c r="BR976" s="2">
        <f t="shared" si="719"/>
        <v>4.6219117641383392</v>
      </c>
      <c r="BS976" s="1">
        <f t="shared" si="730"/>
        <v>10.919724284638718</v>
      </c>
      <c r="BT976" s="1">
        <f t="shared" si="731"/>
        <v>7.8221537472977145</v>
      </c>
      <c r="BU976" s="1">
        <f t="shared" si="732"/>
        <v>11.171774960046207</v>
      </c>
      <c r="BV976" s="1">
        <f t="shared" si="733"/>
        <v>11.135746743558411</v>
      </c>
      <c r="BW976" s="1">
        <f t="shared" si="734"/>
        <v>8.6439907146799104</v>
      </c>
      <c r="BX976" s="1">
        <f t="shared" si="735"/>
        <v>9.2439300474790738</v>
      </c>
      <c r="BY976" s="1">
        <f t="shared" si="720"/>
        <v>41.710745563899835</v>
      </c>
    </row>
    <row r="977" spans="1:77" x14ac:dyDescent="0.25">
      <c r="A977" s="1">
        <v>20050411</v>
      </c>
      <c r="B977" s="1">
        <v>2005</v>
      </c>
      <c r="C977" s="1">
        <v>4</v>
      </c>
      <c r="D977" s="1">
        <v>2.8220000000000001</v>
      </c>
      <c r="E977" s="1">
        <v>286.49599999999998</v>
      </c>
      <c r="F977" s="1">
        <f t="shared" si="690"/>
        <v>11.881562111999999</v>
      </c>
      <c r="G977" s="1">
        <v>362.58</v>
      </c>
      <c r="H977" s="1">
        <v>2.3170000000000002</v>
      </c>
      <c r="I977" s="1">
        <v>547.68695830000001</v>
      </c>
      <c r="J977" s="1">
        <v>90.181187499999993</v>
      </c>
      <c r="K977" s="1">
        <f t="shared" si="721"/>
        <v>7.0980229795679995E-3</v>
      </c>
      <c r="L977" s="1">
        <f t="shared" si="722"/>
        <v>1.1687481899999999E-3</v>
      </c>
      <c r="M977" s="1">
        <f t="shared" si="691"/>
        <v>5.9292747895679995E-3</v>
      </c>
      <c r="N977" s="1">
        <f t="shared" si="692"/>
        <v>0.16465827081206946</v>
      </c>
      <c r="O977" s="1">
        <f t="shared" si="693"/>
        <v>1.9563974719081199</v>
      </c>
      <c r="P977" s="1">
        <f t="shared" si="694"/>
        <v>9.9251646400918787</v>
      </c>
      <c r="Q977" s="1">
        <v>11.7879</v>
      </c>
      <c r="R977" s="1">
        <v>86.580799999999996</v>
      </c>
      <c r="S977" s="1">
        <v>0.11983385000000001</v>
      </c>
      <c r="T977" s="1">
        <v>1.9931399999999999</v>
      </c>
      <c r="U977" s="1">
        <v>0.32261582100000002</v>
      </c>
      <c r="V977" s="1">
        <v>4.6744444000000003E-2</v>
      </c>
      <c r="W977" s="1">
        <v>0.163255556</v>
      </c>
      <c r="X977" s="1">
        <v>2.8644444000000002E-2</v>
      </c>
      <c r="Y977" s="1">
        <v>9.6188889E-2</v>
      </c>
      <c r="Z977" s="1">
        <v>0.55481481899999996</v>
      </c>
      <c r="AA977" s="1">
        <v>0.25850107100000003</v>
      </c>
      <c r="AB977" s="1">
        <v>1.0555555560000001</v>
      </c>
      <c r="AC977" s="1">
        <v>0.51997037599999996</v>
      </c>
      <c r="AD977" s="1">
        <v>0.209840587</v>
      </c>
      <c r="AE977" s="1">
        <f t="shared" si="695"/>
        <v>1.6125098950723879E-2</v>
      </c>
      <c r="AF977" s="1">
        <v>0.68667314099999999</v>
      </c>
      <c r="AG977" s="1">
        <v>0.29173861800000001</v>
      </c>
      <c r="AH977" s="1">
        <v>0.32833737899999998</v>
      </c>
      <c r="AI977" s="1">
        <v>1</v>
      </c>
      <c r="AJ977" s="1">
        <v>0.76272792199999995</v>
      </c>
      <c r="AK977" s="1">
        <v>1</v>
      </c>
      <c r="AL977" s="1">
        <v>6.0102575999999998E-2</v>
      </c>
      <c r="AM977" s="1">
        <v>0.11983385000000001</v>
      </c>
      <c r="AN977" s="1">
        <f t="shared" si="696"/>
        <v>0.79015941309504112</v>
      </c>
      <c r="AO977" s="1">
        <f t="shared" si="697"/>
        <v>0.19887041851434972</v>
      </c>
      <c r="AP977" s="1">
        <f t="shared" si="698"/>
        <v>2.3628912298176807</v>
      </c>
      <c r="AQ977" s="1">
        <f t="shared" si="699"/>
        <v>9.5186708821823185</v>
      </c>
      <c r="AR977" s="1">
        <f t="shared" si="700"/>
        <v>0.35576369485835063</v>
      </c>
      <c r="AS977" s="1">
        <f t="shared" si="701"/>
        <v>0.56338888890000005</v>
      </c>
      <c r="AT977" s="1">
        <f t="shared" si="702"/>
        <v>1.2264601531241262</v>
      </c>
      <c r="AU977" s="1">
        <f t="shared" si="703"/>
        <v>0.39872717632005272</v>
      </c>
      <c r="AV977" s="1">
        <f t="shared" si="704"/>
        <v>0.65682837967994734</v>
      </c>
      <c r="AW977" s="1">
        <f t="shared" si="705"/>
        <v>0.78088852505673556</v>
      </c>
      <c r="AX977" s="1">
        <f t="shared" si="723"/>
        <v>6.4123758147805274</v>
      </c>
      <c r="AY977" s="1">
        <f t="shared" si="724"/>
        <v>0.30851810931230023</v>
      </c>
      <c r="AZ977" s="1">
        <f t="shared" si="725"/>
        <v>0.2073085884008192</v>
      </c>
      <c r="BA977" s="1">
        <f t="shared" si="726"/>
        <v>0.31493151778261741</v>
      </c>
      <c r="BB977" s="1">
        <f t="shared" si="727"/>
        <v>0.33391157647352776</v>
      </c>
      <c r="BC977" s="1">
        <f t="shared" si="728"/>
        <v>0.2448083496066811</v>
      </c>
      <c r="BD977" s="1">
        <f t="shared" si="729"/>
        <v>0.28218598135467693</v>
      </c>
      <c r="BE977" s="1">
        <f t="shared" si="706"/>
        <v>4.9937697819374564E-2</v>
      </c>
      <c r="BF977" s="1">
        <f t="shared" si="707"/>
        <v>3.3555610936412759E-2</v>
      </c>
      <c r="BG977" s="1">
        <f t="shared" si="708"/>
        <v>5.0975792000934335E-2</v>
      </c>
      <c r="BH977" s="1">
        <f t="shared" si="709"/>
        <v>5.4047963153588563E-2</v>
      </c>
      <c r="BI977" s="1">
        <f t="shared" si="710"/>
        <v>3.9625438563618359E-2</v>
      </c>
      <c r="BJ977" s="1">
        <f t="shared" si="711"/>
        <v>4.5675497938077451E-2</v>
      </c>
      <c r="BK977" s="1">
        <f t="shared" si="712"/>
        <v>0.32261582068414413</v>
      </c>
      <c r="BL977" s="2">
        <f t="shared" si="713"/>
        <v>1.2099999999999997</v>
      </c>
      <c r="BM977" s="2">
        <f t="shared" si="714"/>
        <v>0.81305889149953514</v>
      </c>
      <c r="BN977" s="2">
        <f t="shared" si="715"/>
        <v>1.2351532212043621</v>
      </c>
      <c r="BO977" s="2">
        <f t="shared" si="716"/>
        <v>1.309592517708523</v>
      </c>
      <c r="BP977" s="2">
        <f t="shared" si="717"/>
        <v>0.96013197955986007</v>
      </c>
      <c r="BQ977" s="2">
        <f t="shared" si="718"/>
        <v>1.1067260790630877</v>
      </c>
      <c r="BR977" s="2">
        <f t="shared" si="719"/>
        <v>7.8170432373508927</v>
      </c>
      <c r="BS977" s="1">
        <f t="shared" si="730"/>
        <v>7.4754529858012315</v>
      </c>
      <c r="BT977" s="1">
        <f t="shared" si="731"/>
        <v>5.0231268744565618</v>
      </c>
      <c r="BU977" s="1">
        <f t="shared" si="732"/>
        <v>7.6308511036150053</v>
      </c>
      <c r="BV977" s="1">
        <f t="shared" si="733"/>
        <v>8.090741567510026</v>
      </c>
      <c r="BW977" s="1">
        <f t="shared" si="734"/>
        <v>5.9317532837719043</v>
      </c>
      <c r="BX977" s="1">
        <f t="shared" si="735"/>
        <v>6.8374204728894616</v>
      </c>
      <c r="BY977" s="1">
        <f t="shared" si="720"/>
        <v>48.294164635365341</v>
      </c>
    </row>
    <row r="978" spans="1:77" x14ac:dyDescent="0.25">
      <c r="A978" s="1">
        <v>20050410</v>
      </c>
      <c r="B978" s="1">
        <v>2005</v>
      </c>
      <c r="C978" s="1">
        <v>4</v>
      </c>
      <c r="D978" s="1">
        <v>2.9649999999999999</v>
      </c>
      <c r="E978" s="1">
        <v>245.98599999999999</v>
      </c>
      <c r="F978" s="1">
        <f t="shared" si="690"/>
        <v>10.201531392</v>
      </c>
      <c r="G978" s="1">
        <v>359.45600000000002</v>
      </c>
      <c r="H978" s="1">
        <v>2.37</v>
      </c>
      <c r="I978" s="1">
        <v>474.45489579999997</v>
      </c>
      <c r="J978" s="1">
        <v>171.72631250000001</v>
      </c>
      <c r="K978" s="1">
        <f t="shared" si="721"/>
        <v>6.1489354495679986E-3</v>
      </c>
      <c r="L978" s="1">
        <f t="shared" si="722"/>
        <v>2.2255730099999997E-3</v>
      </c>
      <c r="M978" s="1">
        <f t="shared" si="691"/>
        <v>3.9233624395679989E-3</v>
      </c>
      <c r="N978" s="1">
        <f t="shared" si="692"/>
        <v>0.36194444196944042</v>
      </c>
      <c r="O978" s="1">
        <f t="shared" si="693"/>
        <v>3.6923875869111686</v>
      </c>
      <c r="P978" s="1">
        <f t="shared" si="694"/>
        <v>6.5091438050888311</v>
      </c>
      <c r="Q978" s="1">
        <v>11.7531</v>
      </c>
      <c r="R978" s="1">
        <v>82.950199999999995</v>
      </c>
      <c r="S978" s="1">
        <v>0.12410444</v>
      </c>
      <c r="T978" s="1">
        <v>2.5239099999999999</v>
      </c>
      <c r="U978" s="1">
        <v>0.47580597600000002</v>
      </c>
      <c r="V978" s="1">
        <v>4.6744444000000003E-2</v>
      </c>
      <c r="W978" s="1">
        <v>0.163255556</v>
      </c>
      <c r="X978" s="1">
        <v>2.8644444000000002E-2</v>
      </c>
      <c r="Y978" s="1">
        <v>9.6188889E-2</v>
      </c>
      <c r="Z978" s="1">
        <v>0.55481481899999996</v>
      </c>
      <c r="AA978" s="1">
        <v>0.25850107100000003</v>
      </c>
      <c r="AB978" s="1">
        <v>1.0555555560000001</v>
      </c>
      <c r="AC978" s="1">
        <v>0.51997037599999996</v>
      </c>
      <c r="AD978" s="1">
        <v>0.31567145899999999</v>
      </c>
      <c r="AE978" s="1">
        <f t="shared" si="695"/>
        <v>0.15668941293664498</v>
      </c>
      <c r="AF978" s="1">
        <v>0.69122174800000002</v>
      </c>
      <c r="AG978" s="1">
        <v>0.29807434799999999</v>
      </c>
      <c r="AH978" s="1">
        <v>0.33267597100000001</v>
      </c>
      <c r="AI978" s="1">
        <v>1</v>
      </c>
      <c r="AJ978" s="1">
        <v>0.76272792199999995</v>
      </c>
      <c r="AK978" s="1">
        <v>1</v>
      </c>
      <c r="AL978" s="1">
        <v>7.3043758E-2</v>
      </c>
      <c r="AM978" s="1">
        <v>0.12410444</v>
      </c>
      <c r="AN978" s="1">
        <f t="shared" si="696"/>
        <v>0.68432854090625828</v>
      </c>
      <c r="AO978" s="1">
        <f t="shared" si="697"/>
        <v>0.26736005584112954</v>
      </c>
      <c r="AP978" s="1">
        <f t="shared" si="698"/>
        <v>2.7274820026301558</v>
      </c>
      <c r="AQ978" s="1">
        <f t="shared" si="699"/>
        <v>7.4740493893698439</v>
      </c>
      <c r="AR978" s="1">
        <f t="shared" si="700"/>
        <v>0.27998435919571846</v>
      </c>
      <c r="AS978" s="1">
        <f t="shared" si="701"/>
        <v>0.56338888890000005</v>
      </c>
      <c r="AT978" s="1">
        <f t="shared" si="702"/>
        <v>1.415701219072699</v>
      </c>
      <c r="AU978" s="1">
        <f t="shared" si="703"/>
        <v>0.39686332410976105</v>
      </c>
      <c r="AV978" s="1">
        <f t="shared" si="704"/>
        <v>0.65869223189023907</v>
      </c>
      <c r="AW978" s="1">
        <f t="shared" si="705"/>
        <v>0.83249539663193095</v>
      </c>
      <c r="AX978" s="1">
        <f t="shared" si="723"/>
        <v>5.18289439247748</v>
      </c>
      <c r="AY978" s="1">
        <f t="shared" si="724"/>
        <v>0.32406329614860352</v>
      </c>
      <c r="AZ978" s="1">
        <f t="shared" si="725"/>
        <v>0.27158803740926141</v>
      </c>
      <c r="BA978" s="1">
        <f t="shared" si="726"/>
        <v>0.33895332826957875</v>
      </c>
      <c r="BB978" s="1">
        <f t="shared" si="727"/>
        <v>0.34211129974710797</v>
      </c>
      <c r="BC978" s="1">
        <f t="shared" si="728"/>
        <v>0.25107779107965067</v>
      </c>
      <c r="BD978" s="1">
        <f t="shared" si="729"/>
        <v>0.30703635279726887</v>
      </c>
      <c r="BE978" s="1">
        <f t="shared" si="706"/>
        <v>6.1092215243151268E-2</v>
      </c>
      <c r="BF978" s="1">
        <f t="shared" si="707"/>
        <v>5.1199611421785869E-2</v>
      </c>
      <c r="BG978" s="1">
        <f t="shared" si="708"/>
        <v>6.3899275030924685E-2</v>
      </c>
      <c r="BH978" s="1">
        <f t="shared" si="709"/>
        <v>6.449461389073953E-2</v>
      </c>
      <c r="BI978" s="1">
        <f t="shared" si="710"/>
        <v>4.7333032273976283E-2</v>
      </c>
      <c r="BJ978" s="1">
        <f t="shared" si="711"/>
        <v>5.7882306251558227E-2</v>
      </c>
      <c r="BK978" s="1">
        <f t="shared" si="712"/>
        <v>0.47580597619927761</v>
      </c>
      <c r="BL978" s="2">
        <f t="shared" si="713"/>
        <v>1.21</v>
      </c>
      <c r="BM978" s="2">
        <f t="shared" si="714"/>
        <v>1.0140658604994024</v>
      </c>
      <c r="BN978" s="2">
        <f t="shared" si="715"/>
        <v>1.2655969746666962</v>
      </c>
      <c r="BO978" s="2">
        <f t="shared" si="716"/>
        <v>1.277388330038389</v>
      </c>
      <c r="BP978" s="2">
        <f t="shared" si="717"/>
        <v>0.93748391384337426</v>
      </c>
      <c r="BQ978" s="2">
        <f t="shared" si="718"/>
        <v>1.1464241439867742</v>
      </c>
      <c r="BR978" s="2">
        <f t="shared" si="719"/>
        <v>9.423872238217248</v>
      </c>
      <c r="BS978" s="1">
        <f t="shared" si="730"/>
        <v>6.4184378775455908</v>
      </c>
      <c r="BT978" s="1">
        <f t="shared" si="731"/>
        <v>5.3791063878968819</v>
      </c>
      <c r="BU978" s="1">
        <f t="shared" si="732"/>
        <v>6.713351702403167</v>
      </c>
      <c r="BV978" s="1">
        <f t="shared" si="733"/>
        <v>6.7758988775645506</v>
      </c>
      <c r="BW978" s="1">
        <f t="shared" si="734"/>
        <v>4.9728779026462817</v>
      </c>
      <c r="BX978" s="1">
        <f t="shared" si="735"/>
        <v>6.0812001235516471</v>
      </c>
      <c r="BY978" s="1">
        <f t="shared" si="720"/>
        <v>49.988874815639619</v>
      </c>
    </row>
    <row r="979" spans="1:77" x14ac:dyDescent="0.25">
      <c r="A979" s="1">
        <v>20130503</v>
      </c>
      <c r="B979" s="1">
        <v>2013</v>
      </c>
      <c r="C979" s="1">
        <v>5</v>
      </c>
      <c r="D979" s="1">
        <v>8.8699999999999992</v>
      </c>
      <c r="E979" s="1">
        <v>284.07600000000002</v>
      </c>
      <c r="F979" s="1">
        <f t="shared" si="690"/>
        <v>11.781199872</v>
      </c>
      <c r="G979" s="1">
        <v>424.25900000000001</v>
      </c>
      <c r="H979" s="1">
        <v>6.9189999999999996</v>
      </c>
      <c r="I979" s="1">
        <v>562.81702080000002</v>
      </c>
      <c r="J979" s="1">
        <v>209.92029170000001</v>
      </c>
      <c r="K979" s="1">
        <f t="shared" si="721"/>
        <v>7.294108589568E-3</v>
      </c>
      <c r="L979" s="1">
        <f t="shared" si="722"/>
        <v>2.7205669804320001E-3</v>
      </c>
      <c r="M979" s="1">
        <f t="shared" si="691"/>
        <v>4.5735416091359999E-3</v>
      </c>
      <c r="N979" s="1">
        <f t="shared" si="692"/>
        <v>0.37298142014542285</v>
      </c>
      <c r="O979" s="1">
        <f t="shared" si="693"/>
        <v>4.3941686592756337</v>
      </c>
      <c r="P979" s="1">
        <f t="shared" si="694"/>
        <v>7.3870312127243665</v>
      </c>
      <c r="Q979" s="1">
        <v>10.3361</v>
      </c>
      <c r="R979" s="1">
        <v>77.357100000000003</v>
      </c>
      <c r="S979" s="1">
        <v>0.117866608</v>
      </c>
      <c r="T979" s="1">
        <v>2.5880800000000002</v>
      </c>
      <c r="U979" s="1">
        <v>0.35740971700000002</v>
      </c>
      <c r="V979" s="1">
        <v>3.1588889000000002E-2</v>
      </c>
      <c r="W979" s="1">
        <v>0.13969999999999999</v>
      </c>
      <c r="X979" s="1">
        <v>1.7899999999999999E-2</v>
      </c>
      <c r="Y979" s="1">
        <v>9.8988888999999997E-2</v>
      </c>
      <c r="Z979" s="1">
        <v>0.631162428</v>
      </c>
      <c r="AA979" s="1">
        <v>0.1705614</v>
      </c>
      <c r="AB979" s="1">
        <v>1.388888889</v>
      </c>
      <c r="AC979" s="1">
        <v>0.61464141100000003</v>
      </c>
      <c r="AD979" s="1">
        <v>0.330418447</v>
      </c>
      <c r="AE979" s="1">
        <f t="shared" si="695"/>
        <v>0.176276327533537</v>
      </c>
      <c r="AF979" s="1">
        <v>0.86511906900000002</v>
      </c>
      <c r="AG979" s="1">
        <v>0.62020757000000004</v>
      </c>
      <c r="AH979" s="1">
        <v>0.51183252400000001</v>
      </c>
      <c r="AI979" s="1">
        <v>0.97735135100000003</v>
      </c>
      <c r="AJ979" s="1">
        <v>0.70943115199999995</v>
      </c>
      <c r="AK979" s="1">
        <v>0.903294178</v>
      </c>
      <c r="AL979" s="1">
        <v>5.4141236000000002E-2</v>
      </c>
      <c r="AM979" s="1">
        <v>0.117866608</v>
      </c>
      <c r="AN979" s="1">
        <f t="shared" si="696"/>
        <v>0.66958155277790221</v>
      </c>
      <c r="AO979" s="1">
        <f t="shared" si="697"/>
        <v>0.28154580464272061</v>
      </c>
      <c r="AP979" s="1">
        <f t="shared" si="698"/>
        <v>3.3169473976189572</v>
      </c>
      <c r="AQ979" s="1">
        <f t="shared" si="699"/>
        <v>8.464252474381043</v>
      </c>
      <c r="AR979" s="1">
        <f t="shared" si="700"/>
        <v>0.29226152294310798</v>
      </c>
      <c r="AS979" s="1">
        <f t="shared" si="701"/>
        <v>0.57172222222500002</v>
      </c>
      <c r="AT979" s="1">
        <f t="shared" si="702"/>
        <v>1.4173478227833642</v>
      </c>
      <c r="AU979" s="1">
        <f t="shared" si="703"/>
        <v>0.49109897667253244</v>
      </c>
      <c r="AV979" s="1">
        <f t="shared" si="704"/>
        <v>0.89778991232746752</v>
      </c>
      <c r="AW979" s="1">
        <f t="shared" si="705"/>
        <v>1.2369549832216553</v>
      </c>
      <c r="AX979" s="1">
        <f t="shared" si="723"/>
        <v>6.2349406396654841</v>
      </c>
      <c r="AY979" s="1">
        <f t="shared" si="724"/>
        <v>0.41039377298572183</v>
      </c>
      <c r="AZ979" s="1">
        <f t="shared" si="725"/>
        <v>0.35343896849209433</v>
      </c>
      <c r="BA979" s="1">
        <f t="shared" si="726"/>
        <v>0.40816092214300492</v>
      </c>
      <c r="BB979" s="1">
        <f t="shared" si="727"/>
        <v>0.39402406149654623</v>
      </c>
      <c r="BC979" s="1">
        <f t="shared" si="728"/>
        <v>0.31895255992764221</v>
      </c>
      <c r="BD979" s="1">
        <f t="shared" si="729"/>
        <v>0.35566396150454471</v>
      </c>
      <c r="BE979" s="1">
        <f t="shared" si="706"/>
        <v>5.6674724976223431E-2</v>
      </c>
      <c r="BF979" s="1">
        <f t="shared" si="707"/>
        <v>4.8809357387268285E-2</v>
      </c>
      <c r="BG979" s="1">
        <f t="shared" si="708"/>
        <v>5.6366371838934691E-2</v>
      </c>
      <c r="BH979" s="1">
        <f t="shared" si="709"/>
        <v>5.4414093949004046E-2</v>
      </c>
      <c r="BI979" s="1">
        <f t="shared" si="710"/>
        <v>4.4046839411938279E-2</v>
      </c>
      <c r="BJ979" s="1">
        <f t="shared" si="711"/>
        <v>4.9116625370739929E-2</v>
      </c>
      <c r="BK979" s="1">
        <f t="shared" si="712"/>
        <v>0.35740971689053258</v>
      </c>
      <c r="BL979" s="2">
        <f t="shared" si="713"/>
        <v>1.2099999999999997</v>
      </c>
      <c r="BM979" s="2">
        <f t="shared" si="714"/>
        <v>1.042075148372958</v>
      </c>
      <c r="BN979" s="2">
        <f t="shared" si="715"/>
        <v>1.2034166897805694</v>
      </c>
      <c r="BO979" s="2">
        <f t="shared" si="716"/>
        <v>1.1617357420952106</v>
      </c>
      <c r="BP979" s="2">
        <f t="shared" si="717"/>
        <v>0.94039584154673361</v>
      </c>
      <c r="BQ979" s="2">
        <f t="shared" si="718"/>
        <v>1.0486352906613707</v>
      </c>
      <c r="BR979" s="2">
        <f t="shared" si="719"/>
        <v>7.6306635386228239</v>
      </c>
      <c r="BS979" s="1">
        <f t="shared" si="730"/>
        <v>8.7618681082449097</v>
      </c>
      <c r="BT979" s="1">
        <f t="shared" si="731"/>
        <v>7.5458884371269459</v>
      </c>
      <c r="BU979" s="1">
        <f t="shared" si="732"/>
        <v>8.7141969546430023</v>
      </c>
      <c r="BV979" s="1">
        <f t="shared" si="733"/>
        <v>8.4123763213820322</v>
      </c>
      <c r="BW979" s="1">
        <f t="shared" si="734"/>
        <v>6.8096068869210411</v>
      </c>
      <c r="BX979" s="1">
        <f t="shared" si="735"/>
        <v>7.5933918267983449</v>
      </c>
      <c r="BY979" s="1">
        <f t="shared" si="720"/>
        <v>55.255262399840149</v>
      </c>
    </row>
    <row r="980" spans="1:77" x14ac:dyDescent="0.25">
      <c r="A980" s="1">
        <v>20060427</v>
      </c>
      <c r="B980" s="1">
        <v>2006</v>
      </c>
      <c r="C980" s="1">
        <v>4</v>
      </c>
      <c r="D980" s="1">
        <v>-9.0999999999999998E-2</v>
      </c>
      <c r="E980" s="1">
        <v>324.47000000000003</v>
      </c>
      <c r="F980" s="1">
        <f t="shared" si="690"/>
        <v>13.456419840000001</v>
      </c>
      <c r="G980" s="1">
        <v>408.97</v>
      </c>
      <c r="H980" s="1">
        <v>4.0170000000000003</v>
      </c>
      <c r="I980" s="1">
        <v>627.76125000000002</v>
      </c>
      <c r="J980" s="1">
        <v>91.125854169999997</v>
      </c>
      <c r="K980" s="1">
        <f t="shared" si="721"/>
        <v>8.1357857999999998E-3</v>
      </c>
      <c r="L980" s="1">
        <f t="shared" si="722"/>
        <v>1.1809910700431999E-3</v>
      </c>
      <c r="M980" s="1">
        <f t="shared" si="691"/>
        <v>6.9547947299568001E-3</v>
      </c>
      <c r="N980" s="1">
        <f t="shared" si="692"/>
        <v>0.14516004957298653</v>
      </c>
      <c r="O980" s="1">
        <f t="shared" si="693"/>
        <v>1.9533345710493195</v>
      </c>
      <c r="P980" s="1">
        <f t="shared" si="694"/>
        <v>11.503085268950681</v>
      </c>
      <c r="Q980" s="1">
        <v>20.2729</v>
      </c>
      <c r="R980" s="1">
        <v>152.84700000000001</v>
      </c>
      <c r="S980" s="1">
        <v>0.117103233</v>
      </c>
      <c r="T980" s="1">
        <v>1.78261</v>
      </c>
      <c r="U980" s="1">
        <v>0.21466064600000001</v>
      </c>
      <c r="V980" s="1">
        <v>3.3844444000000001E-2</v>
      </c>
      <c r="W980" s="1">
        <v>0.15067777800000001</v>
      </c>
      <c r="X980" s="1">
        <v>1.7833333E-2</v>
      </c>
      <c r="Y980" s="1">
        <v>0.119311111</v>
      </c>
      <c r="Z980" s="1">
        <v>0.63316674100000003</v>
      </c>
      <c r="AA980" s="1">
        <v>0.11617762199999999</v>
      </c>
      <c r="AB980" s="1">
        <v>1.4444444439999999</v>
      </c>
      <c r="AC980" s="1">
        <v>0.61712675900000002</v>
      </c>
      <c r="AD980" s="1">
        <v>0.206616622</v>
      </c>
      <c r="AE980" s="1">
        <f t="shared" si="695"/>
        <v>1.1843036259795475E-2</v>
      </c>
      <c r="AF980" s="1">
        <v>0.591670162</v>
      </c>
      <c r="AG980" s="1">
        <v>0.18279864100000001</v>
      </c>
      <c r="AH980" s="1">
        <v>0.23995752400000001</v>
      </c>
      <c r="AI980" s="1">
        <v>1</v>
      </c>
      <c r="AJ980" s="1">
        <v>0.67647128599999995</v>
      </c>
      <c r="AK980" s="1">
        <v>1</v>
      </c>
      <c r="AL980" s="1">
        <v>5.1827979000000003E-2</v>
      </c>
      <c r="AM980" s="1">
        <v>0.117103233</v>
      </c>
      <c r="AN980" s="1">
        <f t="shared" si="696"/>
        <v>0.79338337775386947</v>
      </c>
      <c r="AO980" s="1">
        <f t="shared" si="697"/>
        <v>0.19762194707652325</v>
      </c>
      <c r="AP980" s="1">
        <f t="shared" si="698"/>
        <v>2.6592838894599575</v>
      </c>
      <c r="AQ980" s="1">
        <f t="shared" si="699"/>
        <v>10.797135950540042</v>
      </c>
      <c r="AR980" s="1">
        <f t="shared" si="700"/>
        <v>0.37482732787571266</v>
      </c>
      <c r="AS980" s="1">
        <f t="shared" si="701"/>
        <v>0.57311111110000001</v>
      </c>
      <c r="AT980" s="1">
        <f t="shared" si="702"/>
        <v>1.1006842344262762</v>
      </c>
      <c r="AU980" s="1">
        <f t="shared" si="703"/>
        <v>0.48792257815386353</v>
      </c>
      <c r="AV980" s="1">
        <f t="shared" si="704"/>
        <v>0.95652186584613641</v>
      </c>
      <c r="AW980" s="1">
        <f t="shared" si="705"/>
        <v>1.1542368702264352</v>
      </c>
      <c r="AX980" s="1">
        <f t="shared" si="723"/>
        <v>7.8965433673864425</v>
      </c>
      <c r="AY980" s="1">
        <f t="shared" si="724"/>
        <v>0.30812945762766702</v>
      </c>
      <c r="AZ980" s="1">
        <f t="shared" si="725"/>
        <v>0.2054881081414815</v>
      </c>
      <c r="BA980" s="1">
        <f t="shared" si="726"/>
        <v>0.30416709929950947</v>
      </c>
      <c r="BB980" s="1">
        <f t="shared" si="727"/>
        <v>0.31195591280501572</v>
      </c>
      <c r="BC980" s="1">
        <f t="shared" si="728"/>
        <v>0.2470391575272535</v>
      </c>
      <c r="BD980" s="1">
        <f t="shared" si="729"/>
        <v>0.25898985742434188</v>
      </c>
      <c r="BE980" s="1">
        <f t="shared" si="706"/>
        <v>3.7104733164585742E-2</v>
      </c>
      <c r="BF980" s="1">
        <f t="shared" si="707"/>
        <v>2.4744733852413717E-2</v>
      </c>
      <c r="BG980" s="1">
        <f t="shared" si="708"/>
        <v>3.6627588753919187E-2</v>
      </c>
      <c r="BH980" s="1">
        <f t="shared" si="709"/>
        <v>3.7565512213154781E-2</v>
      </c>
      <c r="BI980" s="1">
        <f t="shared" si="710"/>
        <v>2.9748282075416081E-2</v>
      </c>
      <c r="BJ980" s="1">
        <f t="shared" si="711"/>
        <v>3.1187376974766239E-2</v>
      </c>
      <c r="BK980" s="1">
        <f t="shared" si="712"/>
        <v>0.21466064587192904</v>
      </c>
      <c r="BL980" s="2">
        <f t="shared" si="713"/>
        <v>1.2099999999999997</v>
      </c>
      <c r="BM980" s="2">
        <f t="shared" si="714"/>
        <v>0.8069355418515074</v>
      </c>
      <c r="BN980" s="2">
        <f t="shared" si="715"/>
        <v>1.1944401323587046</v>
      </c>
      <c r="BO980" s="2">
        <f t="shared" si="716"/>
        <v>1.2250261867211234</v>
      </c>
      <c r="BP980" s="2">
        <f t="shared" si="717"/>
        <v>0.97010322514888592</v>
      </c>
      <c r="BQ980" s="2">
        <f t="shared" si="718"/>
        <v>1.0170326780704249</v>
      </c>
      <c r="BR980" s="2">
        <f t="shared" si="719"/>
        <v>7.0001684246833475</v>
      </c>
      <c r="BS980" s="1">
        <f t="shared" si="730"/>
        <v>10.048223283959024</v>
      </c>
      <c r="BT980" s="1">
        <f t="shared" si="731"/>
        <v>6.7010483473441402</v>
      </c>
      <c r="BU980" s="1">
        <f t="shared" si="732"/>
        <v>9.9190092142659783</v>
      </c>
      <c r="BV980" s="1">
        <f t="shared" si="733"/>
        <v>10.173005498240274</v>
      </c>
      <c r="BW980" s="1">
        <f t="shared" si="734"/>
        <v>8.0560444750287417</v>
      </c>
      <c r="BX980" s="1">
        <f t="shared" si="735"/>
        <v>8.4457615176317731</v>
      </c>
      <c r="BY980" s="1">
        <f t="shared" si="720"/>
        <v>58.131615997138816</v>
      </c>
    </row>
    <row r="981" spans="1:77" x14ac:dyDescent="0.25">
      <c r="A981" s="1">
        <v>20050408</v>
      </c>
      <c r="B981" s="1">
        <v>2005</v>
      </c>
      <c r="C981" s="1">
        <v>4</v>
      </c>
      <c r="D981" s="1">
        <v>4.0990000000000002</v>
      </c>
      <c r="E981" s="1">
        <v>278.90300000000002</v>
      </c>
      <c r="F981" s="1">
        <f t="shared" si="690"/>
        <v>11.566665216000001</v>
      </c>
      <c r="G981" s="1">
        <v>353.14299999999997</v>
      </c>
      <c r="H981" s="1">
        <v>2.7989999999999999</v>
      </c>
      <c r="I981" s="1">
        <v>534.92395829999998</v>
      </c>
      <c r="J981" s="1">
        <v>92.594562499999995</v>
      </c>
      <c r="K981" s="1">
        <f t="shared" si="721"/>
        <v>6.9326144995679991E-3</v>
      </c>
      <c r="L981" s="1">
        <f t="shared" si="722"/>
        <v>1.20002553E-3</v>
      </c>
      <c r="M981" s="1">
        <f t="shared" si="691"/>
        <v>5.7325889695679991E-3</v>
      </c>
      <c r="N981" s="1">
        <f t="shared" si="692"/>
        <v>0.17309855179092656</v>
      </c>
      <c r="O981" s="1">
        <f t="shared" si="693"/>
        <v>2.0021729979400851</v>
      </c>
      <c r="P981" s="1">
        <f t="shared" si="694"/>
        <v>9.5644922180599146</v>
      </c>
      <c r="Q981" s="1">
        <v>14.8087</v>
      </c>
      <c r="R981" s="1">
        <v>111.02</v>
      </c>
      <c r="S981" s="1">
        <v>0.117689367</v>
      </c>
      <c r="T981" s="1">
        <v>2.5876800000000002</v>
      </c>
      <c r="U981" s="1">
        <v>0.430252896</v>
      </c>
      <c r="V981" s="1">
        <v>4.6744444000000003E-2</v>
      </c>
      <c r="W981" s="1">
        <v>0.163255556</v>
      </c>
      <c r="X981" s="1">
        <v>2.8644444000000002E-2</v>
      </c>
      <c r="Y981" s="1">
        <v>9.6188889E-2</v>
      </c>
      <c r="Z981" s="1">
        <v>0.55481481899999996</v>
      </c>
      <c r="AA981" s="1">
        <v>0.25850107100000003</v>
      </c>
      <c r="AB981" s="1">
        <v>1.0555555560000001</v>
      </c>
      <c r="AC981" s="1">
        <v>0.51997037599999996</v>
      </c>
      <c r="AD981" s="1">
        <v>0.21022645200000001</v>
      </c>
      <c r="AE981" s="1">
        <f t="shared" si="695"/>
        <v>1.6637603931465031E-2</v>
      </c>
      <c r="AF981" s="1">
        <v>0.726842765</v>
      </c>
      <c r="AG981" s="1">
        <v>0.35146692000000002</v>
      </c>
      <c r="AH981" s="1">
        <v>0.36708131100000002</v>
      </c>
      <c r="AI981" s="1">
        <v>1</v>
      </c>
      <c r="AJ981" s="1">
        <v>0.76272792199999995</v>
      </c>
      <c r="AK981" s="1">
        <v>1</v>
      </c>
      <c r="AL981" s="1">
        <v>5.3604142E-2</v>
      </c>
      <c r="AM981" s="1">
        <v>0.117689367</v>
      </c>
      <c r="AN981" s="1">
        <f t="shared" si="696"/>
        <v>0.78977354782623477</v>
      </c>
      <c r="AO981" s="1">
        <f t="shared" si="697"/>
        <v>0.19902276892573978</v>
      </c>
      <c r="AP981" s="1">
        <f t="shared" si="698"/>
        <v>2.3020297385253601</v>
      </c>
      <c r="AQ981" s="1">
        <f t="shared" si="699"/>
        <v>9.2646354774746413</v>
      </c>
      <c r="AR981" s="1">
        <f t="shared" si="700"/>
        <v>0.34866774867808731</v>
      </c>
      <c r="AS981" s="1">
        <f t="shared" si="701"/>
        <v>0.56338888890000005</v>
      </c>
      <c r="AT981" s="1">
        <f t="shared" si="702"/>
        <v>1.1948699584559181</v>
      </c>
      <c r="AU981" s="1">
        <f t="shared" si="703"/>
        <v>0.39303783422308797</v>
      </c>
      <c r="AV981" s="1">
        <f t="shared" si="704"/>
        <v>0.66251772177691204</v>
      </c>
      <c r="AW981" s="1">
        <f t="shared" si="705"/>
        <v>0.76850164077370031</v>
      </c>
      <c r="AX981" s="1">
        <f t="shared" si="723"/>
        <v>6.3055467953813729</v>
      </c>
      <c r="AY981" s="1">
        <f t="shared" si="724"/>
        <v>0.28353779539042817</v>
      </c>
      <c r="AZ981" s="1">
        <f t="shared" si="725"/>
        <v>0.19069481437987348</v>
      </c>
      <c r="BA981" s="1">
        <f t="shared" si="726"/>
        <v>0.29242414208766188</v>
      </c>
      <c r="BB981" s="1">
        <f t="shared" si="727"/>
        <v>0.31005101066916285</v>
      </c>
      <c r="BC981" s="1">
        <f t="shared" si="728"/>
        <v>0.22407170840185306</v>
      </c>
      <c r="BD981" s="1">
        <f t="shared" si="729"/>
        <v>0.26268179036704509</v>
      </c>
      <c r="BE981" s="1">
        <f t="shared" si="706"/>
        <v>4.7143757171946479E-2</v>
      </c>
      <c r="BF981" s="1">
        <f t="shared" si="707"/>
        <v>3.1706778317490067E-2</v>
      </c>
      <c r="BG981" s="1">
        <f t="shared" si="708"/>
        <v>4.8621287778627134E-2</v>
      </c>
      <c r="BH981" s="1">
        <f t="shared" si="709"/>
        <v>5.1552102737401219E-2</v>
      </c>
      <c r="BI981" s="1">
        <f t="shared" si="710"/>
        <v>3.7256346003023105E-2</v>
      </c>
      <c r="BJ981" s="1">
        <f t="shared" si="711"/>
        <v>4.3676034517739583E-2</v>
      </c>
      <c r="BK981" s="1">
        <f t="shared" si="712"/>
        <v>0.43025289588190391</v>
      </c>
      <c r="BL981" s="2">
        <f t="shared" si="713"/>
        <v>1.21</v>
      </c>
      <c r="BM981" s="2">
        <f t="shared" si="714"/>
        <v>0.81379177362199517</v>
      </c>
      <c r="BN981" s="2">
        <f t="shared" si="715"/>
        <v>1.2479225615718945</v>
      </c>
      <c r="BO981" s="2">
        <f t="shared" si="716"/>
        <v>1.3231453760621004</v>
      </c>
      <c r="BP981" s="2">
        <f t="shared" si="717"/>
        <v>0.95622795822653517</v>
      </c>
      <c r="BQ981" s="2">
        <f t="shared" si="718"/>
        <v>1.1209968177486032</v>
      </c>
      <c r="BR981" s="2">
        <f t="shared" si="719"/>
        <v>11.042946834260745</v>
      </c>
      <c r="BS981" s="1">
        <f t="shared" si="730"/>
        <v>7.2773311463298649</v>
      </c>
      <c r="BT981" s="1">
        <f t="shared" si="731"/>
        <v>4.8944067940548495</v>
      </c>
      <c r="BU981" s="1">
        <f t="shared" si="732"/>
        <v>7.5054096905247087</v>
      </c>
      <c r="BV981" s="1">
        <f t="shared" si="733"/>
        <v>7.9578240135033615</v>
      </c>
      <c r="BW981" s="1">
        <f t="shared" si="734"/>
        <v>5.7510640523912206</v>
      </c>
      <c r="BX981" s="1">
        <f t="shared" si="735"/>
        <v>6.7420372369740278</v>
      </c>
      <c r="BY981" s="1">
        <f t="shared" si="720"/>
        <v>66.415852020025227</v>
      </c>
    </row>
    <row r="982" spans="1:77" x14ac:dyDescent="0.25">
      <c r="A982" s="1">
        <v>20140213</v>
      </c>
      <c r="B982" s="1">
        <v>2014</v>
      </c>
      <c r="C982" s="1">
        <v>2</v>
      </c>
      <c r="D982" s="1">
        <v>-8.33</v>
      </c>
      <c r="E982" s="1">
        <v>87.162000000000006</v>
      </c>
      <c r="F982" s="1">
        <f t="shared" si="690"/>
        <v>3.6147824640000001</v>
      </c>
      <c r="G982" s="1">
        <v>177.81700000000001</v>
      </c>
      <c r="H982" s="1">
        <v>1.2410000000000001</v>
      </c>
      <c r="I982" s="1">
        <v>171.75356249999999</v>
      </c>
      <c r="J982" s="1">
        <v>149.51295830000001</v>
      </c>
      <c r="K982" s="1">
        <f t="shared" si="721"/>
        <v>2.2259261699999998E-3</v>
      </c>
      <c r="L982" s="1">
        <f t="shared" si="722"/>
        <v>1.937687939568E-3</v>
      </c>
      <c r="M982" s="1">
        <f t="shared" si="691"/>
        <v>2.8823823043199978E-4</v>
      </c>
      <c r="N982" s="1">
        <f t="shared" si="692"/>
        <v>0.87050862947893737</v>
      </c>
      <c r="O982" s="1">
        <f t="shared" si="693"/>
        <v>3.1466993286011364</v>
      </c>
      <c r="P982" s="1">
        <f t="shared" si="694"/>
        <v>0.4680831353988637</v>
      </c>
      <c r="Q982" s="1">
        <v>2.8537499999999998</v>
      </c>
      <c r="R982" s="1">
        <v>25.0442</v>
      </c>
      <c r="S982" s="1">
        <v>0.102292462</v>
      </c>
      <c r="T982" s="1">
        <v>0.15517600000000001</v>
      </c>
      <c r="U982" s="1">
        <v>0.107511738</v>
      </c>
      <c r="V982" s="1">
        <v>7.7777778000000006E-2</v>
      </c>
      <c r="W982" s="1">
        <v>0.20895555599999999</v>
      </c>
      <c r="X982" s="1">
        <v>5.8999999999999997E-2</v>
      </c>
      <c r="Y982" s="1">
        <v>9.0611110999999994E-2</v>
      </c>
      <c r="Z982" s="1">
        <v>0.45749050600000002</v>
      </c>
      <c r="AA982" s="1">
        <v>0.39505211400000001</v>
      </c>
      <c r="AB982" s="1">
        <v>0.73333333300000003</v>
      </c>
      <c r="AC982" s="1">
        <v>0.399288227</v>
      </c>
      <c r="AD982" s="1">
        <v>0.50982189600000005</v>
      </c>
      <c r="AE982" s="1">
        <f t="shared" si="695"/>
        <v>0.41455956435117552</v>
      </c>
      <c r="AF982" s="1">
        <v>0.30639334499999998</v>
      </c>
      <c r="AG982" s="1">
        <v>4.0199440000000003E-2</v>
      </c>
      <c r="AH982" s="1">
        <v>0</v>
      </c>
      <c r="AI982" s="1">
        <v>1</v>
      </c>
      <c r="AJ982" s="1">
        <v>0.84548612999999995</v>
      </c>
      <c r="AK982" s="1">
        <v>1</v>
      </c>
      <c r="AL982" s="1">
        <v>6.946855E-3</v>
      </c>
      <c r="AM982" s="1">
        <v>0.102292462</v>
      </c>
      <c r="AN982" s="1">
        <f t="shared" si="696"/>
        <v>0.49017810445570448</v>
      </c>
      <c r="AO982" s="1">
        <f t="shared" si="697"/>
        <v>0.54180255301462488</v>
      </c>
      <c r="AP982" s="1">
        <f t="shared" si="698"/>
        <v>1.9584983675876964</v>
      </c>
      <c r="AQ982" s="1">
        <f t="shared" si="699"/>
        <v>1.6562840964123038</v>
      </c>
      <c r="AR982" s="1">
        <f t="shared" si="700"/>
        <v>7.3159056710274561E-2</v>
      </c>
      <c r="AS982" s="1">
        <f t="shared" si="701"/>
        <v>0.55533333332500001</v>
      </c>
      <c r="AT982" s="1">
        <f t="shared" si="702"/>
        <v>1.233669630109973</v>
      </c>
      <c r="AU982" s="1">
        <f t="shared" si="703"/>
        <v>0.22399079364886257</v>
      </c>
      <c r="AV982" s="1">
        <f t="shared" si="704"/>
        <v>0.50934253935113749</v>
      </c>
      <c r="AW982" s="1">
        <f t="shared" si="705"/>
        <v>0.44877985803889481</v>
      </c>
      <c r="AX982" s="1">
        <f t="shared" si="723"/>
        <v>1.3809666747763307</v>
      </c>
      <c r="AY982" s="1">
        <f t="shared" si="724"/>
        <v>3.7172485810649317E-3</v>
      </c>
      <c r="AZ982" s="1">
        <f t="shared" si="725"/>
        <v>4.2481705296724464E-3</v>
      </c>
      <c r="BA982" s="1">
        <f t="shared" si="726"/>
        <v>5.1164692157071433E-3</v>
      </c>
      <c r="BB982" s="1">
        <f t="shared" si="727"/>
        <v>4.3982349162582889E-3</v>
      </c>
      <c r="BC982" s="1">
        <f t="shared" si="728"/>
        <v>4.7391445882851513E-3</v>
      </c>
      <c r="BD982" s="1">
        <f t="shared" si="729"/>
        <v>5.3052641589384922E-3</v>
      </c>
      <c r="BE982" s="1">
        <f t="shared" si="706"/>
        <v>2.5754488702227699E-3</v>
      </c>
      <c r="BF982" s="1">
        <f t="shared" si="707"/>
        <v>2.9432914567215098E-3</v>
      </c>
      <c r="BG982" s="1">
        <f t="shared" si="708"/>
        <v>3.5448812673559453E-3</v>
      </c>
      <c r="BH982" s="1">
        <f t="shared" si="709"/>
        <v>3.0472616772932149E-3</v>
      </c>
      <c r="BI982" s="1">
        <f t="shared" si="710"/>
        <v>3.283456650678091E-3</v>
      </c>
      <c r="BJ982" s="1">
        <f t="shared" si="711"/>
        <v>3.6756854663879211E-3</v>
      </c>
      <c r="BK982" s="1">
        <f t="shared" si="712"/>
        <v>0.10751173755810429</v>
      </c>
      <c r="BL982" s="2">
        <f t="shared" si="713"/>
        <v>1.21</v>
      </c>
      <c r="BM982" s="2">
        <f t="shared" si="714"/>
        <v>1.3828201770221813</v>
      </c>
      <c r="BN982" s="2">
        <f t="shared" si="715"/>
        <v>1.6654597119335084</v>
      </c>
      <c r="BO982" s="2">
        <f t="shared" si="716"/>
        <v>1.4316675714885607</v>
      </c>
      <c r="BP982" s="2">
        <f t="shared" si="717"/>
        <v>1.5426369334122474</v>
      </c>
      <c r="BQ982" s="2">
        <f t="shared" si="718"/>
        <v>1.7269142733727347</v>
      </c>
      <c r="BR982" s="2">
        <f t="shared" si="719"/>
        <v>50.511273568422197</v>
      </c>
      <c r="BS982" s="1">
        <f t="shared" si="730"/>
        <v>1.7464414980599141</v>
      </c>
      <c r="BT982" s="1">
        <f t="shared" si="731"/>
        <v>1.9958797863686724</v>
      </c>
      <c r="BU982" s="1">
        <f t="shared" si="732"/>
        <v>2.4038247555930488</v>
      </c>
      <c r="BV982" s="1">
        <f t="shared" si="733"/>
        <v>2.066383188656431</v>
      </c>
      <c r="BW982" s="1">
        <f t="shared" si="734"/>
        <v>2.2265497164884605</v>
      </c>
      <c r="BX982" s="1">
        <f t="shared" si="735"/>
        <v>2.4925245872810966</v>
      </c>
      <c r="BY982" s="1">
        <f t="shared" si="720"/>
        <v>72.904945685743314</v>
      </c>
    </row>
    <row r="983" spans="1:77" x14ac:dyDescent="0.25">
      <c r="A983" s="1">
        <v>20110515</v>
      </c>
      <c r="B983" s="1">
        <v>2011</v>
      </c>
      <c r="C983" s="1">
        <v>5</v>
      </c>
      <c r="D983" s="1">
        <v>0.89500000000000002</v>
      </c>
      <c r="E983" s="1">
        <v>340.48500000000001</v>
      </c>
      <c r="F983" s="1">
        <f t="shared" si="690"/>
        <v>14.120593920000001</v>
      </c>
      <c r="G983" s="1">
        <v>450.59300000000002</v>
      </c>
      <c r="H983" s="1">
        <v>2.94</v>
      </c>
      <c r="I983" s="1">
        <v>681.88914580000005</v>
      </c>
      <c r="J983" s="1">
        <v>119.77137500000001</v>
      </c>
      <c r="K983" s="1">
        <f t="shared" si="721"/>
        <v>8.837283329568001E-3</v>
      </c>
      <c r="L983" s="1">
        <f t="shared" si="722"/>
        <v>1.5522370200000001E-3</v>
      </c>
      <c r="M983" s="1">
        <f t="shared" si="691"/>
        <v>7.2850463095680013E-3</v>
      </c>
      <c r="N983" s="1">
        <f t="shared" si="692"/>
        <v>0.17564640196682244</v>
      </c>
      <c r="O983" s="1">
        <f t="shared" si="693"/>
        <v>2.4802315156825889</v>
      </c>
      <c r="P983" s="1">
        <f t="shared" si="694"/>
        <v>11.640362404317411</v>
      </c>
      <c r="Q983" s="1">
        <v>23.1553</v>
      </c>
      <c r="R983" s="1">
        <v>175.62899999999999</v>
      </c>
      <c r="S983" s="1">
        <v>0.11648455100000001</v>
      </c>
      <c r="T983" s="1">
        <v>2.4777499999999999</v>
      </c>
      <c r="U983" s="1">
        <v>0.27800176399999998</v>
      </c>
      <c r="V983" s="1">
        <v>4.3933332999999998E-2</v>
      </c>
      <c r="W983" s="1">
        <v>0.20323333299999999</v>
      </c>
      <c r="X983" s="1">
        <v>2.4244444E-2</v>
      </c>
      <c r="Y983" s="1">
        <v>0.155733333</v>
      </c>
      <c r="Z983" s="1">
        <v>0.64450438499999996</v>
      </c>
      <c r="AA983" s="1">
        <v>0.132324264</v>
      </c>
      <c r="AB983" s="1">
        <v>1.688888889</v>
      </c>
      <c r="AC983" s="1">
        <v>0.63118543699999996</v>
      </c>
      <c r="AD983" s="1">
        <v>0.24436242899999999</v>
      </c>
      <c r="AE983" s="1">
        <f t="shared" si="695"/>
        <v>6.1976927878868382E-2</v>
      </c>
      <c r="AF983" s="1">
        <v>0.62428859299999995</v>
      </c>
      <c r="AG983" s="1">
        <v>0.215397544</v>
      </c>
      <c r="AH983" s="1">
        <v>0.269872573</v>
      </c>
      <c r="AI983" s="1">
        <v>1</v>
      </c>
      <c r="AJ983" s="1">
        <v>0.68625712999999999</v>
      </c>
      <c r="AK983" s="1">
        <v>1</v>
      </c>
      <c r="AL983" s="1">
        <v>4.9953184999999997E-2</v>
      </c>
      <c r="AM983" s="1">
        <v>0.11648455100000001</v>
      </c>
      <c r="AN983" s="1">
        <f t="shared" si="696"/>
        <v>0.75563757093430217</v>
      </c>
      <c r="AO983" s="1">
        <f t="shared" si="697"/>
        <v>0.21511732741557443</v>
      </c>
      <c r="AP983" s="1">
        <f t="shared" si="698"/>
        <v>3.0375844255910098</v>
      </c>
      <c r="AQ983" s="1">
        <f t="shared" si="699"/>
        <v>11.083009494408991</v>
      </c>
      <c r="AR983" s="1">
        <f t="shared" si="700"/>
        <v>0.36366572040277273</v>
      </c>
      <c r="AS983" s="1">
        <f t="shared" si="701"/>
        <v>0.57922222222500008</v>
      </c>
      <c r="AT983" s="1">
        <f t="shared" si="702"/>
        <v>1.0947620060771568</v>
      </c>
      <c r="AU983" s="1">
        <f t="shared" si="703"/>
        <v>0.54953891229105112</v>
      </c>
      <c r="AV983" s="1">
        <f t="shared" si="704"/>
        <v>1.139349976708949</v>
      </c>
      <c r="AW983" s="1">
        <f t="shared" si="705"/>
        <v>1.4317499214541085</v>
      </c>
      <c r="AX983" s="1">
        <f t="shared" si="723"/>
        <v>8.3586810613737477</v>
      </c>
      <c r="AY983" s="1">
        <f t="shared" si="724"/>
        <v>0.33631318012519013</v>
      </c>
      <c r="AZ983" s="1">
        <f t="shared" si="725"/>
        <v>0.24420978745722705</v>
      </c>
      <c r="BA983" s="1">
        <f t="shared" si="726"/>
        <v>0.34517367529910065</v>
      </c>
      <c r="BB983" s="1">
        <f t="shared" si="727"/>
        <v>0.3431065453753761</v>
      </c>
      <c r="BC983" s="1">
        <f t="shared" si="728"/>
        <v>0.26542436147752874</v>
      </c>
      <c r="BD983" s="1">
        <f t="shared" si="729"/>
        <v>0.28529177142653084</v>
      </c>
      <c r="BE983" s="1">
        <f t="shared" si="706"/>
        <v>3.7734096331217618E-2</v>
      </c>
      <c r="BF983" s="1">
        <f t="shared" si="707"/>
        <v>2.7400162079603767E-2</v>
      </c>
      <c r="BG983" s="1">
        <f t="shared" si="708"/>
        <v>3.8728237501391719E-2</v>
      </c>
      <c r="BH983" s="1">
        <f t="shared" si="709"/>
        <v>3.8496307014332216E-2</v>
      </c>
      <c r="BI983" s="1">
        <f t="shared" si="710"/>
        <v>2.9780421989161355E-2</v>
      </c>
      <c r="BJ983" s="1">
        <f t="shared" si="711"/>
        <v>3.2009531061212515E-2</v>
      </c>
      <c r="BK983" s="1">
        <f t="shared" si="712"/>
        <v>0.27800176356416179</v>
      </c>
      <c r="BL983" s="2">
        <f t="shared" si="713"/>
        <v>1.2099999999999997</v>
      </c>
      <c r="BM983" s="2">
        <f t="shared" si="714"/>
        <v>0.87862700686678186</v>
      </c>
      <c r="BN983" s="2">
        <f t="shared" si="715"/>
        <v>1.2418786172948701</v>
      </c>
      <c r="BO983" s="2">
        <f t="shared" si="716"/>
        <v>1.2344414207901846</v>
      </c>
      <c r="BP983" s="2">
        <f t="shared" si="717"/>
        <v>0.95495358602436842</v>
      </c>
      <c r="BQ983" s="2">
        <f t="shared" si="718"/>
        <v>1.0264332884533485</v>
      </c>
      <c r="BR983" s="2">
        <f t="shared" si="719"/>
        <v>8.9145406043378586</v>
      </c>
      <c r="BS983" s="1">
        <f t="shared" si="730"/>
        <v>10.784383025354638</v>
      </c>
      <c r="BT983" s="1">
        <f t="shared" si="731"/>
        <v>7.8309505607208889</v>
      </c>
      <c r="BU983" s="1">
        <f t="shared" si="732"/>
        <v>11.068507999922055</v>
      </c>
      <c r="BV983" s="1">
        <f t="shared" si="733"/>
        <v>11.00222240013581</v>
      </c>
      <c r="BW983" s="1">
        <f t="shared" si="734"/>
        <v>8.5112274736551576</v>
      </c>
      <c r="BX983" s="1">
        <f t="shared" si="735"/>
        <v>9.1483055641778801</v>
      </c>
      <c r="BY983" s="1">
        <f t="shared" si="720"/>
        <v>79.452744109302373</v>
      </c>
    </row>
    <row r="984" spans="1:77" x14ac:dyDescent="0.25">
      <c r="A984" s="1">
        <v>20130510</v>
      </c>
      <c r="B984" s="1">
        <v>2013</v>
      </c>
      <c r="C984" s="1">
        <v>5</v>
      </c>
      <c r="D984" s="1">
        <v>3.5489999999999999</v>
      </c>
      <c r="E984" s="1">
        <v>271.52100000000002</v>
      </c>
      <c r="F984" s="1">
        <f t="shared" si="690"/>
        <v>11.260518912000002</v>
      </c>
      <c r="G984" s="1">
        <v>440.35399999999998</v>
      </c>
      <c r="H984" s="1">
        <v>5.3659999999999997</v>
      </c>
      <c r="I984" s="1">
        <v>515.58787500000005</v>
      </c>
      <c r="J984" s="1">
        <v>302.73654169999998</v>
      </c>
      <c r="K984" s="1">
        <f t="shared" si="721"/>
        <v>6.6820188600000005E-3</v>
      </c>
      <c r="L984" s="1">
        <f t="shared" si="722"/>
        <v>3.9234655804319995E-3</v>
      </c>
      <c r="M984" s="1">
        <f t="shared" si="691"/>
        <v>2.7585532795680011E-3</v>
      </c>
      <c r="N984" s="1">
        <f t="shared" si="692"/>
        <v>0.58716769027976068</v>
      </c>
      <c r="O984" s="1">
        <f t="shared" si="693"/>
        <v>6.6118128809106045</v>
      </c>
      <c r="P984" s="1">
        <f t="shared" si="694"/>
        <v>4.6487060310893975</v>
      </c>
      <c r="Q984" s="1">
        <v>13.395</v>
      </c>
      <c r="R984" s="1">
        <v>106.024</v>
      </c>
      <c r="S984" s="1">
        <v>0.11216808</v>
      </c>
      <c r="T984" s="1">
        <v>2.1480800000000002</v>
      </c>
      <c r="U984" s="1">
        <v>0.29477166700000001</v>
      </c>
      <c r="V984" s="1">
        <v>3.8877778000000002E-2</v>
      </c>
      <c r="W984" s="1">
        <v>0.18806666699999999</v>
      </c>
      <c r="X984" s="1">
        <v>1.8911111000000001E-2</v>
      </c>
      <c r="Y984" s="1">
        <v>0.15126666699999999</v>
      </c>
      <c r="Z984" s="1">
        <v>0.65738065999999995</v>
      </c>
      <c r="AA984" s="1">
        <v>0.10844793699999999</v>
      </c>
      <c r="AB984" s="1">
        <v>1.9111111110000001</v>
      </c>
      <c r="AC984" s="1">
        <v>0.647152018</v>
      </c>
      <c r="AD984" s="1">
        <v>0.38340289900000002</v>
      </c>
      <c r="AE984" s="1">
        <f t="shared" si="695"/>
        <v>0.24665015141453053</v>
      </c>
      <c r="AF984" s="1">
        <v>0.70966904200000003</v>
      </c>
      <c r="AG984" s="1">
        <v>0.32488452600000001</v>
      </c>
      <c r="AH984" s="1">
        <v>0.35039441700000001</v>
      </c>
      <c r="AI984" s="1">
        <v>1</v>
      </c>
      <c r="AJ984" s="1">
        <v>0.671786628</v>
      </c>
      <c r="AK984" s="1">
        <v>0.98078893099999997</v>
      </c>
      <c r="AL984" s="1">
        <v>3.6872969999999998E-2</v>
      </c>
      <c r="AM984" s="1">
        <v>0.11216808</v>
      </c>
      <c r="AN984" s="1">
        <f t="shared" si="696"/>
        <v>0.6165971014229461</v>
      </c>
      <c r="AO984" s="1">
        <f t="shared" si="697"/>
        <v>0.34224628125663381</v>
      </c>
      <c r="AP984" s="1">
        <f t="shared" si="698"/>
        <v>3.853870722651997</v>
      </c>
      <c r="AQ984" s="1">
        <f t="shared" si="699"/>
        <v>7.4066481893480045</v>
      </c>
      <c r="AR984" s="1">
        <f t="shared" si="700"/>
        <v>0.2390168847804168</v>
      </c>
      <c r="AS984" s="1">
        <f t="shared" si="701"/>
        <v>0.58477777777500006</v>
      </c>
      <c r="AT984" s="1">
        <f t="shared" si="702"/>
        <v>1.2278242625113613</v>
      </c>
      <c r="AU984" s="1">
        <f t="shared" si="703"/>
        <v>0.56348879520092043</v>
      </c>
      <c r="AV984" s="1">
        <f t="shared" si="704"/>
        <v>1.3476223157990797</v>
      </c>
      <c r="AW984" s="1">
        <f t="shared" si="705"/>
        <v>1.8043073950491331</v>
      </c>
      <c r="AX984" s="1">
        <f t="shared" si="723"/>
        <v>6.1312176300321521</v>
      </c>
      <c r="AY984" s="1">
        <f t="shared" si="724"/>
        <v>0.23073531213573956</v>
      </c>
      <c r="AZ984" s="1">
        <f t="shared" si="725"/>
        <v>0.21790370505985607</v>
      </c>
      <c r="BA984" s="1">
        <f t="shared" si="726"/>
        <v>0.26592881746519337</v>
      </c>
      <c r="BB984" s="1">
        <f t="shared" si="727"/>
        <v>0.23404016949889186</v>
      </c>
      <c r="BC984" s="1">
        <f t="shared" si="728"/>
        <v>0.20733853826963966</v>
      </c>
      <c r="BD984" s="1">
        <f t="shared" si="729"/>
        <v>0.23993713994742663</v>
      </c>
      <c r="BE984" s="1">
        <f t="shared" si="706"/>
        <v>3.1662802407669638E-2</v>
      </c>
      <c r="BF984" s="1">
        <f t="shared" si="707"/>
        <v>2.9901976829409038E-2</v>
      </c>
      <c r="BG984" s="1">
        <f t="shared" si="708"/>
        <v>3.6492253933599131E-2</v>
      </c>
      <c r="BH984" s="1">
        <f t="shared" si="709"/>
        <v>3.2116313596340512E-2</v>
      </c>
      <c r="BI984" s="1">
        <f t="shared" si="710"/>
        <v>2.8452164984892149E-2</v>
      </c>
      <c r="BJ984" s="1">
        <f t="shared" si="711"/>
        <v>3.2925529179285096E-2</v>
      </c>
      <c r="BK984" s="1">
        <f t="shared" si="712"/>
        <v>0.29477166700801666</v>
      </c>
      <c r="BL984" s="2">
        <f t="shared" si="713"/>
        <v>1.2100000000000002</v>
      </c>
      <c r="BM984" s="2">
        <f t="shared" si="714"/>
        <v>1.1427097165227791</v>
      </c>
      <c r="BN984" s="2">
        <f t="shared" si="715"/>
        <v>1.3945584061428244</v>
      </c>
      <c r="BO984" s="2">
        <f t="shared" si="716"/>
        <v>1.227331016099789</v>
      </c>
      <c r="BP984" s="2">
        <f t="shared" si="717"/>
        <v>1.0873048818755306</v>
      </c>
      <c r="BQ984" s="2">
        <f t="shared" si="718"/>
        <v>1.2582553430988979</v>
      </c>
      <c r="BR984" s="2">
        <f t="shared" si="719"/>
        <v>11.264755168775068</v>
      </c>
      <c r="BS984" s="1">
        <f t="shared" si="730"/>
        <v>8.8175937205298389</v>
      </c>
      <c r="BT984" s="1">
        <f t="shared" si="731"/>
        <v>8.3272314221485022</v>
      </c>
      <c r="BU984" s="1">
        <f t="shared" si="732"/>
        <v>10.1625202024108</v>
      </c>
      <c r="BV984" s="1">
        <f t="shared" si="733"/>
        <v>8.9438894715479371</v>
      </c>
      <c r="BW984" s="1">
        <f t="shared" si="734"/>
        <v>7.9234815691959648</v>
      </c>
      <c r="BX984" s="1">
        <f t="shared" si="735"/>
        <v>9.1692433158115367</v>
      </c>
      <c r="BY984" s="1">
        <f t="shared" si="720"/>
        <v>82.089284660741384</v>
      </c>
    </row>
    <row r="985" spans="1:77" x14ac:dyDescent="0.25">
      <c r="A985" s="1">
        <v>20050412</v>
      </c>
      <c r="B985" s="1">
        <v>2005</v>
      </c>
      <c r="C985" s="1">
        <v>4</v>
      </c>
      <c r="D985" s="1">
        <v>3.22</v>
      </c>
      <c r="E985" s="1">
        <v>286.82</v>
      </c>
      <c r="F985" s="1">
        <f t="shared" si="690"/>
        <v>11.89499904</v>
      </c>
      <c r="G985" s="1">
        <v>365.68099999999998</v>
      </c>
      <c r="H985" s="1">
        <v>2.1890000000000001</v>
      </c>
      <c r="I985" s="1">
        <v>551.98472919999995</v>
      </c>
      <c r="J985" s="1">
        <v>89.971999999999994</v>
      </c>
      <c r="K985" s="1">
        <f t="shared" si="721"/>
        <v>7.1537220904319991E-3</v>
      </c>
      <c r="L985" s="1">
        <f t="shared" si="722"/>
        <v>1.1660371199999997E-3</v>
      </c>
      <c r="M985" s="1">
        <f t="shared" si="691"/>
        <v>5.9876849704319996E-3</v>
      </c>
      <c r="N985" s="1">
        <f t="shared" si="692"/>
        <v>0.16299726285978566</v>
      </c>
      <c r="O985" s="1">
        <f t="shared" si="693"/>
        <v>1.938852285239778</v>
      </c>
      <c r="P985" s="1">
        <f t="shared" si="694"/>
        <v>9.9561467547602227</v>
      </c>
      <c r="Q985" s="1">
        <v>12.8949</v>
      </c>
      <c r="R985" s="1">
        <v>99.948300000000003</v>
      </c>
      <c r="S985" s="1">
        <v>0.11427272500000001</v>
      </c>
      <c r="T985" s="1">
        <v>2.5953599999999999</v>
      </c>
      <c r="U985" s="1">
        <v>0.41961846800000002</v>
      </c>
      <c r="V985" s="1">
        <v>4.6744444000000003E-2</v>
      </c>
      <c r="W985" s="1">
        <v>0.163255556</v>
      </c>
      <c r="X985" s="1">
        <v>2.8644444000000002E-2</v>
      </c>
      <c r="Y985" s="1">
        <v>9.6188889E-2</v>
      </c>
      <c r="Z985" s="1">
        <v>0.55481481899999996</v>
      </c>
      <c r="AA985" s="1">
        <v>0.25850107100000003</v>
      </c>
      <c r="AB985" s="1">
        <v>1.0555555560000001</v>
      </c>
      <c r="AC985" s="1">
        <v>0.51997037599999996</v>
      </c>
      <c r="AD985" s="1">
        <v>0.215655175</v>
      </c>
      <c r="AE985" s="1">
        <f t="shared" si="695"/>
        <v>2.3848020985522668E-2</v>
      </c>
      <c r="AF985" s="1">
        <v>0.69930252000000004</v>
      </c>
      <c r="AG985" s="1">
        <v>0.30959742800000001</v>
      </c>
      <c r="AH985" s="1">
        <v>0.34041262100000003</v>
      </c>
      <c r="AI985" s="1">
        <v>1</v>
      </c>
      <c r="AJ985" s="1">
        <v>0.76272792199999995</v>
      </c>
      <c r="AK985" s="1">
        <v>1</v>
      </c>
      <c r="AL985" s="1">
        <v>4.3250681999999999E-2</v>
      </c>
      <c r="AM985" s="1">
        <v>0.11427272500000001</v>
      </c>
      <c r="AN985" s="1">
        <f t="shared" si="696"/>
        <v>0.78434482513447512</v>
      </c>
      <c r="AO985" s="1">
        <f t="shared" si="697"/>
        <v>0.20123343831601881</v>
      </c>
      <c r="AP985" s="1">
        <f t="shared" si="698"/>
        <v>2.3936715555849428</v>
      </c>
      <c r="AQ985" s="1">
        <f t="shared" si="699"/>
        <v>9.5013274844150573</v>
      </c>
      <c r="AR985" s="1">
        <f t="shared" si="700"/>
        <v>0.35431082303666006</v>
      </c>
      <c r="AS985" s="1">
        <f t="shared" si="701"/>
        <v>0.56338888890000005</v>
      </c>
      <c r="AT985" s="1">
        <f t="shared" si="702"/>
        <v>1.2424367002361316</v>
      </c>
      <c r="AU985" s="1">
        <f t="shared" si="703"/>
        <v>0.40055853903572419</v>
      </c>
      <c r="AV985" s="1">
        <f t="shared" si="704"/>
        <v>0.65499701696427581</v>
      </c>
      <c r="AW985" s="1">
        <f t="shared" si="705"/>
        <v>0.78554586552366823</v>
      </c>
      <c r="AX985" s="1">
        <f t="shared" si="723"/>
        <v>6.3846414337083139</v>
      </c>
      <c r="AY985" s="1">
        <f t="shared" si="724"/>
        <v>0.22635309465111664</v>
      </c>
      <c r="AZ985" s="1">
        <f t="shared" si="725"/>
        <v>0.15416379311310119</v>
      </c>
      <c r="BA985" s="1">
        <f t="shared" si="726"/>
        <v>0.23045780403349481</v>
      </c>
      <c r="BB985" s="1">
        <f t="shared" si="727"/>
        <v>0.24391214734992633</v>
      </c>
      <c r="BC985" s="1">
        <f t="shared" si="728"/>
        <v>0.17975979508614079</v>
      </c>
      <c r="BD985" s="1">
        <f t="shared" si="729"/>
        <v>0.20590690371655127</v>
      </c>
      <c r="BE985" s="1">
        <f t="shared" si="706"/>
        <v>3.659682620632556E-2</v>
      </c>
      <c r="BF985" s="1">
        <f t="shared" si="707"/>
        <v>2.4925241479751337E-2</v>
      </c>
      <c r="BG985" s="1">
        <f t="shared" si="708"/>
        <v>3.7260476668564232E-2</v>
      </c>
      <c r="BH985" s="1">
        <f t="shared" si="709"/>
        <v>3.9435778335327874E-2</v>
      </c>
      <c r="BI985" s="1">
        <f t="shared" si="710"/>
        <v>2.9063609621913938E-2</v>
      </c>
      <c r="BJ985" s="1">
        <f t="shared" si="711"/>
        <v>3.3291080829320849E-2</v>
      </c>
      <c r="BK985" s="1">
        <f t="shared" si="712"/>
        <v>0.41961846825751153</v>
      </c>
      <c r="BL985" s="2">
        <f t="shared" si="713"/>
        <v>1.2100000000000002</v>
      </c>
      <c r="BM985" s="2">
        <f t="shared" si="714"/>
        <v>0.82410267000929749</v>
      </c>
      <c r="BN985" s="2">
        <f t="shared" si="715"/>
        <v>1.2319422595495455</v>
      </c>
      <c r="BO985" s="2">
        <f t="shared" si="716"/>
        <v>1.303864207150812</v>
      </c>
      <c r="BP985" s="2">
        <f t="shared" si="717"/>
        <v>0.96092943809530262</v>
      </c>
      <c r="BQ985" s="2">
        <f t="shared" si="718"/>
        <v>1.1007022187217883</v>
      </c>
      <c r="BR985" s="2">
        <f t="shared" si="719"/>
        <v>13.873835499533817</v>
      </c>
      <c r="BS985" s="1">
        <f t="shared" si="730"/>
        <v>7.4839070192516104</v>
      </c>
      <c r="BT985" s="1">
        <f t="shared" si="731"/>
        <v>5.0971138484847724</v>
      </c>
      <c r="BU985" s="1">
        <f t="shared" si="732"/>
        <v>7.619620928558291</v>
      </c>
      <c r="BV985" s="1">
        <f t="shared" si="733"/>
        <v>8.0644615636751222</v>
      </c>
      <c r="BW985" s="1">
        <f t="shared" si="734"/>
        <v>5.9433938568321834</v>
      </c>
      <c r="BX985" s="1">
        <f t="shared" si="735"/>
        <v>6.8078950915684402</v>
      </c>
      <c r="BY985" s="1">
        <f t="shared" si="720"/>
        <v>85.81032634620108</v>
      </c>
    </row>
    <row r="986" spans="1:77" x14ac:dyDescent="0.25">
      <c r="A986" s="1">
        <v>20060410</v>
      </c>
      <c r="B986" s="1">
        <v>2006</v>
      </c>
      <c r="C986" s="1">
        <v>4</v>
      </c>
      <c r="D986" s="1">
        <v>7.2939999999999996</v>
      </c>
      <c r="E986" s="1">
        <v>255.88499999999999</v>
      </c>
      <c r="F986" s="1">
        <f t="shared" si="690"/>
        <v>10.612062720000001</v>
      </c>
      <c r="G986" s="1">
        <v>359.45600000000002</v>
      </c>
      <c r="H986" s="1">
        <v>7.4459999999999997</v>
      </c>
      <c r="I986" s="1">
        <v>510.19637499999999</v>
      </c>
      <c r="J986" s="1">
        <v>115.15543750000001</v>
      </c>
      <c r="K986" s="1">
        <f t="shared" si="721"/>
        <v>6.6121450199999997E-3</v>
      </c>
      <c r="L986" s="1">
        <f t="shared" si="722"/>
        <v>1.4924144699999999E-3</v>
      </c>
      <c r="M986" s="1">
        <f t="shared" si="691"/>
        <v>5.1197305499999998E-3</v>
      </c>
      <c r="N986" s="1">
        <f t="shared" si="692"/>
        <v>0.22570806682034933</v>
      </c>
      <c r="O986" s="1">
        <f t="shared" si="693"/>
        <v>2.3952281615074984</v>
      </c>
      <c r="P986" s="1">
        <f t="shared" si="694"/>
        <v>8.2168345584925024</v>
      </c>
      <c r="Q986" s="1">
        <v>8.1686899999999998</v>
      </c>
      <c r="R986" s="1">
        <v>69.2256</v>
      </c>
      <c r="S986" s="1">
        <v>0.105546417</v>
      </c>
      <c r="T986" s="1">
        <v>1.27105</v>
      </c>
      <c r="U986" s="1">
        <v>0.51906785200000005</v>
      </c>
      <c r="V986" s="1">
        <v>9.9977778000000003E-2</v>
      </c>
      <c r="W986" s="1">
        <v>0.194755556</v>
      </c>
      <c r="X986" s="1">
        <v>9.8877778E-2</v>
      </c>
      <c r="Y986" s="1">
        <v>7.5855556000000005E-2</v>
      </c>
      <c r="Z986" s="1">
        <v>0.32157128899999998</v>
      </c>
      <c r="AA986" s="1">
        <v>0.43937589700000002</v>
      </c>
      <c r="AB986" s="1">
        <v>0.64444444400000001</v>
      </c>
      <c r="AC986" s="1">
        <v>0.23074839799999999</v>
      </c>
      <c r="AD986" s="1">
        <v>0.28813262299999998</v>
      </c>
      <c r="AE986" s="1">
        <f t="shared" si="695"/>
        <v>0.12011239606853498</v>
      </c>
      <c r="AF986" s="1">
        <v>0.82195746199999997</v>
      </c>
      <c r="AG986" s="1">
        <v>0.52656868099999998</v>
      </c>
      <c r="AH986" s="1">
        <v>0.46401699000000002</v>
      </c>
      <c r="AI986" s="1">
        <v>0.948864865</v>
      </c>
      <c r="AJ986" s="1">
        <v>0.87234902800000003</v>
      </c>
      <c r="AK986" s="1">
        <v>0.87841335899999995</v>
      </c>
      <c r="AL986" s="1">
        <v>1.6807323999999998E-2</v>
      </c>
      <c r="AM986" s="1">
        <v>0.105546417</v>
      </c>
      <c r="AN986" s="1">
        <f t="shared" si="696"/>
        <v>0.7118673773702483</v>
      </c>
      <c r="AO986" s="1">
        <f t="shared" si="697"/>
        <v>0.24402409108908407</v>
      </c>
      <c r="AP986" s="1">
        <f t="shared" si="698"/>
        <v>2.5895989598283533</v>
      </c>
      <c r="AQ986" s="1">
        <f t="shared" si="699"/>
        <v>8.0224637601716466</v>
      </c>
      <c r="AR986" s="1">
        <f t="shared" si="700"/>
        <v>0.31295251682921471</v>
      </c>
      <c r="AS986" s="1">
        <f t="shared" si="701"/>
        <v>0.5531111111</v>
      </c>
      <c r="AT986" s="1">
        <f t="shared" si="702"/>
        <v>1.7223828798848115</v>
      </c>
      <c r="AU986" s="1">
        <f t="shared" si="703"/>
        <v>0.30286746544321497</v>
      </c>
      <c r="AV986" s="1">
        <f t="shared" si="704"/>
        <v>0.34157697855678504</v>
      </c>
      <c r="AW986" s="1">
        <f t="shared" si="705"/>
        <v>0.47023710284916564</v>
      </c>
      <c r="AX986" s="1">
        <f t="shared" si="723"/>
        <v>4.25164589929574</v>
      </c>
      <c r="AY986" s="1">
        <f t="shared" si="724"/>
        <v>4.0932831495542506E-2</v>
      </c>
      <c r="AZ986" s="1">
        <f t="shared" si="725"/>
        <v>3.2535198142034254E-2</v>
      </c>
      <c r="BA986" s="1">
        <f t="shared" si="726"/>
        <v>6.8117955517595946E-2</v>
      </c>
      <c r="BB986" s="1">
        <f t="shared" si="727"/>
        <v>7.3412213134919288E-2</v>
      </c>
      <c r="BC986" s="1">
        <f t="shared" si="728"/>
        <v>3.1723684710676527E-2</v>
      </c>
      <c r="BD986" s="1">
        <f t="shared" si="729"/>
        <v>6.3440547277678311E-2</v>
      </c>
      <c r="BE986" s="1">
        <f t="shared" si="706"/>
        <v>1.671603550744254E-2</v>
      </c>
      <c r="BF986" s="1">
        <f t="shared" si="707"/>
        <v>1.32866334312384E-2</v>
      </c>
      <c r="BG986" s="1">
        <f t="shared" si="708"/>
        <v>2.7817820598375242E-2</v>
      </c>
      <c r="BH986" s="1">
        <f t="shared" si="709"/>
        <v>2.9979874751075688E-2</v>
      </c>
      <c r="BI986" s="1">
        <f t="shared" si="710"/>
        <v>1.2955229840582337E-2</v>
      </c>
      <c r="BJ986" s="1">
        <f t="shared" si="711"/>
        <v>2.590767367316725E-2</v>
      </c>
      <c r="BK986" s="1">
        <f t="shared" si="712"/>
        <v>0.51906785227033658</v>
      </c>
      <c r="BL986" s="2">
        <f t="shared" si="713"/>
        <v>1.21</v>
      </c>
      <c r="BM986" s="2">
        <f t="shared" si="714"/>
        <v>0.96176072637800525</v>
      </c>
      <c r="BN986" s="2">
        <f t="shared" si="715"/>
        <v>2.0136092023164029</v>
      </c>
      <c r="BO986" s="2">
        <f t="shared" si="716"/>
        <v>2.17011075578599</v>
      </c>
      <c r="BP986" s="2">
        <f t="shared" si="717"/>
        <v>0.93777188377741971</v>
      </c>
      <c r="BQ986" s="2">
        <f t="shared" si="718"/>
        <v>1.8753421007376461</v>
      </c>
      <c r="BR986" s="2">
        <f t="shared" si="719"/>
        <v>37.573029859111543</v>
      </c>
      <c r="BS986" s="1">
        <f t="shared" si="730"/>
        <v>2.9629469312597827</v>
      </c>
      <c r="BT986" s="1">
        <f t="shared" si="731"/>
        <v>2.355079332915611</v>
      </c>
      <c r="BU986" s="1">
        <f t="shared" si="732"/>
        <v>4.9307580221155742</v>
      </c>
      <c r="BV986" s="1">
        <f t="shared" si="733"/>
        <v>5.3139859540082206</v>
      </c>
      <c r="BW986" s="1">
        <f t="shared" si="734"/>
        <v>2.2963374588925713</v>
      </c>
      <c r="BX986" s="1">
        <f t="shared" si="735"/>
        <v>4.5921810929280005</v>
      </c>
      <c r="BY986" s="1">
        <f t="shared" si="720"/>
        <v>92.005697123294809</v>
      </c>
    </row>
    <row r="987" spans="1:77" x14ac:dyDescent="0.25">
      <c r="A987" s="1">
        <v>20100407</v>
      </c>
      <c r="B987" s="1">
        <v>2010</v>
      </c>
      <c r="C987" s="1">
        <v>4</v>
      </c>
      <c r="D987" s="1">
        <v>0.79500000000000004</v>
      </c>
      <c r="E987" s="1">
        <v>245.761</v>
      </c>
      <c r="F987" s="1">
        <f t="shared" si="690"/>
        <v>10.192200192</v>
      </c>
      <c r="G987" s="1">
        <v>349.95699999999999</v>
      </c>
      <c r="H987" s="1">
        <v>3.1080000000000001</v>
      </c>
      <c r="I987" s="1">
        <v>495.55958329999999</v>
      </c>
      <c r="J987" s="1">
        <v>134.8805208</v>
      </c>
      <c r="K987" s="1">
        <f t="shared" si="721"/>
        <v>6.4224521995679988E-3</v>
      </c>
      <c r="L987" s="1">
        <f t="shared" si="722"/>
        <v>1.7480515495679999E-3</v>
      </c>
      <c r="M987" s="1">
        <f t="shared" si="691"/>
        <v>4.6744006499999987E-3</v>
      </c>
      <c r="N987" s="1">
        <f t="shared" si="692"/>
        <v>0.27217821094652617</v>
      </c>
      <c r="O987" s="1">
        <f t="shared" si="693"/>
        <v>2.7740948138674004</v>
      </c>
      <c r="P987" s="1">
        <f t="shared" si="694"/>
        <v>7.4181053781325996</v>
      </c>
      <c r="Q987" s="1">
        <v>16.585599999999999</v>
      </c>
      <c r="R987" s="1">
        <v>130.07499999999999</v>
      </c>
      <c r="S987" s="1">
        <v>0.113088314</v>
      </c>
      <c r="T987" s="1">
        <v>2.2934700000000001</v>
      </c>
      <c r="U987" s="1">
        <v>0.42163624100000002</v>
      </c>
      <c r="V987" s="1">
        <v>4.7044443999999998E-2</v>
      </c>
      <c r="W987" s="1">
        <v>0.16968888900000001</v>
      </c>
      <c r="X987" s="1">
        <v>3.0711110999999999E-2</v>
      </c>
      <c r="Y987" s="1">
        <v>8.4744444000000002E-2</v>
      </c>
      <c r="Z987" s="1">
        <v>0.56587716899999996</v>
      </c>
      <c r="AA987" s="1">
        <v>0.33385737599999998</v>
      </c>
      <c r="AB987" s="1">
        <v>1.011111111</v>
      </c>
      <c r="AC987" s="1">
        <v>0.53368769000000005</v>
      </c>
      <c r="AD987" s="1">
        <v>0.297739437</v>
      </c>
      <c r="AE987" s="1">
        <f t="shared" si="695"/>
        <v>0.13287214371098421</v>
      </c>
      <c r="AF987" s="1">
        <v>0.62100032599999999</v>
      </c>
      <c r="AG987" s="1">
        <v>0.21189555700000001</v>
      </c>
      <c r="AH987" s="1">
        <v>0.26683859199999999</v>
      </c>
      <c r="AI987" s="1">
        <v>1</v>
      </c>
      <c r="AJ987" s="1">
        <v>0.80839841000000001</v>
      </c>
      <c r="AK987" s="1">
        <v>1</v>
      </c>
      <c r="AL987" s="1">
        <v>3.9661558E-2</v>
      </c>
      <c r="AM987" s="1">
        <v>0.113088314</v>
      </c>
      <c r="AN987" s="1">
        <f t="shared" si="696"/>
        <v>0.70226056344065124</v>
      </c>
      <c r="AO987" s="1">
        <f t="shared" si="697"/>
        <v>0.25170162909101257</v>
      </c>
      <c r="AP987" s="1">
        <f t="shared" si="698"/>
        <v>2.5653933923481311</v>
      </c>
      <c r="AQ987" s="1">
        <f t="shared" si="699"/>
        <v>7.6268067996518685</v>
      </c>
      <c r="AR987" s="1">
        <f t="shared" si="700"/>
        <v>0.2889848207508281</v>
      </c>
      <c r="AS987" s="1">
        <f t="shared" si="701"/>
        <v>0.56227777777499999</v>
      </c>
      <c r="AT987" s="1">
        <f t="shared" si="702"/>
        <v>1.3671487791794259</v>
      </c>
      <c r="AU987" s="1">
        <f t="shared" si="703"/>
        <v>0.38350072475381641</v>
      </c>
      <c r="AV987" s="1">
        <f t="shared" si="704"/>
        <v>0.62761038624618348</v>
      </c>
      <c r="AW987" s="1">
        <f t="shared" si="705"/>
        <v>0.76786334912067145</v>
      </c>
      <c r="AX987" s="1">
        <f t="shared" si="723"/>
        <v>5.2106487280543883</v>
      </c>
      <c r="AY987" s="1">
        <f t="shared" si="724"/>
        <v>0.16210712354693813</v>
      </c>
      <c r="AZ987" s="1">
        <f t="shared" si="725"/>
        <v>0.13129433277328967</v>
      </c>
      <c r="BA987" s="1">
        <f t="shared" si="726"/>
        <v>0.16162267755747856</v>
      </c>
      <c r="BB987" s="1">
        <f t="shared" si="727"/>
        <v>0.1657795438895969</v>
      </c>
      <c r="BC987" s="1">
        <f t="shared" si="728"/>
        <v>0.12459057484633397</v>
      </c>
      <c r="BD987" s="1">
        <f t="shared" si="729"/>
        <v>0.14407906921083352</v>
      </c>
      <c r="BE987" s="1">
        <f t="shared" si="706"/>
        <v>2.9802106941678164E-2</v>
      </c>
      <c r="BF987" s="1">
        <f t="shared" si="707"/>
        <v>2.4137420124001479E-2</v>
      </c>
      <c r="BG987" s="1">
        <f t="shared" si="708"/>
        <v>2.9713045394785927E-2</v>
      </c>
      <c r="BH987" s="1">
        <f t="shared" si="709"/>
        <v>3.0477252249250172E-2</v>
      </c>
      <c r="BI987" s="1">
        <f t="shared" si="710"/>
        <v>2.2904987481444546E-2</v>
      </c>
      <c r="BJ987" s="1">
        <f t="shared" si="711"/>
        <v>2.6487792360558555E-2</v>
      </c>
      <c r="BK987" s="1">
        <f t="shared" si="712"/>
        <v>0.42163624097456642</v>
      </c>
      <c r="BL987" s="2">
        <f t="shared" si="713"/>
        <v>1.2099999999999997</v>
      </c>
      <c r="BM987" s="2">
        <f t="shared" si="714"/>
        <v>0.9800071655067073</v>
      </c>
      <c r="BN987" s="2">
        <f t="shared" si="715"/>
        <v>1.2063839982203104</v>
      </c>
      <c r="BO987" s="2">
        <f t="shared" si="716"/>
        <v>1.237411680112444</v>
      </c>
      <c r="BP987" s="2">
        <f t="shared" si="717"/>
        <v>0.92996897524008604</v>
      </c>
      <c r="BQ987" s="2">
        <f t="shared" si="718"/>
        <v>1.0754349958879481</v>
      </c>
      <c r="BR987" s="2">
        <f t="shared" si="719"/>
        <v>17.118918893138396</v>
      </c>
      <c r="BS987" s="1">
        <f t="shared" si="730"/>
        <v>6.5817366495481036</v>
      </c>
      <c r="BT987" s="1">
        <f t="shared" si="731"/>
        <v>5.330701717384505</v>
      </c>
      <c r="BU987" s="1">
        <f t="shared" si="732"/>
        <v>6.5620675822437944</v>
      </c>
      <c r="BV987" s="1">
        <f t="shared" si="733"/>
        <v>6.7308411616322044</v>
      </c>
      <c r="BW987" s="1">
        <f t="shared" si="734"/>
        <v>5.0585213944465854</v>
      </c>
      <c r="BX987" s="1">
        <f t="shared" si="735"/>
        <v>5.8497767988779534</v>
      </c>
      <c r="BY987" s="1">
        <f t="shared" si="720"/>
        <v>93.117533784802035</v>
      </c>
    </row>
    <row r="988" spans="1:77" x14ac:dyDescent="0.25">
      <c r="A988" s="1">
        <v>20091015</v>
      </c>
      <c r="B988" s="1">
        <v>2009</v>
      </c>
      <c r="C988" s="1">
        <v>10</v>
      </c>
      <c r="D988" s="1">
        <v>-3.7450000000000001</v>
      </c>
      <c r="E988" s="1">
        <v>131.63399999999999</v>
      </c>
      <c r="F988" s="1">
        <f t="shared" si="690"/>
        <v>5.4591252479999994</v>
      </c>
      <c r="G988" s="1">
        <v>220.59200000000001</v>
      </c>
      <c r="H988" s="1">
        <v>1.7230000000000001</v>
      </c>
      <c r="I988" s="1">
        <v>258.29633330000001</v>
      </c>
      <c r="J988" s="1">
        <v>96.014062499999994</v>
      </c>
      <c r="K988" s="1">
        <f t="shared" si="721"/>
        <v>3.347520479568E-3</v>
      </c>
      <c r="L988" s="1">
        <f t="shared" si="722"/>
        <v>1.2443422499999999E-3</v>
      </c>
      <c r="M988" s="1">
        <f t="shared" si="691"/>
        <v>2.1031782295679998E-3</v>
      </c>
      <c r="N988" s="1">
        <f t="shared" si="692"/>
        <v>0.37172057873730563</v>
      </c>
      <c r="O988" s="1">
        <f t="shared" si="693"/>
        <v>2.029269196585997</v>
      </c>
      <c r="P988" s="1">
        <f t="shared" si="694"/>
        <v>3.4298560514140024</v>
      </c>
      <c r="Q988" s="1">
        <v>5.5220200000000004</v>
      </c>
      <c r="R988" s="1">
        <v>46.749099999999999</v>
      </c>
      <c r="S988" s="1">
        <v>0.105641892</v>
      </c>
      <c r="T988" s="1">
        <v>0.75910299999999997</v>
      </c>
      <c r="U988" s="1">
        <v>0.208216389</v>
      </c>
      <c r="V988" s="1">
        <v>4.6011111E-2</v>
      </c>
      <c r="W988" s="1">
        <v>0.23631111099999999</v>
      </c>
      <c r="X988" s="1">
        <v>1.7077777999999998E-2</v>
      </c>
      <c r="Y988" s="1">
        <v>0.124677778</v>
      </c>
      <c r="Z988" s="1">
        <v>0.674052502</v>
      </c>
      <c r="AA988" s="1">
        <v>0.30924312700000001</v>
      </c>
      <c r="AB988" s="1">
        <v>1.511111111</v>
      </c>
      <c r="AC988" s="1">
        <v>0.667825102</v>
      </c>
      <c r="AD988" s="1">
        <v>0.40326938400000001</v>
      </c>
      <c r="AE988" s="1">
        <f t="shared" si="695"/>
        <v>0.27303676982334973</v>
      </c>
      <c r="AF988" s="1">
        <v>0.46753687700000002</v>
      </c>
      <c r="AG988" s="1">
        <v>9.5685268000000004E-2</v>
      </c>
      <c r="AH988" s="1">
        <v>0.129095874</v>
      </c>
      <c r="AI988" s="1">
        <v>1</v>
      </c>
      <c r="AJ988" s="1">
        <v>0.79348068299999996</v>
      </c>
      <c r="AK988" s="1">
        <v>1</v>
      </c>
      <c r="AL988" s="1">
        <v>1.7096641999999999E-2</v>
      </c>
      <c r="AM988" s="1">
        <v>0.105641892</v>
      </c>
      <c r="AN988" s="1">
        <f t="shared" si="696"/>
        <v>0.59673061579749032</v>
      </c>
      <c r="AO988" s="1">
        <f t="shared" si="697"/>
        <v>0.36883132787402073</v>
      </c>
      <c r="AP988" s="1">
        <f t="shared" si="698"/>
        <v>2.0134964142504326</v>
      </c>
      <c r="AQ988" s="1">
        <f t="shared" si="699"/>
        <v>3.4456288337495669</v>
      </c>
      <c r="AR988" s="1">
        <f t="shared" si="700"/>
        <v>0.13633208754188172</v>
      </c>
      <c r="AS988" s="1">
        <f t="shared" si="701"/>
        <v>0.57477777777500005</v>
      </c>
      <c r="AT988" s="1">
        <f t="shared" si="702"/>
        <v>0.80228637316475648</v>
      </c>
      <c r="AU988" s="1">
        <f t="shared" si="703"/>
        <v>0.31056439170759037</v>
      </c>
      <c r="AV988" s="1">
        <f t="shared" si="704"/>
        <v>1.2005467192924095</v>
      </c>
      <c r="AW988" s="1">
        <f t="shared" si="705"/>
        <v>0.93454225462960894</v>
      </c>
      <c r="AX988" s="1">
        <f t="shared" si="723"/>
        <v>2.9937437896493271</v>
      </c>
      <c r="AY988" s="1">
        <f t="shared" si="724"/>
        <v>3.5261262449277693E-2</v>
      </c>
      <c r="AZ988" s="1">
        <f t="shared" si="725"/>
        <v>3.4399913759969029E-2</v>
      </c>
      <c r="BA988" s="1">
        <f t="shared" si="726"/>
        <v>4.0823669094531952E-2</v>
      </c>
      <c r="BB988" s="1">
        <f t="shared" si="727"/>
        <v>3.5424166999844853E-2</v>
      </c>
      <c r="BC988" s="1">
        <f t="shared" si="728"/>
        <v>2.7400589089364432E-2</v>
      </c>
      <c r="BD988" s="1">
        <f t="shared" si="729"/>
        <v>3.1971383350470686E-2</v>
      </c>
      <c r="BE988" s="1">
        <f t="shared" si="706"/>
        <v>9.671905835519112E-3</v>
      </c>
      <c r="BF988" s="1">
        <f t="shared" si="707"/>
        <v>9.4356442034653817E-3</v>
      </c>
      <c r="BG988" s="1">
        <f t="shared" si="708"/>
        <v>1.1197633207565231E-2</v>
      </c>
      <c r="BH988" s="1">
        <f t="shared" si="709"/>
        <v>9.7165893596989263E-3</v>
      </c>
      <c r="BI988" s="1">
        <f t="shared" si="710"/>
        <v>7.5157807492372926E-3</v>
      </c>
      <c r="BJ988" s="1">
        <f t="shared" si="711"/>
        <v>8.7695161125284742E-3</v>
      </c>
      <c r="BK988" s="1">
        <f t="shared" si="712"/>
        <v>0.208216388906134</v>
      </c>
      <c r="BL988" s="2">
        <f t="shared" si="713"/>
        <v>1.2100000000000002</v>
      </c>
      <c r="BM988" s="2">
        <f t="shared" si="714"/>
        <v>1.18044258084739</v>
      </c>
      <c r="BN988" s="2">
        <f t="shared" si="715"/>
        <v>1.4008755266615682</v>
      </c>
      <c r="BO988" s="2">
        <f t="shared" si="716"/>
        <v>1.2155901148312487</v>
      </c>
      <c r="BP988" s="2">
        <f t="shared" si="717"/>
        <v>0.94025881364352892</v>
      </c>
      <c r="BQ988" s="2">
        <f t="shared" si="718"/>
        <v>1.0971068863378708</v>
      </c>
      <c r="BR988" s="2">
        <f t="shared" si="719"/>
        <v>26.048829968049407</v>
      </c>
      <c r="BS988" s="1">
        <f t="shared" si="730"/>
        <v>4.4113464594474134</v>
      </c>
      <c r="BT988" s="1">
        <f t="shared" si="731"/>
        <v>4.3035877682661994</v>
      </c>
      <c r="BU988" s="1">
        <f t="shared" si="732"/>
        <v>5.1072291691446603</v>
      </c>
      <c r="BV988" s="1">
        <f t="shared" si="733"/>
        <v>4.4317265695868633</v>
      </c>
      <c r="BW988" s="1">
        <f t="shared" si="734"/>
        <v>3.4279399905211627</v>
      </c>
      <c r="BX988" s="1">
        <f t="shared" si="735"/>
        <v>3.9997674203982991</v>
      </c>
      <c r="BY988" s="1">
        <f t="shared" si="720"/>
        <v>94.967284175456555</v>
      </c>
    </row>
    <row r="989" spans="1:77" x14ac:dyDescent="0.25">
      <c r="A989" s="1">
        <v>20120408</v>
      </c>
      <c r="B989" s="1">
        <v>2012</v>
      </c>
      <c r="C989" s="1">
        <v>4</v>
      </c>
      <c r="D989" s="1">
        <v>6.3049999999999997</v>
      </c>
      <c r="E989" s="1">
        <v>252.273</v>
      </c>
      <c r="F989" s="1">
        <f t="shared" si="690"/>
        <v>10.462265856</v>
      </c>
      <c r="G989" s="1">
        <v>356.31</v>
      </c>
      <c r="H989" s="1">
        <v>5.46</v>
      </c>
      <c r="I989" s="1">
        <v>503.938875</v>
      </c>
      <c r="J989" s="1">
        <v>152.738125</v>
      </c>
      <c r="K989" s="1">
        <f t="shared" si="721"/>
        <v>6.5310478200000001E-3</v>
      </c>
      <c r="L989" s="1">
        <f t="shared" si="722"/>
        <v>1.9794861E-3</v>
      </c>
      <c r="M989" s="1">
        <f t="shared" si="691"/>
        <v>4.5515617199999997E-3</v>
      </c>
      <c r="N989" s="1">
        <f t="shared" si="692"/>
        <v>0.30308859382995607</v>
      </c>
      <c r="O989" s="1">
        <f t="shared" si="693"/>
        <v>3.1709934465702019</v>
      </c>
      <c r="P989" s="1">
        <f t="shared" si="694"/>
        <v>7.2912724094297978</v>
      </c>
      <c r="Q989" s="1">
        <v>13.929500000000001</v>
      </c>
      <c r="R989" s="1">
        <v>116.29900000000001</v>
      </c>
      <c r="S989" s="1">
        <v>0.106961994</v>
      </c>
      <c r="T989" s="1">
        <v>1.6827300000000001</v>
      </c>
      <c r="U989" s="1">
        <v>0.25345943599999998</v>
      </c>
      <c r="V989" s="1">
        <v>3.5400000000000001E-2</v>
      </c>
      <c r="W989" s="1">
        <v>0.1653</v>
      </c>
      <c r="X989" s="1">
        <v>1.9733332999999999E-2</v>
      </c>
      <c r="Y989" s="1">
        <v>0.127877778</v>
      </c>
      <c r="Z989" s="1">
        <v>0.64723467899999998</v>
      </c>
      <c r="AA989" s="1">
        <v>0.12764344599999999</v>
      </c>
      <c r="AB989" s="1">
        <v>1.455555556</v>
      </c>
      <c r="AC989" s="1">
        <v>0.63457100200000005</v>
      </c>
      <c r="AD989" s="1">
        <v>0.29198450799999998</v>
      </c>
      <c r="AE989" s="1">
        <f t="shared" si="695"/>
        <v>0.12522846061894008</v>
      </c>
      <c r="AF989" s="1">
        <v>0.79347297000000006</v>
      </c>
      <c r="AG989" s="1">
        <v>0.469347342</v>
      </c>
      <c r="AH989" s="1">
        <v>0.43401092200000002</v>
      </c>
      <c r="AI989" s="1">
        <v>1</v>
      </c>
      <c r="AJ989" s="1">
        <v>0.68342027000000005</v>
      </c>
      <c r="AK989" s="1">
        <v>0.97591479199999998</v>
      </c>
      <c r="AL989" s="1">
        <v>2.1096951999999999E-2</v>
      </c>
      <c r="AM989" s="1">
        <v>0.106961994</v>
      </c>
      <c r="AN989" s="1">
        <f t="shared" si="696"/>
        <v>0.7080154921276417</v>
      </c>
      <c r="AO989" s="1">
        <f t="shared" si="697"/>
        <v>0.24704330994954415</v>
      </c>
      <c r="AP989" s="1">
        <f t="shared" si="698"/>
        <v>2.5846327866383407</v>
      </c>
      <c r="AQ989" s="1">
        <f t="shared" si="699"/>
        <v>7.877633069361659</v>
      </c>
      <c r="AR989" s="1">
        <f t="shared" si="700"/>
        <v>0.28388547019064875</v>
      </c>
      <c r="AS989" s="1">
        <f t="shared" si="701"/>
        <v>0.57338888890000006</v>
      </c>
      <c r="AT989" s="1">
        <f t="shared" si="702"/>
        <v>1.063009082658912</v>
      </c>
      <c r="AU989" s="1">
        <f t="shared" si="703"/>
        <v>0.44746790262010944</v>
      </c>
      <c r="AV989" s="1">
        <f t="shared" si="704"/>
        <v>1.0080876533798906</v>
      </c>
      <c r="AW989" s="1">
        <f t="shared" si="705"/>
        <v>1.1122220139017791</v>
      </c>
      <c r="AX989" s="1">
        <f t="shared" si="723"/>
        <v>6.1060601010315416</v>
      </c>
      <c r="AY989" s="1">
        <f t="shared" si="724"/>
        <v>0.13447550872791</v>
      </c>
      <c r="AZ989" s="1">
        <f t="shared" si="725"/>
        <v>0.10770006781160354</v>
      </c>
      <c r="BA989" s="1">
        <f t="shared" si="726"/>
        <v>0.13836053264053635</v>
      </c>
      <c r="BB989" s="1">
        <f t="shared" si="727"/>
        <v>0.13605522735494416</v>
      </c>
      <c r="BC989" s="1">
        <f t="shared" si="728"/>
        <v>0.10326645259619803</v>
      </c>
      <c r="BD989" s="1">
        <f t="shared" si="729"/>
        <v>0.11908866695560755</v>
      </c>
      <c r="BE989" s="1">
        <f t="shared" si="706"/>
        <v>2.0255232005278803E-2</v>
      </c>
      <c r="BF989" s="1">
        <f t="shared" si="707"/>
        <v>1.6222209390724007E-2</v>
      </c>
      <c r="BG989" s="1">
        <f t="shared" si="708"/>
        <v>2.0840409644245939E-2</v>
      </c>
      <c r="BH989" s="1">
        <f t="shared" si="709"/>
        <v>2.0493175461275534E-2</v>
      </c>
      <c r="BI989" s="1">
        <f t="shared" si="710"/>
        <v>1.5554400764010594E-2</v>
      </c>
      <c r="BJ989" s="1">
        <f t="shared" si="711"/>
        <v>1.7937605153558876E-2</v>
      </c>
      <c r="BK989" s="1">
        <f t="shared" si="712"/>
        <v>0.25345943565981649</v>
      </c>
      <c r="BL989" s="2">
        <f t="shared" si="713"/>
        <v>1.2100000000000002</v>
      </c>
      <c r="BM989" s="2">
        <f t="shared" si="714"/>
        <v>0.96907669868508461</v>
      </c>
      <c r="BN989" s="2">
        <f t="shared" si="715"/>
        <v>1.2449571381342708</v>
      </c>
      <c r="BO989" s="2">
        <f t="shared" si="716"/>
        <v>1.2242141833616624</v>
      </c>
      <c r="BP989" s="2">
        <f t="shared" si="717"/>
        <v>0.9291833793633093</v>
      </c>
      <c r="BQ989" s="2">
        <f t="shared" si="718"/>
        <v>1.0715504137474079</v>
      </c>
      <c r="BR989" s="2">
        <f t="shared" si="719"/>
        <v>15.141071554670479</v>
      </c>
      <c r="BS989" s="1">
        <f t="shared" si="730"/>
        <v>8.0332511381930924</v>
      </c>
      <c r="BT989" s="1">
        <f t="shared" si="731"/>
        <v>6.4337491675275702</v>
      </c>
      <c r="BU989" s="1">
        <f t="shared" si="732"/>
        <v>8.2653333445609469</v>
      </c>
      <c r="BV989" s="1">
        <f t="shared" si="733"/>
        <v>8.1276198197373564</v>
      </c>
      <c r="BW989" s="1">
        <f t="shared" si="734"/>
        <v>6.1688954048433127</v>
      </c>
      <c r="BX989" s="1">
        <f t="shared" si="735"/>
        <v>7.1140773395600361</v>
      </c>
      <c r="BY989" s="1">
        <f t="shared" si="720"/>
        <v>100.52233909092537</v>
      </c>
    </row>
    <row r="990" spans="1:77" x14ac:dyDescent="0.25">
      <c r="A990" s="1">
        <v>20060329</v>
      </c>
      <c r="B990" s="1">
        <v>2006</v>
      </c>
      <c r="C990" s="1">
        <v>3</v>
      </c>
      <c r="D990" s="1">
        <v>6.3070000000000004</v>
      </c>
      <c r="E990" s="1">
        <v>186.55799999999999</v>
      </c>
      <c r="F990" s="1">
        <f t="shared" si="690"/>
        <v>7.7369333759999996</v>
      </c>
      <c r="G990" s="1">
        <v>320.50900000000001</v>
      </c>
      <c r="H990" s="1">
        <v>5.835</v>
      </c>
      <c r="I990" s="1">
        <v>378.42914580000001</v>
      </c>
      <c r="J990" s="1">
        <v>244.15845830000001</v>
      </c>
      <c r="K990" s="1">
        <f t="shared" si="721"/>
        <v>4.9044417295679996E-3</v>
      </c>
      <c r="L990" s="1">
        <f t="shared" si="722"/>
        <v>3.1642936195679996E-3</v>
      </c>
      <c r="M990" s="1">
        <f t="shared" si="691"/>
        <v>1.7401481099999999E-3</v>
      </c>
      <c r="N990" s="1">
        <f t="shared" si="692"/>
        <v>0.64518935977790115</v>
      </c>
      <c r="O990" s="1">
        <f t="shared" si="693"/>
        <v>4.9917870915057154</v>
      </c>
      <c r="P990" s="1">
        <f t="shared" si="694"/>
        <v>2.7451462844942842</v>
      </c>
      <c r="Q990" s="1">
        <v>5.2011500000000002</v>
      </c>
      <c r="R990" s="1">
        <v>45.536799999999999</v>
      </c>
      <c r="S990" s="1">
        <v>0.102510054</v>
      </c>
      <c r="T990" s="1">
        <v>0.70596999999999999</v>
      </c>
      <c r="U990" s="1">
        <v>0.36384662899999998</v>
      </c>
      <c r="V990" s="1">
        <v>0.118866667</v>
      </c>
      <c r="W990" s="1">
        <v>0.24010000000000001</v>
      </c>
      <c r="X990" s="1">
        <v>0.10547777799999999</v>
      </c>
      <c r="Y990" s="1">
        <v>7.7733333000000002E-2</v>
      </c>
      <c r="Z990" s="1">
        <v>0.33772866400000001</v>
      </c>
      <c r="AA990" s="1">
        <v>0.510854747</v>
      </c>
      <c r="AB990" s="1">
        <v>0.67777777800000005</v>
      </c>
      <c r="AC990" s="1">
        <v>0.250783543</v>
      </c>
      <c r="AD990" s="1">
        <v>0.41793210200000003</v>
      </c>
      <c r="AE990" s="1">
        <f t="shared" si="695"/>
        <v>0.29251175720547223</v>
      </c>
      <c r="AF990" s="1">
        <v>0.79353152999999998</v>
      </c>
      <c r="AG990" s="1">
        <v>0.469460971</v>
      </c>
      <c r="AH990" s="1">
        <v>0.434071602</v>
      </c>
      <c r="AI990" s="1">
        <v>1</v>
      </c>
      <c r="AJ990" s="1">
        <v>0.915669544</v>
      </c>
      <c r="AK990" s="1">
        <v>0.95670996500000005</v>
      </c>
      <c r="AL990" s="1">
        <v>7.606224E-3</v>
      </c>
      <c r="AM990" s="1">
        <v>0.102510054</v>
      </c>
      <c r="AN990" s="1">
        <f t="shared" si="696"/>
        <v>0.58206789824934713</v>
      </c>
      <c r="AO990" s="1">
        <f t="shared" si="697"/>
        <v>0.38972410269080848</v>
      </c>
      <c r="AP990" s="1">
        <f t="shared" si="698"/>
        <v>3.0152694175401673</v>
      </c>
      <c r="AQ990" s="1">
        <f t="shared" si="699"/>
        <v>4.7216639584598319</v>
      </c>
      <c r="AR990" s="1">
        <f t="shared" si="700"/>
        <v>0.18890305555442374</v>
      </c>
      <c r="AS990" s="1">
        <f t="shared" si="701"/>
        <v>0.55394444445000002</v>
      </c>
      <c r="AT990" s="1">
        <f t="shared" si="702"/>
        <v>1.9649116521800256</v>
      </c>
      <c r="AU990" s="1">
        <f t="shared" si="703"/>
        <v>0.29843523387052628</v>
      </c>
      <c r="AV990" s="1">
        <f t="shared" si="704"/>
        <v>0.37934254412947377</v>
      </c>
      <c r="AW990" s="1">
        <f t="shared" si="705"/>
        <v>0.5474092430945825</v>
      </c>
      <c r="AX990" s="1">
        <f t="shared" si="723"/>
        <v>2.9248003304504873</v>
      </c>
      <c r="AY990" s="1">
        <f t="shared" si="724"/>
        <v>1.4170545201223668E-2</v>
      </c>
      <c r="AZ990" s="1">
        <f t="shared" si="725"/>
        <v>1.4150540288929829E-2</v>
      </c>
      <c r="BA990" s="1">
        <f t="shared" si="726"/>
        <v>2.4135915598894716E-2</v>
      </c>
      <c r="BB990" s="1">
        <f t="shared" si="727"/>
        <v>2.364202032269112E-2</v>
      </c>
      <c r="BC990" s="1">
        <f t="shared" si="728"/>
        <v>1.3542932746892984E-2</v>
      </c>
      <c r="BD990" s="1">
        <f t="shared" si="729"/>
        <v>2.3819648972412542E-2</v>
      </c>
      <c r="BE990" s="1">
        <f t="shared" si="706"/>
        <v>7.3032920675736909E-3</v>
      </c>
      <c r="BF990" s="1">
        <f t="shared" si="707"/>
        <v>7.2929818279044729E-3</v>
      </c>
      <c r="BG990" s="1">
        <f t="shared" si="708"/>
        <v>1.2439298448574464E-2</v>
      </c>
      <c r="BH990" s="1">
        <f t="shared" si="709"/>
        <v>1.2184752035455626E-2</v>
      </c>
      <c r="BI990" s="1">
        <f t="shared" si="710"/>
        <v>6.9798297734886385E-3</v>
      </c>
      <c r="BJ990" s="1">
        <f t="shared" si="711"/>
        <v>1.2276299247652675E-2</v>
      </c>
      <c r="BK990" s="1">
        <f t="shared" si="712"/>
        <v>0.36384662888621749</v>
      </c>
      <c r="BL990" s="2">
        <f t="shared" si="713"/>
        <v>1.21</v>
      </c>
      <c r="BM990" s="2">
        <f t="shared" si="714"/>
        <v>1.2082918128038251</v>
      </c>
      <c r="BN990" s="2">
        <f t="shared" si="715"/>
        <v>2.0609269057721726</v>
      </c>
      <c r="BO990" s="2">
        <f t="shared" si="716"/>
        <v>2.0187539847080811</v>
      </c>
      <c r="BP990" s="2">
        <f t="shared" si="717"/>
        <v>1.1564091847592037</v>
      </c>
      <c r="BQ990" s="2">
        <f t="shared" si="718"/>
        <v>2.0339214086223252</v>
      </c>
      <c r="BR990" s="2">
        <f t="shared" si="719"/>
        <v>60.281639687810689</v>
      </c>
      <c r="BS990" s="1">
        <f t="shared" si="730"/>
        <v>2.3477576324257594</v>
      </c>
      <c r="BT990" s="1">
        <f t="shared" si="731"/>
        <v>2.3444432443865604</v>
      </c>
      <c r="BU990" s="1">
        <f t="shared" si="732"/>
        <v>3.9988073329737377</v>
      </c>
      <c r="BV990" s="1">
        <f t="shared" si="733"/>
        <v>3.9169794013126547</v>
      </c>
      <c r="BW990" s="1">
        <f t="shared" si="734"/>
        <v>2.2437756113435299</v>
      </c>
      <c r="BX990" s="1">
        <f t="shared" si="735"/>
        <v>3.9464086866505919</v>
      </c>
      <c r="BY990" s="1">
        <f t="shared" si="720"/>
        <v>116.96419807619597</v>
      </c>
    </row>
    <row r="991" spans="1:77" x14ac:dyDescent="0.25">
      <c r="A991" s="1">
        <v>20100323</v>
      </c>
      <c r="B991" s="1">
        <v>2010</v>
      </c>
      <c r="C991" s="1">
        <v>3</v>
      </c>
      <c r="D991" s="1">
        <v>1.109</v>
      </c>
      <c r="E991" s="1">
        <v>178.476</v>
      </c>
      <c r="F991" s="1">
        <f t="shared" si="690"/>
        <v>7.4017566720000003</v>
      </c>
      <c r="G991" s="1">
        <v>300.33</v>
      </c>
      <c r="H991" s="1">
        <v>5.367</v>
      </c>
      <c r="I991" s="1">
        <v>359.19272919999997</v>
      </c>
      <c r="J991" s="1">
        <v>199.01189579999999</v>
      </c>
      <c r="K991" s="1">
        <f t="shared" si="721"/>
        <v>4.6551377704319996E-3</v>
      </c>
      <c r="L991" s="1">
        <f t="shared" si="722"/>
        <v>2.5791941695679998E-3</v>
      </c>
      <c r="M991" s="1">
        <f t="shared" si="691"/>
        <v>2.0759436008639998E-3</v>
      </c>
      <c r="N991" s="1">
        <f t="shared" si="692"/>
        <v>0.55405324112000431</v>
      </c>
      <c r="O991" s="1">
        <f t="shared" si="693"/>
        <v>4.1009672741032173</v>
      </c>
      <c r="P991" s="1">
        <f t="shared" si="694"/>
        <v>3.3007893978967831</v>
      </c>
      <c r="Q991" s="1">
        <v>5.9683200000000003</v>
      </c>
      <c r="R991" s="1">
        <v>52.627099999999999</v>
      </c>
      <c r="S991" s="1">
        <v>0.101856425</v>
      </c>
      <c r="T991" s="1">
        <v>0.53143899999999999</v>
      </c>
      <c r="U991" s="1">
        <v>0.117238706</v>
      </c>
      <c r="V991" s="1">
        <v>3.4522221999999998E-2</v>
      </c>
      <c r="W991" s="1">
        <v>0.15176666699999999</v>
      </c>
      <c r="X991" s="1">
        <v>2.0211111E-2</v>
      </c>
      <c r="Y991" s="1">
        <v>7.8844444E-2</v>
      </c>
      <c r="Z991" s="1">
        <v>0.62936896399999998</v>
      </c>
      <c r="AA991" s="1">
        <v>0.31621296399999999</v>
      </c>
      <c r="AB991" s="1">
        <v>1.0888888889999999</v>
      </c>
      <c r="AC991" s="1">
        <v>0.61241751499999997</v>
      </c>
      <c r="AD991" s="1">
        <v>0.40573369300000001</v>
      </c>
      <c r="AE991" s="1">
        <f t="shared" si="695"/>
        <v>0.27630985921105061</v>
      </c>
      <c r="AF991" s="1">
        <v>0.63130971400000002</v>
      </c>
      <c r="AG991" s="1">
        <v>0.22304275100000001</v>
      </c>
      <c r="AH991" s="1">
        <v>0.27636529100000001</v>
      </c>
      <c r="AI991" s="1">
        <v>1</v>
      </c>
      <c r="AJ991" s="1">
        <v>0.79770482700000001</v>
      </c>
      <c r="AK991" s="1">
        <v>0.98073695000000005</v>
      </c>
      <c r="AL991" s="1">
        <v>5.6255300000000001E-3</v>
      </c>
      <c r="AM991" s="1">
        <v>0.101856425</v>
      </c>
      <c r="AN991" s="1">
        <f t="shared" si="696"/>
        <v>0.5942663070622316</v>
      </c>
      <c r="AO991" s="1">
        <f t="shared" si="697"/>
        <v>0.37226858605457114</v>
      </c>
      <c r="AP991" s="1">
        <f t="shared" si="698"/>
        <v>2.7554414906054281</v>
      </c>
      <c r="AQ991" s="1">
        <f t="shared" si="699"/>
        <v>4.6463151813945718</v>
      </c>
      <c r="AR991" s="1">
        <f t="shared" si="700"/>
        <v>0.18113924874226747</v>
      </c>
      <c r="AS991" s="1">
        <f t="shared" si="701"/>
        <v>0.56422222222500007</v>
      </c>
      <c r="AT991" s="1">
        <f t="shared" si="702"/>
        <v>1.4023016182568546</v>
      </c>
      <c r="AU991" s="1">
        <f t="shared" si="703"/>
        <v>0.3618656963307994</v>
      </c>
      <c r="AV991" s="1">
        <f t="shared" si="704"/>
        <v>0.72702319266920057</v>
      </c>
      <c r="AW991" s="1">
        <f t="shared" si="705"/>
        <v>0.85917386416898123</v>
      </c>
      <c r="AX991" s="1">
        <f t="shared" si="723"/>
        <v>3.6035942028021695</v>
      </c>
      <c r="AY991" s="1">
        <f t="shared" si="724"/>
        <v>1.9479315600998422E-2</v>
      </c>
      <c r="AZ991" s="1">
        <f t="shared" si="725"/>
        <v>1.9078832119885317E-2</v>
      </c>
      <c r="BA991" s="1">
        <f t="shared" si="726"/>
        <v>1.9275334485854806E-2</v>
      </c>
      <c r="BB991" s="1">
        <f t="shared" si="727"/>
        <v>1.7876311343628489E-2</v>
      </c>
      <c r="BC991" s="1">
        <f t="shared" si="728"/>
        <v>1.6962542852755357E-2</v>
      </c>
      <c r="BD991" s="1">
        <f t="shared" si="729"/>
        <v>1.7676139792166555E-2</v>
      </c>
      <c r="BE991" s="1">
        <f t="shared" si="706"/>
        <v>4.2972565998320887E-3</v>
      </c>
      <c r="BF991" s="1">
        <f t="shared" si="707"/>
        <v>4.2089074854387261E-3</v>
      </c>
      <c r="BG991" s="1">
        <f t="shared" si="708"/>
        <v>4.2522571136464921E-3</v>
      </c>
      <c r="BH991" s="1">
        <f t="shared" si="709"/>
        <v>3.9436240202465507E-3</v>
      </c>
      <c r="BI991" s="1">
        <f t="shared" si="710"/>
        <v>3.7420410817822283E-3</v>
      </c>
      <c r="BJ991" s="1">
        <f t="shared" si="711"/>
        <v>3.8994649471950143E-3</v>
      </c>
      <c r="BK991" s="1">
        <f t="shared" si="712"/>
        <v>0.11723870576033543</v>
      </c>
      <c r="BL991" s="2">
        <f t="shared" si="713"/>
        <v>1.21</v>
      </c>
      <c r="BM991" s="2">
        <f t="shared" si="714"/>
        <v>1.1851230986718024</v>
      </c>
      <c r="BN991" s="2">
        <f t="shared" si="715"/>
        <v>1.1973292699610494</v>
      </c>
      <c r="BO991" s="2">
        <f t="shared" si="716"/>
        <v>1.1104259086331449</v>
      </c>
      <c r="BP991" s="2">
        <f t="shared" si="717"/>
        <v>1.053665194006199</v>
      </c>
      <c r="BQ991" s="2">
        <f t="shared" si="718"/>
        <v>1.0979918179171178</v>
      </c>
      <c r="BR991" s="2">
        <f t="shared" si="719"/>
        <v>33.011487835180446</v>
      </c>
      <c r="BS991" s="1">
        <f t="shared" si="730"/>
        <v>5.4848881675181014</v>
      </c>
      <c r="BT991" s="1">
        <f t="shared" si="731"/>
        <v>5.3721220338490552</v>
      </c>
      <c r="BU991" s="1">
        <f t="shared" si="732"/>
        <v>5.4274521863078053</v>
      </c>
      <c r="BV991" s="1">
        <f t="shared" si="733"/>
        <v>5.0335222538574165</v>
      </c>
      <c r="BW991" s="1">
        <f t="shared" si="734"/>
        <v>4.7762278968018732</v>
      </c>
      <c r="BX991" s="1">
        <f t="shared" si="735"/>
        <v>4.9771589505167677</v>
      </c>
      <c r="BY991" s="1">
        <f t="shared" si="720"/>
        <v>149.63993307384209</v>
      </c>
    </row>
    <row r="992" spans="1:77" x14ac:dyDescent="0.25">
      <c r="A992" s="1">
        <v>20120427</v>
      </c>
      <c r="B992" s="1">
        <v>2012</v>
      </c>
      <c r="C992" s="1">
        <v>4</v>
      </c>
      <c r="D992" s="1">
        <v>-2.0430000000000001</v>
      </c>
      <c r="E992" s="1">
        <v>297.54300000000001</v>
      </c>
      <c r="F992" s="1">
        <f t="shared" si="690"/>
        <v>12.339703296000001</v>
      </c>
      <c r="G992" s="1">
        <v>411.608</v>
      </c>
      <c r="H992" s="1">
        <v>2.907</v>
      </c>
      <c r="I992" s="1">
        <v>571.65056249999998</v>
      </c>
      <c r="J992" s="1">
        <v>179.68277079999999</v>
      </c>
      <c r="K992" s="1">
        <f t="shared" si="721"/>
        <v>7.4085912899999997E-3</v>
      </c>
      <c r="L992" s="1">
        <f t="shared" si="722"/>
        <v>2.3286887095679996E-3</v>
      </c>
      <c r="M992" s="1">
        <f t="shared" si="691"/>
        <v>5.0799025804320001E-3</v>
      </c>
      <c r="N992" s="1">
        <f t="shared" si="692"/>
        <v>0.31432273942702538</v>
      </c>
      <c r="O992" s="1">
        <f t="shared" si="693"/>
        <v>3.8786493437154146</v>
      </c>
      <c r="P992" s="1">
        <f t="shared" si="694"/>
        <v>8.4610539522845869</v>
      </c>
      <c r="Q992" s="1">
        <v>18.738</v>
      </c>
      <c r="R992" s="1">
        <v>161.84399999999999</v>
      </c>
      <c r="S992" s="1">
        <v>0.103764495</v>
      </c>
      <c r="T992" s="1">
        <v>0.91139099999999995</v>
      </c>
      <c r="U992" s="1">
        <v>0.11671775099999999</v>
      </c>
      <c r="V992" s="1">
        <v>3.7222221999999999E-2</v>
      </c>
      <c r="W992" s="1">
        <v>0.17295555600000001</v>
      </c>
      <c r="X992" s="1">
        <v>1.8733333000000001E-2</v>
      </c>
      <c r="Y992" s="1">
        <v>0.13611111100000001</v>
      </c>
      <c r="Z992" s="1">
        <v>0.645802498</v>
      </c>
      <c r="AA992" s="1">
        <v>0.119211966</v>
      </c>
      <c r="AB992" s="1">
        <v>1.4666666669999999</v>
      </c>
      <c r="AC992" s="1">
        <v>0.632795098</v>
      </c>
      <c r="AD992" s="1">
        <v>0.27712046400000001</v>
      </c>
      <c r="AE992" s="1">
        <f t="shared" si="695"/>
        <v>0.10548607251959094</v>
      </c>
      <c r="AF992" s="1">
        <v>0.525931127</v>
      </c>
      <c r="AG992" s="1">
        <v>0.13021591299999999</v>
      </c>
      <c r="AH992" s="1">
        <v>0.180734223</v>
      </c>
      <c r="AI992" s="1">
        <v>1</v>
      </c>
      <c r="AJ992" s="1">
        <v>0.67831028199999999</v>
      </c>
      <c r="AK992" s="1">
        <v>1</v>
      </c>
      <c r="AL992" s="1">
        <v>1.1407561E-2</v>
      </c>
      <c r="AM992" s="1">
        <v>0.103764495</v>
      </c>
      <c r="AN992" s="1">
        <f t="shared" si="696"/>
        <v>0.72287953586907938</v>
      </c>
      <c r="AO992" s="1">
        <f t="shared" si="697"/>
        <v>0.23582497725804386</v>
      </c>
      <c r="AP992" s="1">
        <f t="shared" si="698"/>
        <v>2.9100102491502091</v>
      </c>
      <c r="AQ992" s="1">
        <f t="shared" si="699"/>
        <v>9.4296930468497919</v>
      </c>
      <c r="AR992" s="1">
        <f t="shared" si="700"/>
        <v>0.32596500666129558</v>
      </c>
      <c r="AS992" s="1">
        <f t="shared" si="701"/>
        <v>0.57366666667499999</v>
      </c>
      <c r="AT992" s="1">
        <f t="shared" si="702"/>
        <v>1.1892561349654345</v>
      </c>
      <c r="AU992" s="1">
        <f t="shared" si="703"/>
        <v>0.49272453607913647</v>
      </c>
      <c r="AV992" s="1">
        <f t="shared" si="704"/>
        <v>0.97394213092086346</v>
      </c>
      <c r="AW992" s="1">
        <f t="shared" si="705"/>
        <v>1.2119164677104435</v>
      </c>
      <c r="AX992" s="1">
        <f t="shared" si="723"/>
        <v>7.0168701763374424</v>
      </c>
      <c r="AY992" s="1">
        <f t="shared" si="724"/>
        <v>5.6685876824272077E-2</v>
      </c>
      <c r="AZ992" s="1">
        <f t="shared" si="725"/>
        <v>4.4076552500422375E-2</v>
      </c>
      <c r="BA992" s="1">
        <f t="shared" si="726"/>
        <v>5.5909004334006314E-2</v>
      </c>
      <c r="BB992" s="1">
        <f t="shared" si="727"/>
        <v>5.5564031818825597E-2</v>
      </c>
      <c r="BC992" s="1">
        <f t="shared" si="728"/>
        <v>4.355549151427416E-2</v>
      </c>
      <c r="BD992" s="1">
        <f t="shared" si="729"/>
        <v>4.8939119621444961E-2</v>
      </c>
      <c r="BE992" s="1">
        <f t="shared" si="706"/>
        <v>7.259505609792008E-3</v>
      </c>
      <c r="BF992" s="1">
        <f t="shared" si="707"/>
        <v>5.6446860851960918E-3</v>
      </c>
      <c r="BG992" s="1">
        <f t="shared" si="708"/>
        <v>7.1600150397041424E-3</v>
      </c>
      <c r="BH992" s="1">
        <f t="shared" si="709"/>
        <v>7.1158359593144717E-3</v>
      </c>
      <c r="BI992" s="1">
        <f t="shared" si="710"/>
        <v>5.5779561453256537E-3</v>
      </c>
      <c r="BJ992" s="1">
        <f t="shared" si="711"/>
        <v>6.2674132135509047E-3</v>
      </c>
      <c r="BK992" s="1">
        <f t="shared" si="712"/>
        <v>0.11671775136732057</v>
      </c>
      <c r="BL992" s="2">
        <f t="shared" si="713"/>
        <v>1.21</v>
      </c>
      <c r="BM992" s="2">
        <f t="shared" si="714"/>
        <v>0.94084508370301523</v>
      </c>
      <c r="BN992" s="2">
        <f t="shared" si="715"/>
        <v>1.1934171090598871</v>
      </c>
      <c r="BO992" s="2">
        <f t="shared" si="716"/>
        <v>1.1860534275442483</v>
      </c>
      <c r="BP992" s="2">
        <f t="shared" si="717"/>
        <v>0.92972266964573846</v>
      </c>
      <c r="BQ992" s="2">
        <f t="shared" si="718"/>
        <v>1.0446400066372936</v>
      </c>
      <c r="BR992" s="2">
        <f t="shared" si="719"/>
        <v>19.4542833555995</v>
      </c>
      <c r="BS992" s="1">
        <f t="shared" si="730"/>
        <v>9.4482895453447249</v>
      </c>
      <c r="BT992" s="1">
        <f t="shared" si="731"/>
        <v>7.3465923703637852</v>
      </c>
      <c r="BU992" s="1">
        <f t="shared" si="732"/>
        <v>9.3188019791455012</v>
      </c>
      <c r="BV992" s="1">
        <f t="shared" si="733"/>
        <v>9.2613026443690885</v>
      </c>
      <c r="BW992" s="1">
        <f t="shared" si="734"/>
        <v>7.2597429584163784</v>
      </c>
      <c r="BX992" s="1">
        <f t="shared" si="735"/>
        <v>8.157075415999989</v>
      </c>
      <c r="BY992" s="1">
        <f t="shared" si="720"/>
        <v>151.90884466188814</v>
      </c>
    </row>
    <row r="993" spans="1:77" x14ac:dyDescent="0.25">
      <c r="A993" s="1">
        <v>20120428</v>
      </c>
      <c r="B993" s="1">
        <v>2012</v>
      </c>
      <c r="C993" s="1">
        <v>4</v>
      </c>
      <c r="D993" s="1">
        <v>1.099</v>
      </c>
      <c r="E993" s="1">
        <v>314.24400000000003</v>
      </c>
      <c r="F993" s="1">
        <f t="shared" si="690"/>
        <v>13.032327168</v>
      </c>
      <c r="G993" s="1">
        <v>414.21</v>
      </c>
      <c r="H993" s="1">
        <v>4.8470000000000004</v>
      </c>
      <c r="I993" s="1">
        <v>611.57012499999996</v>
      </c>
      <c r="J993" s="1">
        <v>141.13658330000001</v>
      </c>
      <c r="K993" s="1">
        <f t="shared" si="721"/>
        <v>7.9259488199999988E-3</v>
      </c>
      <c r="L993" s="1">
        <f t="shared" si="722"/>
        <v>1.829130119568E-3</v>
      </c>
      <c r="M993" s="1">
        <f t="shared" si="691"/>
        <v>6.0968187004319992E-3</v>
      </c>
      <c r="N993" s="1">
        <f t="shared" si="692"/>
        <v>0.23077743259613936</v>
      </c>
      <c r="O993" s="1">
        <f t="shared" si="693"/>
        <v>3.0075670045839558</v>
      </c>
      <c r="P993" s="1">
        <f t="shared" si="694"/>
        <v>10.024760163416044</v>
      </c>
      <c r="Q993" s="1">
        <v>16.5625</v>
      </c>
      <c r="R993" s="1">
        <v>142.57</v>
      </c>
      <c r="S993" s="1">
        <v>0.104079933</v>
      </c>
      <c r="T993" s="1">
        <v>1.25142</v>
      </c>
      <c r="U993" s="1">
        <v>0.15174626499999999</v>
      </c>
      <c r="V993" s="1">
        <v>3.7222221999999999E-2</v>
      </c>
      <c r="W993" s="1">
        <v>0.17295555600000001</v>
      </c>
      <c r="X993" s="1">
        <v>1.8733333000000001E-2</v>
      </c>
      <c r="Y993" s="1">
        <v>0.13611111100000001</v>
      </c>
      <c r="Z993" s="1">
        <v>0.645802498</v>
      </c>
      <c r="AA993" s="1">
        <v>0.119211966</v>
      </c>
      <c r="AB993" s="1">
        <v>1.4666666669999999</v>
      </c>
      <c r="AC993" s="1">
        <v>0.632795098</v>
      </c>
      <c r="AD993" s="1">
        <v>0.24134134900000001</v>
      </c>
      <c r="AE993" s="1">
        <f t="shared" si="695"/>
        <v>5.7964336565280945E-2</v>
      </c>
      <c r="AF993" s="1">
        <v>0.63098210899999996</v>
      </c>
      <c r="AG993" s="1">
        <v>0.22268090099999999</v>
      </c>
      <c r="AH993" s="1">
        <v>0.276061893</v>
      </c>
      <c r="AI993" s="1">
        <v>1</v>
      </c>
      <c r="AJ993" s="1">
        <v>0.67831028199999999</v>
      </c>
      <c r="AK993" s="1">
        <v>1</v>
      </c>
      <c r="AL993" s="1">
        <v>1.2363433E-2</v>
      </c>
      <c r="AM993" s="1">
        <v>0.104079933</v>
      </c>
      <c r="AN993" s="1">
        <f t="shared" si="696"/>
        <v>0.75865865140870581</v>
      </c>
      <c r="AO993" s="1">
        <f t="shared" si="697"/>
        <v>0.21347548603056365</v>
      </c>
      <c r="AP993" s="1">
        <f t="shared" si="698"/>
        <v>2.7820823762981193</v>
      </c>
      <c r="AQ993" s="1">
        <f t="shared" si="699"/>
        <v>10.250244791701881</v>
      </c>
      <c r="AR993" s="1">
        <f t="shared" si="700"/>
        <v>0.35365598183301439</v>
      </c>
      <c r="AS993" s="1">
        <f t="shared" si="701"/>
        <v>0.57366666667499999</v>
      </c>
      <c r="AT993" s="1">
        <f t="shared" si="702"/>
        <v>1.1369748731840184</v>
      </c>
      <c r="AU993" s="1">
        <f t="shared" si="703"/>
        <v>0.49465306600439418</v>
      </c>
      <c r="AV993" s="1">
        <f t="shared" si="704"/>
        <v>0.97201360099560574</v>
      </c>
      <c r="AW993" s="1">
        <f t="shared" si="705"/>
        <v>1.1902459697034049</v>
      </c>
      <c r="AX993" s="1">
        <f t="shared" si="723"/>
        <v>7.550050442632525</v>
      </c>
      <c r="AY993" s="1">
        <f t="shared" si="724"/>
        <v>7.7844256612192214E-2</v>
      </c>
      <c r="AZ993" s="1">
        <f t="shared" si="725"/>
        <v>5.6156525132438538E-2</v>
      </c>
      <c r="BA993" s="1">
        <f t="shared" si="726"/>
        <v>7.581589702086601E-2</v>
      </c>
      <c r="BB993" s="1">
        <f t="shared" si="727"/>
        <v>7.668425915028465E-2</v>
      </c>
      <c r="BC993" s="1">
        <f t="shared" si="728"/>
        <v>6.0245176143411211E-2</v>
      </c>
      <c r="BD993" s="1">
        <f t="shared" si="729"/>
        <v>6.5505318072877003E-2</v>
      </c>
      <c r="BE993" s="1">
        <f t="shared" si="706"/>
        <v>9.439337084872438E-3</v>
      </c>
      <c r="BF993" s="1">
        <f t="shared" si="707"/>
        <v>6.8094987775524007E-3</v>
      </c>
      <c r="BG993" s="1">
        <f t="shared" si="708"/>
        <v>9.1933796983532726E-3</v>
      </c>
      <c r="BH993" s="1">
        <f t="shared" si="709"/>
        <v>9.2986766490603112E-3</v>
      </c>
      <c r="BI993" s="1">
        <f t="shared" si="710"/>
        <v>7.3052855805177813E-3</v>
      </c>
      <c r="BJ993" s="1">
        <f t="shared" si="711"/>
        <v>7.9431265073553088E-3</v>
      </c>
      <c r="BK993" s="1">
        <f t="shared" si="712"/>
        <v>0.15174626528453408</v>
      </c>
      <c r="BL993" s="2">
        <f t="shared" si="713"/>
        <v>1.21</v>
      </c>
      <c r="BM993" s="2">
        <f t="shared" si="714"/>
        <v>0.8728890012883519</v>
      </c>
      <c r="BN993" s="2">
        <f t="shared" si="715"/>
        <v>1.1784714683867854</v>
      </c>
      <c r="BO993" s="2">
        <f t="shared" si="716"/>
        <v>1.1919691652281985</v>
      </c>
      <c r="BP993" s="2">
        <f t="shared" si="717"/>
        <v>0.93644240829079051</v>
      </c>
      <c r="BQ993" s="2">
        <f t="shared" si="718"/>
        <v>1.0182053027116584</v>
      </c>
      <c r="BR993" s="2">
        <f t="shared" si="719"/>
        <v>19.451893638648201</v>
      </c>
      <c r="BS993" s="1">
        <f t="shared" si="730"/>
        <v>9.9786192244055751</v>
      </c>
      <c r="BT993" s="1">
        <f t="shared" si="731"/>
        <v>7.1985346851472132</v>
      </c>
      <c r="BU993" s="1">
        <f t="shared" si="732"/>
        <v>9.718609958560199</v>
      </c>
      <c r="BV993" s="1">
        <f t="shared" si="733"/>
        <v>9.8299226669791455</v>
      </c>
      <c r="BW993" s="1">
        <f t="shared" si="734"/>
        <v>7.7226464610901946</v>
      </c>
      <c r="BX993" s="1">
        <f t="shared" si="735"/>
        <v>8.3969281058101242</v>
      </c>
      <c r="BY993" s="1">
        <f t="shared" si="720"/>
        <v>160.4157353832293</v>
      </c>
    </row>
    <row r="994" spans="1:77" x14ac:dyDescent="0.25">
      <c r="A994" s="1">
        <v>20121108</v>
      </c>
      <c r="B994" s="1">
        <v>2012</v>
      </c>
      <c r="C994" s="1">
        <v>11</v>
      </c>
      <c r="D994" s="1">
        <v>3.1509999999999998</v>
      </c>
      <c r="E994" s="1">
        <v>37.122</v>
      </c>
      <c r="F994" s="1">
        <f t="shared" si="690"/>
        <v>1.5395235840000001</v>
      </c>
      <c r="G994" s="1">
        <v>151.33799999999999</v>
      </c>
      <c r="H994" s="1">
        <v>2.2040000000000002</v>
      </c>
      <c r="I994" s="1">
        <v>74.450208329999995</v>
      </c>
      <c r="J994" s="1">
        <v>74.432812499999997</v>
      </c>
      <c r="K994" s="1">
        <f t="shared" si="721"/>
        <v>9.6487469995679988E-4</v>
      </c>
      <c r="L994" s="1">
        <f t="shared" si="722"/>
        <v>9.6464924999999991E-4</v>
      </c>
      <c r="M994" s="1">
        <f t="shared" si="691"/>
        <v>2.2544995679997428E-7</v>
      </c>
      <c r="N994" s="1">
        <f t="shared" si="692"/>
        <v>0.9997663427626301</v>
      </c>
      <c r="O994" s="1">
        <f t="shared" si="693"/>
        <v>1.5391638631724969</v>
      </c>
      <c r="P994" s="1">
        <f t="shared" si="694"/>
        <v>3.5972082750324041E-4</v>
      </c>
      <c r="Q994" s="1">
        <v>4.7801799999999997</v>
      </c>
      <c r="R994" s="1">
        <v>-11.7522</v>
      </c>
      <c r="S994" s="1">
        <v>-0.685623392</v>
      </c>
      <c r="T994" s="1">
        <v>0.32668700000000001</v>
      </c>
      <c r="U994" s="1">
        <v>0.36949167799999999</v>
      </c>
      <c r="V994" s="1">
        <v>6.0600000000000001E-2</v>
      </c>
      <c r="W994" s="1">
        <v>0.24136666700000001</v>
      </c>
      <c r="X994" s="1">
        <v>4.5877778000000001E-2</v>
      </c>
      <c r="Y994" s="1">
        <v>0.21003333299999999</v>
      </c>
      <c r="Z994" s="1">
        <v>0.59863119600000003</v>
      </c>
      <c r="AA994" s="1">
        <v>6.9413676999999993E-2</v>
      </c>
      <c r="AB994" s="1">
        <v>0.311111111</v>
      </c>
      <c r="AC994" s="1">
        <v>0.57430268299999998</v>
      </c>
      <c r="AD994" s="1">
        <v>0.75470800500000002</v>
      </c>
      <c r="AE994" s="1">
        <f t="shared" si="695"/>
        <v>0.73981671536724669</v>
      </c>
      <c r="AF994" s="1">
        <v>0.69711985200000004</v>
      </c>
      <c r="AG994" s="1">
        <v>0.30645112099999999</v>
      </c>
      <c r="AH994" s="1">
        <v>0.33831917500000003</v>
      </c>
      <c r="AI994" s="1">
        <v>1</v>
      </c>
      <c r="AJ994" s="1">
        <v>0.648129501</v>
      </c>
      <c r="AK994" s="1">
        <v>1</v>
      </c>
      <c r="AL994" s="1">
        <v>0</v>
      </c>
      <c r="AM994" s="1">
        <v>0</v>
      </c>
      <c r="AN994" s="1">
        <f t="shared" si="696"/>
        <v>0.24529199540102289</v>
      </c>
      <c r="AO994" s="1">
        <f t="shared" si="697"/>
        <v>0.96844154003234051</v>
      </c>
      <c r="AP994" s="1">
        <f t="shared" si="698"/>
        <v>1.4909385906050685</v>
      </c>
      <c r="AQ994" s="1">
        <f t="shared" si="699"/>
        <v>4.8584993394931608E-2</v>
      </c>
      <c r="AR994" s="1">
        <f t="shared" si="700"/>
        <v>2.2779850263616374E-3</v>
      </c>
      <c r="AS994" s="1">
        <f t="shared" si="701"/>
        <v>0.54477777777500003</v>
      </c>
      <c r="AT994" s="1">
        <f t="shared" si="702"/>
        <v>1.2208266635355338</v>
      </c>
      <c r="AU994" s="1">
        <f t="shared" si="703"/>
        <v>0.13861218368240635</v>
      </c>
      <c r="AV994" s="1">
        <f t="shared" si="704"/>
        <v>0.17249892731759364</v>
      </c>
      <c r="AW994" s="1">
        <f t="shared" si="705"/>
        <v>0.12463233139154264</v>
      </c>
      <c r="AX994" s="1">
        <f t="shared" si="723"/>
        <v>0.12539360838600297</v>
      </c>
      <c r="AY994" s="1">
        <f t="shared" si="724"/>
        <v>0</v>
      </c>
      <c r="AZ994" s="1">
        <f t="shared" si="725"/>
        <v>0</v>
      </c>
      <c r="BA994" s="1">
        <f t="shared" si="726"/>
        <v>0</v>
      </c>
      <c r="BB994" s="1">
        <f t="shared" si="727"/>
        <v>0</v>
      </c>
      <c r="BC994" s="1">
        <f t="shared" si="728"/>
        <v>0</v>
      </c>
      <c r="BD994" s="1">
        <f t="shared" si="729"/>
        <v>0</v>
      </c>
      <c r="BE994" s="1">
        <f t="shared" si="706"/>
        <v>0</v>
      </c>
      <c r="BF994" s="1">
        <f t="shared" si="707"/>
        <v>0</v>
      </c>
      <c r="BG994" s="1">
        <f t="shared" si="708"/>
        <v>0</v>
      </c>
      <c r="BH994" s="1">
        <f t="shared" si="709"/>
        <v>0</v>
      </c>
      <c r="BI994" s="1">
        <f t="shared" si="710"/>
        <v>0</v>
      </c>
      <c r="BJ994" s="1">
        <f t="shared" si="711"/>
        <v>0</v>
      </c>
      <c r="BK994" s="1">
        <f t="shared" si="712"/>
        <v>0.36949167799041693</v>
      </c>
      <c r="BL994" s="2" t="e">
        <f t="shared" si="713"/>
        <v>#DIV/0!</v>
      </c>
      <c r="BM994" s="2" t="e">
        <f t="shared" si="714"/>
        <v>#DIV/0!</v>
      </c>
      <c r="BN994" s="2" t="e">
        <f t="shared" si="715"/>
        <v>#DIV/0!</v>
      </c>
      <c r="BO994" s="2" t="e">
        <f t="shared" si="716"/>
        <v>#DIV/0!</v>
      </c>
      <c r="BP994" s="2" t="e">
        <f t="shared" si="717"/>
        <v>#DIV/0!</v>
      </c>
      <c r="BQ994" s="2" t="e">
        <f t="shared" si="718"/>
        <v>#DIV/0!</v>
      </c>
      <c r="BR994" s="2" t="e">
        <f t="shared" si="719"/>
        <v>#DIV/0!</v>
      </c>
      <c r="BS994" s="1" t="e">
        <f t="shared" si="730"/>
        <v>#DIV/0!</v>
      </c>
      <c r="BT994" s="1" t="e">
        <f t="shared" si="731"/>
        <v>#DIV/0!</v>
      </c>
      <c r="BU994" s="1" t="e">
        <f t="shared" si="732"/>
        <v>#DIV/0!</v>
      </c>
      <c r="BV994" s="1" t="e">
        <f t="shared" si="733"/>
        <v>#DIV/0!</v>
      </c>
      <c r="BW994" s="1" t="e">
        <f t="shared" si="734"/>
        <v>#DIV/0!</v>
      </c>
      <c r="BX994" s="1" t="e">
        <f t="shared" si="735"/>
        <v>#DIV/0!</v>
      </c>
      <c r="BY994" s="1" t="e">
        <f t="shared" si="720"/>
        <v>#DIV/0!</v>
      </c>
    </row>
    <row r="995" spans="1:77" x14ac:dyDescent="0.25">
      <c r="A995" s="1">
        <v>20110227</v>
      </c>
      <c r="B995" s="1">
        <v>2011</v>
      </c>
      <c r="C995" s="1">
        <v>2</v>
      </c>
      <c r="D995" s="1">
        <v>-10.016</v>
      </c>
      <c r="E995" s="1">
        <v>75.847999999999999</v>
      </c>
      <c r="F995" s="1">
        <f t="shared" si="690"/>
        <v>3.1455682560000002</v>
      </c>
      <c r="G995" s="1">
        <v>220.005</v>
      </c>
      <c r="H995" s="1">
        <v>0.90900000000000003</v>
      </c>
      <c r="I995" s="1">
        <v>158.4158333</v>
      </c>
      <c r="J995" s="1">
        <v>155.11447920000001</v>
      </c>
      <c r="K995" s="1">
        <f t="shared" si="721"/>
        <v>2.053069199568E-3</v>
      </c>
      <c r="L995" s="1">
        <f t="shared" si="722"/>
        <v>2.0102836504320002E-3</v>
      </c>
      <c r="M995" s="1">
        <f t="shared" si="691"/>
        <v>4.2785549135999738E-5</v>
      </c>
      <c r="N995" s="1">
        <f t="shared" si="692"/>
        <v>0.97916020115395874</v>
      </c>
      <c r="O995" s="1">
        <f t="shared" si="693"/>
        <v>3.0800152462884673</v>
      </c>
      <c r="P995" s="1">
        <f t="shared" si="694"/>
        <v>6.5553009711532884E-2</v>
      </c>
      <c r="Q995" s="1">
        <v>1.4692000000000001</v>
      </c>
      <c r="R995" s="1">
        <v>30.872900000000001</v>
      </c>
      <c r="S995" s="1">
        <v>4.5426858000000001E-2</v>
      </c>
      <c r="T995" s="1">
        <v>1.8307400000000001E-2</v>
      </c>
      <c r="U995" s="1">
        <v>1.5056544999999999E-2</v>
      </c>
      <c r="V995" s="1">
        <v>9.4455555999999996E-2</v>
      </c>
      <c r="W995" s="1">
        <v>0.24728888900000001</v>
      </c>
      <c r="X995" s="1">
        <v>8.3011110999999999E-2</v>
      </c>
      <c r="Y995" s="1">
        <v>0.106344444</v>
      </c>
      <c r="Z995" s="1">
        <v>0.447215266</v>
      </c>
      <c r="AA995" s="1">
        <v>0.39856097200000001</v>
      </c>
      <c r="AB995" s="1">
        <v>0.65555555600000004</v>
      </c>
      <c r="AC995" s="1">
        <v>0.38654693000000001</v>
      </c>
      <c r="AD995" s="1">
        <v>0.65524419899999997</v>
      </c>
      <c r="AE995" s="1">
        <f t="shared" si="695"/>
        <v>0.60770912338956029</v>
      </c>
      <c r="AF995" s="1">
        <v>0.24602953899999999</v>
      </c>
      <c r="AG995" s="1">
        <v>2.8975012000000001E-2</v>
      </c>
      <c r="AH995" s="1">
        <v>0</v>
      </c>
      <c r="AI995" s="1">
        <v>1</v>
      </c>
      <c r="AJ995" s="1">
        <v>0.84761271000000005</v>
      </c>
      <c r="AK995" s="1">
        <v>1</v>
      </c>
      <c r="AL995" s="1">
        <v>0</v>
      </c>
      <c r="AM995" s="1">
        <v>4.5426858000000001E-2</v>
      </c>
      <c r="AN995" s="1">
        <f t="shared" si="696"/>
        <v>0.34475580100452263</v>
      </c>
      <c r="AO995" s="1">
        <f t="shared" si="697"/>
        <v>0.81610084890604495</v>
      </c>
      <c r="AP995" s="1">
        <f t="shared" si="698"/>
        <v>2.5671009240135074</v>
      </c>
      <c r="AQ995" s="1">
        <f t="shared" si="699"/>
        <v>0.57846733198649281</v>
      </c>
      <c r="AR995" s="1">
        <f t="shared" si="700"/>
        <v>2.496242247908028E-2</v>
      </c>
      <c r="AS995" s="1">
        <f t="shared" si="701"/>
        <v>0.55338888890000004</v>
      </c>
      <c r="AT995" s="1">
        <f t="shared" si="702"/>
        <v>1.6958095042550942</v>
      </c>
      <c r="AU995" s="1">
        <f t="shared" si="703"/>
        <v>0.24451561173827302</v>
      </c>
      <c r="AV995" s="1">
        <f t="shared" si="704"/>
        <v>0.41103994426172702</v>
      </c>
      <c r="AW995" s="1">
        <f t="shared" si="705"/>
        <v>0.46195231902991857</v>
      </c>
      <c r="AX995" s="1">
        <f t="shared" si="723"/>
        <v>0.63953021495302831</v>
      </c>
      <c r="AY995" s="1">
        <f t="shared" si="724"/>
        <v>0</v>
      </c>
      <c r="AZ995" s="1">
        <f t="shared" si="725"/>
        <v>0</v>
      </c>
      <c r="BA995" s="1">
        <f t="shared" si="726"/>
        <v>0</v>
      </c>
      <c r="BB995" s="1">
        <f t="shared" si="727"/>
        <v>0</v>
      </c>
      <c r="BC995" s="1">
        <f t="shared" si="728"/>
        <v>0</v>
      </c>
      <c r="BD995" s="1">
        <f t="shared" si="729"/>
        <v>0</v>
      </c>
      <c r="BE995" s="1">
        <f t="shared" si="706"/>
        <v>0</v>
      </c>
      <c r="BF995" s="1">
        <f t="shared" si="707"/>
        <v>0</v>
      </c>
      <c r="BG995" s="1">
        <f t="shared" si="708"/>
        <v>0</v>
      </c>
      <c r="BH995" s="1">
        <f t="shared" si="709"/>
        <v>0</v>
      </c>
      <c r="BI995" s="1">
        <f t="shared" si="710"/>
        <v>0</v>
      </c>
      <c r="BJ995" s="1">
        <f t="shared" si="711"/>
        <v>0</v>
      </c>
      <c r="BK995" s="1">
        <f t="shared" si="712"/>
        <v>1.5056545079046335E-2</v>
      </c>
      <c r="BL995" s="2" t="e">
        <f t="shared" si="713"/>
        <v>#DIV/0!</v>
      </c>
      <c r="BM995" s="2" t="e">
        <f t="shared" si="714"/>
        <v>#DIV/0!</v>
      </c>
      <c r="BN995" s="2" t="e">
        <f t="shared" si="715"/>
        <v>#DIV/0!</v>
      </c>
      <c r="BO995" s="2" t="e">
        <f t="shared" si="716"/>
        <v>#DIV/0!</v>
      </c>
      <c r="BP995" s="2" t="e">
        <f t="shared" si="717"/>
        <v>#DIV/0!</v>
      </c>
      <c r="BQ995" s="2" t="e">
        <f t="shared" si="718"/>
        <v>#DIV/0!</v>
      </c>
      <c r="BR995" s="2" t="e">
        <f t="shared" si="719"/>
        <v>#DIV/0!</v>
      </c>
      <c r="BS995" s="1" t="e">
        <f t="shared" si="730"/>
        <v>#DIV/0!</v>
      </c>
      <c r="BT995" s="1" t="e">
        <f t="shared" si="731"/>
        <v>#DIV/0!</v>
      </c>
      <c r="BU995" s="1" t="e">
        <f t="shared" si="732"/>
        <v>#DIV/0!</v>
      </c>
      <c r="BV995" s="1" t="e">
        <f t="shared" si="733"/>
        <v>#DIV/0!</v>
      </c>
      <c r="BW995" s="1" t="e">
        <f t="shared" si="734"/>
        <v>#DIV/0!</v>
      </c>
      <c r="BX995" s="1" t="e">
        <f t="shared" si="735"/>
        <v>#DIV/0!</v>
      </c>
      <c r="BY995" s="1" t="e">
        <f t="shared" si="720"/>
        <v>#DIV/0!</v>
      </c>
    </row>
    <row r="996" spans="1:77" x14ac:dyDescent="0.25">
      <c r="A996" s="1">
        <v>20060626</v>
      </c>
      <c r="B996" s="1">
        <v>2006</v>
      </c>
      <c r="C996" s="1">
        <v>6</v>
      </c>
      <c r="D996" s="1">
        <v>14.657999999999999</v>
      </c>
      <c r="E996" s="1">
        <v>47.817999999999998</v>
      </c>
      <c r="F996" s="1">
        <f t="shared" si="690"/>
        <v>1.9831080959999998</v>
      </c>
      <c r="G996" s="1">
        <v>485.61099999999999</v>
      </c>
      <c r="H996" s="1">
        <v>1.1379999999999999</v>
      </c>
      <c r="I996" s="1">
        <v>107.1545208</v>
      </c>
      <c r="J996" s="1">
        <v>103.629875</v>
      </c>
      <c r="K996" s="1">
        <f t="shared" si="721"/>
        <v>1.3887225895679999E-3</v>
      </c>
      <c r="L996" s="1">
        <f t="shared" si="722"/>
        <v>1.3430431799999999E-3</v>
      </c>
      <c r="M996" s="1">
        <f t="shared" si="691"/>
        <v>4.5679409568000033E-5</v>
      </c>
      <c r="N996" s="1">
        <f t="shared" si="692"/>
        <v>0.96710688663730182</v>
      </c>
      <c r="O996" s="1">
        <f t="shared" si="693"/>
        <v>1.9178774965877874</v>
      </c>
      <c r="P996" s="1">
        <f t="shared" si="694"/>
        <v>6.5230599412212431E-2</v>
      </c>
      <c r="Q996" s="1">
        <v>13.418699999999999</v>
      </c>
      <c r="R996" s="1">
        <v>-18.240600000000001</v>
      </c>
      <c r="S996" s="1">
        <v>-2.782865675</v>
      </c>
      <c r="T996" s="1">
        <v>2.0031300000000001</v>
      </c>
      <c r="U996" s="1">
        <v>1.295197046</v>
      </c>
      <c r="V996" s="1">
        <v>3.9055555999999998E-2</v>
      </c>
      <c r="W996" s="1">
        <v>0.29251111099999999</v>
      </c>
      <c r="X996" s="1">
        <v>2.5411111E-2</v>
      </c>
      <c r="Y996" s="1">
        <v>0.17018888900000001</v>
      </c>
      <c r="Z996" s="1">
        <v>0.76441808</v>
      </c>
      <c r="AA996" s="1">
        <v>0.26436615899999999</v>
      </c>
      <c r="AB996" s="1">
        <v>2.0777777780000002</v>
      </c>
      <c r="AC996" s="1">
        <v>0.77987841899999999</v>
      </c>
      <c r="AD996" s="1">
        <v>0.90153023700000001</v>
      </c>
      <c r="AE996" s="1">
        <f t="shared" si="695"/>
        <v>0.93482565679373097</v>
      </c>
      <c r="AF996" s="1">
        <v>0.98484630500000003</v>
      </c>
      <c r="AG996" s="1">
        <v>0.93351305600000001</v>
      </c>
      <c r="AH996" s="1">
        <v>0.68743931999999996</v>
      </c>
      <c r="AI996" s="1">
        <v>1</v>
      </c>
      <c r="AJ996" s="1">
        <v>0.76628252100000005</v>
      </c>
      <c r="AK996" s="1">
        <v>1</v>
      </c>
      <c r="AL996" s="1">
        <v>0</v>
      </c>
      <c r="AM996" s="1">
        <v>0</v>
      </c>
      <c r="AN996" s="1">
        <f t="shared" si="696"/>
        <v>9.846976283486164E-2</v>
      </c>
      <c r="AO996" s="1">
        <f t="shared" si="697"/>
        <v>0.99058013779231435</v>
      </c>
      <c r="AP996" s="1">
        <f t="shared" si="698"/>
        <v>1.9644274909927339</v>
      </c>
      <c r="AQ996" s="1">
        <f t="shared" si="699"/>
        <v>1.8680605007265871E-2</v>
      </c>
      <c r="AR996" s="1">
        <f t="shared" si="700"/>
        <v>5.7250850461098776E-4</v>
      </c>
      <c r="AS996" s="1">
        <f t="shared" si="701"/>
        <v>0.58894444445000005</v>
      </c>
      <c r="AT996" s="1">
        <f t="shared" si="702"/>
        <v>0.57144426688260574</v>
      </c>
      <c r="AU996" s="1">
        <f t="shared" si="703"/>
        <v>0.61875164051985088</v>
      </c>
      <c r="AV996" s="1">
        <f t="shared" si="704"/>
        <v>1.4590261374801492</v>
      </c>
      <c r="AW996" s="1">
        <f t="shared" si="705"/>
        <v>0.81256603182705367</v>
      </c>
      <c r="AX996" s="1">
        <f t="shared" si="723"/>
        <v>0.35810052637271278</v>
      </c>
      <c r="AY996" s="1">
        <f t="shared" si="724"/>
        <v>0</v>
      </c>
      <c r="AZ996" s="1">
        <f t="shared" si="725"/>
        <v>0</v>
      </c>
      <c r="BA996" s="1">
        <f t="shared" si="726"/>
        <v>0</v>
      </c>
      <c r="BB996" s="1">
        <f t="shared" si="727"/>
        <v>0</v>
      </c>
      <c r="BC996" s="1">
        <f t="shared" si="728"/>
        <v>0</v>
      </c>
      <c r="BD996" s="1">
        <f t="shared" si="729"/>
        <v>0</v>
      </c>
      <c r="BE996" s="1">
        <f t="shared" si="706"/>
        <v>0</v>
      </c>
      <c r="BF996" s="1">
        <f t="shared" si="707"/>
        <v>0</v>
      </c>
      <c r="BG996" s="1">
        <f t="shared" si="708"/>
        <v>0</v>
      </c>
      <c r="BH996" s="1">
        <f t="shared" si="709"/>
        <v>0</v>
      </c>
      <c r="BI996" s="1">
        <f t="shared" si="710"/>
        <v>0</v>
      </c>
      <c r="BJ996" s="1">
        <f t="shared" si="711"/>
        <v>0</v>
      </c>
      <c r="BK996" s="1">
        <f t="shared" si="712"/>
        <v>1.2951970456117818</v>
      </c>
      <c r="BL996" s="2" t="e">
        <f t="shared" si="713"/>
        <v>#DIV/0!</v>
      </c>
      <c r="BM996" s="2" t="e">
        <f t="shared" si="714"/>
        <v>#DIV/0!</v>
      </c>
      <c r="BN996" s="2" t="e">
        <f t="shared" si="715"/>
        <v>#DIV/0!</v>
      </c>
      <c r="BO996" s="2" t="e">
        <f t="shared" si="716"/>
        <v>#DIV/0!</v>
      </c>
      <c r="BP996" s="2" t="e">
        <f t="shared" si="717"/>
        <v>#DIV/0!</v>
      </c>
      <c r="BQ996" s="2" t="e">
        <f t="shared" si="718"/>
        <v>#DIV/0!</v>
      </c>
      <c r="BR996" s="2" t="e">
        <f t="shared" si="719"/>
        <v>#DIV/0!</v>
      </c>
      <c r="BS996" s="1" t="e">
        <f t="shared" si="730"/>
        <v>#DIV/0!</v>
      </c>
      <c r="BT996" s="1" t="e">
        <f t="shared" si="731"/>
        <v>#DIV/0!</v>
      </c>
      <c r="BU996" s="1" t="e">
        <f t="shared" si="732"/>
        <v>#DIV/0!</v>
      </c>
      <c r="BV996" s="1" t="e">
        <f t="shared" si="733"/>
        <v>#DIV/0!</v>
      </c>
      <c r="BW996" s="1" t="e">
        <f t="shared" si="734"/>
        <v>#DIV/0!</v>
      </c>
      <c r="BX996" s="1" t="e">
        <f t="shared" si="735"/>
        <v>#DIV/0!</v>
      </c>
      <c r="BY996" s="1" t="e">
        <f t="shared" si="720"/>
        <v>#DIV/0!</v>
      </c>
    </row>
    <row r="997" spans="1:77" x14ac:dyDescent="0.25">
      <c r="A997" s="1">
        <v>20060412</v>
      </c>
      <c r="B997" s="1">
        <v>2006</v>
      </c>
      <c r="C997" s="1">
        <v>4</v>
      </c>
      <c r="D997" s="1">
        <v>7.57</v>
      </c>
      <c r="E997" s="1">
        <v>28.373999999999999</v>
      </c>
      <c r="F997" s="1">
        <f t="shared" si="690"/>
        <v>1.1767265280000001</v>
      </c>
      <c r="G997" s="1">
        <v>365.68099999999998</v>
      </c>
      <c r="H997" s="1">
        <v>1.637</v>
      </c>
      <c r="I997" s="1">
        <v>63.365124999999999</v>
      </c>
      <c r="J997" s="1">
        <v>60.391333330000002</v>
      </c>
      <c r="K997" s="1">
        <f t="shared" si="721"/>
        <v>8.2121202000000001E-4</v>
      </c>
      <c r="L997" s="1">
        <f t="shared" si="722"/>
        <v>7.8267167995679993E-4</v>
      </c>
      <c r="M997" s="1">
        <f t="shared" si="691"/>
        <v>3.854034004320008E-5</v>
      </c>
      <c r="N997" s="1">
        <f t="shared" si="692"/>
        <v>0.95306895283485993</v>
      </c>
      <c r="O997" s="1">
        <f t="shared" si="693"/>
        <v>1.1215015198139606</v>
      </c>
      <c r="P997" s="1">
        <f t="shared" si="694"/>
        <v>5.5225008186039481E-2</v>
      </c>
      <c r="Q997" s="1">
        <v>5.2558600000000002</v>
      </c>
      <c r="R997" s="1">
        <v>-21.2712</v>
      </c>
      <c r="S997" s="1">
        <v>-0.32817661100000001</v>
      </c>
      <c r="T997" s="1">
        <v>0.72386799999999996</v>
      </c>
      <c r="U997" s="1">
        <v>2.6659078859999998</v>
      </c>
      <c r="V997" s="1">
        <v>9.9977778000000003E-2</v>
      </c>
      <c r="W997" s="1">
        <v>0.194755556</v>
      </c>
      <c r="X997" s="1">
        <v>9.8877778E-2</v>
      </c>
      <c r="Y997" s="1">
        <v>7.5855556000000005E-2</v>
      </c>
      <c r="Z997" s="1">
        <v>0.32157128899999998</v>
      </c>
      <c r="AA997" s="1">
        <v>0.43937589700000002</v>
      </c>
      <c r="AB997" s="1">
        <v>0.64444444400000001</v>
      </c>
      <c r="AC997" s="1">
        <v>0.23074839799999999</v>
      </c>
      <c r="AD997" s="1">
        <v>0.92240778199999995</v>
      </c>
      <c r="AE997" s="1">
        <f t="shared" si="695"/>
        <v>0.96255516270421038</v>
      </c>
      <c r="AF997" s="1">
        <v>0.82972664100000004</v>
      </c>
      <c r="AG997" s="1">
        <v>0.54283111100000003</v>
      </c>
      <c r="AH997" s="1">
        <v>0.47239077699999998</v>
      </c>
      <c r="AI997" s="1">
        <v>1</v>
      </c>
      <c r="AJ997" s="1">
        <v>0.87234902800000003</v>
      </c>
      <c r="AK997" s="1">
        <v>1</v>
      </c>
      <c r="AL997" s="1">
        <v>0</v>
      </c>
      <c r="AM997" s="1">
        <v>0</v>
      </c>
      <c r="AN997" s="1">
        <f t="shared" si="696"/>
        <v>7.7592218354248649E-2</v>
      </c>
      <c r="AO997" s="1">
        <f t="shared" si="697"/>
        <v>0.96143544935433511</v>
      </c>
      <c r="AP997" s="1">
        <f t="shared" si="698"/>
        <v>1.1313465982148467</v>
      </c>
      <c r="AQ997" s="1">
        <f t="shared" si="699"/>
        <v>4.5379929785153372E-2</v>
      </c>
      <c r="AR997" s="1">
        <f t="shared" si="700"/>
        <v>1.7622066191403953E-3</v>
      </c>
      <c r="AS997" s="1">
        <f t="shared" si="701"/>
        <v>0.5531111111</v>
      </c>
      <c r="AT997" s="1">
        <f t="shared" si="702"/>
        <v>0.75247636495433734</v>
      </c>
      <c r="AU997" s="1">
        <f t="shared" si="703"/>
        <v>0.30477496632780904</v>
      </c>
      <c r="AV997" s="1">
        <f t="shared" si="704"/>
        <v>0.33966947767219097</v>
      </c>
      <c r="AW997" s="1">
        <f t="shared" si="705"/>
        <v>0.16624149882976264</v>
      </c>
      <c r="AX997" s="1">
        <f t="shared" si="723"/>
        <v>0.17061980273698538</v>
      </c>
      <c r="AY997" s="1">
        <f t="shared" si="724"/>
        <v>0</v>
      </c>
      <c r="AZ997" s="1">
        <f t="shared" si="725"/>
        <v>0</v>
      </c>
      <c r="BA997" s="1">
        <f t="shared" si="726"/>
        <v>0</v>
      </c>
      <c r="BB997" s="1">
        <f t="shared" si="727"/>
        <v>0</v>
      </c>
      <c r="BC997" s="1">
        <f t="shared" si="728"/>
        <v>0</v>
      </c>
      <c r="BD997" s="1">
        <f t="shared" si="729"/>
        <v>0</v>
      </c>
      <c r="BE997" s="1">
        <f t="shared" si="706"/>
        <v>0</v>
      </c>
      <c r="BF997" s="1">
        <f t="shared" si="707"/>
        <v>0</v>
      </c>
      <c r="BG997" s="1">
        <f t="shared" si="708"/>
        <v>0</v>
      </c>
      <c r="BH997" s="1">
        <f t="shared" si="709"/>
        <v>0</v>
      </c>
      <c r="BI997" s="1">
        <f t="shared" si="710"/>
        <v>0</v>
      </c>
      <c r="BJ997" s="1">
        <f t="shared" si="711"/>
        <v>0</v>
      </c>
      <c r="BK997" s="1">
        <f t="shared" si="712"/>
        <v>2.6659078863513623</v>
      </c>
      <c r="BL997" s="2" t="e">
        <f t="shared" si="713"/>
        <v>#DIV/0!</v>
      </c>
      <c r="BM997" s="2" t="e">
        <f t="shared" si="714"/>
        <v>#DIV/0!</v>
      </c>
      <c r="BN997" s="2" t="e">
        <f t="shared" si="715"/>
        <v>#DIV/0!</v>
      </c>
      <c r="BO997" s="2" t="e">
        <f t="shared" si="716"/>
        <v>#DIV/0!</v>
      </c>
      <c r="BP997" s="2" t="e">
        <f t="shared" si="717"/>
        <v>#DIV/0!</v>
      </c>
      <c r="BQ997" s="2" t="e">
        <f t="shared" si="718"/>
        <v>#DIV/0!</v>
      </c>
      <c r="BR997" s="2" t="e">
        <f t="shared" si="719"/>
        <v>#DIV/0!</v>
      </c>
      <c r="BS997" s="1" t="e">
        <f t="shared" si="730"/>
        <v>#DIV/0!</v>
      </c>
      <c r="BT997" s="1" t="e">
        <f t="shared" si="731"/>
        <v>#DIV/0!</v>
      </c>
      <c r="BU997" s="1" t="e">
        <f t="shared" si="732"/>
        <v>#DIV/0!</v>
      </c>
      <c r="BV997" s="1" t="e">
        <f t="shared" si="733"/>
        <v>#DIV/0!</v>
      </c>
      <c r="BW997" s="1" t="e">
        <f t="shared" si="734"/>
        <v>#DIV/0!</v>
      </c>
      <c r="BX997" s="1" t="e">
        <f t="shared" si="735"/>
        <v>#DIV/0!</v>
      </c>
      <c r="BY997" s="1" t="e">
        <f t="shared" si="720"/>
        <v>#DIV/0!</v>
      </c>
    </row>
    <row r="998" spans="1:77" x14ac:dyDescent="0.25">
      <c r="A998" s="1">
        <v>20070507</v>
      </c>
      <c r="B998" s="1">
        <v>2007</v>
      </c>
      <c r="C998" s="1">
        <v>5</v>
      </c>
      <c r="D998" s="1">
        <v>12.831</v>
      </c>
      <c r="E998" s="1">
        <v>29.376999999999999</v>
      </c>
      <c r="F998" s="1">
        <f t="shared" si="690"/>
        <v>1.2183229439999999</v>
      </c>
      <c r="G998" s="1">
        <v>426.07499999999999</v>
      </c>
      <c r="H998" s="1">
        <v>1.4319999999999999</v>
      </c>
      <c r="I998" s="1">
        <v>71.124729169999995</v>
      </c>
      <c r="J998" s="1">
        <v>67.565145830000006</v>
      </c>
      <c r="K998" s="1">
        <f t="shared" si="721"/>
        <v>9.2177649004319994E-4</v>
      </c>
      <c r="L998" s="1">
        <f t="shared" si="722"/>
        <v>8.7564428995680007E-4</v>
      </c>
      <c r="M998" s="1">
        <f t="shared" si="691"/>
        <v>4.6132200086399866E-5</v>
      </c>
      <c r="N998" s="1">
        <f t="shared" si="692"/>
        <v>0.94995294349041404</v>
      </c>
      <c r="O998" s="1">
        <f t="shared" si="693"/>
        <v>1.1573494667747066</v>
      </c>
      <c r="P998" s="1">
        <f t="shared" si="694"/>
        <v>6.0973477225293227E-2</v>
      </c>
      <c r="Q998" s="1">
        <v>0.63029599999999997</v>
      </c>
      <c r="R998" s="1">
        <v>-82.101699999999994</v>
      </c>
      <c r="S998" s="1">
        <v>-7.7364080000000002E-3</v>
      </c>
      <c r="T998" s="1">
        <v>0.86291399999999996</v>
      </c>
      <c r="U998" s="1">
        <v>0.95060746200000001</v>
      </c>
      <c r="V998" s="1">
        <v>4.2833333000000001E-2</v>
      </c>
      <c r="W998" s="1">
        <v>0.28210000000000002</v>
      </c>
      <c r="X998" s="1">
        <v>2.6622222000000001E-2</v>
      </c>
      <c r="Y998" s="1">
        <v>0.16723333300000001</v>
      </c>
      <c r="Z998" s="1">
        <v>0.736356177</v>
      </c>
      <c r="AA998" s="1">
        <v>0.25563798300000001</v>
      </c>
      <c r="AB998" s="1">
        <v>2.9222222219999998</v>
      </c>
      <c r="AC998" s="1">
        <v>0.74508165900000001</v>
      </c>
      <c r="AD998" s="1">
        <v>0.93105204500000005</v>
      </c>
      <c r="AE998" s="1">
        <f t="shared" si="695"/>
        <v>0.97403645238411485</v>
      </c>
      <c r="AF998" s="1">
        <v>0.956124588</v>
      </c>
      <c r="AG998" s="1">
        <v>0.84439061599999998</v>
      </c>
      <c r="AH998" s="1">
        <v>0.632008495</v>
      </c>
      <c r="AI998" s="1">
        <v>1</v>
      </c>
      <c r="AJ998" s="1">
        <v>0.76099271700000004</v>
      </c>
      <c r="AK998" s="1">
        <v>1</v>
      </c>
      <c r="AL998" s="1">
        <v>0</v>
      </c>
      <c r="AM998" s="1">
        <v>0</v>
      </c>
      <c r="AN998" s="1">
        <f t="shared" si="696"/>
        <v>6.8947955172211459E-2</v>
      </c>
      <c r="AO998" s="1">
        <f t="shared" si="697"/>
        <v>0.94631733505380977</v>
      </c>
      <c r="AP998" s="1">
        <f t="shared" si="698"/>
        <v>1.1529201216009919</v>
      </c>
      <c r="AQ998" s="1">
        <f t="shared" si="699"/>
        <v>6.5402822399007965E-2</v>
      </c>
      <c r="AR998" s="1">
        <f t="shared" si="700"/>
        <v>1.8954873319745121E-3</v>
      </c>
      <c r="AS998" s="1">
        <f t="shared" si="701"/>
        <v>0.61005555555000002</v>
      </c>
      <c r="AT998" s="1">
        <f t="shared" si="702"/>
        <v>0.21562074349187238</v>
      </c>
      <c r="AU998" s="1">
        <f t="shared" si="703"/>
        <v>0.59994955847087883</v>
      </c>
      <c r="AV998" s="1">
        <f t="shared" si="704"/>
        <v>2.3222726635291209</v>
      </c>
      <c r="AW998" s="1">
        <f t="shared" si="705"/>
        <v>0.62189251768983078</v>
      </c>
      <c r="AX998" s="1">
        <f t="shared" si="723"/>
        <v>0.21290801089588321</v>
      </c>
      <c r="AY998" s="1">
        <f t="shared" si="724"/>
        <v>0</v>
      </c>
      <c r="AZ998" s="1">
        <f t="shared" si="725"/>
        <v>0</v>
      </c>
      <c r="BA998" s="1">
        <f t="shared" si="726"/>
        <v>0</v>
      </c>
      <c r="BB998" s="1">
        <f t="shared" si="727"/>
        <v>0</v>
      </c>
      <c r="BC998" s="1">
        <f t="shared" si="728"/>
        <v>0</v>
      </c>
      <c r="BD998" s="1">
        <f t="shared" si="729"/>
        <v>0</v>
      </c>
      <c r="BE998" s="1">
        <f t="shared" si="706"/>
        <v>0</v>
      </c>
      <c r="BF998" s="1">
        <f t="shared" si="707"/>
        <v>0</v>
      </c>
      <c r="BG998" s="1">
        <f t="shared" si="708"/>
        <v>0</v>
      </c>
      <c r="BH998" s="1">
        <f t="shared" si="709"/>
        <v>0</v>
      </c>
      <c r="BI998" s="1">
        <f t="shared" si="710"/>
        <v>0</v>
      </c>
      <c r="BJ998" s="1">
        <f t="shared" si="711"/>
        <v>0</v>
      </c>
      <c r="BK998" s="1">
        <f t="shared" si="712"/>
        <v>0.95060746202543966</v>
      </c>
      <c r="BL998" s="2" t="e">
        <f t="shared" si="713"/>
        <v>#DIV/0!</v>
      </c>
      <c r="BM998" s="2" t="e">
        <f t="shared" si="714"/>
        <v>#DIV/0!</v>
      </c>
      <c r="BN998" s="2" t="e">
        <f t="shared" si="715"/>
        <v>#DIV/0!</v>
      </c>
      <c r="BO998" s="2" t="e">
        <f t="shared" si="716"/>
        <v>#DIV/0!</v>
      </c>
      <c r="BP998" s="2" t="e">
        <f t="shared" si="717"/>
        <v>#DIV/0!</v>
      </c>
      <c r="BQ998" s="2" t="e">
        <f t="shared" si="718"/>
        <v>#DIV/0!</v>
      </c>
      <c r="BR998" s="2" t="e">
        <f t="shared" si="719"/>
        <v>#DIV/0!</v>
      </c>
      <c r="BS998" s="1" t="e">
        <f t="shared" si="730"/>
        <v>#DIV/0!</v>
      </c>
      <c r="BT998" s="1" t="e">
        <f t="shared" si="731"/>
        <v>#DIV/0!</v>
      </c>
      <c r="BU998" s="1" t="e">
        <f t="shared" si="732"/>
        <v>#DIV/0!</v>
      </c>
      <c r="BV998" s="1" t="e">
        <f t="shared" si="733"/>
        <v>#DIV/0!</v>
      </c>
      <c r="BW998" s="1" t="e">
        <f t="shared" si="734"/>
        <v>#DIV/0!</v>
      </c>
      <c r="BX998" s="1" t="e">
        <f t="shared" si="735"/>
        <v>#DIV/0!</v>
      </c>
      <c r="BY998" s="1" t="e">
        <f t="shared" si="720"/>
        <v>#DIV/0!</v>
      </c>
    </row>
    <row r="999" spans="1:77" x14ac:dyDescent="0.25">
      <c r="A999" s="1">
        <v>20061106</v>
      </c>
      <c r="B999" s="1">
        <v>2006</v>
      </c>
      <c r="C999" s="1">
        <v>11</v>
      </c>
      <c r="D999" s="1">
        <v>9.2089999999999996</v>
      </c>
      <c r="E999" s="1">
        <v>38.540999999999997</v>
      </c>
      <c r="F999" s="1">
        <f t="shared" si="690"/>
        <v>1.5983723519999997</v>
      </c>
      <c r="G999" s="1">
        <v>136.626</v>
      </c>
      <c r="H999" s="1">
        <v>1.381</v>
      </c>
      <c r="I999" s="1">
        <v>90.217979170000007</v>
      </c>
      <c r="J999" s="1">
        <v>85.055104170000007</v>
      </c>
      <c r="K999" s="1">
        <f t="shared" si="721"/>
        <v>1.1692250100432001E-3</v>
      </c>
      <c r="L999" s="1">
        <f t="shared" si="722"/>
        <v>1.1023141500432002E-3</v>
      </c>
      <c r="M999" s="1">
        <f t="shared" si="691"/>
        <v>6.6910859999999919E-5</v>
      </c>
      <c r="N999" s="1">
        <f t="shared" si="692"/>
        <v>0.94277332470203679</v>
      </c>
      <c r="O999" s="1">
        <f t="shared" si="693"/>
        <v>1.5069028164068539</v>
      </c>
      <c r="P999" s="1">
        <f t="shared" si="694"/>
        <v>9.1469535593145856E-2</v>
      </c>
      <c r="Q999" s="1">
        <v>1.50956</v>
      </c>
      <c r="R999" s="1">
        <v>-1.8832199999999999</v>
      </c>
      <c r="S999" s="1">
        <v>-4.0399293480000003</v>
      </c>
      <c r="T999" s="1">
        <v>0.88637200000000005</v>
      </c>
      <c r="U999" s="1">
        <v>0.79668432499999997</v>
      </c>
      <c r="V999" s="1">
        <v>4.5044444000000003E-2</v>
      </c>
      <c r="W999" s="1">
        <v>0.252111111</v>
      </c>
      <c r="X999" s="1">
        <v>2.8333332999999999E-2</v>
      </c>
      <c r="Y999" s="1">
        <v>0.14748888900000001</v>
      </c>
      <c r="Z999" s="1">
        <v>0.69682919799999998</v>
      </c>
      <c r="AA999" s="1">
        <v>0.26181737199999999</v>
      </c>
      <c r="AB999" s="1">
        <v>1.8666666670000001</v>
      </c>
      <c r="AC999" s="1">
        <v>0.69606820599999997</v>
      </c>
      <c r="AD999" s="1">
        <v>0.71790874400000004</v>
      </c>
      <c r="AE999" s="1">
        <f t="shared" si="695"/>
        <v>0.69094002390755749</v>
      </c>
      <c r="AF999" s="1">
        <v>0.87398837200000001</v>
      </c>
      <c r="AG999" s="1">
        <v>0.64040070500000001</v>
      </c>
      <c r="AH999" s="1">
        <v>0.52211771799999995</v>
      </c>
      <c r="AI999" s="1">
        <v>1</v>
      </c>
      <c r="AJ999" s="1">
        <v>0.76473780099999999</v>
      </c>
      <c r="AK999" s="1">
        <v>1</v>
      </c>
      <c r="AL999" s="1">
        <v>0</v>
      </c>
      <c r="AM999" s="1">
        <v>0</v>
      </c>
      <c r="AN999" s="1">
        <f t="shared" si="696"/>
        <v>0.28209125642264282</v>
      </c>
      <c r="AO999" s="1">
        <f t="shared" si="697"/>
        <v>0.91988875614141508</v>
      </c>
      <c r="AP999" s="1">
        <f t="shared" si="698"/>
        <v>1.4703247547321079</v>
      </c>
      <c r="AQ999" s="1">
        <f t="shared" si="699"/>
        <v>0.12804759726789183</v>
      </c>
      <c r="AR999" s="1">
        <f t="shared" si="700"/>
        <v>5.1855029213510621E-3</v>
      </c>
      <c r="AS999" s="1">
        <f t="shared" si="701"/>
        <v>0.583666666675</v>
      </c>
      <c r="AT999" s="1">
        <f t="shared" si="702"/>
        <v>0.48004421357300037</v>
      </c>
      <c r="AU999" s="1">
        <f t="shared" si="703"/>
        <v>0.19960208780126121</v>
      </c>
      <c r="AV999" s="1">
        <f t="shared" si="704"/>
        <v>1.6670645791987388</v>
      </c>
      <c r="AW999" s="1">
        <f t="shared" si="705"/>
        <v>0.74121881614732521</v>
      </c>
      <c r="AX999" s="1">
        <f t="shared" si="723"/>
        <v>0.19487361078211091</v>
      </c>
      <c r="AY999" s="1">
        <f t="shared" si="724"/>
        <v>0</v>
      </c>
      <c r="AZ999" s="1">
        <f t="shared" si="725"/>
        <v>0</v>
      </c>
      <c r="BA999" s="1">
        <f t="shared" si="726"/>
        <v>0</v>
      </c>
      <c r="BB999" s="1">
        <f t="shared" si="727"/>
        <v>0</v>
      </c>
      <c r="BC999" s="1">
        <f t="shared" si="728"/>
        <v>0</v>
      </c>
      <c r="BD999" s="1">
        <f t="shared" si="729"/>
        <v>0</v>
      </c>
      <c r="BE999" s="1">
        <f t="shared" si="706"/>
        <v>0</v>
      </c>
      <c r="BF999" s="1">
        <f t="shared" si="707"/>
        <v>0</v>
      </c>
      <c r="BG999" s="1">
        <f t="shared" si="708"/>
        <v>0</v>
      </c>
      <c r="BH999" s="1">
        <f t="shared" si="709"/>
        <v>0</v>
      </c>
      <c r="BI999" s="1">
        <f t="shared" si="710"/>
        <v>0</v>
      </c>
      <c r="BJ999" s="1">
        <f t="shared" si="711"/>
        <v>0</v>
      </c>
      <c r="BK999" s="1">
        <f t="shared" si="712"/>
        <v>0.79668432549402723</v>
      </c>
      <c r="BL999" s="2" t="e">
        <f t="shared" si="713"/>
        <v>#DIV/0!</v>
      </c>
      <c r="BM999" s="2" t="e">
        <f t="shared" si="714"/>
        <v>#DIV/0!</v>
      </c>
      <c r="BN999" s="2" t="e">
        <f t="shared" si="715"/>
        <v>#DIV/0!</v>
      </c>
      <c r="BO999" s="2" t="e">
        <f t="shared" si="716"/>
        <v>#DIV/0!</v>
      </c>
      <c r="BP999" s="2" t="e">
        <f t="shared" si="717"/>
        <v>#DIV/0!</v>
      </c>
      <c r="BQ999" s="2" t="e">
        <f t="shared" si="718"/>
        <v>#DIV/0!</v>
      </c>
      <c r="BR999" s="2" t="e">
        <f t="shared" si="719"/>
        <v>#DIV/0!</v>
      </c>
      <c r="BS999" s="1" t="e">
        <f t="shared" si="730"/>
        <v>#DIV/0!</v>
      </c>
      <c r="BT999" s="1" t="e">
        <f t="shared" si="731"/>
        <v>#DIV/0!</v>
      </c>
      <c r="BU999" s="1" t="e">
        <f t="shared" si="732"/>
        <v>#DIV/0!</v>
      </c>
      <c r="BV999" s="1" t="e">
        <f t="shared" si="733"/>
        <v>#DIV/0!</v>
      </c>
      <c r="BW999" s="1" t="e">
        <f t="shared" si="734"/>
        <v>#DIV/0!</v>
      </c>
      <c r="BX999" s="1" t="e">
        <f t="shared" si="735"/>
        <v>#DIV/0!</v>
      </c>
      <c r="BY999" s="1" t="e">
        <f t="shared" si="720"/>
        <v>#DIV/0!</v>
      </c>
    </row>
    <row r="1000" spans="1:77" x14ac:dyDescent="0.25">
      <c r="A1000" s="1">
        <v>20051005</v>
      </c>
      <c r="B1000" s="1">
        <v>2005</v>
      </c>
      <c r="C1000" s="1">
        <v>10</v>
      </c>
      <c r="D1000" s="1">
        <v>5.8419999999999996</v>
      </c>
      <c r="E1000" s="1">
        <v>15.484999999999999</v>
      </c>
      <c r="F1000" s="1">
        <f t="shared" si="690"/>
        <v>0.64219391999999997</v>
      </c>
      <c r="G1000" s="1">
        <v>252.56700000000001</v>
      </c>
      <c r="H1000" s="1">
        <v>0.19800000000000001</v>
      </c>
      <c r="I1000" s="1">
        <v>35.649145830000002</v>
      </c>
      <c r="J1000" s="1">
        <v>33.295354170000003</v>
      </c>
      <c r="K1000" s="1">
        <f t="shared" si="721"/>
        <v>4.6201292995680002E-4</v>
      </c>
      <c r="L1000" s="1">
        <f t="shared" si="722"/>
        <v>4.315077900432E-4</v>
      </c>
      <c r="M1000" s="1">
        <f t="shared" si="691"/>
        <v>3.0505139913600027E-5</v>
      </c>
      <c r="N1000" s="1">
        <f t="shared" si="692"/>
        <v>0.93397340650952709</v>
      </c>
      <c r="O1000" s="1">
        <f t="shared" si="693"/>
        <v>0.59979204310210665</v>
      </c>
      <c r="P1000" s="1">
        <f t="shared" si="694"/>
        <v>4.240187689789332E-2</v>
      </c>
      <c r="Q1000" s="1">
        <v>5.2065900000000003</v>
      </c>
      <c r="R1000" s="1">
        <v>-6.5813300000000003</v>
      </c>
      <c r="S1000" s="1">
        <v>-3.7873270579999998</v>
      </c>
      <c r="T1000" s="1">
        <v>1.32507</v>
      </c>
      <c r="U1000" s="1">
        <v>2.7198462769999998</v>
      </c>
      <c r="V1000" s="1">
        <v>3.1355556E-2</v>
      </c>
      <c r="W1000" s="1">
        <v>0.21678888900000001</v>
      </c>
      <c r="X1000" s="1">
        <v>1.5433333E-2</v>
      </c>
      <c r="Y1000" s="1">
        <v>0.101188889</v>
      </c>
      <c r="Z1000" s="1">
        <v>0.74727980699999996</v>
      </c>
      <c r="AA1000" s="1">
        <v>0.36354741699999998</v>
      </c>
      <c r="AB1000" s="1">
        <v>2.0333333329999999</v>
      </c>
      <c r="AC1000" s="1">
        <v>0.75862696100000004</v>
      </c>
      <c r="AD1000" s="1">
        <v>0.93868953600000005</v>
      </c>
      <c r="AE1000" s="1">
        <f t="shared" si="695"/>
        <v>0.98418054987382131</v>
      </c>
      <c r="AF1000" s="1">
        <v>0.77981905200000001</v>
      </c>
      <c r="AG1000" s="1">
        <v>0.44332013799999997</v>
      </c>
      <c r="AH1000" s="1">
        <v>0.419963592</v>
      </c>
      <c r="AI1000" s="1">
        <v>1</v>
      </c>
      <c r="AJ1000" s="1">
        <v>0.82639237399999999</v>
      </c>
      <c r="AK1000" s="1">
        <v>1</v>
      </c>
      <c r="AL1000" s="1">
        <v>0</v>
      </c>
      <c r="AM1000" s="1">
        <v>0</v>
      </c>
      <c r="AN1000" s="1">
        <f t="shared" si="696"/>
        <v>6.1310464154066047E-2</v>
      </c>
      <c r="AO1000" s="1">
        <f t="shared" si="697"/>
        <v>0.93139574731811248</v>
      </c>
      <c r="AP1000" s="1">
        <f t="shared" si="698"/>
        <v>0.59813668604154813</v>
      </c>
      <c r="AQ1000" s="1">
        <f t="shared" si="699"/>
        <v>4.4057233958451847E-2</v>
      </c>
      <c r="AR1000" s="1">
        <f t="shared" si="700"/>
        <v>1.6091778976708045E-3</v>
      </c>
      <c r="AS1000" s="1">
        <f t="shared" si="701"/>
        <v>0.58783333332499998</v>
      </c>
      <c r="AT1000" s="1">
        <f t="shared" si="702"/>
        <v>0.17824494180124348</v>
      </c>
      <c r="AU1000" s="1">
        <f t="shared" si="703"/>
        <v>0.36167130200430442</v>
      </c>
      <c r="AV1000" s="1">
        <f t="shared" si="704"/>
        <v>1.6716620309956953</v>
      </c>
      <c r="AW1000" s="1">
        <f t="shared" si="705"/>
        <v>0.28875295449640281</v>
      </c>
      <c r="AX1000" s="1">
        <f t="shared" si="723"/>
        <v>9.8263738958606711E-2</v>
      </c>
      <c r="AY1000" s="1">
        <f t="shared" si="724"/>
        <v>0</v>
      </c>
      <c r="AZ1000" s="1">
        <f t="shared" si="725"/>
        <v>0</v>
      </c>
      <c r="BA1000" s="1">
        <f t="shared" si="726"/>
        <v>0</v>
      </c>
      <c r="BB1000" s="1">
        <f t="shared" si="727"/>
        <v>0</v>
      </c>
      <c r="BC1000" s="1">
        <f t="shared" si="728"/>
        <v>0</v>
      </c>
      <c r="BD1000" s="1">
        <f t="shared" si="729"/>
        <v>0</v>
      </c>
      <c r="BE1000" s="1">
        <f t="shared" si="706"/>
        <v>0</v>
      </c>
      <c r="BF1000" s="1">
        <f t="shared" si="707"/>
        <v>0</v>
      </c>
      <c r="BG1000" s="1">
        <f t="shared" si="708"/>
        <v>0</v>
      </c>
      <c r="BH1000" s="1">
        <f t="shared" si="709"/>
        <v>0</v>
      </c>
      <c r="BI1000" s="1">
        <f t="shared" si="710"/>
        <v>0</v>
      </c>
      <c r="BJ1000" s="1">
        <f t="shared" si="711"/>
        <v>0</v>
      </c>
      <c r="BK1000" s="1">
        <f t="shared" si="712"/>
        <v>2.7198462771255412</v>
      </c>
      <c r="BL1000" s="2" t="e">
        <f t="shared" si="713"/>
        <v>#DIV/0!</v>
      </c>
      <c r="BM1000" s="2" t="e">
        <f t="shared" si="714"/>
        <v>#DIV/0!</v>
      </c>
      <c r="BN1000" s="2" t="e">
        <f t="shared" si="715"/>
        <v>#DIV/0!</v>
      </c>
      <c r="BO1000" s="2" t="e">
        <f t="shared" si="716"/>
        <v>#DIV/0!</v>
      </c>
      <c r="BP1000" s="2" t="e">
        <f t="shared" si="717"/>
        <v>#DIV/0!</v>
      </c>
      <c r="BQ1000" s="2" t="e">
        <f t="shared" si="718"/>
        <v>#DIV/0!</v>
      </c>
      <c r="BR1000" s="2" t="e">
        <f t="shared" si="719"/>
        <v>#DIV/0!</v>
      </c>
      <c r="BS1000" s="1" t="e">
        <f t="shared" si="730"/>
        <v>#DIV/0!</v>
      </c>
      <c r="BT1000" s="1" t="e">
        <f t="shared" si="731"/>
        <v>#DIV/0!</v>
      </c>
      <c r="BU1000" s="1" t="e">
        <f t="shared" si="732"/>
        <v>#DIV/0!</v>
      </c>
      <c r="BV1000" s="1" t="e">
        <f t="shared" si="733"/>
        <v>#DIV/0!</v>
      </c>
      <c r="BW1000" s="1" t="e">
        <f t="shared" si="734"/>
        <v>#DIV/0!</v>
      </c>
      <c r="BX1000" s="1" t="e">
        <f t="shared" si="735"/>
        <v>#DIV/0!</v>
      </c>
      <c r="BY1000" s="1" t="e">
        <f t="shared" si="720"/>
        <v>#DIV/0!</v>
      </c>
    </row>
    <row r="1001" spans="1:77" x14ac:dyDescent="0.25">
      <c r="A1001" s="1">
        <v>20060308</v>
      </c>
      <c r="B1001" s="1">
        <v>2006</v>
      </c>
      <c r="C1001" s="1">
        <v>3</v>
      </c>
      <c r="D1001" s="1">
        <v>8.3529999999999998</v>
      </c>
      <c r="E1001" s="1">
        <v>15.561999999999999</v>
      </c>
      <c r="F1001" s="1">
        <f t="shared" si="690"/>
        <v>0.64538726400000002</v>
      </c>
      <c r="G1001" s="1">
        <v>229.35</v>
      </c>
      <c r="H1001" s="1">
        <v>2.952</v>
      </c>
      <c r="I1001" s="1">
        <v>38.283416670000001</v>
      </c>
      <c r="J1001" s="1">
        <v>35.724062500000002</v>
      </c>
      <c r="K1001" s="1">
        <f t="shared" si="721"/>
        <v>4.9615308004319998E-4</v>
      </c>
      <c r="L1001" s="1">
        <f t="shared" si="722"/>
        <v>4.6298385E-4</v>
      </c>
      <c r="M1001" s="1">
        <f t="shared" si="691"/>
        <v>3.3169230043199978E-5</v>
      </c>
      <c r="N1001" s="1">
        <f t="shared" si="692"/>
        <v>0.93314718505766014</v>
      </c>
      <c r="O1001" s="1">
        <f t="shared" si="693"/>
        <v>0.60224130867366499</v>
      </c>
      <c r="P1001" s="1">
        <f t="shared" si="694"/>
        <v>4.3145955326335028E-2</v>
      </c>
      <c r="Q1001" s="1">
        <v>7.4222099999999999E-2</v>
      </c>
      <c r="R1001" s="1">
        <v>-32.587600000000002</v>
      </c>
      <c r="S1001" s="1">
        <v>-2.2828169999999999E-3</v>
      </c>
      <c r="T1001" s="1">
        <v>0.43969000000000003</v>
      </c>
      <c r="U1001" s="1">
        <v>1.399247133</v>
      </c>
      <c r="V1001" s="1">
        <v>5.6411111E-2</v>
      </c>
      <c r="W1001" s="1">
        <v>0.18268888899999999</v>
      </c>
      <c r="X1001" s="1">
        <v>3.2644444000000002E-2</v>
      </c>
      <c r="Y1001" s="1">
        <v>0.16431111100000001</v>
      </c>
      <c r="Z1001" s="1">
        <v>0.52813792599999998</v>
      </c>
      <c r="AA1001" s="1">
        <v>5.2961896000000001E-2</v>
      </c>
      <c r="AB1001" s="1">
        <v>0.96666666700000003</v>
      </c>
      <c r="AC1001" s="1">
        <v>0.486891028</v>
      </c>
      <c r="AD1001" s="1">
        <v>0.93214737299999995</v>
      </c>
      <c r="AE1001" s="1">
        <f t="shared" si="695"/>
        <v>0.97549126444414924</v>
      </c>
      <c r="AF1001" s="1">
        <v>0.85129430299999997</v>
      </c>
      <c r="AG1001" s="1">
        <v>0.58936064399999999</v>
      </c>
      <c r="AH1001" s="1">
        <v>0.496146845</v>
      </c>
      <c r="AI1001" s="1">
        <v>1</v>
      </c>
      <c r="AJ1001" s="1">
        <v>0.63815872500000004</v>
      </c>
      <c r="AK1001" s="1">
        <v>1</v>
      </c>
      <c r="AL1001" s="1">
        <v>0</v>
      </c>
      <c r="AM1001" s="1">
        <v>0</v>
      </c>
      <c r="AN1001" s="1">
        <f t="shared" si="696"/>
        <v>6.7852626989317641E-2</v>
      </c>
      <c r="AO1001" s="1">
        <f t="shared" si="697"/>
        <v>0.94426868745786452</v>
      </c>
      <c r="AP1001" s="1">
        <f t="shared" si="698"/>
        <v>0.60941898467930233</v>
      </c>
      <c r="AQ1001" s="1">
        <f t="shared" si="699"/>
        <v>3.5968279320697683E-2</v>
      </c>
      <c r="AR1001" s="1">
        <f t="shared" si="700"/>
        <v>1.4951911782308941E-3</v>
      </c>
      <c r="AS1001" s="1">
        <f t="shared" si="701"/>
        <v>0.56116666667500004</v>
      </c>
      <c r="AT1001" s="1">
        <f t="shared" si="702"/>
        <v>0.33348417602339325</v>
      </c>
      <c r="AU1001" s="1">
        <f t="shared" si="703"/>
        <v>0.29088677656165851</v>
      </c>
      <c r="AV1001" s="1">
        <f t="shared" si="704"/>
        <v>0.67577989043834152</v>
      </c>
      <c r="AW1001" s="1">
        <f t="shared" si="705"/>
        <v>0.16094667450023781</v>
      </c>
      <c r="AX1001" s="1">
        <f t="shared" si="723"/>
        <v>9.5158693702771163E-2</v>
      </c>
      <c r="AY1001" s="1">
        <f t="shared" si="724"/>
        <v>0</v>
      </c>
      <c r="AZ1001" s="1">
        <f t="shared" si="725"/>
        <v>0</v>
      </c>
      <c r="BA1001" s="1">
        <f t="shared" si="726"/>
        <v>0</v>
      </c>
      <c r="BB1001" s="1">
        <f t="shared" si="727"/>
        <v>0</v>
      </c>
      <c r="BC1001" s="1">
        <f t="shared" si="728"/>
        <v>0</v>
      </c>
      <c r="BD1001" s="1">
        <f t="shared" si="729"/>
        <v>0</v>
      </c>
      <c r="BE1001" s="1">
        <f t="shared" si="706"/>
        <v>0</v>
      </c>
      <c r="BF1001" s="1">
        <f t="shared" si="707"/>
        <v>0</v>
      </c>
      <c r="BG1001" s="1">
        <f t="shared" si="708"/>
        <v>0</v>
      </c>
      <c r="BH1001" s="1">
        <f t="shared" si="709"/>
        <v>0</v>
      </c>
      <c r="BI1001" s="1">
        <f t="shared" si="710"/>
        <v>0</v>
      </c>
      <c r="BJ1001" s="1">
        <f t="shared" si="711"/>
        <v>0</v>
      </c>
      <c r="BK1001" s="1">
        <f t="shared" si="712"/>
        <v>1.3992471331915983</v>
      </c>
      <c r="BL1001" s="2" t="e">
        <f t="shared" si="713"/>
        <v>#DIV/0!</v>
      </c>
      <c r="BM1001" s="2" t="e">
        <f t="shared" si="714"/>
        <v>#DIV/0!</v>
      </c>
      <c r="BN1001" s="2" t="e">
        <f t="shared" si="715"/>
        <v>#DIV/0!</v>
      </c>
      <c r="BO1001" s="2" t="e">
        <f t="shared" si="716"/>
        <v>#DIV/0!</v>
      </c>
      <c r="BP1001" s="2" t="e">
        <f t="shared" si="717"/>
        <v>#DIV/0!</v>
      </c>
      <c r="BQ1001" s="2" t="e">
        <f t="shared" si="718"/>
        <v>#DIV/0!</v>
      </c>
      <c r="BR1001" s="2" t="e">
        <f t="shared" si="719"/>
        <v>#DIV/0!</v>
      </c>
      <c r="BS1001" s="1" t="e">
        <f t="shared" si="730"/>
        <v>#DIV/0!</v>
      </c>
      <c r="BT1001" s="1" t="e">
        <f t="shared" si="731"/>
        <v>#DIV/0!</v>
      </c>
      <c r="BU1001" s="1" t="e">
        <f t="shared" si="732"/>
        <v>#DIV/0!</v>
      </c>
      <c r="BV1001" s="1" t="e">
        <f t="shared" si="733"/>
        <v>#DIV/0!</v>
      </c>
      <c r="BW1001" s="1" t="e">
        <f t="shared" si="734"/>
        <v>#DIV/0!</v>
      </c>
      <c r="BX1001" s="1" t="e">
        <f t="shared" si="735"/>
        <v>#DIV/0!</v>
      </c>
      <c r="BY1001" s="1" t="e">
        <f t="shared" si="720"/>
        <v>#DIV/0!</v>
      </c>
    </row>
    <row r="1002" spans="1:77" x14ac:dyDescent="0.25">
      <c r="A1002" s="1">
        <v>20060217</v>
      </c>
      <c r="B1002" s="1">
        <v>2006</v>
      </c>
      <c r="C1002" s="1">
        <v>2</v>
      </c>
      <c r="D1002" s="1">
        <v>7.931</v>
      </c>
      <c r="E1002" s="1">
        <v>17.042000000000002</v>
      </c>
      <c r="F1002" s="1">
        <f t="shared" si="690"/>
        <v>0.7067658240000001</v>
      </c>
      <c r="G1002" s="1">
        <v>167.44800000000001</v>
      </c>
      <c r="H1002" s="1">
        <v>2.94</v>
      </c>
      <c r="I1002" s="1">
        <v>39.394562499999999</v>
      </c>
      <c r="J1002" s="1">
        <v>36.59866667</v>
      </c>
      <c r="K1002" s="1">
        <f t="shared" si="721"/>
        <v>5.1055353000000001E-4</v>
      </c>
      <c r="L1002" s="1">
        <f t="shared" si="722"/>
        <v>4.7431872004319997E-4</v>
      </c>
      <c r="M1002" s="1">
        <f t="shared" si="691"/>
        <v>3.623480995680004E-5</v>
      </c>
      <c r="N1002" s="1">
        <f t="shared" si="692"/>
        <v>0.92902838227991491</v>
      </c>
      <c r="O1002" s="1">
        <f t="shared" si="693"/>
        <v>0.65660551012145119</v>
      </c>
      <c r="P1002" s="1">
        <f t="shared" si="694"/>
        <v>5.0160313878548912E-2</v>
      </c>
      <c r="Q1002" s="1">
        <v>1.0286</v>
      </c>
      <c r="R1002" s="1">
        <v>-39.666200000000003</v>
      </c>
      <c r="S1002" s="1">
        <v>-2.6621736E-2</v>
      </c>
      <c r="T1002" s="1">
        <v>0.21151300000000001</v>
      </c>
      <c r="U1002" s="1">
        <v>0.53005582900000003</v>
      </c>
      <c r="V1002" s="1">
        <v>2.4922222000000001E-2</v>
      </c>
      <c r="W1002" s="1">
        <v>9.6888889000000006E-2</v>
      </c>
      <c r="X1002" s="1">
        <v>1.8888888999999999E-2</v>
      </c>
      <c r="Y1002" s="1">
        <v>7.3022221999999998E-2</v>
      </c>
      <c r="Z1002" s="1">
        <v>0.59080544000000002</v>
      </c>
      <c r="AA1002" s="1">
        <v>0.14046560499999999</v>
      </c>
      <c r="AB1002" s="1">
        <v>0.33333333300000001</v>
      </c>
      <c r="AC1002" s="1">
        <v>0.56459874600000004</v>
      </c>
      <c r="AD1002" s="1">
        <v>0.89822512099999996</v>
      </c>
      <c r="AE1002" s="1">
        <f t="shared" si="695"/>
        <v>0.93043580953645899</v>
      </c>
      <c r="AF1002" s="1">
        <v>0.839760112</v>
      </c>
      <c r="AG1002" s="1">
        <v>0.56422887300000002</v>
      </c>
      <c r="AH1002" s="1">
        <v>0.48334344699999998</v>
      </c>
      <c r="AI1002" s="1">
        <v>1</v>
      </c>
      <c r="AJ1002" s="1">
        <v>0.69119127599999997</v>
      </c>
      <c r="AK1002" s="1">
        <v>1</v>
      </c>
      <c r="AL1002" s="1">
        <v>0</v>
      </c>
      <c r="AM1002" s="1">
        <v>0</v>
      </c>
      <c r="AN1002" s="1">
        <f t="shared" si="696"/>
        <v>0.10177487936553438</v>
      </c>
      <c r="AO1002" s="1">
        <f t="shared" si="697"/>
        <v>0.9942818026242195</v>
      </c>
      <c r="AP1002" s="1">
        <f t="shared" si="698"/>
        <v>0.702724397519912</v>
      </c>
      <c r="AQ1002" s="1">
        <f t="shared" si="699"/>
        <v>4.041426480088095E-3</v>
      </c>
      <c r="AR1002" s="1">
        <f t="shared" si="700"/>
        <v>1.8687939973241894E-4</v>
      </c>
      <c r="AS1002" s="1">
        <f t="shared" si="701"/>
        <v>0.545333333325</v>
      </c>
      <c r="AT1002" s="1">
        <f t="shared" si="702"/>
        <v>0.56737947455972004</v>
      </c>
      <c r="AU1002" s="1">
        <f t="shared" si="703"/>
        <v>0.1504703502888767</v>
      </c>
      <c r="AV1002" s="1">
        <f t="shared" si="704"/>
        <v>0.18286298271112331</v>
      </c>
      <c r="AW1002" s="1">
        <f t="shared" si="705"/>
        <v>6.1654808926110242E-2</v>
      </c>
      <c r="AX1002" s="1">
        <f t="shared" si="723"/>
        <v>5.2793441524917217E-2</v>
      </c>
      <c r="AY1002" s="1">
        <f t="shared" si="724"/>
        <v>0</v>
      </c>
      <c r="AZ1002" s="1">
        <f t="shared" si="725"/>
        <v>0</v>
      </c>
      <c r="BA1002" s="1">
        <f t="shared" si="726"/>
        <v>0</v>
      </c>
      <c r="BB1002" s="1">
        <f t="shared" si="727"/>
        <v>0</v>
      </c>
      <c r="BC1002" s="1">
        <f t="shared" si="728"/>
        <v>0</v>
      </c>
      <c r="BD1002" s="1">
        <f t="shared" si="729"/>
        <v>0</v>
      </c>
      <c r="BE1002" s="1">
        <f t="shared" si="706"/>
        <v>0</v>
      </c>
      <c r="BF1002" s="1">
        <f t="shared" si="707"/>
        <v>0</v>
      </c>
      <c r="BG1002" s="1">
        <f t="shared" si="708"/>
        <v>0</v>
      </c>
      <c r="BH1002" s="1">
        <f t="shared" si="709"/>
        <v>0</v>
      </c>
      <c r="BI1002" s="1">
        <f t="shared" si="710"/>
        <v>0</v>
      </c>
      <c r="BJ1002" s="1">
        <f t="shared" si="711"/>
        <v>0</v>
      </c>
      <c r="BK1002" s="1">
        <f t="shared" si="712"/>
        <v>0.53005582933778816</v>
      </c>
      <c r="BL1002" s="2" t="e">
        <f t="shared" si="713"/>
        <v>#DIV/0!</v>
      </c>
      <c r="BM1002" s="2" t="e">
        <f t="shared" si="714"/>
        <v>#DIV/0!</v>
      </c>
      <c r="BN1002" s="2" t="e">
        <f t="shared" si="715"/>
        <v>#DIV/0!</v>
      </c>
      <c r="BO1002" s="2" t="e">
        <f t="shared" si="716"/>
        <v>#DIV/0!</v>
      </c>
      <c r="BP1002" s="2" t="e">
        <f t="shared" si="717"/>
        <v>#DIV/0!</v>
      </c>
      <c r="BQ1002" s="2" t="e">
        <f t="shared" si="718"/>
        <v>#DIV/0!</v>
      </c>
      <c r="BR1002" s="2" t="e">
        <f t="shared" si="719"/>
        <v>#DIV/0!</v>
      </c>
      <c r="BS1002" s="1" t="e">
        <f t="shared" si="730"/>
        <v>#DIV/0!</v>
      </c>
      <c r="BT1002" s="1" t="e">
        <f t="shared" si="731"/>
        <v>#DIV/0!</v>
      </c>
      <c r="BU1002" s="1" t="e">
        <f t="shared" si="732"/>
        <v>#DIV/0!</v>
      </c>
      <c r="BV1002" s="1" t="e">
        <f t="shared" si="733"/>
        <v>#DIV/0!</v>
      </c>
      <c r="BW1002" s="1" t="e">
        <f t="shared" si="734"/>
        <v>#DIV/0!</v>
      </c>
      <c r="BX1002" s="1" t="e">
        <f t="shared" si="735"/>
        <v>#DIV/0!</v>
      </c>
      <c r="BY1002" s="1" t="e">
        <f t="shared" si="720"/>
        <v>#DIV/0!</v>
      </c>
    </row>
    <row r="1003" spans="1:77" x14ac:dyDescent="0.25">
      <c r="A1003" s="1">
        <v>20060303</v>
      </c>
      <c r="B1003" s="1">
        <v>2006</v>
      </c>
      <c r="C1003" s="1">
        <v>3</v>
      </c>
      <c r="D1003" s="1">
        <v>2.673</v>
      </c>
      <c r="E1003" s="1">
        <v>59.713000000000001</v>
      </c>
      <c r="F1003" s="1">
        <f t="shared" si="690"/>
        <v>2.476417536</v>
      </c>
      <c r="G1003" s="1">
        <v>212.203</v>
      </c>
      <c r="H1003" s="1">
        <v>2.9129999999999998</v>
      </c>
      <c r="I1003" s="1">
        <v>122.3147917</v>
      </c>
      <c r="J1003" s="1">
        <v>113.3961875</v>
      </c>
      <c r="K1003" s="1">
        <f t="shared" si="721"/>
        <v>1.5851997004319998E-3</v>
      </c>
      <c r="L1003" s="1">
        <f t="shared" si="722"/>
        <v>1.4696145899999998E-3</v>
      </c>
      <c r="M1003" s="1">
        <f t="shared" si="691"/>
        <v>1.15585110432E-4</v>
      </c>
      <c r="N1003" s="1">
        <f t="shared" si="692"/>
        <v>0.92708482697763528</v>
      </c>
      <c r="O1003" s="1">
        <f t="shared" si="693"/>
        <v>2.295849122886942</v>
      </c>
      <c r="P1003" s="1">
        <f t="shared" si="694"/>
        <v>0.18056841311305805</v>
      </c>
      <c r="Q1003" s="1">
        <v>1.7127600000000001</v>
      </c>
      <c r="R1003" s="1">
        <v>17.689699999999998</v>
      </c>
      <c r="S1003" s="1">
        <v>8.8275404000000002E-2</v>
      </c>
      <c r="T1003" s="1">
        <v>1.3076000000000001</v>
      </c>
      <c r="U1003" s="1">
        <v>1.3275451709999999</v>
      </c>
      <c r="V1003" s="1">
        <v>6.0477778000000003E-2</v>
      </c>
      <c r="W1003" s="1">
        <v>0.16196666700000001</v>
      </c>
      <c r="X1003" s="1">
        <v>4.7311111000000003E-2</v>
      </c>
      <c r="Y1003" s="1">
        <v>0.122888889</v>
      </c>
      <c r="Z1003" s="1">
        <v>0.456243756</v>
      </c>
      <c r="AA1003" s="1">
        <v>0.13718453899999999</v>
      </c>
      <c r="AB1003" s="1">
        <v>0.88888888899999996</v>
      </c>
      <c r="AC1003" s="1">
        <v>0.39774225699999999</v>
      </c>
      <c r="AD1003" s="1">
        <v>0.71860435499999997</v>
      </c>
      <c r="AE1003" s="1">
        <f t="shared" si="695"/>
        <v>0.69186393279319958</v>
      </c>
      <c r="AF1003" s="1">
        <v>0.68192094700000006</v>
      </c>
      <c r="AG1003" s="1">
        <v>0.28523439900000003</v>
      </c>
      <c r="AH1003" s="1">
        <v>0.32381674799999999</v>
      </c>
      <c r="AI1003" s="1">
        <v>1</v>
      </c>
      <c r="AJ1003" s="1">
        <v>0.68920275099999995</v>
      </c>
      <c r="AK1003" s="1">
        <v>1</v>
      </c>
      <c r="AL1003" s="1">
        <v>0</v>
      </c>
      <c r="AM1003" s="1">
        <v>8.8275404000000002E-2</v>
      </c>
      <c r="AN1003" s="1">
        <f t="shared" si="696"/>
        <v>0.28139564473640805</v>
      </c>
      <c r="AO1003" s="1">
        <f t="shared" si="697"/>
        <v>0.92090877320751618</v>
      </c>
      <c r="AP1003" s="1">
        <f t="shared" si="698"/>
        <v>2.28055463502734</v>
      </c>
      <c r="AQ1003" s="1">
        <f t="shared" si="699"/>
        <v>0.19586290097266001</v>
      </c>
      <c r="AR1003" s="1">
        <f t="shared" si="700"/>
        <v>8.3086501492429295E-3</v>
      </c>
      <c r="AS1003" s="1">
        <f t="shared" si="701"/>
        <v>0.55922222222500007</v>
      </c>
      <c r="AT1003" s="1">
        <f t="shared" si="702"/>
        <v>1.3074653826679399</v>
      </c>
      <c r="AU1003" s="1">
        <f t="shared" si="703"/>
        <v>0.26862280130910843</v>
      </c>
      <c r="AV1003" s="1">
        <f t="shared" si="704"/>
        <v>0.62026608769089153</v>
      </c>
      <c r="AW1003" s="1">
        <f t="shared" si="705"/>
        <v>0.56786493486068867</v>
      </c>
      <c r="AX1003" s="1">
        <f t="shared" si="723"/>
        <v>0.38658569274137899</v>
      </c>
      <c r="AY1003" s="1">
        <f t="shared" si="724"/>
        <v>0</v>
      </c>
      <c r="AZ1003" s="1">
        <f t="shared" si="725"/>
        <v>0</v>
      </c>
      <c r="BA1003" s="1">
        <f t="shared" si="726"/>
        <v>0</v>
      </c>
      <c r="BB1003" s="1">
        <f t="shared" si="727"/>
        <v>0</v>
      </c>
      <c r="BC1003" s="1">
        <f t="shared" si="728"/>
        <v>0</v>
      </c>
      <c r="BD1003" s="1">
        <f t="shared" si="729"/>
        <v>0</v>
      </c>
      <c r="BE1003" s="1">
        <f t="shared" si="706"/>
        <v>0</v>
      </c>
      <c r="BF1003" s="1">
        <f t="shared" si="707"/>
        <v>0</v>
      </c>
      <c r="BG1003" s="1">
        <f t="shared" si="708"/>
        <v>0</v>
      </c>
      <c r="BH1003" s="1">
        <f t="shared" si="709"/>
        <v>0</v>
      </c>
      <c r="BI1003" s="1">
        <f t="shared" si="710"/>
        <v>0</v>
      </c>
      <c r="BJ1003" s="1">
        <f t="shared" si="711"/>
        <v>0</v>
      </c>
      <c r="BK1003" s="1">
        <f t="shared" si="712"/>
        <v>1.3275451713517974</v>
      </c>
      <c r="BL1003" s="2" t="e">
        <f t="shared" si="713"/>
        <v>#DIV/0!</v>
      </c>
      <c r="BM1003" s="2" t="e">
        <f t="shared" si="714"/>
        <v>#DIV/0!</v>
      </c>
      <c r="BN1003" s="2" t="e">
        <f t="shared" si="715"/>
        <v>#DIV/0!</v>
      </c>
      <c r="BO1003" s="2" t="e">
        <f t="shared" si="716"/>
        <v>#DIV/0!</v>
      </c>
      <c r="BP1003" s="2" t="e">
        <f t="shared" si="717"/>
        <v>#DIV/0!</v>
      </c>
      <c r="BQ1003" s="2" t="e">
        <f t="shared" si="718"/>
        <v>#DIV/0!</v>
      </c>
      <c r="BR1003" s="2" t="e">
        <f t="shared" si="719"/>
        <v>#DIV/0!</v>
      </c>
      <c r="BS1003" s="1" t="e">
        <f t="shared" si="730"/>
        <v>#DIV/0!</v>
      </c>
      <c r="BT1003" s="1" t="e">
        <f t="shared" si="731"/>
        <v>#DIV/0!</v>
      </c>
      <c r="BU1003" s="1" t="e">
        <f t="shared" si="732"/>
        <v>#DIV/0!</v>
      </c>
      <c r="BV1003" s="1" t="e">
        <f t="shared" si="733"/>
        <v>#DIV/0!</v>
      </c>
      <c r="BW1003" s="1" t="e">
        <f t="shared" si="734"/>
        <v>#DIV/0!</v>
      </c>
      <c r="BX1003" s="1" t="e">
        <f t="shared" si="735"/>
        <v>#DIV/0!</v>
      </c>
      <c r="BY1003" s="1" t="e">
        <f t="shared" si="720"/>
        <v>#DIV/0!</v>
      </c>
    </row>
    <row r="1004" spans="1:77" x14ac:dyDescent="0.25">
      <c r="A1004" s="1">
        <v>20061105</v>
      </c>
      <c r="B1004" s="1">
        <v>2006</v>
      </c>
      <c r="C1004" s="1">
        <v>11</v>
      </c>
      <c r="D1004" s="1">
        <v>9.843</v>
      </c>
      <c r="E1004" s="1">
        <v>33.625</v>
      </c>
      <c r="F1004" s="1">
        <f t="shared" si="690"/>
        <v>1.394496</v>
      </c>
      <c r="G1004" s="1">
        <v>139.10499999999999</v>
      </c>
      <c r="H1004" s="1">
        <v>1.8240000000000001</v>
      </c>
      <c r="I1004" s="1">
        <v>81.892937500000002</v>
      </c>
      <c r="J1004" s="1">
        <v>75.494833330000006</v>
      </c>
      <c r="K1004" s="1">
        <f t="shared" si="721"/>
        <v>1.06133247E-3</v>
      </c>
      <c r="L1004" s="1">
        <f t="shared" si="722"/>
        <v>9.7841303995680005E-4</v>
      </c>
      <c r="M1004" s="1">
        <f t="shared" si="691"/>
        <v>8.2919430043199927E-5</v>
      </c>
      <c r="N1004" s="1">
        <f t="shared" si="692"/>
        <v>0.92187233276373803</v>
      </c>
      <c r="O1004" s="1">
        <f t="shared" si="693"/>
        <v>1.2855472805497017</v>
      </c>
      <c r="P1004" s="1">
        <f t="shared" si="694"/>
        <v>0.10894871945029827</v>
      </c>
      <c r="Q1004" s="1">
        <v>10.794499999999999</v>
      </c>
      <c r="R1004" s="1">
        <v>-17.7026</v>
      </c>
      <c r="S1004" s="1">
        <v>-1.5625859499999999</v>
      </c>
      <c r="T1004" s="1">
        <v>2.82056</v>
      </c>
      <c r="U1004" s="1">
        <v>2.905803701</v>
      </c>
      <c r="V1004" s="1">
        <v>4.5044444000000003E-2</v>
      </c>
      <c r="W1004" s="1">
        <v>0.252111111</v>
      </c>
      <c r="X1004" s="1">
        <v>2.8333332999999999E-2</v>
      </c>
      <c r="Y1004" s="1">
        <v>0.14748888900000001</v>
      </c>
      <c r="Z1004" s="1">
        <v>0.69682919799999998</v>
      </c>
      <c r="AA1004" s="1">
        <v>0.26181737199999999</v>
      </c>
      <c r="AB1004" s="1">
        <v>1.8666666670000001</v>
      </c>
      <c r="AC1004" s="1">
        <v>0.69606820599999997</v>
      </c>
      <c r="AD1004" s="1">
        <v>0.75827612200000005</v>
      </c>
      <c r="AE1004" s="1">
        <f t="shared" si="695"/>
        <v>0.74455587993093375</v>
      </c>
      <c r="AF1004" s="1">
        <v>0.89012472799999998</v>
      </c>
      <c r="AG1004" s="1">
        <v>0.67793216000000001</v>
      </c>
      <c r="AH1004" s="1">
        <v>0.54135315500000003</v>
      </c>
      <c r="AI1004" s="1">
        <v>1</v>
      </c>
      <c r="AJ1004" s="1">
        <v>0.76473780099999999</v>
      </c>
      <c r="AK1004" s="1">
        <v>1</v>
      </c>
      <c r="AL1004" s="1">
        <v>0</v>
      </c>
      <c r="AM1004" s="1">
        <v>0</v>
      </c>
      <c r="AN1004" s="1">
        <f t="shared" si="696"/>
        <v>0.24172387764638226</v>
      </c>
      <c r="AO1004" s="1">
        <f t="shared" si="697"/>
        <v>0.97249713374922353</v>
      </c>
      <c r="AP1004" s="1">
        <f t="shared" si="698"/>
        <v>1.3561433630247572</v>
      </c>
      <c r="AQ1004" s="1">
        <f t="shared" si="699"/>
        <v>3.8352636975242715E-2</v>
      </c>
      <c r="AR1004" s="1">
        <f t="shared" si="700"/>
        <v>1.5503405400257018E-3</v>
      </c>
      <c r="AS1004" s="1">
        <f t="shared" si="701"/>
        <v>0.583666666675</v>
      </c>
      <c r="AT1004" s="1">
        <f t="shared" si="702"/>
        <v>0.44276529528612668</v>
      </c>
      <c r="AU1004" s="1">
        <f t="shared" si="703"/>
        <v>0.20318731729564685</v>
      </c>
      <c r="AV1004" s="1">
        <f t="shared" si="704"/>
        <v>1.6634793497043532</v>
      </c>
      <c r="AW1004" s="1">
        <f t="shared" si="705"/>
        <v>0.67772447014377479</v>
      </c>
      <c r="AX1004" s="1">
        <f t="shared" si="723"/>
        <v>0.11456218412692701</v>
      </c>
      <c r="AY1004" s="1">
        <f t="shared" si="724"/>
        <v>0</v>
      </c>
      <c r="AZ1004" s="1">
        <f t="shared" si="725"/>
        <v>0</v>
      </c>
      <c r="BA1004" s="1">
        <f t="shared" si="726"/>
        <v>0</v>
      </c>
      <c r="BB1004" s="1">
        <f t="shared" si="727"/>
        <v>0</v>
      </c>
      <c r="BC1004" s="1">
        <f t="shared" si="728"/>
        <v>0</v>
      </c>
      <c r="BD1004" s="1">
        <f t="shared" si="729"/>
        <v>0</v>
      </c>
      <c r="BE1004" s="1">
        <f t="shared" si="706"/>
        <v>0</v>
      </c>
      <c r="BF1004" s="1">
        <f t="shared" si="707"/>
        <v>0</v>
      </c>
      <c r="BG1004" s="1">
        <f t="shared" si="708"/>
        <v>0</v>
      </c>
      <c r="BH1004" s="1">
        <f t="shared" si="709"/>
        <v>0</v>
      </c>
      <c r="BI1004" s="1">
        <f t="shared" si="710"/>
        <v>0</v>
      </c>
      <c r="BJ1004" s="1">
        <f t="shared" si="711"/>
        <v>0</v>
      </c>
      <c r="BK1004" s="1">
        <f t="shared" si="712"/>
        <v>2.9058037013915277</v>
      </c>
      <c r="BL1004" s="2" t="e">
        <f t="shared" si="713"/>
        <v>#DIV/0!</v>
      </c>
      <c r="BM1004" s="2" t="e">
        <f t="shared" si="714"/>
        <v>#DIV/0!</v>
      </c>
      <c r="BN1004" s="2" t="e">
        <f t="shared" si="715"/>
        <v>#DIV/0!</v>
      </c>
      <c r="BO1004" s="2" t="e">
        <f t="shared" si="716"/>
        <v>#DIV/0!</v>
      </c>
      <c r="BP1004" s="2" t="e">
        <f t="shared" si="717"/>
        <v>#DIV/0!</v>
      </c>
      <c r="BQ1004" s="2" t="e">
        <f t="shared" si="718"/>
        <v>#DIV/0!</v>
      </c>
      <c r="BR1004" s="2" t="e">
        <f t="shared" si="719"/>
        <v>#DIV/0!</v>
      </c>
      <c r="BS1004" s="1" t="e">
        <f t="shared" si="730"/>
        <v>#DIV/0!</v>
      </c>
      <c r="BT1004" s="1" t="e">
        <f t="shared" si="731"/>
        <v>#DIV/0!</v>
      </c>
      <c r="BU1004" s="1" t="e">
        <f t="shared" si="732"/>
        <v>#DIV/0!</v>
      </c>
      <c r="BV1004" s="1" t="e">
        <f t="shared" si="733"/>
        <v>#DIV/0!</v>
      </c>
      <c r="BW1004" s="1" t="e">
        <f t="shared" si="734"/>
        <v>#DIV/0!</v>
      </c>
      <c r="BX1004" s="1" t="e">
        <f t="shared" si="735"/>
        <v>#DIV/0!</v>
      </c>
      <c r="BY1004" s="1" t="e">
        <f t="shared" si="720"/>
        <v>#DIV/0!</v>
      </c>
    </row>
    <row r="1005" spans="1:77" x14ac:dyDescent="0.25">
      <c r="A1005" s="1">
        <v>20070214</v>
      </c>
      <c r="B1005" s="1">
        <v>2007</v>
      </c>
      <c r="C1005" s="1">
        <v>2</v>
      </c>
      <c r="D1005" s="1">
        <v>5.5830000000000002</v>
      </c>
      <c r="E1005" s="1">
        <v>12.794</v>
      </c>
      <c r="F1005" s="1">
        <f t="shared" si="690"/>
        <v>0.5305927680000001</v>
      </c>
      <c r="G1005" s="1">
        <v>158.69300000000001</v>
      </c>
      <c r="H1005" s="1">
        <v>0.44</v>
      </c>
      <c r="I1005" s="1">
        <v>42.193833329999997</v>
      </c>
      <c r="J1005" s="1">
        <v>38.772145829999999</v>
      </c>
      <c r="K1005" s="1">
        <f t="shared" si="721"/>
        <v>5.4683207995679989E-4</v>
      </c>
      <c r="L1005" s="1">
        <f t="shared" si="722"/>
        <v>5.0248700995679995E-4</v>
      </c>
      <c r="M1005" s="1">
        <f t="shared" si="691"/>
        <v>4.4345069999999934E-5</v>
      </c>
      <c r="N1005" s="1">
        <f t="shared" si="692"/>
        <v>0.9189055075124648</v>
      </c>
      <c r="O1005" s="1">
        <f t="shared" si="693"/>
        <v>0.4875646167614836</v>
      </c>
      <c r="P1005" s="1">
        <f t="shared" si="694"/>
        <v>4.3028151238516499E-2</v>
      </c>
      <c r="Q1005" s="1">
        <v>-0.43893799999999999</v>
      </c>
      <c r="R1005" s="1">
        <v>-11.908899999999999</v>
      </c>
      <c r="S1005" s="1">
        <v>3.5547760999999997E-2</v>
      </c>
      <c r="T1005" s="1">
        <v>0.162215</v>
      </c>
      <c r="U1005" s="1">
        <v>0.49459922299999998</v>
      </c>
      <c r="V1005" s="1">
        <v>3.4933332999999997E-2</v>
      </c>
      <c r="W1005" s="1">
        <v>0.15594444399999999</v>
      </c>
      <c r="X1005" s="1">
        <v>1.7866666999999999E-2</v>
      </c>
      <c r="Y1005" s="1">
        <v>0.11135555599999999</v>
      </c>
      <c r="Z1005" s="1">
        <v>0.63397171200000002</v>
      </c>
      <c r="AA1005" s="1">
        <v>0.16681215099999999</v>
      </c>
      <c r="AB1005" s="1">
        <v>0.811111111</v>
      </c>
      <c r="AC1005" s="1">
        <v>0.61812492299999999</v>
      </c>
      <c r="AD1005" s="1">
        <v>0.91937892700000001</v>
      </c>
      <c r="AE1005" s="1">
        <f t="shared" si="695"/>
        <v>0.95853224465400455</v>
      </c>
      <c r="AF1005" s="1">
        <v>0.77209932999999997</v>
      </c>
      <c r="AG1005" s="1">
        <v>0.42902227700000001</v>
      </c>
      <c r="AH1005" s="1">
        <v>0.412105583</v>
      </c>
      <c r="AI1005" s="1">
        <v>1</v>
      </c>
      <c r="AJ1005" s="1">
        <v>0.70715887899999996</v>
      </c>
      <c r="AK1005" s="1">
        <v>1</v>
      </c>
      <c r="AL1005" s="1">
        <v>0</v>
      </c>
      <c r="AM1005" s="1">
        <v>3.5547760999999997E-2</v>
      </c>
      <c r="AN1005" s="1">
        <f t="shared" si="696"/>
        <v>8.0621073393281367E-2</v>
      </c>
      <c r="AO1005" s="1">
        <f t="shared" si="697"/>
        <v>0.96629947283008866</v>
      </c>
      <c r="AP1005" s="1">
        <f t="shared" si="698"/>
        <v>0.51271151200585763</v>
      </c>
      <c r="AQ1005" s="1">
        <f t="shared" si="699"/>
        <v>1.7881255994142475E-2</v>
      </c>
      <c r="AR1005" s="1">
        <f t="shared" si="700"/>
        <v>7.9488504371083308E-4</v>
      </c>
      <c r="AS1005" s="1">
        <f t="shared" si="701"/>
        <v>0.55727777777499998</v>
      </c>
      <c r="AT1005" s="1">
        <f t="shared" si="702"/>
        <v>0.30805937388800209</v>
      </c>
      <c r="AU1005" s="1">
        <f t="shared" si="703"/>
        <v>0.21205031249780981</v>
      </c>
      <c r="AV1005" s="1">
        <f t="shared" si="704"/>
        <v>0.59906079850219018</v>
      </c>
      <c r="AW1005" s="1">
        <f t="shared" si="705"/>
        <v>0.12584935331442923</v>
      </c>
      <c r="AX1005" s="1">
        <f t="shared" si="723"/>
        <v>5.8101938762235419E-2</v>
      </c>
      <c r="AY1005" s="1">
        <f t="shared" si="724"/>
        <v>0</v>
      </c>
      <c r="AZ1005" s="1">
        <f t="shared" si="725"/>
        <v>0</v>
      </c>
      <c r="BA1005" s="1">
        <f t="shared" si="726"/>
        <v>0</v>
      </c>
      <c r="BB1005" s="1">
        <f t="shared" si="727"/>
        <v>0</v>
      </c>
      <c r="BC1005" s="1">
        <f t="shared" si="728"/>
        <v>0</v>
      </c>
      <c r="BD1005" s="1">
        <f t="shared" si="729"/>
        <v>0</v>
      </c>
      <c r="BE1005" s="1">
        <f t="shared" si="706"/>
        <v>0</v>
      </c>
      <c r="BF1005" s="1">
        <f t="shared" si="707"/>
        <v>0</v>
      </c>
      <c r="BG1005" s="1">
        <f t="shared" si="708"/>
        <v>0</v>
      </c>
      <c r="BH1005" s="1">
        <f t="shared" si="709"/>
        <v>0</v>
      </c>
      <c r="BI1005" s="1">
        <f t="shared" si="710"/>
        <v>0</v>
      </c>
      <c r="BJ1005" s="1">
        <f t="shared" si="711"/>
        <v>0</v>
      </c>
      <c r="BK1005" s="1">
        <f t="shared" si="712"/>
        <v>0.49459922305308379</v>
      </c>
      <c r="BL1005" s="2" t="e">
        <f t="shared" si="713"/>
        <v>#DIV/0!</v>
      </c>
      <c r="BM1005" s="2" t="e">
        <f t="shared" si="714"/>
        <v>#DIV/0!</v>
      </c>
      <c r="BN1005" s="2" t="e">
        <f t="shared" si="715"/>
        <v>#DIV/0!</v>
      </c>
      <c r="BO1005" s="2" t="e">
        <f t="shared" si="716"/>
        <v>#DIV/0!</v>
      </c>
      <c r="BP1005" s="2" t="e">
        <f t="shared" si="717"/>
        <v>#DIV/0!</v>
      </c>
      <c r="BQ1005" s="2" t="e">
        <f t="shared" si="718"/>
        <v>#DIV/0!</v>
      </c>
      <c r="BR1005" s="2" t="e">
        <f t="shared" si="719"/>
        <v>#DIV/0!</v>
      </c>
      <c r="BS1005" s="1" t="e">
        <f t="shared" si="730"/>
        <v>#DIV/0!</v>
      </c>
      <c r="BT1005" s="1" t="e">
        <f t="shared" si="731"/>
        <v>#DIV/0!</v>
      </c>
      <c r="BU1005" s="1" t="e">
        <f t="shared" si="732"/>
        <v>#DIV/0!</v>
      </c>
      <c r="BV1005" s="1" t="e">
        <f t="shared" si="733"/>
        <v>#DIV/0!</v>
      </c>
      <c r="BW1005" s="1" t="e">
        <f t="shared" si="734"/>
        <v>#DIV/0!</v>
      </c>
      <c r="BX1005" s="1" t="e">
        <f t="shared" si="735"/>
        <v>#DIV/0!</v>
      </c>
      <c r="BY1005" s="1" t="e">
        <f t="shared" si="720"/>
        <v>#DIV/0!</v>
      </c>
    </row>
    <row r="1006" spans="1:77" x14ac:dyDescent="0.25">
      <c r="A1006" s="1">
        <v>20051004</v>
      </c>
      <c r="B1006" s="1">
        <v>2005</v>
      </c>
      <c r="C1006" s="1">
        <v>10</v>
      </c>
      <c r="D1006" s="1">
        <v>11.869</v>
      </c>
      <c r="E1006" s="1">
        <v>81.004000000000005</v>
      </c>
      <c r="F1006" s="1">
        <f t="shared" si="690"/>
        <v>3.3593978880000006</v>
      </c>
      <c r="G1006" s="1">
        <v>236.31200000000001</v>
      </c>
      <c r="H1006" s="1">
        <v>3.7309999999999999</v>
      </c>
      <c r="I1006" s="1">
        <v>179.34562500000001</v>
      </c>
      <c r="J1006" s="1">
        <v>163.99083329999999</v>
      </c>
      <c r="K1006" s="1">
        <f t="shared" si="721"/>
        <v>2.3243193000000001E-3</v>
      </c>
      <c r="L1006" s="1">
        <f t="shared" si="722"/>
        <v>2.1253211995679996E-3</v>
      </c>
      <c r="M1006" s="1">
        <f t="shared" si="691"/>
        <v>1.9899810043200053E-4</v>
      </c>
      <c r="N1006" s="1">
        <f t="shared" si="692"/>
        <v>0.9143843531170609</v>
      </c>
      <c r="O1006" s="1">
        <f t="shared" si="693"/>
        <v>3.0717808646817013</v>
      </c>
      <c r="P1006" s="1">
        <f t="shared" si="694"/>
        <v>0.2876170233182993</v>
      </c>
      <c r="Q1006" s="1">
        <v>13.6479</v>
      </c>
      <c r="R1006" s="1">
        <v>-13.968999999999999</v>
      </c>
      <c r="S1006" s="1">
        <v>-42.503581439999998</v>
      </c>
      <c r="T1006" s="1">
        <v>3.79175</v>
      </c>
      <c r="U1006" s="1">
        <v>8.2726879520000001</v>
      </c>
      <c r="V1006" s="1">
        <v>0.21885555600000001</v>
      </c>
      <c r="W1006" s="1">
        <v>0.361288889</v>
      </c>
      <c r="X1006" s="1">
        <v>0.20534444399999999</v>
      </c>
      <c r="Y1006" s="1">
        <v>0.248888889</v>
      </c>
      <c r="Z1006" s="1">
        <v>0.24551356899999999</v>
      </c>
      <c r="AA1006" s="1">
        <v>0.184208609</v>
      </c>
      <c r="AB1006" s="1">
        <v>1.544444444</v>
      </c>
      <c r="AC1006" s="1">
        <v>0.13643682600000001</v>
      </c>
      <c r="AD1006" s="1">
        <v>0.65721588399999997</v>
      </c>
      <c r="AE1006" s="1">
        <f t="shared" si="695"/>
        <v>0.61032791074511883</v>
      </c>
      <c r="AF1006" s="1">
        <v>0.93699336499999997</v>
      </c>
      <c r="AG1006" s="1">
        <v>0.79329982099999996</v>
      </c>
      <c r="AH1006" s="1">
        <v>0.60282160200000001</v>
      </c>
      <c r="AI1006" s="1">
        <v>1</v>
      </c>
      <c r="AJ1006" s="1">
        <v>0.71770218699999999</v>
      </c>
      <c r="AK1006" s="1">
        <v>1</v>
      </c>
      <c r="AL1006" s="1">
        <v>0</v>
      </c>
      <c r="AM1006" s="1">
        <v>0</v>
      </c>
      <c r="AN1006" s="1">
        <f t="shared" si="696"/>
        <v>0.34278411591455366</v>
      </c>
      <c r="AO1006" s="1">
        <f t="shared" si="697"/>
        <v>0.81965084997992443</v>
      </c>
      <c r="AP1006" s="1">
        <f t="shared" si="698"/>
        <v>2.7535333343199633</v>
      </c>
      <c r="AQ1006" s="1">
        <f t="shared" si="699"/>
        <v>0.60586455368003733</v>
      </c>
      <c r="AR1006" s="1">
        <f t="shared" si="700"/>
        <v>2.3614708995504458E-2</v>
      </c>
      <c r="AS1006" s="1">
        <f t="shared" si="701"/>
        <v>0.57561111110000007</v>
      </c>
      <c r="AT1006" s="1">
        <f t="shared" si="702"/>
        <v>1.076576817074488</v>
      </c>
      <c r="AU1006" s="1">
        <f t="shared" si="703"/>
        <v>0.33057726635994017</v>
      </c>
      <c r="AV1006" s="1">
        <f t="shared" si="704"/>
        <v>1.2138671776400598</v>
      </c>
      <c r="AW1006" s="1">
        <f t="shared" si="705"/>
        <v>1.1177453223753737</v>
      </c>
      <c r="AX1006" s="1">
        <f t="shared" si="723"/>
        <v>0.78521652158614563</v>
      </c>
      <c r="AY1006" s="1">
        <f t="shared" si="724"/>
        <v>0</v>
      </c>
      <c r="AZ1006" s="1">
        <f t="shared" si="725"/>
        <v>0</v>
      </c>
      <c r="BA1006" s="1">
        <f t="shared" si="726"/>
        <v>0</v>
      </c>
      <c r="BB1006" s="1">
        <f t="shared" si="727"/>
        <v>0</v>
      </c>
      <c r="BC1006" s="1">
        <f t="shared" si="728"/>
        <v>0</v>
      </c>
      <c r="BD1006" s="1">
        <f t="shared" si="729"/>
        <v>0</v>
      </c>
      <c r="BE1006" s="1">
        <f t="shared" si="706"/>
        <v>0</v>
      </c>
      <c r="BF1006" s="1">
        <f t="shared" si="707"/>
        <v>0</v>
      </c>
      <c r="BG1006" s="1">
        <f t="shared" si="708"/>
        <v>0</v>
      </c>
      <c r="BH1006" s="1">
        <f t="shared" si="709"/>
        <v>0</v>
      </c>
      <c r="BI1006" s="1">
        <f t="shared" si="710"/>
        <v>0</v>
      </c>
      <c r="BJ1006" s="1">
        <f t="shared" si="711"/>
        <v>0</v>
      </c>
      <c r="BK1006" s="1">
        <f t="shared" si="712"/>
        <v>8.2726879524572361</v>
      </c>
      <c r="BL1006" s="2" t="e">
        <f t="shared" si="713"/>
        <v>#DIV/0!</v>
      </c>
      <c r="BM1006" s="2" t="e">
        <f t="shared" si="714"/>
        <v>#DIV/0!</v>
      </c>
      <c r="BN1006" s="2" t="e">
        <f t="shared" si="715"/>
        <v>#DIV/0!</v>
      </c>
      <c r="BO1006" s="2" t="e">
        <f t="shared" si="716"/>
        <v>#DIV/0!</v>
      </c>
      <c r="BP1006" s="2" t="e">
        <f t="shared" si="717"/>
        <v>#DIV/0!</v>
      </c>
      <c r="BQ1006" s="2" t="e">
        <f t="shared" si="718"/>
        <v>#DIV/0!</v>
      </c>
      <c r="BR1006" s="2" t="e">
        <f t="shared" si="719"/>
        <v>#DIV/0!</v>
      </c>
      <c r="BS1006" s="1" t="e">
        <f t="shared" si="730"/>
        <v>#DIV/0!</v>
      </c>
      <c r="BT1006" s="1" t="e">
        <f t="shared" si="731"/>
        <v>#DIV/0!</v>
      </c>
      <c r="BU1006" s="1" t="e">
        <f t="shared" si="732"/>
        <v>#DIV/0!</v>
      </c>
      <c r="BV1006" s="1" t="e">
        <f t="shared" si="733"/>
        <v>#DIV/0!</v>
      </c>
      <c r="BW1006" s="1" t="e">
        <f t="shared" si="734"/>
        <v>#DIV/0!</v>
      </c>
      <c r="BX1006" s="1" t="e">
        <f t="shared" si="735"/>
        <v>#DIV/0!</v>
      </c>
      <c r="BY1006" s="1" t="e">
        <f t="shared" si="720"/>
        <v>#DIV/0!</v>
      </c>
    </row>
    <row r="1007" spans="1:77" x14ac:dyDescent="0.25">
      <c r="A1007" s="1">
        <v>20061121</v>
      </c>
      <c r="B1007" s="1">
        <v>2006</v>
      </c>
      <c r="C1007" s="1">
        <v>11</v>
      </c>
      <c r="D1007" s="1">
        <v>-0.89500000000000002</v>
      </c>
      <c r="E1007" s="1">
        <v>31.495999999999999</v>
      </c>
      <c r="F1007" s="1">
        <f t="shared" si="690"/>
        <v>1.3062021119999998</v>
      </c>
      <c r="G1007" s="1">
        <v>126.867</v>
      </c>
      <c r="H1007" s="1">
        <v>0.84899999999999998</v>
      </c>
      <c r="I1007" s="1">
        <v>61.408312500000001</v>
      </c>
      <c r="J1007" s="1">
        <v>56.078270830000001</v>
      </c>
      <c r="K1007" s="1">
        <f t="shared" si="721"/>
        <v>7.9585172999999999E-4</v>
      </c>
      <c r="L1007" s="1">
        <f t="shared" si="722"/>
        <v>7.2677438995679994E-4</v>
      </c>
      <c r="M1007" s="1">
        <f t="shared" si="691"/>
        <v>6.9077340043200049E-5</v>
      </c>
      <c r="N1007" s="1">
        <f t="shared" si="692"/>
        <v>0.91320325452681994</v>
      </c>
      <c r="O1007" s="1">
        <f t="shared" si="693"/>
        <v>1.1928280197482055</v>
      </c>
      <c r="P1007" s="1">
        <f t="shared" si="694"/>
        <v>0.11337409225179429</v>
      </c>
      <c r="Q1007" s="1">
        <v>10.031000000000001</v>
      </c>
      <c r="R1007" s="1">
        <v>-36.752000000000002</v>
      </c>
      <c r="S1007" s="1">
        <v>-0.37539762700000001</v>
      </c>
      <c r="T1007" s="1">
        <v>0.266231</v>
      </c>
      <c r="U1007" s="1">
        <v>0.34565020699999999</v>
      </c>
      <c r="V1007" s="1">
        <v>3.4177777999999999E-2</v>
      </c>
      <c r="W1007" s="1">
        <v>0.141555556</v>
      </c>
      <c r="X1007" s="1">
        <v>1.9133332999999999E-2</v>
      </c>
      <c r="Y1007" s="1">
        <v>7.8988889000000007E-2</v>
      </c>
      <c r="Z1007" s="1">
        <v>0.61102680700000001</v>
      </c>
      <c r="AA1007" s="1">
        <v>0.28369187400000001</v>
      </c>
      <c r="AB1007" s="1">
        <v>0.85555555599999999</v>
      </c>
      <c r="AC1007" s="1">
        <v>0.58967324099999996</v>
      </c>
      <c r="AD1007" s="1">
        <v>0.75174001099999999</v>
      </c>
      <c r="AE1007" s="1">
        <f t="shared" si="695"/>
        <v>0.73587463275335363</v>
      </c>
      <c r="AF1007" s="1">
        <v>0.56476872099999997</v>
      </c>
      <c r="AG1007" s="1">
        <v>0.15930022399999999</v>
      </c>
      <c r="AH1007" s="1">
        <v>0.21556432</v>
      </c>
      <c r="AI1007" s="1">
        <v>1</v>
      </c>
      <c r="AJ1007" s="1">
        <v>0.77799507499999998</v>
      </c>
      <c r="AK1007" s="1">
        <v>1</v>
      </c>
      <c r="AL1007" s="1">
        <v>0</v>
      </c>
      <c r="AM1007" s="1">
        <v>0</v>
      </c>
      <c r="AN1007" s="1">
        <f t="shared" si="696"/>
        <v>0.24825998880717601</v>
      </c>
      <c r="AO1007" s="1">
        <f t="shared" si="697"/>
        <v>0.96497250677158197</v>
      </c>
      <c r="AP1007" s="1">
        <f t="shared" si="698"/>
        <v>1.2604491263669746</v>
      </c>
      <c r="AQ1007" s="1">
        <f t="shared" si="699"/>
        <v>4.5752985633025212E-2</v>
      </c>
      <c r="AR1007" s="1">
        <f t="shared" si="700"/>
        <v>2.0727087139257383E-3</v>
      </c>
      <c r="AS1007" s="1">
        <f t="shared" si="701"/>
        <v>0.55838888890000005</v>
      </c>
      <c r="AT1007" s="1">
        <f t="shared" si="702"/>
        <v>0.73727306870173559</v>
      </c>
      <c r="AU1007" s="1">
        <f t="shared" si="703"/>
        <v>0.17824583624075543</v>
      </c>
      <c r="AV1007" s="1">
        <f t="shared" si="704"/>
        <v>0.67730971975924459</v>
      </c>
      <c r="AW1007" s="1">
        <f t="shared" si="705"/>
        <v>0.34493289030263174</v>
      </c>
      <c r="AX1007" s="1">
        <f t="shared" si="723"/>
        <v>0.12724265674969126</v>
      </c>
      <c r="AY1007" s="1">
        <f t="shared" si="724"/>
        <v>0</v>
      </c>
      <c r="AZ1007" s="1">
        <f t="shared" si="725"/>
        <v>0</v>
      </c>
      <c r="BA1007" s="1">
        <f t="shared" si="726"/>
        <v>0</v>
      </c>
      <c r="BB1007" s="1">
        <f t="shared" si="727"/>
        <v>0</v>
      </c>
      <c r="BC1007" s="1">
        <f t="shared" si="728"/>
        <v>0</v>
      </c>
      <c r="BD1007" s="1">
        <f t="shared" si="729"/>
        <v>0</v>
      </c>
      <c r="BE1007" s="1">
        <f t="shared" si="706"/>
        <v>0</v>
      </c>
      <c r="BF1007" s="1">
        <f t="shared" si="707"/>
        <v>0</v>
      </c>
      <c r="BG1007" s="1">
        <f t="shared" si="708"/>
        <v>0</v>
      </c>
      <c r="BH1007" s="1">
        <f t="shared" si="709"/>
        <v>0</v>
      </c>
      <c r="BI1007" s="1">
        <f t="shared" si="710"/>
        <v>0</v>
      </c>
      <c r="BJ1007" s="1">
        <f t="shared" si="711"/>
        <v>0</v>
      </c>
      <c r="BK1007" s="1">
        <f t="shared" si="712"/>
        <v>0.3456502072208002</v>
      </c>
      <c r="BL1007" s="2" t="e">
        <f t="shared" si="713"/>
        <v>#DIV/0!</v>
      </c>
      <c r="BM1007" s="2" t="e">
        <f t="shared" si="714"/>
        <v>#DIV/0!</v>
      </c>
      <c r="BN1007" s="2" t="e">
        <f t="shared" si="715"/>
        <v>#DIV/0!</v>
      </c>
      <c r="BO1007" s="2" t="e">
        <f t="shared" si="716"/>
        <v>#DIV/0!</v>
      </c>
      <c r="BP1007" s="2" t="e">
        <f t="shared" si="717"/>
        <v>#DIV/0!</v>
      </c>
      <c r="BQ1007" s="2" t="e">
        <f t="shared" si="718"/>
        <v>#DIV/0!</v>
      </c>
      <c r="BR1007" s="2" t="e">
        <f t="shared" si="719"/>
        <v>#DIV/0!</v>
      </c>
      <c r="BS1007" s="1" t="e">
        <f t="shared" si="730"/>
        <v>#DIV/0!</v>
      </c>
      <c r="BT1007" s="1" t="e">
        <f t="shared" si="731"/>
        <v>#DIV/0!</v>
      </c>
      <c r="BU1007" s="1" t="e">
        <f t="shared" si="732"/>
        <v>#DIV/0!</v>
      </c>
      <c r="BV1007" s="1" t="e">
        <f t="shared" si="733"/>
        <v>#DIV/0!</v>
      </c>
      <c r="BW1007" s="1" t="e">
        <f t="shared" si="734"/>
        <v>#DIV/0!</v>
      </c>
      <c r="BX1007" s="1" t="e">
        <f t="shared" si="735"/>
        <v>#DIV/0!</v>
      </c>
      <c r="BY1007" s="1" t="e">
        <f t="shared" si="720"/>
        <v>#DIV/0!</v>
      </c>
    </row>
    <row r="1008" spans="1:77" x14ac:dyDescent="0.25">
      <c r="A1008" s="1">
        <v>20110206</v>
      </c>
      <c r="B1008" s="1">
        <v>2011</v>
      </c>
      <c r="C1008" s="1">
        <v>2</v>
      </c>
      <c r="D1008" s="1">
        <v>-12.981999999999999</v>
      </c>
      <c r="E1008" s="1">
        <v>52.921999999999997</v>
      </c>
      <c r="F1008" s="1">
        <f t="shared" si="690"/>
        <v>2.194781184</v>
      </c>
      <c r="G1008" s="1">
        <v>159.25</v>
      </c>
      <c r="H1008" s="1">
        <v>0.69299999999999995</v>
      </c>
      <c r="I1008" s="1">
        <v>110.12649999999999</v>
      </c>
      <c r="J1008" s="1">
        <v>99.6231875</v>
      </c>
      <c r="K1008" s="1">
        <f t="shared" si="721"/>
        <v>1.4272394399999998E-3</v>
      </c>
      <c r="L1008" s="1">
        <f t="shared" si="722"/>
        <v>1.2911165099999998E-3</v>
      </c>
      <c r="M1008" s="1">
        <f t="shared" si="691"/>
        <v>1.3612292999999999E-4</v>
      </c>
      <c r="N1008" s="1">
        <f t="shared" si="692"/>
        <v>0.90462502213363727</v>
      </c>
      <c r="O1008" s="1">
        <f t="shared" si="693"/>
        <v>1.9854539771544906</v>
      </c>
      <c r="P1008" s="1">
        <f t="shared" si="694"/>
        <v>0.20932720684550943</v>
      </c>
      <c r="Q1008" s="1">
        <v>2.9384800000000002</v>
      </c>
      <c r="R1008" s="1">
        <v>33.657499999999999</v>
      </c>
      <c r="S1008" s="1">
        <v>8.0295158000000005E-2</v>
      </c>
      <c r="T1008" s="1">
        <v>2.22549E-4</v>
      </c>
      <c r="U1008" s="1">
        <v>2.8018699999999999E-4</v>
      </c>
      <c r="V1008" s="1">
        <v>8.3977778000000003E-2</v>
      </c>
      <c r="W1008" s="1">
        <v>0.20931111099999999</v>
      </c>
      <c r="X1008" s="1">
        <v>7.1188889000000005E-2</v>
      </c>
      <c r="Y1008" s="1">
        <v>7.1977778000000006E-2</v>
      </c>
      <c r="Z1008" s="1">
        <v>0.42733747399999999</v>
      </c>
      <c r="AA1008" s="1">
        <v>0.488228787</v>
      </c>
      <c r="AB1008" s="1">
        <v>0.67777777800000005</v>
      </c>
      <c r="AC1008" s="1">
        <v>0.36189846799999997</v>
      </c>
      <c r="AD1008" s="1">
        <v>0.66767974900000004</v>
      </c>
      <c r="AE1008" s="1">
        <f t="shared" si="695"/>
        <v>0.62422599149953517</v>
      </c>
      <c r="AF1008" s="1">
        <v>0.13872188999999999</v>
      </c>
      <c r="AG1008" s="1">
        <v>1.6187876E-2</v>
      </c>
      <c r="AH1008" s="1">
        <v>0</v>
      </c>
      <c r="AI1008" s="1">
        <v>1</v>
      </c>
      <c r="AJ1008" s="1">
        <v>0.90195684099999995</v>
      </c>
      <c r="AK1008" s="1">
        <v>1</v>
      </c>
      <c r="AL1008" s="1">
        <v>0</v>
      </c>
      <c r="AM1008" s="1">
        <v>8.0295158000000005E-2</v>
      </c>
      <c r="AN1008" s="1">
        <f t="shared" si="696"/>
        <v>0.332320251177394</v>
      </c>
      <c r="AO1008" s="1">
        <f t="shared" si="697"/>
        <v>0.83824537237696606</v>
      </c>
      <c r="AP1008" s="1">
        <f t="shared" si="698"/>
        <v>1.8397651708680385</v>
      </c>
      <c r="AQ1008" s="1">
        <f t="shared" si="699"/>
        <v>0.35501601313196152</v>
      </c>
      <c r="AR1008" s="1">
        <f t="shared" si="700"/>
        <v>1.5981725510312152E-2</v>
      </c>
      <c r="AS1008" s="1">
        <f t="shared" si="701"/>
        <v>0.55394444445000002</v>
      </c>
      <c r="AT1008" s="1">
        <f t="shared" si="702"/>
        <v>1.1988898903974734</v>
      </c>
      <c r="AU1008" s="1">
        <f t="shared" si="703"/>
        <v>0.20258439079259449</v>
      </c>
      <c r="AV1008" s="1">
        <f t="shared" si="704"/>
        <v>0.47519338720740556</v>
      </c>
      <c r="AW1008" s="1">
        <f t="shared" si="705"/>
        <v>0.37923967580625478</v>
      </c>
      <c r="AX1008" s="1">
        <f t="shared" si="723"/>
        <v>0.41788447523454497</v>
      </c>
      <c r="AY1008" s="1">
        <f t="shared" si="724"/>
        <v>0</v>
      </c>
      <c r="AZ1008" s="1">
        <f t="shared" si="725"/>
        <v>0</v>
      </c>
      <c r="BA1008" s="1">
        <f t="shared" si="726"/>
        <v>0</v>
      </c>
      <c r="BB1008" s="1">
        <f t="shared" si="727"/>
        <v>0</v>
      </c>
      <c r="BC1008" s="1">
        <f t="shared" si="728"/>
        <v>0</v>
      </c>
      <c r="BD1008" s="1">
        <f t="shared" si="729"/>
        <v>0</v>
      </c>
      <c r="BE1008" s="1">
        <f t="shared" si="706"/>
        <v>0</v>
      </c>
      <c r="BF1008" s="1">
        <f t="shared" si="707"/>
        <v>0</v>
      </c>
      <c r="BG1008" s="1">
        <f t="shared" si="708"/>
        <v>0</v>
      </c>
      <c r="BH1008" s="1">
        <f t="shared" si="709"/>
        <v>0</v>
      </c>
      <c r="BI1008" s="1">
        <f t="shared" si="710"/>
        <v>0</v>
      </c>
      <c r="BJ1008" s="1">
        <f t="shared" si="711"/>
        <v>0</v>
      </c>
      <c r="BK1008" s="1">
        <f t="shared" si="712"/>
        <v>2.801868019483444E-4</v>
      </c>
      <c r="BL1008" s="2" t="e">
        <f t="shared" si="713"/>
        <v>#DIV/0!</v>
      </c>
      <c r="BM1008" s="2" t="e">
        <f t="shared" si="714"/>
        <v>#DIV/0!</v>
      </c>
      <c r="BN1008" s="2" t="e">
        <f t="shared" si="715"/>
        <v>#DIV/0!</v>
      </c>
      <c r="BO1008" s="2" t="e">
        <f t="shared" si="716"/>
        <v>#DIV/0!</v>
      </c>
      <c r="BP1008" s="2" t="e">
        <f t="shared" si="717"/>
        <v>#DIV/0!</v>
      </c>
      <c r="BQ1008" s="2" t="e">
        <f t="shared" si="718"/>
        <v>#DIV/0!</v>
      </c>
      <c r="BR1008" s="2" t="e">
        <f t="shared" si="719"/>
        <v>#DIV/0!</v>
      </c>
      <c r="BS1008" s="1" t="e">
        <f t="shared" si="730"/>
        <v>#DIV/0!</v>
      </c>
      <c r="BT1008" s="1" t="e">
        <f t="shared" si="731"/>
        <v>#DIV/0!</v>
      </c>
      <c r="BU1008" s="1" t="e">
        <f t="shared" si="732"/>
        <v>#DIV/0!</v>
      </c>
      <c r="BV1008" s="1" t="e">
        <f t="shared" si="733"/>
        <v>#DIV/0!</v>
      </c>
      <c r="BW1008" s="1" t="e">
        <f t="shared" si="734"/>
        <v>#DIV/0!</v>
      </c>
      <c r="BX1008" s="1" t="e">
        <f t="shared" si="735"/>
        <v>#DIV/0!</v>
      </c>
      <c r="BY1008" s="1" t="e">
        <f t="shared" si="720"/>
        <v>#DIV/0!</v>
      </c>
    </row>
    <row r="1009" spans="1:77" x14ac:dyDescent="0.25">
      <c r="A1009" s="1">
        <v>20091102</v>
      </c>
      <c r="B1009" s="1">
        <v>2009</v>
      </c>
      <c r="C1009" s="1">
        <v>11</v>
      </c>
      <c r="D1009" s="1">
        <v>2.5979999999999999</v>
      </c>
      <c r="E1009" s="1">
        <v>9.4659999999999993</v>
      </c>
      <c r="F1009" s="1">
        <f t="shared" si="690"/>
        <v>0.392573952</v>
      </c>
      <c r="G1009" s="1">
        <v>168.59100000000001</v>
      </c>
      <c r="H1009" s="1">
        <v>0.64200000000000002</v>
      </c>
      <c r="I1009" s="1">
        <v>21.380125</v>
      </c>
      <c r="J1009" s="1">
        <v>19.329041669999999</v>
      </c>
      <c r="K1009" s="1">
        <f t="shared" si="721"/>
        <v>2.7708641999999996E-4</v>
      </c>
      <c r="L1009" s="1">
        <f t="shared" si="722"/>
        <v>2.5050438004319995E-4</v>
      </c>
      <c r="M1009" s="1">
        <f t="shared" si="691"/>
        <v>2.6582039956800005E-5</v>
      </c>
      <c r="N1009" s="1">
        <f t="shared" si="692"/>
        <v>0.90406588689261635</v>
      </c>
      <c r="O1009" s="1">
        <f t="shared" si="693"/>
        <v>0.35491271808581942</v>
      </c>
      <c r="P1009" s="1">
        <f t="shared" si="694"/>
        <v>3.7661233914180581E-2</v>
      </c>
      <c r="Q1009" s="1">
        <v>7.6296799999999996</v>
      </c>
      <c r="R1009" s="1">
        <v>-22.401399999999999</v>
      </c>
      <c r="S1009" s="1">
        <v>-0.51650586399999998</v>
      </c>
      <c r="T1009" s="1">
        <v>0.43384600000000001</v>
      </c>
      <c r="U1009" s="1">
        <v>1.6570377919999999</v>
      </c>
      <c r="V1009" s="1">
        <v>2.7044444000000001E-2</v>
      </c>
      <c r="W1009" s="1">
        <v>0.13853333300000001</v>
      </c>
      <c r="X1009" s="1">
        <v>1.6466667000000001E-2</v>
      </c>
      <c r="Y1009" s="1">
        <v>9.0433333000000005E-2</v>
      </c>
      <c r="Z1009" s="1">
        <v>0.67333244199999998</v>
      </c>
      <c r="AA1009" s="1">
        <v>0.21007424699999999</v>
      </c>
      <c r="AB1009" s="1">
        <v>0.88888888899999996</v>
      </c>
      <c r="AC1009" s="1">
        <v>0.66693222799999996</v>
      </c>
      <c r="AD1009" s="1">
        <v>0.94385228200000004</v>
      </c>
      <c r="AE1009" s="1">
        <f t="shared" si="695"/>
        <v>0.99103769690529953</v>
      </c>
      <c r="AF1009" s="1">
        <v>0.67952405800000004</v>
      </c>
      <c r="AG1009" s="1">
        <v>0.28199823600000001</v>
      </c>
      <c r="AH1009" s="1">
        <v>0.32154126199999999</v>
      </c>
      <c r="AI1009" s="1">
        <v>1</v>
      </c>
      <c r="AJ1009" s="1">
        <v>0.73337833200000002</v>
      </c>
      <c r="AK1009" s="1">
        <v>1</v>
      </c>
      <c r="AL1009" s="1">
        <v>0</v>
      </c>
      <c r="AM1009" s="1">
        <v>0</v>
      </c>
      <c r="AN1009" s="1">
        <f t="shared" si="696"/>
        <v>5.6147718442858749E-2</v>
      </c>
      <c r="AO1009" s="1">
        <f t="shared" si="697"/>
        <v>0.92045363472220432</v>
      </c>
      <c r="AP1009" s="1">
        <f t="shared" si="698"/>
        <v>0.36134612101566016</v>
      </c>
      <c r="AQ1009" s="1">
        <f t="shared" si="699"/>
        <v>3.1227830984339844E-2</v>
      </c>
      <c r="AR1009" s="1">
        <f t="shared" si="700"/>
        <v>1.3676519758736845E-3</v>
      </c>
      <c r="AS1009" s="1">
        <f t="shared" si="701"/>
        <v>0.55922222222500007</v>
      </c>
      <c r="AT1009" s="1">
        <f t="shared" si="702"/>
        <v>0.2071634404775626</v>
      </c>
      <c r="AU1009" s="1">
        <f t="shared" si="703"/>
        <v>0.22686401743333162</v>
      </c>
      <c r="AV1009" s="1">
        <f t="shared" si="704"/>
        <v>0.66202487156666834</v>
      </c>
      <c r="AW1009" s="1">
        <f t="shared" si="705"/>
        <v>9.606194659190688E-2</v>
      </c>
      <c r="AX1009" s="1">
        <f t="shared" si="723"/>
        <v>5.6757790943856128E-2</v>
      </c>
      <c r="AY1009" s="1">
        <f t="shared" si="724"/>
        <v>0</v>
      </c>
      <c r="AZ1009" s="1">
        <f t="shared" si="725"/>
        <v>0</v>
      </c>
      <c r="BA1009" s="1">
        <f t="shared" si="726"/>
        <v>0</v>
      </c>
      <c r="BB1009" s="1">
        <f t="shared" si="727"/>
        <v>0</v>
      </c>
      <c r="BC1009" s="1">
        <f t="shared" si="728"/>
        <v>0</v>
      </c>
      <c r="BD1009" s="1">
        <f t="shared" si="729"/>
        <v>0</v>
      </c>
      <c r="BE1009" s="1">
        <f t="shared" si="706"/>
        <v>0</v>
      </c>
      <c r="BF1009" s="1">
        <f t="shared" si="707"/>
        <v>0</v>
      </c>
      <c r="BG1009" s="1">
        <f t="shared" si="708"/>
        <v>0</v>
      </c>
      <c r="BH1009" s="1">
        <f t="shared" si="709"/>
        <v>0</v>
      </c>
      <c r="BI1009" s="1">
        <f t="shared" si="710"/>
        <v>0</v>
      </c>
      <c r="BJ1009" s="1">
        <f t="shared" si="711"/>
        <v>0</v>
      </c>
      <c r="BK1009" s="1">
        <f t="shared" si="712"/>
        <v>1.6570377919407497</v>
      </c>
      <c r="BL1009" s="2" t="e">
        <f t="shared" si="713"/>
        <v>#DIV/0!</v>
      </c>
      <c r="BM1009" s="2" t="e">
        <f t="shared" si="714"/>
        <v>#DIV/0!</v>
      </c>
      <c r="BN1009" s="2" t="e">
        <f t="shared" si="715"/>
        <v>#DIV/0!</v>
      </c>
      <c r="BO1009" s="2" t="e">
        <f t="shared" si="716"/>
        <v>#DIV/0!</v>
      </c>
      <c r="BP1009" s="2" t="e">
        <f t="shared" si="717"/>
        <v>#DIV/0!</v>
      </c>
      <c r="BQ1009" s="2" t="e">
        <f t="shared" si="718"/>
        <v>#DIV/0!</v>
      </c>
      <c r="BR1009" s="2" t="e">
        <f t="shared" si="719"/>
        <v>#DIV/0!</v>
      </c>
      <c r="BS1009" s="1" t="e">
        <f t="shared" si="730"/>
        <v>#DIV/0!</v>
      </c>
      <c r="BT1009" s="1" t="e">
        <f t="shared" si="731"/>
        <v>#DIV/0!</v>
      </c>
      <c r="BU1009" s="1" t="e">
        <f t="shared" si="732"/>
        <v>#DIV/0!</v>
      </c>
      <c r="BV1009" s="1" t="e">
        <f t="shared" si="733"/>
        <v>#DIV/0!</v>
      </c>
      <c r="BW1009" s="1" t="e">
        <f t="shared" si="734"/>
        <v>#DIV/0!</v>
      </c>
      <c r="BX1009" s="1" t="e">
        <f t="shared" si="735"/>
        <v>#DIV/0!</v>
      </c>
      <c r="BY1009" s="1" t="e">
        <f t="shared" si="720"/>
        <v>#DIV/0!</v>
      </c>
    </row>
    <row r="1010" spans="1:77" x14ac:dyDescent="0.25">
      <c r="A1010" s="1">
        <v>20071124</v>
      </c>
      <c r="B1010" s="1">
        <v>2007</v>
      </c>
      <c r="C1010" s="1">
        <v>11</v>
      </c>
      <c r="D1010" s="1">
        <v>-4.0220000000000002</v>
      </c>
      <c r="E1010" s="1">
        <v>28.588000000000001</v>
      </c>
      <c r="F1010" s="1">
        <f t="shared" si="690"/>
        <v>1.1856015360000001</v>
      </c>
      <c r="G1010" s="1">
        <v>121.87</v>
      </c>
      <c r="H1010" s="1">
        <v>0.69299999999999995</v>
      </c>
      <c r="I1010" s="1">
        <v>57.820187500000003</v>
      </c>
      <c r="J1010" s="1">
        <v>52.046333330000003</v>
      </c>
      <c r="K1010" s="1">
        <f t="shared" si="721"/>
        <v>7.4934963000000004E-4</v>
      </c>
      <c r="L1010" s="1">
        <f t="shared" si="722"/>
        <v>6.7452047995680007E-4</v>
      </c>
      <c r="M1010" s="1">
        <f t="shared" si="691"/>
        <v>7.4829150043199976E-5</v>
      </c>
      <c r="N1010" s="1">
        <f t="shared" si="692"/>
        <v>0.90014120639093398</v>
      </c>
      <c r="O1010" s="1">
        <f t="shared" si="693"/>
        <v>1.0672087969139843</v>
      </c>
      <c r="P1010" s="1">
        <f t="shared" si="694"/>
        <v>0.11839273908601577</v>
      </c>
      <c r="Q1010" s="1">
        <v>13.6068</v>
      </c>
      <c r="R1010" s="1">
        <v>-30.164300000000001</v>
      </c>
      <c r="S1010" s="1">
        <v>-0.82179072900000005</v>
      </c>
      <c r="T1010" s="1">
        <v>0.135189</v>
      </c>
      <c r="U1010" s="1">
        <v>0.37947406299999997</v>
      </c>
      <c r="V1010" s="1">
        <v>6.8444443999999993E-2</v>
      </c>
      <c r="W1010" s="1">
        <v>0.15156666699999999</v>
      </c>
      <c r="X1010" s="1">
        <v>5.7422222000000002E-2</v>
      </c>
      <c r="Y1010" s="1">
        <v>0.10157777799999999</v>
      </c>
      <c r="Z1010" s="1">
        <v>0.37780920499999998</v>
      </c>
      <c r="AA1010" s="1">
        <v>0.197471799</v>
      </c>
      <c r="AB1010" s="1">
        <v>0.311111111</v>
      </c>
      <c r="AC1010" s="1">
        <v>0.300483414</v>
      </c>
      <c r="AD1010" s="1">
        <v>0.76542217099999998</v>
      </c>
      <c r="AE1010" s="1">
        <f t="shared" si="695"/>
        <v>0.7540472453181033</v>
      </c>
      <c r="AF1010" s="1">
        <v>0.457950315</v>
      </c>
      <c r="AG1010" s="1">
        <v>9.0924858999999997E-2</v>
      </c>
      <c r="AH1010" s="1">
        <v>0.120691748</v>
      </c>
      <c r="AI1010" s="1">
        <v>1</v>
      </c>
      <c r="AJ1010" s="1">
        <v>0.72574048400000002</v>
      </c>
      <c r="AK1010" s="1">
        <v>1</v>
      </c>
      <c r="AL1010" s="1">
        <v>0</v>
      </c>
      <c r="AM1010" s="1">
        <v>0</v>
      </c>
      <c r="AN1010" s="1">
        <f t="shared" si="696"/>
        <v>0.23457782883400344</v>
      </c>
      <c r="AO1010" s="1">
        <f t="shared" si="697"/>
        <v>0.98022967946225403</v>
      </c>
      <c r="AP1010" s="1">
        <f t="shared" si="698"/>
        <v>1.1621618136032361</v>
      </c>
      <c r="AQ1010" s="1">
        <f t="shared" si="699"/>
        <v>2.3439722396763951E-2</v>
      </c>
      <c r="AR1010" s="1">
        <f t="shared" si="700"/>
        <v>1.1229570188283817E-3</v>
      </c>
      <c r="AS1010" s="1">
        <f t="shared" si="701"/>
        <v>0.54477777777500003</v>
      </c>
      <c r="AT1010" s="1">
        <f t="shared" si="702"/>
        <v>0.95161406266494997</v>
      </c>
      <c r="AU1010" s="1">
        <f t="shared" si="703"/>
        <v>0.1257357256925859</v>
      </c>
      <c r="AV1010" s="1">
        <f t="shared" si="704"/>
        <v>0.1853753853074141</v>
      </c>
      <c r="AW1010" s="1">
        <f t="shared" si="705"/>
        <v>0.10430023257578011</v>
      </c>
      <c r="AX1010" s="1">
        <f t="shared" si="723"/>
        <v>8.4463641690761398E-2</v>
      </c>
      <c r="AY1010" s="1">
        <f t="shared" si="724"/>
        <v>0</v>
      </c>
      <c r="AZ1010" s="1">
        <f t="shared" si="725"/>
        <v>0</v>
      </c>
      <c r="BA1010" s="1">
        <f t="shared" si="726"/>
        <v>0</v>
      </c>
      <c r="BB1010" s="1">
        <f t="shared" si="727"/>
        <v>0</v>
      </c>
      <c r="BC1010" s="1">
        <f t="shared" si="728"/>
        <v>0</v>
      </c>
      <c r="BD1010" s="1">
        <f t="shared" si="729"/>
        <v>0</v>
      </c>
      <c r="BE1010" s="1">
        <f t="shared" si="706"/>
        <v>0</v>
      </c>
      <c r="BF1010" s="1">
        <f t="shared" si="707"/>
        <v>0</v>
      </c>
      <c r="BG1010" s="1">
        <f t="shared" si="708"/>
        <v>0</v>
      </c>
      <c r="BH1010" s="1">
        <f t="shared" si="709"/>
        <v>0</v>
      </c>
      <c r="BI1010" s="1">
        <f t="shared" si="710"/>
        <v>0</v>
      </c>
      <c r="BJ1010" s="1">
        <f t="shared" si="711"/>
        <v>0</v>
      </c>
      <c r="BK1010" s="1">
        <f t="shared" si="712"/>
        <v>0.37947406305442599</v>
      </c>
      <c r="BL1010" s="2" t="e">
        <f t="shared" si="713"/>
        <v>#DIV/0!</v>
      </c>
      <c r="BM1010" s="2" t="e">
        <f t="shared" si="714"/>
        <v>#DIV/0!</v>
      </c>
      <c r="BN1010" s="2" t="e">
        <f t="shared" si="715"/>
        <v>#DIV/0!</v>
      </c>
      <c r="BO1010" s="2" t="e">
        <f t="shared" si="716"/>
        <v>#DIV/0!</v>
      </c>
      <c r="BP1010" s="2" t="e">
        <f t="shared" si="717"/>
        <v>#DIV/0!</v>
      </c>
      <c r="BQ1010" s="2" t="e">
        <f t="shared" si="718"/>
        <v>#DIV/0!</v>
      </c>
      <c r="BR1010" s="2" t="e">
        <f t="shared" si="719"/>
        <v>#DIV/0!</v>
      </c>
      <c r="BS1010" s="1" t="e">
        <f t="shared" si="730"/>
        <v>#DIV/0!</v>
      </c>
      <c r="BT1010" s="1" t="e">
        <f t="shared" si="731"/>
        <v>#DIV/0!</v>
      </c>
      <c r="BU1010" s="1" t="e">
        <f t="shared" si="732"/>
        <v>#DIV/0!</v>
      </c>
      <c r="BV1010" s="1" t="e">
        <f t="shared" si="733"/>
        <v>#DIV/0!</v>
      </c>
      <c r="BW1010" s="1" t="e">
        <f t="shared" si="734"/>
        <v>#DIV/0!</v>
      </c>
      <c r="BX1010" s="1" t="e">
        <f t="shared" si="735"/>
        <v>#DIV/0!</v>
      </c>
      <c r="BY1010" s="1" t="e">
        <f t="shared" si="720"/>
        <v>#DIV/0!</v>
      </c>
    </row>
    <row r="1011" spans="1:77" x14ac:dyDescent="0.25">
      <c r="A1011" s="1">
        <v>20121118</v>
      </c>
      <c r="B1011" s="1">
        <v>2012</v>
      </c>
      <c r="C1011" s="1">
        <v>11</v>
      </c>
      <c r="D1011" s="1">
        <v>5.7690000000000001</v>
      </c>
      <c r="E1011" s="1">
        <v>63.215000000000003</v>
      </c>
      <c r="F1011" s="1">
        <f t="shared" si="690"/>
        <v>2.6216524800000003</v>
      </c>
      <c r="G1011" s="1">
        <v>130.458</v>
      </c>
      <c r="H1011" s="1">
        <v>3.2109999999999999</v>
      </c>
      <c r="I1011" s="1">
        <v>122.5109375</v>
      </c>
      <c r="J1011" s="1">
        <v>110.20833330000001</v>
      </c>
      <c r="K1011" s="1">
        <f t="shared" si="721"/>
        <v>1.5877417499999998E-3</v>
      </c>
      <c r="L1011" s="1">
        <f t="shared" si="722"/>
        <v>1.428299999568E-3</v>
      </c>
      <c r="M1011" s="1">
        <f t="shared" si="691"/>
        <v>1.5944175043199971E-4</v>
      </c>
      <c r="N1011" s="1">
        <f t="shared" si="692"/>
        <v>0.89957954407132024</v>
      </c>
      <c r="O1011" s="1">
        <f t="shared" si="693"/>
        <v>2.3583849426718464</v>
      </c>
      <c r="P1011" s="1">
        <f t="shared" si="694"/>
        <v>0.26326753732815389</v>
      </c>
      <c r="Q1011" s="1">
        <v>1.11206</v>
      </c>
      <c r="R1011" s="1">
        <v>-10.5017</v>
      </c>
      <c r="S1011" s="1">
        <v>-0.118434786</v>
      </c>
      <c r="T1011" s="1">
        <v>0.55356499999999997</v>
      </c>
      <c r="U1011" s="1">
        <v>0.32484587599999998</v>
      </c>
      <c r="V1011" s="1">
        <v>2.7244444E-2</v>
      </c>
      <c r="W1011" s="1">
        <v>0.13286666699999999</v>
      </c>
      <c r="X1011" s="1">
        <v>1.6466667000000001E-2</v>
      </c>
      <c r="Y1011" s="1">
        <v>8.0799999999999997E-2</v>
      </c>
      <c r="Z1011" s="1">
        <v>0.65968078299999999</v>
      </c>
      <c r="AA1011" s="1">
        <v>0.243681748</v>
      </c>
      <c r="AB1011" s="1">
        <v>0.83333333300000001</v>
      </c>
      <c r="AC1011" s="1">
        <v>0.65000417099999996</v>
      </c>
      <c r="AD1011" s="1">
        <v>0.51543791900000002</v>
      </c>
      <c r="AE1011" s="1">
        <f t="shared" si="695"/>
        <v>0.42201875282242002</v>
      </c>
      <c r="AF1011" s="1">
        <v>0.77764901500000005</v>
      </c>
      <c r="AG1011" s="1">
        <v>0.43927018400000001</v>
      </c>
      <c r="AH1011" s="1">
        <v>0.41774878599999998</v>
      </c>
      <c r="AI1011" s="1">
        <v>1</v>
      </c>
      <c r="AJ1011" s="1">
        <v>0.75374651400000003</v>
      </c>
      <c r="AK1011" s="1">
        <v>1</v>
      </c>
      <c r="AL1011" s="1">
        <v>0</v>
      </c>
      <c r="AM1011" s="1">
        <v>0</v>
      </c>
      <c r="AN1011" s="1">
        <f t="shared" si="696"/>
        <v>0.48456208128286504</v>
      </c>
      <c r="AO1011" s="1">
        <f t="shared" si="697"/>
        <v>0.55205159003748205</v>
      </c>
      <c r="AP1011" s="1">
        <f t="shared" si="698"/>
        <v>1.4472874201097083</v>
      </c>
      <c r="AQ1011" s="1">
        <f t="shared" si="699"/>
        <v>1.1743650598902919</v>
      </c>
      <c r="AR1011" s="1">
        <f t="shared" si="700"/>
        <v>5.3177928393481282E-2</v>
      </c>
      <c r="AS1011" s="1">
        <f t="shared" si="701"/>
        <v>0.55783333332500007</v>
      </c>
      <c r="AT1011" s="1">
        <f t="shared" si="702"/>
        <v>0.85798794529920341</v>
      </c>
      <c r="AU1011" s="1">
        <f t="shared" si="703"/>
        <v>0.18188435812852607</v>
      </c>
      <c r="AV1011" s="1">
        <f t="shared" si="704"/>
        <v>0.65144897487147391</v>
      </c>
      <c r="AW1011" s="1">
        <f t="shared" si="705"/>
        <v>0.41111639151382545</v>
      </c>
      <c r="AX1011" s="1">
        <f t="shared" si="723"/>
        <v>1.0436309699039927</v>
      </c>
      <c r="AY1011" s="1">
        <f t="shared" si="724"/>
        <v>0</v>
      </c>
      <c r="AZ1011" s="1">
        <f t="shared" si="725"/>
        <v>0</v>
      </c>
      <c r="BA1011" s="1">
        <f t="shared" si="726"/>
        <v>0</v>
      </c>
      <c r="BB1011" s="1">
        <f t="shared" si="727"/>
        <v>0</v>
      </c>
      <c r="BC1011" s="1">
        <f t="shared" si="728"/>
        <v>0</v>
      </c>
      <c r="BD1011" s="1">
        <f t="shared" si="729"/>
        <v>0</v>
      </c>
      <c r="BE1011" s="1">
        <f t="shared" si="706"/>
        <v>0</v>
      </c>
      <c r="BF1011" s="1">
        <f t="shared" si="707"/>
        <v>0</v>
      </c>
      <c r="BG1011" s="1">
        <f t="shared" si="708"/>
        <v>0</v>
      </c>
      <c r="BH1011" s="1">
        <f t="shared" si="709"/>
        <v>0</v>
      </c>
      <c r="BI1011" s="1">
        <f t="shared" si="710"/>
        <v>0</v>
      </c>
      <c r="BJ1011" s="1">
        <f t="shared" si="711"/>
        <v>0</v>
      </c>
      <c r="BK1011" s="1">
        <f t="shared" si="712"/>
        <v>0.32484587609225463</v>
      </c>
      <c r="BL1011" s="2" t="e">
        <f t="shared" si="713"/>
        <v>#DIV/0!</v>
      </c>
      <c r="BM1011" s="2" t="e">
        <f t="shared" si="714"/>
        <v>#DIV/0!</v>
      </c>
      <c r="BN1011" s="2" t="e">
        <f t="shared" si="715"/>
        <v>#DIV/0!</v>
      </c>
      <c r="BO1011" s="2" t="e">
        <f t="shared" si="716"/>
        <v>#DIV/0!</v>
      </c>
      <c r="BP1011" s="2" t="e">
        <f t="shared" si="717"/>
        <v>#DIV/0!</v>
      </c>
      <c r="BQ1011" s="2" t="e">
        <f t="shared" si="718"/>
        <v>#DIV/0!</v>
      </c>
      <c r="BR1011" s="2" t="e">
        <f t="shared" si="719"/>
        <v>#DIV/0!</v>
      </c>
      <c r="BS1011" s="1" t="e">
        <f t="shared" si="730"/>
        <v>#DIV/0!</v>
      </c>
      <c r="BT1011" s="1" t="e">
        <f t="shared" si="731"/>
        <v>#DIV/0!</v>
      </c>
      <c r="BU1011" s="1" t="e">
        <f t="shared" si="732"/>
        <v>#DIV/0!</v>
      </c>
      <c r="BV1011" s="1" t="e">
        <f t="shared" si="733"/>
        <v>#DIV/0!</v>
      </c>
      <c r="BW1011" s="1" t="e">
        <f t="shared" si="734"/>
        <v>#DIV/0!</v>
      </c>
      <c r="BX1011" s="1" t="e">
        <f t="shared" si="735"/>
        <v>#DIV/0!</v>
      </c>
      <c r="BY1011" s="1" t="e">
        <f t="shared" si="720"/>
        <v>#DIV/0!</v>
      </c>
    </row>
    <row r="1012" spans="1:77" x14ac:dyDescent="0.25">
      <c r="A1012" s="1">
        <v>20061003</v>
      </c>
      <c r="B1012" s="1">
        <v>2006</v>
      </c>
      <c r="C1012" s="1">
        <v>10</v>
      </c>
      <c r="D1012" s="1">
        <v>13.781000000000001</v>
      </c>
      <c r="E1012" s="1">
        <v>55.936</v>
      </c>
      <c r="F1012" s="1">
        <f t="shared" si="690"/>
        <v>2.319777792</v>
      </c>
      <c r="G1012" s="1">
        <v>239.72</v>
      </c>
      <c r="H1012" s="1">
        <v>2.9569999999999999</v>
      </c>
      <c r="I1012" s="1">
        <v>130.18147920000001</v>
      </c>
      <c r="J1012" s="1">
        <v>116.57368750000001</v>
      </c>
      <c r="K1012" s="1">
        <f t="shared" si="721"/>
        <v>1.687151970432E-3</v>
      </c>
      <c r="L1012" s="1">
        <f t="shared" si="722"/>
        <v>1.5107949899999999E-3</v>
      </c>
      <c r="M1012" s="1">
        <f t="shared" si="691"/>
        <v>1.7635698043200003E-4</v>
      </c>
      <c r="N1012" s="1">
        <f t="shared" si="692"/>
        <v>0.89547060162763914</v>
      </c>
      <c r="O1012" s="1">
        <f t="shared" si="693"/>
        <v>2.0772928150446766</v>
      </c>
      <c r="P1012" s="1">
        <f t="shared" si="694"/>
        <v>0.24248497695532345</v>
      </c>
      <c r="Q1012" s="1">
        <v>15.7446</v>
      </c>
      <c r="R1012" s="1">
        <v>-17.452200000000001</v>
      </c>
      <c r="S1012" s="1">
        <v>-9.2203092059999996</v>
      </c>
      <c r="T1012" s="1">
        <v>3.15768</v>
      </c>
      <c r="U1012" s="1">
        <v>1.922706343</v>
      </c>
      <c r="V1012" s="1">
        <v>4.6088889000000001E-2</v>
      </c>
      <c r="W1012" s="1">
        <v>0.26788888900000002</v>
      </c>
      <c r="X1012" s="1">
        <v>3.2688888999999999E-2</v>
      </c>
      <c r="Y1012" s="1">
        <v>0.15971111099999999</v>
      </c>
      <c r="Z1012" s="1">
        <v>0.70641942099999999</v>
      </c>
      <c r="AA1012" s="1">
        <v>0.252988255</v>
      </c>
      <c r="AB1012" s="1">
        <v>1.511111111</v>
      </c>
      <c r="AC1012" s="1">
        <v>0.70796008200000005</v>
      </c>
      <c r="AD1012" s="1">
        <v>0.76666110499999995</v>
      </c>
      <c r="AE1012" s="1">
        <f t="shared" si="695"/>
        <v>0.75569279452782567</v>
      </c>
      <c r="AF1012" s="1">
        <v>0.97247720800000004</v>
      </c>
      <c r="AG1012" s="1">
        <v>0.89203047300000005</v>
      </c>
      <c r="AH1012" s="1">
        <v>0.66083131100000003</v>
      </c>
      <c r="AI1012" s="1">
        <v>1</v>
      </c>
      <c r="AJ1012" s="1">
        <v>0.75938682099999999</v>
      </c>
      <c r="AK1012" s="1">
        <v>1</v>
      </c>
      <c r="AL1012" s="1">
        <v>0</v>
      </c>
      <c r="AM1012" s="1">
        <v>0</v>
      </c>
      <c r="AN1012" s="1">
        <f t="shared" si="696"/>
        <v>0.23333889537794092</v>
      </c>
      <c r="AO1012" s="1">
        <f t="shared" si="697"/>
        <v>0.98151589204746126</v>
      </c>
      <c r="AP1012" s="1">
        <f t="shared" si="698"/>
        <v>2.2768987688667699</v>
      </c>
      <c r="AQ1012" s="1">
        <f t="shared" si="699"/>
        <v>4.287902313323011E-2</v>
      </c>
      <c r="AR1012" s="1">
        <f t="shared" si="700"/>
        <v>1.6730061163180267E-3</v>
      </c>
      <c r="AS1012" s="1">
        <f t="shared" si="701"/>
        <v>0.57477777777500005</v>
      </c>
      <c r="AT1012" s="1">
        <f t="shared" si="702"/>
        <v>0.90724018300149678</v>
      </c>
      <c r="AU1012" s="1">
        <f t="shared" si="703"/>
        <v>0.33353952843007995</v>
      </c>
      <c r="AV1012" s="1">
        <f t="shared" si="704"/>
        <v>1.17757158256992</v>
      </c>
      <c r="AW1012" s="1">
        <f t="shared" si="705"/>
        <v>0.88752830128298321</v>
      </c>
      <c r="AX1012" s="1">
        <f t="shared" si="723"/>
        <v>0.28523242707438695</v>
      </c>
      <c r="AY1012" s="1">
        <f t="shared" si="724"/>
        <v>0</v>
      </c>
      <c r="AZ1012" s="1">
        <f t="shared" si="725"/>
        <v>0</v>
      </c>
      <c r="BA1012" s="1">
        <f t="shared" si="726"/>
        <v>0</v>
      </c>
      <c r="BB1012" s="1">
        <f t="shared" si="727"/>
        <v>0</v>
      </c>
      <c r="BC1012" s="1">
        <f t="shared" si="728"/>
        <v>0</v>
      </c>
      <c r="BD1012" s="1">
        <f t="shared" si="729"/>
        <v>0</v>
      </c>
      <c r="BE1012" s="1">
        <f t="shared" si="706"/>
        <v>0</v>
      </c>
      <c r="BF1012" s="1">
        <f t="shared" si="707"/>
        <v>0</v>
      </c>
      <c r="BG1012" s="1">
        <f t="shared" si="708"/>
        <v>0</v>
      </c>
      <c r="BH1012" s="1">
        <f t="shared" si="709"/>
        <v>0</v>
      </c>
      <c r="BI1012" s="1">
        <f t="shared" si="710"/>
        <v>0</v>
      </c>
      <c r="BJ1012" s="1">
        <f t="shared" si="711"/>
        <v>0</v>
      </c>
      <c r="BK1012" s="1">
        <f t="shared" si="712"/>
        <v>1.9227063429987179</v>
      </c>
      <c r="BL1012" s="2" t="e">
        <f t="shared" si="713"/>
        <v>#DIV/0!</v>
      </c>
      <c r="BM1012" s="2" t="e">
        <f t="shared" si="714"/>
        <v>#DIV/0!</v>
      </c>
      <c r="BN1012" s="2" t="e">
        <f t="shared" si="715"/>
        <v>#DIV/0!</v>
      </c>
      <c r="BO1012" s="2" t="e">
        <f t="shared" si="716"/>
        <v>#DIV/0!</v>
      </c>
      <c r="BP1012" s="2" t="e">
        <f t="shared" si="717"/>
        <v>#DIV/0!</v>
      </c>
      <c r="BQ1012" s="2" t="e">
        <f t="shared" si="718"/>
        <v>#DIV/0!</v>
      </c>
      <c r="BR1012" s="2" t="e">
        <f t="shared" si="719"/>
        <v>#DIV/0!</v>
      </c>
      <c r="BS1012" s="1" t="e">
        <f t="shared" si="730"/>
        <v>#DIV/0!</v>
      </c>
      <c r="BT1012" s="1" t="e">
        <f t="shared" si="731"/>
        <v>#DIV/0!</v>
      </c>
      <c r="BU1012" s="1" t="e">
        <f t="shared" si="732"/>
        <v>#DIV/0!</v>
      </c>
      <c r="BV1012" s="1" t="e">
        <f t="shared" si="733"/>
        <v>#DIV/0!</v>
      </c>
      <c r="BW1012" s="1" t="e">
        <f t="shared" si="734"/>
        <v>#DIV/0!</v>
      </c>
      <c r="BX1012" s="1" t="e">
        <f t="shared" si="735"/>
        <v>#DIV/0!</v>
      </c>
      <c r="BY1012" s="1" t="e">
        <f t="shared" si="720"/>
        <v>#DIV/0!</v>
      </c>
    </row>
    <row r="1013" spans="1:77" x14ac:dyDescent="0.25">
      <c r="A1013" s="1">
        <v>20070121</v>
      </c>
      <c r="B1013" s="1">
        <v>2007</v>
      </c>
      <c r="C1013" s="1">
        <v>1</v>
      </c>
      <c r="D1013" s="1">
        <v>-11.121</v>
      </c>
      <c r="E1013" s="1">
        <v>37.841999999999999</v>
      </c>
      <c r="F1013" s="1">
        <f t="shared" si="690"/>
        <v>1.569383424</v>
      </c>
      <c r="G1013" s="1">
        <v>125.232</v>
      </c>
      <c r="H1013" s="1">
        <v>0.51500000000000001</v>
      </c>
      <c r="I1013" s="1">
        <v>79.348624999999998</v>
      </c>
      <c r="J1013" s="1">
        <v>70.279208330000003</v>
      </c>
      <c r="K1013" s="1">
        <f t="shared" si="721"/>
        <v>1.0283581799999998E-3</v>
      </c>
      <c r="L1013" s="1">
        <f t="shared" si="722"/>
        <v>9.1081853995679995E-4</v>
      </c>
      <c r="M1013" s="1">
        <f t="shared" si="691"/>
        <v>1.1753964004319981E-4</v>
      </c>
      <c r="N1013" s="1">
        <f t="shared" si="692"/>
        <v>0.88570165305321935</v>
      </c>
      <c r="O1013" s="1">
        <f t="shared" si="693"/>
        <v>1.3900054929111214</v>
      </c>
      <c r="P1013" s="1">
        <f t="shared" si="694"/>
        <v>0.17937793108887856</v>
      </c>
      <c r="Q1013" s="1">
        <v>4.6453800000000003</v>
      </c>
      <c r="R1013" s="1">
        <v>-7.4244000000000003</v>
      </c>
      <c r="S1013" s="1">
        <v>-1.6715892649999999</v>
      </c>
      <c r="T1013" s="1">
        <v>2.0653999999999998E-3</v>
      </c>
      <c r="U1013" s="1">
        <v>2.6147789999999998E-3</v>
      </c>
      <c r="V1013" s="1">
        <v>4.6822221999999997E-2</v>
      </c>
      <c r="W1013" s="1">
        <v>0.15736666699999999</v>
      </c>
      <c r="X1013" s="1">
        <v>3.2444444000000003E-2</v>
      </c>
      <c r="Y1013" s="1">
        <v>6.4388889000000005E-2</v>
      </c>
      <c r="Z1013" s="1">
        <v>0.54138325300000001</v>
      </c>
      <c r="AA1013" s="1">
        <v>0.41928048899999998</v>
      </c>
      <c r="AB1013" s="1">
        <v>0.66666666699999999</v>
      </c>
      <c r="AC1013" s="1">
        <v>0.503315234</v>
      </c>
      <c r="AD1013" s="1">
        <v>0.69782483699999998</v>
      </c>
      <c r="AE1013" s="1">
        <f t="shared" si="695"/>
        <v>0.66426462611236547</v>
      </c>
      <c r="AF1013" s="1">
        <v>0.206205784</v>
      </c>
      <c r="AG1013" s="1">
        <v>2.3343204999999999E-2</v>
      </c>
      <c r="AH1013" s="1">
        <v>0</v>
      </c>
      <c r="AI1013" s="1">
        <v>1</v>
      </c>
      <c r="AJ1013" s="1">
        <v>0.86016999299999997</v>
      </c>
      <c r="AK1013" s="1">
        <v>1</v>
      </c>
      <c r="AL1013" s="1">
        <v>0</v>
      </c>
      <c r="AM1013" s="1">
        <v>0</v>
      </c>
      <c r="AN1013" s="1">
        <f t="shared" si="696"/>
        <v>0.30217516289766194</v>
      </c>
      <c r="AO1013" s="1">
        <f t="shared" si="697"/>
        <v>0.88900312989680308</v>
      </c>
      <c r="AP1013" s="1">
        <f t="shared" si="698"/>
        <v>1.3951867759441616</v>
      </c>
      <c r="AQ1013" s="1">
        <f t="shared" si="699"/>
        <v>0.17419664805583834</v>
      </c>
      <c r="AR1013" s="1">
        <f t="shared" si="700"/>
        <v>8.048042044774965E-3</v>
      </c>
      <c r="AS1013" s="1">
        <f t="shared" si="701"/>
        <v>0.55366666667500009</v>
      </c>
      <c r="AT1013" s="1">
        <f t="shared" si="702"/>
        <v>0.91539045670344465</v>
      </c>
      <c r="AU1013" s="1">
        <f t="shared" si="703"/>
        <v>0.16887250552856617</v>
      </c>
      <c r="AV1013" s="1">
        <f t="shared" si="704"/>
        <v>0.49779416147143385</v>
      </c>
      <c r="AW1013" s="1">
        <f t="shared" si="705"/>
        <v>0.30068076155931345</v>
      </c>
      <c r="AX1013" s="1">
        <f t="shared" si="723"/>
        <v>0.23526350292679984</v>
      </c>
      <c r="AY1013" s="1">
        <f t="shared" si="724"/>
        <v>0</v>
      </c>
      <c r="AZ1013" s="1">
        <f t="shared" si="725"/>
        <v>0</v>
      </c>
      <c r="BA1013" s="1">
        <f t="shared" si="726"/>
        <v>0</v>
      </c>
      <c r="BB1013" s="1">
        <f t="shared" si="727"/>
        <v>0</v>
      </c>
      <c r="BC1013" s="1">
        <f t="shared" si="728"/>
        <v>0</v>
      </c>
      <c r="BD1013" s="1">
        <f t="shared" si="729"/>
        <v>0</v>
      </c>
      <c r="BE1013" s="1">
        <f t="shared" si="706"/>
        <v>0</v>
      </c>
      <c r="BF1013" s="1">
        <f t="shared" si="707"/>
        <v>0</v>
      </c>
      <c r="BG1013" s="1">
        <f t="shared" si="708"/>
        <v>0</v>
      </c>
      <c r="BH1013" s="1">
        <f t="shared" si="709"/>
        <v>0</v>
      </c>
      <c r="BI1013" s="1">
        <f t="shared" si="710"/>
        <v>0</v>
      </c>
      <c r="BJ1013" s="1">
        <f t="shared" si="711"/>
        <v>0</v>
      </c>
      <c r="BK1013" s="1">
        <f t="shared" si="712"/>
        <v>2.6147792863416546E-3</v>
      </c>
      <c r="BL1013" s="2" t="e">
        <f t="shared" si="713"/>
        <v>#DIV/0!</v>
      </c>
      <c r="BM1013" s="2" t="e">
        <f t="shared" si="714"/>
        <v>#DIV/0!</v>
      </c>
      <c r="BN1013" s="2" t="e">
        <f t="shared" si="715"/>
        <v>#DIV/0!</v>
      </c>
      <c r="BO1013" s="2" t="e">
        <f t="shared" si="716"/>
        <v>#DIV/0!</v>
      </c>
      <c r="BP1013" s="2" t="e">
        <f t="shared" si="717"/>
        <v>#DIV/0!</v>
      </c>
      <c r="BQ1013" s="2" t="e">
        <f t="shared" si="718"/>
        <v>#DIV/0!</v>
      </c>
      <c r="BR1013" s="2" t="e">
        <f t="shared" si="719"/>
        <v>#DIV/0!</v>
      </c>
      <c r="BS1013" s="1" t="e">
        <f t="shared" si="730"/>
        <v>#DIV/0!</v>
      </c>
      <c r="BT1013" s="1" t="e">
        <f t="shared" si="731"/>
        <v>#DIV/0!</v>
      </c>
      <c r="BU1013" s="1" t="e">
        <f t="shared" si="732"/>
        <v>#DIV/0!</v>
      </c>
      <c r="BV1013" s="1" t="e">
        <f t="shared" si="733"/>
        <v>#DIV/0!</v>
      </c>
      <c r="BW1013" s="1" t="e">
        <f t="shared" si="734"/>
        <v>#DIV/0!</v>
      </c>
      <c r="BX1013" s="1" t="e">
        <f t="shared" si="735"/>
        <v>#DIV/0!</v>
      </c>
      <c r="BY1013" s="1" t="e">
        <f t="shared" si="720"/>
        <v>#DIV/0!</v>
      </c>
    </row>
    <row r="1014" spans="1:77" x14ac:dyDescent="0.25">
      <c r="A1014" s="1">
        <v>20060228</v>
      </c>
      <c r="B1014" s="1">
        <v>2006</v>
      </c>
      <c r="C1014" s="1">
        <v>2</v>
      </c>
      <c r="D1014" s="1">
        <v>4.298</v>
      </c>
      <c r="E1014" s="1">
        <v>57.686999999999998</v>
      </c>
      <c r="F1014" s="1">
        <f t="shared" si="690"/>
        <v>2.3923952640000001</v>
      </c>
      <c r="G1014" s="1">
        <v>202.15899999999999</v>
      </c>
      <c r="H1014" s="1">
        <v>2.8759999999999999</v>
      </c>
      <c r="I1014" s="1">
        <v>121.3256667</v>
      </c>
      <c r="J1014" s="1">
        <v>105.9885417</v>
      </c>
      <c r="K1014" s="1">
        <f t="shared" si="721"/>
        <v>1.5723806404319997E-3</v>
      </c>
      <c r="L1014" s="1">
        <f t="shared" si="722"/>
        <v>1.3736115004319999E-3</v>
      </c>
      <c r="M1014" s="1">
        <f t="shared" si="691"/>
        <v>1.9876913999999977E-4</v>
      </c>
      <c r="N1014" s="1">
        <f t="shared" si="692"/>
        <v>0.87358713603508265</v>
      </c>
      <c r="O1014" s="1">
        <f t="shared" si="693"/>
        <v>2.0899657269416556</v>
      </c>
      <c r="P1014" s="1">
        <f t="shared" si="694"/>
        <v>0.30242953705834452</v>
      </c>
      <c r="Q1014" s="1">
        <v>0.86916199999999999</v>
      </c>
      <c r="R1014" s="1">
        <v>-1.5358400000000001</v>
      </c>
      <c r="S1014" s="1">
        <v>-1.303720837</v>
      </c>
      <c r="T1014" s="1">
        <v>1.3981399999999999</v>
      </c>
      <c r="U1014" s="1">
        <v>1.469318656</v>
      </c>
      <c r="V1014" s="1">
        <v>6.0477778000000003E-2</v>
      </c>
      <c r="W1014" s="1">
        <v>0.16196666700000001</v>
      </c>
      <c r="X1014" s="1">
        <v>4.7311111000000003E-2</v>
      </c>
      <c r="Y1014" s="1">
        <v>0.122888889</v>
      </c>
      <c r="Z1014" s="1">
        <v>0.456243756</v>
      </c>
      <c r="AA1014" s="1">
        <v>0.13718453899999999</v>
      </c>
      <c r="AB1014" s="1">
        <v>0.88888888899999996</v>
      </c>
      <c r="AC1014" s="1">
        <v>0.39774225699999999</v>
      </c>
      <c r="AD1014" s="1">
        <v>0.71464540300000001</v>
      </c>
      <c r="AE1014" s="1">
        <f t="shared" si="695"/>
        <v>0.68660566210652152</v>
      </c>
      <c r="AF1014" s="1">
        <v>0.73300609400000005</v>
      </c>
      <c r="AG1014" s="1">
        <v>0.36139037299999999</v>
      </c>
      <c r="AH1014" s="1">
        <v>0.37311893200000001</v>
      </c>
      <c r="AI1014" s="1">
        <v>1</v>
      </c>
      <c r="AJ1014" s="1">
        <v>0.68920275099999995</v>
      </c>
      <c r="AK1014" s="1">
        <v>1</v>
      </c>
      <c r="AL1014" s="1">
        <v>0</v>
      </c>
      <c r="AM1014" s="1">
        <v>0</v>
      </c>
      <c r="AN1014" s="1">
        <f t="shared" si="696"/>
        <v>0.28535459712404593</v>
      </c>
      <c r="AO1014" s="1">
        <f t="shared" si="697"/>
        <v>0.91505673913941443</v>
      </c>
      <c r="AP1014" s="1">
        <f t="shared" si="698"/>
        <v>2.1891774090084186</v>
      </c>
      <c r="AQ1014" s="1">
        <f t="shared" si="699"/>
        <v>0.20321785499158151</v>
      </c>
      <c r="AR1014" s="1">
        <f t="shared" si="700"/>
        <v>8.6842260841245664E-3</v>
      </c>
      <c r="AS1014" s="1">
        <f t="shared" si="701"/>
        <v>0.55922222222500007</v>
      </c>
      <c r="AT1014" s="1">
        <f t="shared" si="702"/>
        <v>1.2550778809834948</v>
      </c>
      <c r="AU1014" s="1">
        <f t="shared" si="703"/>
        <v>0.25968633759388848</v>
      </c>
      <c r="AV1014" s="1">
        <f t="shared" si="704"/>
        <v>0.62920255140611148</v>
      </c>
      <c r="AW1014" s="1">
        <f t="shared" si="705"/>
        <v>0.55333541044808521</v>
      </c>
      <c r="AX1014" s="1">
        <f t="shared" si="723"/>
        <v>0.37646721461310012</v>
      </c>
      <c r="AY1014" s="1">
        <f t="shared" si="724"/>
        <v>0</v>
      </c>
      <c r="AZ1014" s="1">
        <f t="shared" si="725"/>
        <v>0</v>
      </c>
      <c r="BA1014" s="1">
        <f t="shared" si="726"/>
        <v>0</v>
      </c>
      <c r="BB1014" s="1">
        <f t="shared" si="727"/>
        <v>0</v>
      </c>
      <c r="BC1014" s="1">
        <f t="shared" si="728"/>
        <v>0</v>
      </c>
      <c r="BD1014" s="1">
        <f t="shared" si="729"/>
        <v>0</v>
      </c>
      <c r="BE1014" s="1">
        <f t="shared" si="706"/>
        <v>0</v>
      </c>
      <c r="BF1014" s="1">
        <f t="shared" si="707"/>
        <v>0</v>
      </c>
      <c r="BG1014" s="1">
        <f t="shared" si="708"/>
        <v>0</v>
      </c>
      <c r="BH1014" s="1">
        <f t="shared" si="709"/>
        <v>0</v>
      </c>
      <c r="BI1014" s="1">
        <f t="shared" si="710"/>
        <v>0</v>
      </c>
      <c r="BJ1014" s="1">
        <f t="shared" si="711"/>
        <v>0</v>
      </c>
      <c r="BK1014" s="1">
        <f t="shared" si="712"/>
        <v>1.4693186563065403</v>
      </c>
      <c r="BL1014" s="2" t="e">
        <f t="shared" si="713"/>
        <v>#DIV/0!</v>
      </c>
      <c r="BM1014" s="2" t="e">
        <f t="shared" si="714"/>
        <v>#DIV/0!</v>
      </c>
      <c r="BN1014" s="2" t="e">
        <f t="shared" si="715"/>
        <v>#DIV/0!</v>
      </c>
      <c r="BO1014" s="2" t="e">
        <f t="shared" si="716"/>
        <v>#DIV/0!</v>
      </c>
      <c r="BP1014" s="2" t="e">
        <f t="shared" si="717"/>
        <v>#DIV/0!</v>
      </c>
      <c r="BQ1014" s="2" t="e">
        <f t="shared" si="718"/>
        <v>#DIV/0!</v>
      </c>
      <c r="BR1014" s="2" t="e">
        <f t="shared" si="719"/>
        <v>#DIV/0!</v>
      </c>
      <c r="BS1014" s="1" t="e">
        <f t="shared" si="730"/>
        <v>#DIV/0!</v>
      </c>
      <c r="BT1014" s="1" t="e">
        <f t="shared" si="731"/>
        <v>#DIV/0!</v>
      </c>
      <c r="BU1014" s="1" t="e">
        <f t="shared" si="732"/>
        <v>#DIV/0!</v>
      </c>
      <c r="BV1014" s="1" t="e">
        <f t="shared" si="733"/>
        <v>#DIV/0!</v>
      </c>
      <c r="BW1014" s="1" t="e">
        <f t="shared" si="734"/>
        <v>#DIV/0!</v>
      </c>
      <c r="BX1014" s="1" t="e">
        <f t="shared" si="735"/>
        <v>#DIV/0!</v>
      </c>
      <c r="BY1014" s="1" t="e">
        <f t="shared" si="720"/>
        <v>#DIV/0!</v>
      </c>
    </row>
    <row r="1015" spans="1:77" x14ac:dyDescent="0.25">
      <c r="A1015" s="1">
        <v>20091112</v>
      </c>
      <c r="B1015" s="1">
        <v>2009</v>
      </c>
      <c r="C1015" s="1">
        <v>11</v>
      </c>
      <c r="D1015" s="1">
        <v>4.3239999999999998</v>
      </c>
      <c r="E1015" s="1">
        <v>49.231000000000002</v>
      </c>
      <c r="F1015" s="1">
        <f t="shared" si="690"/>
        <v>2.0417080319999998</v>
      </c>
      <c r="G1015" s="1">
        <v>144.58199999999999</v>
      </c>
      <c r="H1015" s="1">
        <v>3.1480000000000001</v>
      </c>
      <c r="I1015" s="1">
        <v>101.40529170000001</v>
      </c>
      <c r="J1015" s="1">
        <v>83.203270829999994</v>
      </c>
      <c r="K1015" s="1">
        <f t="shared" si="721"/>
        <v>1.3142125804319999E-3</v>
      </c>
      <c r="L1015" s="1">
        <f t="shared" si="722"/>
        <v>1.0783143899567998E-3</v>
      </c>
      <c r="M1015" s="1">
        <f t="shared" si="691"/>
        <v>2.3589819047520008E-4</v>
      </c>
      <c r="N1015" s="1">
        <f t="shared" si="692"/>
        <v>0.82050225816765721</v>
      </c>
      <c r="O1015" s="1">
        <f t="shared" si="693"/>
        <v>1.6752260507750432</v>
      </c>
      <c r="P1015" s="1">
        <f t="shared" si="694"/>
        <v>0.36648198122495668</v>
      </c>
      <c r="Q1015" s="1">
        <v>7.9991700000000003</v>
      </c>
      <c r="R1015" s="1">
        <v>-9.1794399999999996</v>
      </c>
      <c r="S1015" s="1">
        <v>-6.7774068649999997</v>
      </c>
      <c r="T1015" s="1">
        <v>1.13351</v>
      </c>
      <c r="U1015" s="1">
        <v>0.88196568500000005</v>
      </c>
      <c r="V1015" s="1">
        <v>3.5711110999999997E-2</v>
      </c>
      <c r="W1015" s="1">
        <v>0.16442222200000001</v>
      </c>
      <c r="X1015" s="1">
        <v>1.9311110999999999E-2</v>
      </c>
      <c r="Y1015" s="1">
        <v>0.107577778</v>
      </c>
      <c r="Z1015" s="1">
        <v>0.64312680499999997</v>
      </c>
      <c r="AA1015" s="1">
        <v>0.20898692599999999</v>
      </c>
      <c r="AB1015" s="1">
        <v>1.0222222219999999</v>
      </c>
      <c r="AC1015" s="1">
        <v>0.62947723799999999</v>
      </c>
      <c r="AD1015" s="1">
        <v>0.65949426600000005</v>
      </c>
      <c r="AE1015" s="1">
        <f t="shared" si="695"/>
        <v>0.61335405233098694</v>
      </c>
      <c r="AF1015" s="1">
        <v>0.73380930799999999</v>
      </c>
      <c r="AG1015" s="1">
        <v>0.36269853400000002</v>
      </c>
      <c r="AH1015" s="1">
        <v>0.373907767</v>
      </c>
      <c r="AI1015" s="1">
        <v>1</v>
      </c>
      <c r="AJ1015" s="1">
        <v>0.73271934900000002</v>
      </c>
      <c r="AK1015" s="1">
        <v>1</v>
      </c>
      <c r="AL1015" s="1">
        <v>0</v>
      </c>
      <c r="AM1015" s="1">
        <v>0</v>
      </c>
      <c r="AN1015" s="1">
        <f t="shared" si="696"/>
        <v>0.34050573377045557</v>
      </c>
      <c r="AO1015" s="1">
        <f t="shared" si="697"/>
        <v>0.82373552149498719</v>
      </c>
      <c r="AP1015" s="1">
        <f t="shared" si="698"/>
        <v>1.6818274304800238</v>
      </c>
      <c r="AQ1015" s="1">
        <f t="shared" si="699"/>
        <v>0.35988060151997603</v>
      </c>
      <c r="AR1015" s="1">
        <f t="shared" si="700"/>
        <v>1.5829047909153838E-2</v>
      </c>
      <c r="AS1015" s="1">
        <f t="shared" si="701"/>
        <v>0.56255555555000003</v>
      </c>
      <c r="AT1015" s="1">
        <f t="shared" si="702"/>
        <v>0.89038118462231619</v>
      </c>
      <c r="AU1015" s="1">
        <f t="shared" si="703"/>
        <v>0.20434935391213119</v>
      </c>
      <c r="AV1015" s="1">
        <f t="shared" si="704"/>
        <v>0.81787286808786874</v>
      </c>
      <c r="AW1015" s="1">
        <f t="shared" si="705"/>
        <v>0.53632671780765317</v>
      </c>
      <c r="AX1015" s="1">
        <f t="shared" si="723"/>
        <v>0.42256237895703136</v>
      </c>
      <c r="AY1015" s="1">
        <f t="shared" si="724"/>
        <v>0</v>
      </c>
      <c r="AZ1015" s="1">
        <f t="shared" si="725"/>
        <v>0</v>
      </c>
      <c r="BA1015" s="1">
        <f t="shared" si="726"/>
        <v>0</v>
      </c>
      <c r="BB1015" s="1">
        <f t="shared" si="727"/>
        <v>0</v>
      </c>
      <c r="BC1015" s="1">
        <f t="shared" si="728"/>
        <v>0</v>
      </c>
      <c r="BD1015" s="1">
        <f t="shared" si="729"/>
        <v>0</v>
      </c>
      <c r="BE1015" s="1">
        <f t="shared" si="706"/>
        <v>0</v>
      </c>
      <c r="BF1015" s="1">
        <f t="shared" si="707"/>
        <v>0</v>
      </c>
      <c r="BG1015" s="1">
        <f t="shared" si="708"/>
        <v>0</v>
      </c>
      <c r="BH1015" s="1">
        <f t="shared" si="709"/>
        <v>0</v>
      </c>
      <c r="BI1015" s="1">
        <f t="shared" si="710"/>
        <v>0</v>
      </c>
      <c r="BJ1015" s="1">
        <f t="shared" si="711"/>
        <v>0</v>
      </c>
      <c r="BK1015" s="1">
        <f t="shared" si="712"/>
        <v>0.88196568470480396</v>
      </c>
      <c r="BL1015" s="2" t="e">
        <f t="shared" si="713"/>
        <v>#DIV/0!</v>
      </c>
      <c r="BM1015" s="2" t="e">
        <f t="shared" si="714"/>
        <v>#DIV/0!</v>
      </c>
      <c r="BN1015" s="2" t="e">
        <f t="shared" si="715"/>
        <v>#DIV/0!</v>
      </c>
      <c r="BO1015" s="2" t="e">
        <f t="shared" si="716"/>
        <v>#DIV/0!</v>
      </c>
      <c r="BP1015" s="2" t="e">
        <f t="shared" si="717"/>
        <v>#DIV/0!</v>
      </c>
      <c r="BQ1015" s="2" t="e">
        <f t="shared" si="718"/>
        <v>#DIV/0!</v>
      </c>
      <c r="BR1015" s="2" t="e">
        <f t="shared" si="719"/>
        <v>#DIV/0!</v>
      </c>
      <c r="BS1015" s="1" t="e">
        <f t="shared" si="730"/>
        <v>#DIV/0!</v>
      </c>
      <c r="BT1015" s="1" t="e">
        <f t="shared" si="731"/>
        <v>#DIV/0!</v>
      </c>
      <c r="BU1015" s="1" t="e">
        <f t="shared" si="732"/>
        <v>#DIV/0!</v>
      </c>
      <c r="BV1015" s="1" t="e">
        <f t="shared" si="733"/>
        <v>#DIV/0!</v>
      </c>
      <c r="BW1015" s="1" t="e">
        <f t="shared" si="734"/>
        <v>#DIV/0!</v>
      </c>
      <c r="BX1015" s="1" t="e">
        <f t="shared" si="735"/>
        <v>#DIV/0!</v>
      </c>
      <c r="BY1015" s="1" t="e">
        <f t="shared" si="720"/>
        <v>#DIV/0!</v>
      </c>
    </row>
    <row r="1016" spans="1:77" x14ac:dyDescent="0.25">
      <c r="A1016" s="1">
        <v>20051023</v>
      </c>
      <c r="B1016" s="1">
        <v>2005</v>
      </c>
      <c r="C1016" s="1">
        <v>10</v>
      </c>
      <c r="D1016" s="1">
        <v>12.920999999999999</v>
      </c>
      <c r="E1016" s="1">
        <v>62.593000000000004</v>
      </c>
      <c r="F1016" s="1">
        <f t="shared" si="690"/>
        <v>2.5958568960000004</v>
      </c>
      <c r="G1016" s="1">
        <v>174.971</v>
      </c>
      <c r="H1016" s="1">
        <v>4.8730000000000002</v>
      </c>
      <c r="I1016" s="1">
        <v>101.4879167</v>
      </c>
      <c r="J1016" s="1">
        <v>83.097499999999997</v>
      </c>
      <c r="K1016" s="1">
        <f t="shared" si="721"/>
        <v>1.3152834004319998E-3</v>
      </c>
      <c r="L1016" s="1">
        <f t="shared" si="722"/>
        <v>1.0769435999999999E-3</v>
      </c>
      <c r="M1016" s="1">
        <f t="shared" si="691"/>
        <v>2.3833980043199993E-4</v>
      </c>
      <c r="N1016" s="1">
        <f t="shared" si="692"/>
        <v>0.81879205625668339</v>
      </c>
      <c r="O1016" s="1">
        <f t="shared" si="693"/>
        <v>2.125467005623932</v>
      </c>
      <c r="P1016" s="1">
        <f t="shared" si="694"/>
        <v>0.47038989037606838</v>
      </c>
      <c r="Q1016" s="1">
        <v>13.2829</v>
      </c>
      <c r="R1016" s="1">
        <v>-20.3352</v>
      </c>
      <c r="S1016" s="1">
        <v>-1.8834848209999999</v>
      </c>
      <c r="T1016" s="1">
        <v>2.7370299999999999</v>
      </c>
      <c r="U1016" s="1">
        <v>1.438873681</v>
      </c>
      <c r="V1016" s="1">
        <v>3.2477777999999999E-2</v>
      </c>
      <c r="W1016" s="1">
        <v>0.20496666699999999</v>
      </c>
      <c r="X1016" s="1">
        <v>1.9355555999999999E-2</v>
      </c>
      <c r="Y1016" s="1">
        <v>0.122911111</v>
      </c>
      <c r="Z1016" s="1">
        <v>0.72643893199999998</v>
      </c>
      <c r="AA1016" s="1">
        <v>0.25026263300000001</v>
      </c>
      <c r="AB1016" s="1">
        <v>1.8222222219999999</v>
      </c>
      <c r="AC1016" s="1">
        <v>0.73278427599999996</v>
      </c>
      <c r="AD1016" s="1">
        <v>0.64226643299999997</v>
      </c>
      <c r="AE1016" s="1">
        <f t="shared" si="695"/>
        <v>0.59047208527028816</v>
      </c>
      <c r="AF1016" s="1">
        <v>0.95778982300000004</v>
      </c>
      <c r="AG1016" s="1">
        <v>0.84902600299999997</v>
      </c>
      <c r="AH1016" s="1">
        <v>0.63473907799999996</v>
      </c>
      <c r="AI1016" s="1">
        <v>1</v>
      </c>
      <c r="AJ1016" s="1">
        <v>0.75773492899999995</v>
      </c>
      <c r="AK1016" s="1">
        <v>1</v>
      </c>
      <c r="AL1016" s="1">
        <v>0</v>
      </c>
      <c r="AM1016" s="1">
        <v>0</v>
      </c>
      <c r="AN1016" s="1">
        <f t="shared" si="696"/>
        <v>0.35773356727686306</v>
      </c>
      <c r="AO1016" s="1">
        <f t="shared" si="697"/>
        <v>0.7924137619482694</v>
      </c>
      <c r="AP1016" s="1">
        <f t="shared" si="698"/>
        <v>2.0569927284387179</v>
      </c>
      <c r="AQ1016" s="1">
        <f t="shared" si="699"/>
        <v>0.53886416756128241</v>
      </c>
      <c r="AR1016" s="1">
        <f t="shared" si="700"/>
        <v>2.1321846788761929E-2</v>
      </c>
      <c r="AS1016" s="1">
        <f t="shared" si="701"/>
        <v>0.58255555555000005</v>
      </c>
      <c r="AT1016" s="1">
        <f t="shared" si="702"/>
        <v>0.68828796030894768</v>
      </c>
      <c r="AU1016" s="1">
        <f t="shared" si="703"/>
        <v>0.25423786241542229</v>
      </c>
      <c r="AV1016" s="1">
        <f t="shared" si="704"/>
        <v>1.5679843595845777</v>
      </c>
      <c r="AW1016" s="1">
        <f t="shared" si="705"/>
        <v>1.0052746989423014</v>
      </c>
      <c r="AX1016" s="1">
        <f t="shared" si="723"/>
        <v>0.60718969109240506</v>
      </c>
      <c r="AY1016" s="1">
        <f t="shared" si="724"/>
        <v>0</v>
      </c>
      <c r="AZ1016" s="1">
        <f t="shared" si="725"/>
        <v>0</v>
      </c>
      <c r="BA1016" s="1">
        <f t="shared" si="726"/>
        <v>0</v>
      </c>
      <c r="BB1016" s="1">
        <f t="shared" si="727"/>
        <v>0</v>
      </c>
      <c r="BC1016" s="1">
        <f t="shared" si="728"/>
        <v>0</v>
      </c>
      <c r="BD1016" s="1">
        <f t="shared" si="729"/>
        <v>0</v>
      </c>
      <c r="BE1016" s="1">
        <f t="shared" si="706"/>
        <v>0</v>
      </c>
      <c r="BF1016" s="1">
        <f t="shared" si="707"/>
        <v>0</v>
      </c>
      <c r="BG1016" s="1">
        <f t="shared" si="708"/>
        <v>0</v>
      </c>
      <c r="BH1016" s="1">
        <f t="shared" si="709"/>
        <v>0</v>
      </c>
      <c r="BI1016" s="1">
        <f t="shared" si="710"/>
        <v>0</v>
      </c>
      <c r="BJ1016" s="1">
        <f t="shared" si="711"/>
        <v>0</v>
      </c>
      <c r="BK1016" s="1">
        <f t="shared" si="712"/>
        <v>1.4388736811457303</v>
      </c>
      <c r="BL1016" s="2" t="e">
        <f t="shared" si="713"/>
        <v>#DIV/0!</v>
      </c>
      <c r="BM1016" s="2" t="e">
        <f t="shared" si="714"/>
        <v>#DIV/0!</v>
      </c>
      <c r="BN1016" s="2" t="e">
        <f t="shared" si="715"/>
        <v>#DIV/0!</v>
      </c>
      <c r="BO1016" s="2" t="e">
        <f t="shared" si="716"/>
        <v>#DIV/0!</v>
      </c>
      <c r="BP1016" s="2" t="e">
        <f t="shared" si="717"/>
        <v>#DIV/0!</v>
      </c>
      <c r="BQ1016" s="2" t="e">
        <f t="shared" si="718"/>
        <v>#DIV/0!</v>
      </c>
      <c r="BR1016" s="2" t="e">
        <f t="shared" si="719"/>
        <v>#DIV/0!</v>
      </c>
      <c r="BS1016" s="1" t="e">
        <f t="shared" si="730"/>
        <v>#DIV/0!</v>
      </c>
      <c r="BT1016" s="1" t="e">
        <f t="shared" si="731"/>
        <v>#DIV/0!</v>
      </c>
      <c r="BU1016" s="1" t="e">
        <f t="shared" si="732"/>
        <v>#DIV/0!</v>
      </c>
      <c r="BV1016" s="1" t="e">
        <f t="shared" si="733"/>
        <v>#DIV/0!</v>
      </c>
      <c r="BW1016" s="1" t="e">
        <f t="shared" si="734"/>
        <v>#DIV/0!</v>
      </c>
      <c r="BX1016" s="1" t="e">
        <f t="shared" si="735"/>
        <v>#DIV/0!</v>
      </c>
      <c r="BY1016" s="1" t="e">
        <f t="shared" si="720"/>
        <v>#DIV/0!</v>
      </c>
    </row>
    <row r="1017" spans="1:77" x14ac:dyDescent="0.25">
      <c r="A1017" s="1">
        <v>20060317</v>
      </c>
      <c r="B1017" s="1">
        <v>2006</v>
      </c>
      <c r="C1017" s="1">
        <v>3</v>
      </c>
      <c r="D1017" s="1">
        <v>4.202</v>
      </c>
      <c r="E1017" s="1">
        <v>97.876000000000005</v>
      </c>
      <c r="F1017" s="1">
        <f t="shared" si="690"/>
        <v>4.0591134719999999</v>
      </c>
      <c r="G1017" s="1">
        <v>261.06900000000002</v>
      </c>
      <c r="H1017" s="1">
        <v>4.069</v>
      </c>
      <c r="I1017" s="1">
        <v>190.6104583</v>
      </c>
      <c r="J1017" s="1">
        <v>155.37537499999999</v>
      </c>
      <c r="K1017" s="1">
        <f t="shared" si="721"/>
        <v>2.4703115395679999E-3</v>
      </c>
      <c r="L1017" s="1">
        <f t="shared" si="722"/>
        <v>2.0136648599999997E-3</v>
      </c>
      <c r="M1017" s="1">
        <f t="shared" si="691"/>
        <v>4.5664667956800018E-4</v>
      </c>
      <c r="N1017" s="1">
        <f t="shared" si="692"/>
        <v>0.81514611729990261</v>
      </c>
      <c r="O1017" s="1">
        <f t="shared" si="693"/>
        <v>3.3087705863805268</v>
      </c>
      <c r="P1017" s="1">
        <f t="shared" si="694"/>
        <v>0.75034288561947315</v>
      </c>
      <c r="Q1017" s="1">
        <v>3.7976299999999998</v>
      </c>
      <c r="R1017" s="1">
        <v>88.463399999999993</v>
      </c>
      <c r="S1017" s="1">
        <v>4.1161798999999999E-2</v>
      </c>
      <c r="T1017" s="1">
        <v>2.0413999999999999</v>
      </c>
      <c r="U1017" s="1">
        <v>1.020664792</v>
      </c>
      <c r="V1017" s="1">
        <v>5.1311111E-2</v>
      </c>
      <c r="W1017" s="1">
        <v>0.168366667</v>
      </c>
      <c r="X1017" s="1">
        <v>2.9833333E-2</v>
      </c>
      <c r="Y1017" s="1">
        <v>0.157811111</v>
      </c>
      <c r="Z1017" s="1">
        <v>0.53285114700000002</v>
      </c>
      <c r="AA1017" s="1">
        <v>3.2361358E-2</v>
      </c>
      <c r="AB1017" s="1">
        <v>0.94444444400000005</v>
      </c>
      <c r="AC1017" s="1">
        <v>0.49273542199999998</v>
      </c>
      <c r="AD1017" s="1">
        <v>0.625095281</v>
      </c>
      <c r="AE1017" s="1">
        <f t="shared" si="695"/>
        <v>0.56766540177978486</v>
      </c>
      <c r="AF1017" s="1">
        <v>0.73003627000000004</v>
      </c>
      <c r="AG1017" s="1">
        <v>0.35658341900000001</v>
      </c>
      <c r="AH1017" s="1">
        <v>0.37020631100000001</v>
      </c>
      <c r="AI1017" s="1">
        <v>1</v>
      </c>
      <c r="AJ1017" s="1">
        <v>0.62567355000000002</v>
      </c>
      <c r="AK1017" s="1">
        <v>1</v>
      </c>
      <c r="AL1017" s="1">
        <v>0</v>
      </c>
      <c r="AM1017" s="1">
        <v>4.1161798999999999E-2</v>
      </c>
      <c r="AN1017" s="1">
        <f t="shared" si="696"/>
        <v>0.37490471867590558</v>
      </c>
      <c r="AO1017" s="1">
        <f t="shared" si="697"/>
        <v>0.76036515047025244</v>
      </c>
      <c r="AP1017" s="1">
        <f t="shared" si="698"/>
        <v>3.0864084259131088</v>
      </c>
      <c r="AQ1017" s="1">
        <f t="shared" si="699"/>
        <v>0.97270504608689112</v>
      </c>
      <c r="AR1017" s="1">
        <f t="shared" si="700"/>
        <v>3.9595147779441092E-2</v>
      </c>
      <c r="AS1017" s="1">
        <f t="shared" si="701"/>
        <v>0.56061111110000006</v>
      </c>
      <c r="AT1017" s="1">
        <f t="shared" si="702"/>
        <v>1.7115061388841373</v>
      </c>
      <c r="AU1017" s="1">
        <f t="shared" si="703"/>
        <v>0.31430071055437586</v>
      </c>
      <c r="AV1017" s="1">
        <f t="shared" si="704"/>
        <v>0.63014373344562413</v>
      </c>
      <c r="AW1017" s="1">
        <f t="shared" si="705"/>
        <v>0.78210948210503617</v>
      </c>
      <c r="AX1017" s="1">
        <f t="shared" si="723"/>
        <v>1.0544336891312869</v>
      </c>
      <c r="AY1017" s="1">
        <f t="shared" si="724"/>
        <v>0</v>
      </c>
      <c r="AZ1017" s="1">
        <f t="shared" si="725"/>
        <v>0</v>
      </c>
      <c r="BA1017" s="1">
        <f t="shared" si="726"/>
        <v>0</v>
      </c>
      <c r="BB1017" s="1">
        <f t="shared" si="727"/>
        <v>0</v>
      </c>
      <c r="BC1017" s="1">
        <f t="shared" si="728"/>
        <v>0</v>
      </c>
      <c r="BD1017" s="1">
        <f t="shared" si="729"/>
        <v>0</v>
      </c>
      <c r="BE1017" s="1">
        <f t="shared" si="706"/>
        <v>0</v>
      </c>
      <c r="BF1017" s="1">
        <f t="shared" si="707"/>
        <v>0</v>
      </c>
      <c r="BG1017" s="1">
        <f t="shared" si="708"/>
        <v>0</v>
      </c>
      <c r="BH1017" s="1">
        <f t="shared" si="709"/>
        <v>0</v>
      </c>
      <c r="BI1017" s="1">
        <f t="shared" si="710"/>
        <v>0</v>
      </c>
      <c r="BJ1017" s="1">
        <f t="shared" si="711"/>
        <v>0</v>
      </c>
      <c r="BK1017" s="1">
        <f t="shared" si="712"/>
        <v>1.0206647923865082</v>
      </c>
      <c r="BL1017" s="2" t="e">
        <f t="shared" si="713"/>
        <v>#DIV/0!</v>
      </c>
      <c r="BM1017" s="2" t="e">
        <f t="shared" si="714"/>
        <v>#DIV/0!</v>
      </c>
      <c r="BN1017" s="2" t="e">
        <f t="shared" si="715"/>
        <v>#DIV/0!</v>
      </c>
      <c r="BO1017" s="2" t="e">
        <f t="shared" si="716"/>
        <v>#DIV/0!</v>
      </c>
      <c r="BP1017" s="2" t="e">
        <f t="shared" si="717"/>
        <v>#DIV/0!</v>
      </c>
      <c r="BQ1017" s="2" t="e">
        <f t="shared" si="718"/>
        <v>#DIV/0!</v>
      </c>
      <c r="BR1017" s="2" t="e">
        <f t="shared" si="719"/>
        <v>#DIV/0!</v>
      </c>
      <c r="BS1017" s="1" t="e">
        <f t="shared" si="730"/>
        <v>#DIV/0!</v>
      </c>
      <c r="BT1017" s="1" t="e">
        <f t="shared" si="731"/>
        <v>#DIV/0!</v>
      </c>
      <c r="BU1017" s="1" t="e">
        <f t="shared" si="732"/>
        <v>#DIV/0!</v>
      </c>
      <c r="BV1017" s="1" t="e">
        <f t="shared" si="733"/>
        <v>#DIV/0!</v>
      </c>
      <c r="BW1017" s="1" t="e">
        <f t="shared" si="734"/>
        <v>#DIV/0!</v>
      </c>
      <c r="BX1017" s="1" t="e">
        <f t="shared" si="735"/>
        <v>#DIV/0!</v>
      </c>
      <c r="BY1017" s="1" t="e">
        <f t="shared" si="720"/>
        <v>#DIV/0!</v>
      </c>
    </row>
    <row r="1018" spans="1:77" x14ac:dyDescent="0.25">
      <c r="A1018" s="1">
        <v>20070212</v>
      </c>
      <c r="B1018" s="1">
        <v>2007</v>
      </c>
      <c r="C1018" s="1">
        <v>2</v>
      </c>
      <c r="D1018" s="1">
        <v>7.7</v>
      </c>
      <c r="E1018" s="1">
        <v>38.152999999999999</v>
      </c>
      <c r="F1018" s="1">
        <f t="shared" si="690"/>
        <v>1.5822812159999999</v>
      </c>
      <c r="G1018" s="1">
        <v>153.053</v>
      </c>
      <c r="H1018" s="1">
        <v>1.2410000000000001</v>
      </c>
      <c r="I1018" s="1">
        <v>93.077124999999995</v>
      </c>
      <c r="J1018" s="1">
        <v>74.600354170000003</v>
      </c>
      <c r="K1018" s="1">
        <f t="shared" si="721"/>
        <v>1.2062795399999998E-3</v>
      </c>
      <c r="L1018" s="1">
        <f t="shared" si="722"/>
        <v>9.6682059004320003E-4</v>
      </c>
      <c r="M1018" s="1">
        <f t="shared" si="691"/>
        <v>2.3945894995679976E-4</v>
      </c>
      <c r="N1018" s="1">
        <f t="shared" si="692"/>
        <v>0.80148966966910518</v>
      </c>
      <c r="O1018" s="1">
        <f t="shared" si="693"/>
        <v>1.2681820491354701</v>
      </c>
      <c r="P1018" s="1">
        <f t="shared" si="694"/>
        <v>0.31409916686452988</v>
      </c>
      <c r="Q1018" s="1">
        <v>5.4939400000000003</v>
      </c>
      <c r="R1018" s="1">
        <v>-8.5797699999999999</v>
      </c>
      <c r="S1018" s="1">
        <v>-1.780376754</v>
      </c>
      <c r="T1018" s="1">
        <v>0.86615900000000001</v>
      </c>
      <c r="U1018" s="1">
        <v>0.88560017800000002</v>
      </c>
      <c r="V1018" s="1">
        <v>3.4933332999999997E-2</v>
      </c>
      <c r="W1018" s="1">
        <v>0.15594444399999999</v>
      </c>
      <c r="X1018" s="1">
        <v>1.7866666999999999E-2</v>
      </c>
      <c r="Y1018" s="1">
        <v>0.11135555599999999</v>
      </c>
      <c r="Z1018" s="1">
        <v>0.63397171200000002</v>
      </c>
      <c r="AA1018" s="1">
        <v>0.16681215099999999</v>
      </c>
      <c r="AB1018" s="1">
        <v>0.811111111</v>
      </c>
      <c r="AC1018" s="1">
        <v>0.61812492299999999</v>
      </c>
      <c r="AD1018" s="1">
        <v>0.75072033900000001</v>
      </c>
      <c r="AE1018" s="1">
        <f t="shared" si="695"/>
        <v>0.73452030681365388</v>
      </c>
      <c r="AF1018" s="1">
        <v>0.83335691199999995</v>
      </c>
      <c r="AG1018" s="1">
        <v>0.55052231699999998</v>
      </c>
      <c r="AH1018" s="1">
        <v>0.47633495100000001</v>
      </c>
      <c r="AI1018" s="1">
        <v>1</v>
      </c>
      <c r="AJ1018" s="1">
        <v>0.70715887899999996</v>
      </c>
      <c r="AK1018" s="1">
        <v>1</v>
      </c>
      <c r="AL1018" s="1">
        <v>0</v>
      </c>
      <c r="AM1018" s="1">
        <v>0</v>
      </c>
      <c r="AN1018" s="1">
        <f t="shared" si="696"/>
        <v>0.24927966129380019</v>
      </c>
      <c r="AO1018" s="1">
        <f t="shared" si="697"/>
        <v>0.96376103920260625</v>
      </c>
      <c r="AP1018" s="1">
        <f t="shared" si="698"/>
        <v>1.5249409890429235</v>
      </c>
      <c r="AQ1018" s="1">
        <f t="shared" si="699"/>
        <v>5.7340226957076412E-2</v>
      </c>
      <c r="AR1018" s="1">
        <f t="shared" si="700"/>
        <v>2.5595141481117947E-3</v>
      </c>
      <c r="AS1018" s="1">
        <f t="shared" si="701"/>
        <v>0.55727777777499998</v>
      </c>
      <c r="AT1018" s="1">
        <f t="shared" si="702"/>
        <v>0.91625086486325402</v>
      </c>
      <c r="AU1018" s="1">
        <f t="shared" si="703"/>
        <v>0.20618673089560391</v>
      </c>
      <c r="AV1018" s="1">
        <f t="shared" si="704"/>
        <v>0.60492438010439609</v>
      </c>
      <c r="AW1018" s="1">
        <f t="shared" si="705"/>
        <v>0.37807138374354632</v>
      </c>
      <c r="AX1018" s="1">
        <f t="shared" si="723"/>
        <v>0.17268681262226443</v>
      </c>
      <c r="AY1018" s="1">
        <f t="shared" si="724"/>
        <v>0</v>
      </c>
      <c r="AZ1018" s="1">
        <f t="shared" si="725"/>
        <v>0</v>
      </c>
      <c r="BA1018" s="1">
        <f t="shared" si="726"/>
        <v>0</v>
      </c>
      <c r="BB1018" s="1">
        <f t="shared" si="727"/>
        <v>0</v>
      </c>
      <c r="BC1018" s="1">
        <f t="shared" si="728"/>
        <v>0</v>
      </c>
      <c r="BD1018" s="1">
        <f t="shared" si="729"/>
        <v>0</v>
      </c>
      <c r="BE1018" s="1">
        <f t="shared" si="706"/>
        <v>0</v>
      </c>
      <c r="BF1018" s="1">
        <f t="shared" si="707"/>
        <v>0</v>
      </c>
      <c r="BG1018" s="1">
        <f t="shared" si="708"/>
        <v>0</v>
      </c>
      <c r="BH1018" s="1">
        <f t="shared" si="709"/>
        <v>0</v>
      </c>
      <c r="BI1018" s="1">
        <f t="shared" si="710"/>
        <v>0</v>
      </c>
      <c r="BJ1018" s="1">
        <f t="shared" si="711"/>
        <v>0</v>
      </c>
      <c r="BK1018" s="1">
        <f t="shared" si="712"/>
        <v>0.88560017793131618</v>
      </c>
      <c r="BL1018" s="2" t="e">
        <f t="shared" si="713"/>
        <v>#DIV/0!</v>
      </c>
      <c r="BM1018" s="2" t="e">
        <f t="shared" si="714"/>
        <v>#DIV/0!</v>
      </c>
      <c r="BN1018" s="2" t="e">
        <f t="shared" si="715"/>
        <v>#DIV/0!</v>
      </c>
      <c r="BO1018" s="2" t="e">
        <f t="shared" si="716"/>
        <v>#DIV/0!</v>
      </c>
      <c r="BP1018" s="2" t="e">
        <f t="shared" si="717"/>
        <v>#DIV/0!</v>
      </c>
      <c r="BQ1018" s="2" t="e">
        <f t="shared" si="718"/>
        <v>#DIV/0!</v>
      </c>
      <c r="BR1018" s="2" t="e">
        <f t="shared" si="719"/>
        <v>#DIV/0!</v>
      </c>
      <c r="BS1018" s="1" t="e">
        <f t="shared" si="730"/>
        <v>#DIV/0!</v>
      </c>
      <c r="BT1018" s="1" t="e">
        <f t="shared" si="731"/>
        <v>#DIV/0!</v>
      </c>
      <c r="BU1018" s="1" t="e">
        <f t="shared" si="732"/>
        <v>#DIV/0!</v>
      </c>
      <c r="BV1018" s="1" t="e">
        <f t="shared" si="733"/>
        <v>#DIV/0!</v>
      </c>
      <c r="BW1018" s="1" t="e">
        <f t="shared" si="734"/>
        <v>#DIV/0!</v>
      </c>
      <c r="BX1018" s="1" t="e">
        <f t="shared" si="735"/>
        <v>#DIV/0!</v>
      </c>
      <c r="BY1018" s="1" t="e">
        <f t="shared" si="720"/>
        <v>#DIV/0!</v>
      </c>
    </row>
    <row r="1019" spans="1:77" x14ac:dyDescent="0.25">
      <c r="A1019" s="1">
        <v>20041119</v>
      </c>
      <c r="B1019" s="1">
        <v>2004</v>
      </c>
      <c r="C1019" s="1">
        <v>11</v>
      </c>
      <c r="D1019" s="1">
        <v>0.93500000000000005</v>
      </c>
      <c r="E1019" s="1">
        <v>52.271999999999998</v>
      </c>
      <c r="F1019" s="1">
        <f t="shared" si="690"/>
        <v>2.1678243839999998</v>
      </c>
      <c r="G1019" s="1">
        <v>128.637</v>
      </c>
      <c r="H1019" s="1">
        <v>1.306</v>
      </c>
      <c r="I1019" s="1">
        <v>102.5829583</v>
      </c>
      <c r="J1019" s="1">
        <v>82.146437500000005</v>
      </c>
      <c r="K1019" s="1">
        <f t="shared" si="721"/>
        <v>1.3294751395680001E-3</v>
      </c>
      <c r="L1019" s="1">
        <f t="shared" si="722"/>
        <v>1.0646178300000001E-3</v>
      </c>
      <c r="M1019" s="1">
        <f t="shared" si="691"/>
        <v>2.6485730956799999E-4</v>
      </c>
      <c r="N1019" s="1">
        <f t="shared" si="692"/>
        <v>0.80078054738649518</v>
      </c>
      <c r="O1019" s="1">
        <f t="shared" si="693"/>
        <v>1.7359515968573116</v>
      </c>
      <c r="P1019" s="1">
        <f t="shared" si="694"/>
        <v>0.43187278714268817</v>
      </c>
      <c r="Q1019" s="1">
        <v>2.0720999999999998</v>
      </c>
      <c r="R1019" s="1">
        <v>-23.2577</v>
      </c>
      <c r="S1019" s="1">
        <v>-9.7807001000000005E-2</v>
      </c>
      <c r="T1019" s="1">
        <v>0.90225699999999998</v>
      </c>
      <c r="U1019" s="1">
        <v>1.3271573999999999</v>
      </c>
      <c r="V1019" s="1">
        <v>8.2366667000000005E-2</v>
      </c>
      <c r="W1019" s="1">
        <v>0.18697777800000001</v>
      </c>
      <c r="X1019" s="1">
        <v>5.8433332999999997E-2</v>
      </c>
      <c r="Y1019" s="1">
        <v>0.139755556</v>
      </c>
      <c r="Z1019" s="1">
        <v>0.38839156699999999</v>
      </c>
      <c r="AA1019" s="1">
        <v>0.14452832700000001</v>
      </c>
      <c r="AB1019" s="1">
        <v>0.6</v>
      </c>
      <c r="AC1019" s="1">
        <v>0.31360554299999999</v>
      </c>
      <c r="AD1019" s="1">
        <v>0.59364724000000002</v>
      </c>
      <c r="AE1019" s="1">
        <f t="shared" si="695"/>
        <v>0.52589618807278526</v>
      </c>
      <c r="AF1019" s="1">
        <v>0.62560259399999996</v>
      </c>
      <c r="AG1019" s="1">
        <v>0.216810895</v>
      </c>
      <c r="AH1019" s="1">
        <v>0.27108616499999999</v>
      </c>
      <c r="AI1019" s="1">
        <v>1</v>
      </c>
      <c r="AJ1019" s="1">
        <v>0.69365353200000002</v>
      </c>
      <c r="AK1019" s="1">
        <v>1</v>
      </c>
      <c r="AL1019" s="1">
        <v>0</v>
      </c>
      <c r="AM1019" s="1">
        <v>0</v>
      </c>
      <c r="AN1019" s="1">
        <f t="shared" si="696"/>
        <v>0.40635276009235288</v>
      </c>
      <c r="AO1019" s="1">
        <f t="shared" si="697"/>
        <v>0.70037603698153272</v>
      </c>
      <c r="AP1019" s="1">
        <f t="shared" si="698"/>
        <v>1.5182922509378523</v>
      </c>
      <c r="AQ1019" s="1">
        <f t="shared" si="699"/>
        <v>0.64953213306214752</v>
      </c>
      <c r="AR1019" s="1">
        <f t="shared" si="700"/>
        <v>3.0127439210887938E-2</v>
      </c>
      <c r="AS1019" s="1">
        <f t="shared" si="701"/>
        <v>0.55200000000000005</v>
      </c>
      <c r="AT1019" s="1">
        <f t="shared" si="702"/>
        <v>1.0378501410211165</v>
      </c>
      <c r="AU1019" s="1">
        <f t="shared" si="703"/>
        <v>0.16799908285456489</v>
      </c>
      <c r="AV1019" s="1">
        <f t="shared" si="704"/>
        <v>0.43200091714543509</v>
      </c>
      <c r="AW1019" s="1">
        <f t="shared" si="705"/>
        <v>0.29791533196911085</v>
      </c>
      <c r="AX1019" s="1">
        <f t="shared" si="723"/>
        <v>0.59709125197409052</v>
      </c>
      <c r="AY1019" s="1">
        <f t="shared" si="724"/>
        <v>0</v>
      </c>
      <c r="AZ1019" s="1">
        <f t="shared" si="725"/>
        <v>0</v>
      </c>
      <c r="BA1019" s="1">
        <f t="shared" si="726"/>
        <v>0</v>
      </c>
      <c r="BB1019" s="1">
        <f t="shared" si="727"/>
        <v>0</v>
      </c>
      <c r="BC1019" s="1">
        <f t="shared" si="728"/>
        <v>0</v>
      </c>
      <c r="BD1019" s="1">
        <f t="shared" si="729"/>
        <v>0</v>
      </c>
      <c r="BE1019" s="1">
        <f t="shared" si="706"/>
        <v>0</v>
      </c>
      <c r="BF1019" s="1">
        <f t="shared" si="707"/>
        <v>0</v>
      </c>
      <c r="BG1019" s="1">
        <f t="shared" si="708"/>
        <v>0</v>
      </c>
      <c r="BH1019" s="1">
        <f t="shared" si="709"/>
        <v>0</v>
      </c>
      <c r="BI1019" s="1">
        <f t="shared" si="710"/>
        <v>0</v>
      </c>
      <c r="BJ1019" s="1">
        <f t="shared" si="711"/>
        <v>0</v>
      </c>
      <c r="BK1019" s="1">
        <f t="shared" si="712"/>
        <v>1.3271573997820403</v>
      </c>
      <c r="BL1019" s="2" t="e">
        <f t="shared" si="713"/>
        <v>#DIV/0!</v>
      </c>
      <c r="BM1019" s="2" t="e">
        <f t="shared" si="714"/>
        <v>#DIV/0!</v>
      </c>
      <c r="BN1019" s="2" t="e">
        <f t="shared" si="715"/>
        <v>#DIV/0!</v>
      </c>
      <c r="BO1019" s="2" t="e">
        <f t="shared" si="716"/>
        <v>#DIV/0!</v>
      </c>
      <c r="BP1019" s="2" t="e">
        <f t="shared" si="717"/>
        <v>#DIV/0!</v>
      </c>
      <c r="BQ1019" s="2" t="e">
        <f t="shared" si="718"/>
        <v>#DIV/0!</v>
      </c>
      <c r="BR1019" s="2" t="e">
        <f t="shared" si="719"/>
        <v>#DIV/0!</v>
      </c>
      <c r="BS1019" s="1" t="e">
        <f t="shared" si="730"/>
        <v>#DIV/0!</v>
      </c>
      <c r="BT1019" s="1" t="e">
        <f t="shared" si="731"/>
        <v>#DIV/0!</v>
      </c>
      <c r="BU1019" s="1" t="e">
        <f t="shared" si="732"/>
        <v>#DIV/0!</v>
      </c>
      <c r="BV1019" s="1" t="e">
        <f t="shared" si="733"/>
        <v>#DIV/0!</v>
      </c>
      <c r="BW1019" s="1" t="e">
        <f t="shared" si="734"/>
        <v>#DIV/0!</v>
      </c>
      <c r="BX1019" s="1" t="e">
        <f t="shared" si="735"/>
        <v>#DIV/0!</v>
      </c>
      <c r="BY1019" s="1" t="e">
        <f t="shared" si="720"/>
        <v>#DIV/0!</v>
      </c>
    </row>
    <row r="1020" spans="1:77" x14ac:dyDescent="0.25">
      <c r="A1020" s="1">
        <v>20110408</v>
      </c>
      <c r="B1020" s="1">
        <v>2011</v>
      </c>
      <c r="C1020" s="1">
        <v>4</v>
      </c>
      <c r="D1020" s="1">
        <v>4.67</v>
      </c>
      <c r="E1020" s="1">
        <v>157.61199999999999</v>
      </c>
      <c r="F1020" s="1">
        <f t="shared" si="690"/>
        <v>6.5364848639999993</v>
      </c>
      <c r="G1020" s="1">
        <v>353.14299999999997</v>
      </c>
      <c r="H1020" s="1">
        <v>4.016</v>
      </c>
      <c r="I1020" s="1">
        <v>328.53414579999998</v>
      </c>
      <c r="J1020" s="1">
        <v>261.4015</v>
      </c>
      <c r="K1020" s="1">
        <f t="shared" si="721"/>
        <v>4.2578025295679995E-3</v>
      </c>
      <c r="L1020" s="1">
        <f t="shared" si="722"/>
        <v>3.3877634399999998E-3</v>
      </c>
      <c r="M1020" s="1">
        <f t="shared" si="691"/>
        <v>8.7003908956799969E-4</v>
      </c>
      <c r="N1020" s="1">
        <f t="shared" si="692"/>
        <v>0.79566006560283697</v>
      </c>
      <c r="O1020" s="1">
        <f t="shared" si="693"/>
        <v>5.2008199757021902</v>
      </c>
      <c r="P1020" s="1">
        <f t="shared" si="694"/>
        <v>1.335664888297809</v>
      </c>
      <c r="Q1020" s="1">
        <v>1.9785299999999999</v>
      </c>
      <c r="R1020" s="1">
        <v>52.789400000000001</v>
      </c>
      <c r="S1020" s="1">
        <v>3.6125703000000002E-2</v>
      </c>
      <c r="T1020" s="1">
        <v>0.42596000000000001</v>
      </c>
      <c r="U1020" s="1">
        <v>0.138540369</v>
      </c>
      <c r="V1020" s="1">
        <v>5.2555556000000003E-2</v>
      </c>
      <c r="W1020" s="1">
        <v>0.16408888899999999</v>
      </c>
      <c r="X1020" s="1">
        <v>3.7044444000000003E-2</v>
      </c>
      <c r="Y1020" s="1">
        <v>7.7100000000000002E-2</v>
      </c>
      <c r="Z1020" s="1">
        <v>0.51482203000000004</v>
      </c>
      <c r="AA1020" s="1">
        <v>0.36066706599999998</v>
      </c>
      <c r="AB1020" s="1">
        <v>0.82222222199999995</v>
      </c>
      <c r="AC1020" s="1">
        <v>0.47037931700000002</v>
      </c>
      <c r="AD1020" s="1">
        <v>0.55368788300000005</v>
      </c>
      <c r="AE1020" s="1">
        <f t="shared" si="695"/>
        <v>0.47282226457696913</v>
      </c>
      <c r="AF1020" s="1">
        <v>0.74445208799999996</v>
      </c>
      <c r="AG1020" s="1">
        <v>0.38035638500000002</v>
      </c>
      <c r="AH1020" s="1">
        <v>0.38440533999999998</v>
      </c>
      <c r="AI1020" s="1">
        <v>1</v>
      </c>
      <c r="AJ1020" s="1">
        <v>0.82464670699999998</v>
      </c>
      <c r="AK1020" s="1">
        <v>1</v>
      </c>
      <c r="AL1020" s="1">
        <v>0</v>
      </c>
      <c r="AM1020" s="1">
        <v>3.6125703000000002E-2</v>
      </c>
      <c r="AN1020" s="1">
        <f t="shared" si="696"/>
        <v>0.4463121171876549</v>
      </c>
      <c r="AO1020" s="1">
        <f t="shared" si="697"/>
        <v>0.62369225591349942</v>
      </c>
      <c r="AP1020" s="1">
        <f t="shared" si="698"/>
        <v>4.0767549905726028</v>
      </c>
      <c r="AQ1020" s="1">
        <f t="shared" si="699"/>
        <v>2.4597298734273965</v>
      </c>
      <c r="AR1020" s="1">
        <f t="shared" si="700"/>
        <v>9.4742162905410154E-2</v>
      </c>
      <c r="AS1020" s="1">
        <f t="shared" si="701"/>
        <v>0.55755555555000003</v>
      </c>
      <c r="AT1020" s="1">
        <f t="shared" si="702"/>
        <v>2.4330836325211731</v>
      </c>
      <c r="AU1020" s="1">
        <f t="shared" si="703"/>
        <v>0.34707121478926639</v>
      </c>
      <c r="AV1020" s="1">
        <f t="shared" si="704"/>
        <v>0.47515100721073356</v>
      </c>
      <c r="AW1020" s="1">
        <f t="shared" si="705"/>
        <v>0.82574383696282505</v>
      </c>
      <c r="AX1020" s="1">
        <f t="shared" si="723"/>
        <v>1.9745845224880529</v>
      </c>
      <c r="AY1020" s="1">
        <f t="shared" si="724"/>
        <v>0</v>
      </c>
      <c r="AZ1020" s="1">
        <f t="shared" si="725"/>
        <v>0</v>
      </c>
      <c r="BA1020" s="1">
        <f t="shared" si="726"/>
        <v>0</v>
      </c>
      <c r="BB1020" s="1">
        <f t="shared" si="727"/>
        <v>0</v>
      </c>
      <c r="BC1020" s="1">
        <f t="shared" si="728"/>
        <v>0</v>
      </c>
      <c r="BD1020" s="1">
        <f t="shared" si="729"/>
        <v>0</v>
      </c>
      <c r="BE1020" s="1">
        <f t="shared" si="706"/>
        <v>0</v>
      </c>
      <c r="BF1020" s="1">
        <f t="shared" si="707"/>
        <v>0</v>
      </c>
      <c r="BG1020" s="1">
        <f t="shared" si="708"/>
        <v>0</v>
      </c>
      <c r="BH1020" s="1">
        <f t="shared" si="709"/>
        <v>0</v>
      </c>
      <c r="BI1020" s="1">
        <f t="shared" si="710"/>
        <v>0</v>
      </c>
      <c r="BJ1020" s="1">
        <f t="shared" si="711"/>
        <v>0</v>
      </c>
      <c r="BK1020" s="1">
        <f t="shared" si="712"/>
        <v>0.1385403694139288</v>
      </c>
      <c r="BL1020" s="2" t="e">
        <f t="shared" si="713"/>
        <v>#DIV/0!</v>
      </c>
      <c r="BM1020" s="2" t="e">
        <f t="shared" si="714"/>
        <v>#DIV/0!</v>
      </c>
      <c r="BN1020" s="2" t="e">
        <f t="shared" si="715"/>
        <v>#DIV/0!</v>
      </c>
      <c r="BO1020" s="2" t="e">
        <f t="shared" si="716"/>
        <v>#DIV/0!</v>
      </c>
      <c r="BP1020" s="2" t="e">
        <f t="shared" si="717"/>
        <v>#DIV/0!</v>
      </c>
      <c r="BQ1020" s="2" t="e">
        <f t="shared" si="718"/>
        <v>#DIV/0!</v>
      </c>
      <c r="BR1020" s="2" t="e">
        <f t="shared" si="719"/>
        <v>#DIV/0!</v>
      </c>
      <c r="BS1020" s="1" t="e">
        <f t="shared" si="730"/>
        <v>#DIV/0!</v>
      </c>
      <c r="BT1020" s="1" t="e">
        <f t="shared" si="731"/>
        <v>#DIV/0!</v>
      </c>
      <c r="BU1020" s="1" t="e">
        <f t="shared" si="732"/>
        <v>#DIV/0!</v>
      </c>
      <c r="BV1020" s="1" t="e">
        <f t="shared" si="733"/>
        <v>#DIV/0!</v>
      </c>
      <c r="BW1020" s="1" t="e">
        <f t="shared" si="734"/>
        <v>#DIV/0!</v>
      </c>
      <c r="BX1020" s="1" t="e">
        <f t="shared" si="735"/>
        <v>#DIV/0!</v>
      </c>
      <c r="BY1020" s="1" t="e">
        <f t="shared" si="720"/>
        <v>#DIV/0!</v>
      </c>
    </row>
    <row r="1021" spans="1:77" x14ac:dyDescent="0.25">
      <c r="A1021" s="1">
        <v>20060226</v>
      </c>
      <c r="B1021" s="1">
        <v>2006</v>
      </c>
      <c r="C1021" s="1">
        <v>2</v>
      </c>
      <c r="D1021" s="1">
        <v>3.198</v>
      </c>
      <c r="E1021" s="1">
        <v>63.790999999999997</v>
      </c>
      <c r="F1021" s="1">
        <f t="shared" si="690"/>
        <v>2.6455403519999998</v>
      </c>
      <c r="G1021" s="1">
        <v>195.583</v>
      </c>
      <c r="H1021" s="1">
        <v>2.891</v>
      </c>
      <c r="I1021" s="1">
        <v>129.31227079999999</v>
      </c>
      <c r="J1021" s="1">
        <v>101.74914579999999</v>
      </c>
      <c r="K1021" s="1">
        <f t="shared" si="721"/>
        <v>1.6758870295679998E-3</v>
      </c>
      <c r="L1021" s="1">
        <f t="shared" si="722"/>
        <v>1.3186689295679999E-3</v>
      </c>
      <c r="M1021" s="1">
        <f t="shared" si="691"/>
        <v>3.5721809999999989E-4</v>
      </c>
      <c r="N1021" s="1">
        <f t="shared" si="692"/>
        <v>0.78684834138725834</v>
      </c>
      <c r="O1021" s="1">
        <f t="shared" si="693"/>
        <v>2.0816390380442633</v>
      </c>
      <c r="P1021" s="1">
        <f t="shared" si="694"/>
        <v>0.56390131395573651</v>
      </c>
      <c r="Q1021" s="1">
        <v>4.6795499999999999</v>
      </c>
      <c r="R1021" s="1">
        <v>44.4009</v>
      </c>
      <c r="S1021" s="1">
        <v>9.5344479999999995E-2</v>
      </c>
      <c r="T1021" s="1">
        <v>1.6718900000000001</v>
      </c>
      <c r="U1021" s="1">
        <v>1.5888817479999999</v>
      </c>
      <c r="V1021" s="1">
        <v>6.0477778000000003E-2</v>
      </c>
      <c r="W1021" s="1">
        <v>0.16196666700000001</v>
      </c>
      <c r="X1021" s="1">
        <v>4.7311111000000003E-2</v>
      </c>
      <c r="Y1021" s="1">
        <v>0.122888889</v>
      </c>
      <c r="Z1021" s="1">
        <v>0.456243756</v>
      </c>
      <c r="AA1021" s="1">
        <v>0.13718453899999999</v>
      </c>
      <c r="AB1021" s="1">
        <v>0.88888888899999996</v>
      </c>
      <c r="AC1021" s="1">
        <v>0.39774225699999999</v>
      </c>
      <c r="AD1021" s="1">
        <v>0.67384179600000005</v>
      </c>
      <c r="AE1021" s="1">
        <f t="shared" si="695"/>
        <v>0.63241040775667423</v>
      </c>
      <c r="AF1021" s="1">
        <v>0.698606913</v>
      </c>
      <c r="AG1021" s="1">
        <v>0.30859198900000001</v>
      </c>
      <c r="AH1021" s="1">
        <v>0.339745146</v>
      </c>
      <c r="AI1021" s="1">
        <v>1</v>
      </c>
      <c r="AJ1021" s="1">
        <v>0.68920275099999995</v>
      </c>
      <c r="AK1021" s="1">
        <v>1</v>
      </c>
      <c r="AL1021" s="1">
        <v>0</v>
      </c>
      <c r="AM1021" s="1">
        <v>9.5344479999999995E-2</v>
      </c>
      <c r="AN1021" s="1">
        <f t="shared" si="696"/>
        <v>0.32615820393387973</v>
      </c>
      <c r="AO1021" s="1">
        <f t="shared" si="697"/>
        <v>0.84898415395092164</v>
      </c>
      <c r="AP1021" s="1">
        <f t="shared" si="698"/>
        <v>2.2460218374857432</v>
      </c>
      <c r="AQ1021" s="1">
        <f t="shared" si="699"/>
        <v>0.39951851451425657</v>
      </c>
      <c r="AR1021" s="1">
        <f t="shared" si="700"/>
        <v>1.7155183068753278E-2</v>
      </c>
      <c r="AS1021" s="1">
        <f t="shared" si="701"/>
        <v>0.55922222222500007</v>
      </c>
      <c r="AT1021" s="1">
        <f t="shared" si="702"/>
        <v>1.2876673753504011</v>
      </c>
      <c r="AU1021" s="1">
        <f t="shared" si="703"/>
        <v>0.2536230323704638</v>
      </c>
      <c r="AV1021" s="1">
        <f t="shared" si="704"/>
        <v>0.63526585662953616</v>
      </c>
      <c r="AW1021" s="1">
        <f t="shared" si="705"/>
        <v>0.57752163921063426</v>
      </c>
      <c r="AX1021" s="1">
        <f t="shared" si="723"/>
        <v>0.52447707513531394</v>
      </c>
      <c r="AY1021" s="1">
        <f t="shared" si="724"/>
        <v>0</v>
      </c>
      <c r="AZ1021" s="1">
        <f t="shared" si="725"/>
        <v>0</v>
      </c>
      <c r="BA1021" s="1">
        <f t="shared" si="726"/>
        <v>0</v>
      </c>
      <c r="BB1021" s="1">
        <f t="shared" si="727"/>
        <v>0</v>
      </c>
      <c r="BC1021" s="1">
        <f t="shared" si="728"/>
        <v>0</v>
      </c>
      <c r="BD1021" s="1">
        <f t="shared" si="729"/>
        <v>0</v>
      </c>
      <c r="BE1021" s="1">
        <f t="shared" si="706"/>
        <v>0</v>
      </c>
      <c r="BF1021" s="1">
        <f t="shared" si="707"/>
        <v>0</v>
      </c>
      <c r="BG1021" s="1">
        <f t="shared" si="708"/>
        <v>0</v>
      </c>
      <c r="BH1021" s="1">
        <f t="shared" si="709"/>
        <v>0</v>
      </c>
      <c r="BI1021" s="1">
        <f t="shared" si="710"/>
        <v>0</v>
      </c>
      <c r="BJ1021" s="1">
        <f t="shared" si="711"/>
        <v>0</v>
      </c>
      <c r="BK1021" s="1">
        <f t="shared" si="712"/>
        <v>1.5888817480149833</v>
      </c>
      <c r="BL1021" s="2" t="e">
        <f t="shared" si="713"/>
        <v>#DIV/0!</v>
      </c>
      <c r="BM1021" s="2" t="e">
        <f t="shared" si="714"/>
        <v>#DIV/0!</v>
      </c>
      <c r="BN1021" s="2" t="e">
        <f t="shared" si="715"/>
        <v>#DIV/0!</v>
      </c>
      <c r="BO1021" s="2" t="e">
        <f t="shared" si="716"/>
        <v>#DIV/0!</v>
      </c>
      <c r="BP1021" s="2" t="e">
        <f t="shared" si="717"/>
        <v>#DIV/0!</v>
      </c>
      <c r="BQ1021" s="2" t="e">
        <f t="shared" si="718"/>
        <v>#DIV/0!</v>
      </c>
      <c r="BR1021" s="2" t="e">
        <f t="shared" si="719"/>
        <v>#DIV/0!</v>
      </c>
      <c r="BS1021" s="1" t="e">
        <f t="shared" si="730"/>
        <v>#DIV/0!</v>
      </c>
      <c r="BT1021" s="1" t="e">
        <f t="shared" si="731"/>
        <v>#DIV/0!</v>
      </c>
      <c r="BU1021" s="1" t="e">
        <f t="shared" si="732"/>
        <v>#DIV/0!</v>
      </c>
      <c r="BV1021" s="1" t="e">
        <f t="shared" si="733"/>
        <v>#DIV/0!</v>
      </c>
      <c r="BW1021" s="1" t="e">
        <f t="shared" si="734"/>
        <v>#DIV/0!</v>
      </c>
      <c r="BX1021" s="1" t="e">
        <f t="shared" si="735"/>
        <v>#DIV/0!</v>
      </c>
      <c r="BY1021" s="1" t="e">
        <f t="shared" si="720"/>
        <v>#DIV/0!</v>
      </c>
    </row>
    <row r="1022" spans="1:77" x14ac:dyDescent="0.25">
      <c r="A1022" s="1">
        <v>20061031</v>
      </c>
      <c r="B1022" s="1">
        <v>2006</v>
      </c>
      <c r="C1022" s="1">
        <v>10</v>
      </c>
      <c r="D1022" s="1">
        <v>11.696999999999999</v>
      </c>
      <c r="E1022" s="1">
        <v>33.177999999999997</v>
      </c>
      <c r="F1022" s="1">
        <f t="shared" si="690"/>
        <v>1.3759580159999998</v>
      </c>
      <c r="G1022" s="1">
        <v>152.13499999999999</v>
      </c>
      <c r="H1022" s="1">
        <v>2.762</v>
      </c>
      <c r="I1022" s="1">
        <v>82.693041669999999</v>
      </c>
      <c r="J1022" s="1">
        <v>59.656437500000003</v>
      </c>
      <c r="K1022" s="1">
        <f t="shared" si="721"/>
        <v>1.0717018200431998E-3</v>
      </c>
      <c r="L1022" s="1">
        <f t="shared" si="722"/>
        <v>7.7314742999999998E-4</v>
      </c>
      <c r="M1022" s="1">
        <f t="shared" si="691"/>
        <v>2.9855439004319981E-4</v>
      </c>
      <c r="N1022" s="1">
        <f t="shared" si="692"/>
        <v>0.72142028271337144</v>
      </c>
      <c r="O1022" s="1">
        <f t="shared" si="693"/>
        <v>0.99264402090444948</v>
      </c>
      <c r="P1022" s="1">
        <f t="shared" si="694"/>
        <v>0.38331399509555031</v>
      </c>
      <c r="Q1022" s="1">
        <v>7.8236600000000003</v>
      </c>
      <c r="R1022" s="1">
        <v>-21.2362</v>
      </c>
      <c r="S1022" s="1">
        <v>-0.58330935100000003</v>
      </c>
      <c r="T1022" s="1">
        <v>1.4334800000000001</v>
      </c>
      <c r="U1022" s="1">
        <v>1.52103174</v>
      </c>
      <c r="V1022" s="1">
        <v>5.0266667000000001E-2</v>
      </c>
      <c r="W1022" s="1">
        <v>0.27179999999999999</v>
      </c>
      <c r="X1022" s="1">
        <v>3.0633332999999999E-2</v>
      </c>
      <c r="Y1022" s="1">
        <v>0.16673333300000001</v>
      </c>
      <c r="Z1022" s="1">
        <v>0.68784930499999997</v>
      </c>
      <c r="AA1022" s="1">
        <v>0.23958650100000001</v>
      </c>
      <c r="AB1022" s="1">
        <v>1.0222222219999999</v>
      </c>
      <c r="AC1022" s="1">
        <v>0.684933138</v>
      </c>
      <c r="AD1022" s="1">
        <v>0.781917376</v>
      </c>
      <c r="AE1022" s="1">
        <f t="shared" si="695"/>
        <v>0.77595613760127502</v>
      </c>
      <c r="AF1022" s="1">
        <v>0.93333602500000001</v>
      </c>
      <c r="AG1022" s="1">
        <v>0.783880876</v>
      </c>
      <c r="AH1022" s="1">
        <v>0.59760315500000005</v>
      </c>
      <c r="AI1022" s="1">
        <v>1</v>
      </c>
      <c r="AJ1022" s="1">
        <v>0.75126454600000003</v>
      </c>
      <c r="AK1022" s="1">
        <v>1</v>
      </c>
      <c r="AL1022" s="1">
        <v>0</v>
      </c>
      <c r="AM1022" s="1">
        <v>0</v>
      </c>
      <c r="AN1022" s="1">
        <f t="shared" si="696"/>
        <v>0.21808262398527622</v>
      </c>
      <c r="AO1022" s="1">
        <f t="shared" si="697"/>
        <v>0.99596271911265755</v>
      </c>
      <c r="AP1022" s="1">
        <f t="shared" si="698"/>
        <v>1.3704028870002174</v>
      </c>
      <c r="AQ1022" s="1">
        <f t="shared" si="699"/>
        <v>5.5551289997823883E-3</v>
      </c>
      <c r="AR1022" s="1">
        <f t="shared" si="700"/>
        <v>2.4299141165087123E-4</v>
      </c>
      <c r="AS1022" s="1">
        <f t="shared" si="701"/>
        <v>0.56255555555000003</v>
      </c>
      <c r="AT1022" s="1">
        <f t="shared" si="702"/>
        <v>0.72550900515924754</v>
      </c>
      <c r="AU1022" s="1">
        <f t="shared" si="703"/>
        <v>0.21364256196024253</v>
      </c>
      <c r="AV1022" s="1">
        <f t="shared" si="704"/>
        <v>0.80857966003975734</v>
      </c>
      <c r="AW1022" s="1">
        <f t="shared" si="705"/>
        <v>0.42355624260582697</v>
      </c>
      <c r="AX1022" s="1">
        <f t="shared" si="723"/>
        <v>0.11633741590811907</v>
      </c>
      <c r="AY1022" s="1">
        <f t="shared" si="724"/>
        <v>0</v>
      </c>
      <c r="AZ1022" s="1">
        <f t="shared" si="725"/>
        <v>0</v>
      </c>
      <c r="BA1022" s="1">
        <f t="shared" si="726"/>
        <v>0</v>
      </c>
      <c r="BB1022" s="1">
        <f t="shared" si="727"/>
        <v>0</v>
      </c>
      <c r="BC1022" s="1">
        <f t="shared" si="728"/>
        <v>0</v>
      </c>
      <c r="BD1022" s="1">
        <f t="shared" si="729"/>
        <v>0</v>
      </c>
      <c r="BE1022" s="1">
        <f t="shared" si="706"/>
        <v>0</v>
      </c>
      <c r="BF1022" s="1">
        <f t="shared" si="707"/>
        <v>0</v>
      </c>
      <c r="BG1022" s="1">
        <f t="shared" si="708"/>
        <v>0</v>
      </c>
      <c r="BH1022" s="1">
        <f t="shared" si="709"/>
        <v>0</v>
      </c>
      <c r="BI1022" s="1">
        <f t="shared" si="710"/>
        <v>0</v>
      </c>
      <c r="BJ1022" s="1">
        <f t="shared" si="711"/>
        <v>0</v>
      </c>
      <c r="BK1022" s="1">
        <f t="shared" si="712"/>
        <v>1.5210317404467248</v>
      </c>
      <c r="BL1022" s="2" t="e">
        <f t="shared" si="713"/>
        <v>#DIV/0!</v>
      </c>
      <c r="BM1022" s="2" t="e">
        <f t="shared" si="714"/>
        <v>#DIV/0!</v>
      </c>
      <c r="BN1022" s="2" t="e">
        <f t="shared" si="715"/>
        <v>#DIV/0!</v>
      </c>
      <c r="BO1022" s="2" t="e">
        <f t="shared" si="716"/>
        <v>#DIV/0!</v>
      </c>
      <c r="BP1022" s="2" t="e">
        <f t="shared" si="717"/>
        <v>#DIV/0!</v>
      </c>
      <c r="BQ1022" s="2" t="e">
        <f t="shared" si="718"/>
        <v>#DIV/0!</v>
      </c>
      <c r="BR1022" s="2" t="e">
        <f t="shared" si="719"/>
        <v>#DIV/0!</v>
      </c>
      <c r="BS1022" s="1" t="e">
        <f t="shared" si="730"/>
        <v>#DIV/0!</v>
      </c>
      <c r="BT1022" s="1" t="e">
        <f t="shared" si="731"/>
        <v>#DIV/0!</v>
      </c>
      <c r="BU1022" s="1" t="e">
        <f t="shared" si="732"/>
        <v>#DIV/0!</v>
      </c>
      <c r="BV1022" s="1" t="e">
        <f t="shared" si="733"/>
        <v>#DIV/0!</v>
      </c>
      <c r="BW1022" s="1" t="e">
        <f t="shared" si="734"/>
        <v>#DIV/0!</v>
      </c>
      <c r="BX1022" s="1" t="e">
        <f t="shared" si="735"/>
        <v>#DIV/0!</v>
      </c>
      <c r="BY1022" s="1" t="e">
        <f t="shared" si="720"/>
        <v>#DIV/0!</v>
      </c>
    </row>
    <row r="1023" spans="1:77" x14ac:dyDescent="0.25">
      <c r="A1023" s="1">
        <v>20121119</v>
      </c>
      <c r="B1023" s="1">
        <v>2012</v>
      </c>
      <c r="C1023" s="1">
        <v>11</v>
      </c>
      <c r="D1023" s="1">
        <v>7.0510000000000002</v>
      </c>
      <c r="E1023" s="1">
        <v>44.33</v>
      </c>
      <c r="F1023" s="1">
        <f t="shared" si="690"/>
        <v>1.8384537599999999</v>
      </c>
      <c r="G1023" s="1">
        <v>128.637</v>
      </c>
      <c r="H1023" s="1">
        <v>3.5590000000000002</v>
      </c>
      <c r="I1023" s="1">
        <v>86.153208329999998</v>
      </c>
      <c r="J1023" s="1">
        <v>61.03047917</v>
      </c>
      <c r="K1023" s="1">
        <f t="shared" si="721"/>
        <v>1.1165455799567999E-3</v>
      </c>
      <c r="L1023" s="1">
        <f t="shared" si="722"/>
        <v>7.9095501004319987E-4</v>
      </c>
      <c r="M1023" s="1">
        <f t="shared" si="691"/>
        <v>3.2559056991359999E-4</v>
      </c>
      <c r="N1023" s="1">
        <f t="shared" si="692"/>
        <v>0.70839473483366677</v>
      </c>
      <c r="O1023" s="1">
        <f t="shared" si="693"/>
        <v>1.3023509638191577</v>
      </c>
      <c r="P1023" s="1">
        <f t="shared" si="694"/>
        <v>0.53610279618084222</v>
      </c>
      <c r="Q1023" s="1">
        <v>2.72261</v>
      </c>
      <c r="R1023" s="1">
        <v>-6.2611499999999998</v>
      </c>
      <c r="S1023" s="1">
        <v>-0.76941619999999999</v>
      </c>
      <c r="T1023" s="1">
        <v>0.48738900000000002</v>
      </c>
      <c r="U1023" s="1">
        <v>0.40785601199999999</v>
      </c>
      <c r="V1023" s="1">
        <v>2.7244444E-2</v>
      </c>
      <c r="W1023" s="1">
        <v>0.13286666699999999</v>
      </c>
      <c r="X1023" s="1">
        <v>1.6466667000000001E-2</v>
      </c>
      <c r="Y1023" s="1">
        <v>8.0799999999999997E-2</v>
      </c>
      <c r="Z1023" s="1">
        <v>0.65968078299999999</v>
      </c>
      <c r="AA1023" s="1">
        <v>0.243681748</v>
      </c>
      <c r="AB1023" s="1">
        <v>0.83333333300000001</v>
      </c>
      <c r="AC1023" s="1">
        <v>0.65000417099999996</v>
      </c>
      <c r="AD1023" s="1">
        <v>0.65538686400000001</v>
      </c>
      <c r="AE1023" s="1">
        <f t="shared" si="695"/>
        <v>0.60789861070527296</v>
      </c>
      <c r="AF1023" s="1">
        <v>0.81504982199999998</v>
      </c>
      <c r="AG1023" s="1">
        <v>0.512340342</v>
      </c>
      <c r="AH1023" s="1">
        <v>0.45664441700000002</v>
      </c>
      <c r="AI1023" s="1">
        <v>1</v>
      </c>
      <c r="AJ1023" s="1">
        <v>0.75374651400000003</v>
      </c>
      <c r="AK1023" s="1">
        <v>1</v>
      </c>
      <c r="AL1023" s="1">
        <v>0</v>
      </c>
      <c r="AM1023" s="1">
        <v>0</v>
      </c>
      <c r="AN1023" s="1">
        <f t="shared" si="696"/>
        <v>0.34461313618943229</v>
      </c>
      <c r="AO1023" s="1">
        <f t="shared" si="697"/>
        <v>0.81635817821500989</v>
      </c>
      <c r="AP1023" s="1">
        <f t="shared" si="698"/>
        <v>1.5008367622461349</v>
      </c>
      <c r="AQ1023" s="1">
        <f t="shared" si="699"/>
        <v>0.337616997753865</v>
      </c>
      <c r="AR1023" s="1">
        <f t="shared" si="700"/>
        <v>1.530844671361189E-2</v>
      </c>
      <c r="AS1023" s="1">
        <f t="shared" si="701"/>
        <v>0.55783333332500007</v>
      </c>
      <c r="AT1023" s="1">
        <f t="shared" si="702"/>
        <v>0.88973332592876342</v>
      </c>
      <c r="AU1023" s="1">
        <f t="shared" si="703"/>
        <v>0.17972057821175877</v>
      </c>
      <c r="AV1023" s="1">
        <f t="shared" si="704"/>
        <v>0.65361275478824121</v>
      </c>
      <c r="AW1023" s="1">
        <f t="shared" si="705"/>
        <v>0.40613211133245147</v>
      </c>
      <c r="AX1023" s="1">
        <f t="shared" si="723"/>
        <v>0.37926389420419715</v>
      </c>
      <c r="AY1023" s="1">
        <f t="shared" si="724"/>
        <v>0</v>
      </c>
      <c r="AZ1023" s="1">
        <f t="shared" si="725"/>
        <v>0</v>
      </c>
      <c r="BA1023" s="1">
        <f t="shared" si="726"/>
        <v>0</v>
      </c>
      <c r="BB1023" s="1">
        <f t="shared" si="727"/>
        <v>0</v>
      </c>
      <c r="BC1023" s="1">
        <f t="shared" si="728"/>
        <v>0</v>
      </c>
      <c r="BD1023" s="1">
        <f t="shared" si="729"/>
        <v>0</v>
      </c>
      <c r="BE1023" s="1">
        <f t="shared" si="706"/>
        <v>0</v>
      </c>
      <c r="BF1023" s="1">
        <f t="shared" si="707"/>
        <v>0</v>
      </c>
      <c r="BG1023" s="1">
        <f t="shared" si="708"/>
        <v>0</v>
      </c>
      <c r="BH1023" s="1">
        <f t="shared" si="709"/>
        <v>0</v>
      </c>
      <c r="BI1023" s="1">
        <f t="shared" si="710"/>
        <v>0</v>
      </c>
      <c r="BJ1023" s="1">
        <f t="shared" si="711"/>
        <v>0</v>
      </c>
      <c r="BK1023" s="1">
        <f t="shared" si="712"/>
        <v>0.40785601221953588</v>
      </c>
      <c r="BL1023" s="2" t="e">
        <f t="shared" si="713"/>
        <v>#DIV/0!</v>
      </c>
      <c r="BM1023" s="2" t="e">
        <f t="shared" si="714"/>
        <v>#DIV/0!</v>
      </c>
      <c r="BN1023" s="2" t="e">
        <f t="shared" si="715"/>
        <v>#DIV/0!</v>
      </c>
      <c r="BO1023" s="2" t="e">
        <f t="shared" si="716"/>
        <v>#DIV/0!</v>
      </c>
      <c r="BP1023" s="2" t="e">
        <f t="shared" si="717"/>
        <v>#DIV/0!</v>
      </c>
      <c r="BQ1023" s="2" t="e">
        <f t="shared" si="718"/>
        <v>#DIV/0!</v>
      </c>
      <c r="BR1023" s="2" t="e">
        <f t="shared" si="719"/>
        <v>#DIV/0!</v>
      </c>
      <c r="BS1023" s="1" t="e">
        <f t="shared" si="730"/>
        <v>#DIV/0!</v>
      </c>
      <c r="BT1023" s="1" t="e">
        <f t="shared" si="731"/>
        <v>#DIV/0!</v>
      </c>
      <c r="BU1023" s="1" t="e">
        <f t="shared" si="732"/>
        <v>#DIV/0!</v>
      </c>
      <c r="BV1023" s="1" t="e">
        <f t="shared" si="733"/>
        <v>#DIV/0!</v>
      </c>
      <c r="BW1023" s="1" t="e">
        <f t="shared" si="734"/>
        <v>#DIV/0!</v>
      </c>
      <c r="BX1023" s="1" t="e">
        <f t="shared" si="735"/>
        <v>#DIV/0!</v>
      </c>
      <c r="BY1023" s="1" t="e">
        <f t="shared" si="720"/>
        <v>#DIV/0!</v>
      </c>
    </row>
    <row r="1024" spans="1:77" x14ac:dyDescent="0.25">
      <c r="A1024" s="1">
        <v>20121111</v>
      </c>
      <c r="B1024" s="1">
        <v>2012</v>
      </c>
      <c r="C1024" s="1">
        <v>11</v>
      </c>
      <c r="D1024" s="1">
        <v>8.0630000000000006</v>
      </c>
      <c r="E1024" s="1">
        <v>64.736000000000004</v>
      </c>
      <c r="F1024" s="1">
        <f t="shared" si="690"/>
        <v>2.6847313920000002</v>
      </c>
      <c r="G1024" s="1">
        <v>144.58199999999999</v>
      </c>
      <c r="H1024" s="1">
        <v>2.7829999999999999</v>
      </c>
      <c r="I1024" s="1">
        <v>130.4435</v>
      </c>
      <c r="J1024" s="1">
        <v>91.684958330000001</v>
      </c>
      <c r="K1024" s="1">
        <f t="shared" si="721"/>
        <v>1.6905477599999999E-3</v>
      </c>
      <c r="L1024" s="1">
        <f t="shared" si="722"/>
        <v>1.1882370599567999E-3</v>
      </c>
      <c r="M1024" s="1">
        <f t="shared" si="691"/>
        <v>5.0231070004320001E-4</v>
      </c>
      <c r="N1024" s="1">
        <f t="shared" si="692"/>
        <v>0.70287103864891698</v>
      </c>
      <c r="O1024" s="1">
        <f t="shared" si="693"/>
        <v>1.8870199419883928</v>
      </c>
      <c r="P1024" s="1">
        <f t="shared" si="694"/>
        <v>0.79771145001160737</v>
      </c>
      <c r="Q1024" s="1">
        <v>15.4651</v>
      </c>
      <c r="R1024" s="1">
        <v>-20.515899999999998</v>
      </c>
      <c r="S1024" s="1">
        <v>-3.0619109839999998</v>
      </c>
      <c r="T1024" s="1">
        <v>0.33776099999999998</v>
      </c>
      <c r="U1024" s="1">
        <v>0.219062387</v>
      </c>
      <c r="V1024" s="1">
        <v>6.0600000000000001E-2</v>
      </c>
      <c r="W1024" s="1">
        <v>0.24136666700000001</v>
      </c>
      <c r="X1024" s="1">
        <v>4.5877778000000001E-2</v>
      </c>
      <c r="Y1024" s="1">
        <v>0.21003333299999999</v>
      </c>
      <c r="Z1024" s="1">
        <v>0.59863119600000003</v>
      </c>
      <c r="AA1024" s="1">
        <v>6.9413676999999993E-2</v>
      </c>
      <c r="AB1024" s="1">
        <v>0.311111111</v>
      </c>
      <c r="AC1024" s="1">
        <v>0.57430268299999998</v>
      </c>
      <c r="AD1024" s="1">
        <v>0.55225408399999998</v>
      </c>
      <c r="AE1024" s="1">
        <f t="shared" si="695"/>
        <v>0.47091789613494484</v>
      </c>
      <c r="AF1024" s="1">
        <v>0.84339108900000004</v>
      </c>
      <c r="AG1024" s="1">
        <v>0.57207976599999999</v>
      </c>
      <c r="AH1024" s="1">
        <v>0.48734830099999998</v>
      </c>
      <c r="AI1024" s="1">
        <v>1</v>
      </c>
      <c r="AJ1024" s="1">
        <v>0.648129501</v>
      </c>
      <c r="AK1024" s="1">
        <v>1</v>
      </c>
      <c r="AL1024" s="1">
        <v>0</v>
      </c>
      <c r="AM1024" s="1">
        <v>0</v>
      </c>
      <c r="AN1024" s="1">
        <f t="shared" si="696"/>
        <v>0.44774591581248019</v>
      </c>
      <c r="AO1024" s="1">
        <f t="shared" si="697"/>
        <v>0.62096188561085985</v>
      </c>
      <c r="AP1024" s="1">
        <f t="shared" si="698"/>
        <v>1.6671158675349886</v>
      </c>
      <c r="AQ1024" s="1">
        <f t="shared" si="699"/>
        <v>1.0176155244650116</v>
      </c>
      <c r="AR1024" s="1">
        <f t="shared" si="700"/>
        <v>4.7948918395751682E-2</v>
      </c>
      <c r="AS1024" s="1">
        <f t="shared" si="701"/>
        <v>0.54477777777500003</v>
      </c>
      <c r="AT1024" s="1">
        <f t="shared" si="702"/>
        <v>1.3650860706904882</v>
      </c>
      <c r="AU1024" s="1">
        <f t="shared" si="703"/>
        <v>0.13597778026395166</v>
      </c>
      <c r="AV1024" s="1">
        <f t="shared" si="704"/>
        <v>0.17513333073604834</v>
      </c>
      <c r="AW1024" s="1">
        <f t="shared" si="705"/>
        <v>0.1480874823133902</v>
      </c>
      <c r="AX1024" s="1">
        <f t="shared" si="723"/>
        <v>0.65792149549626477</v>
      </c>
      <c r="AY1024" s="1">
        <f t="shared" si="724"/>
        <v>0</v>
      </c>
      <c r="AZ1024" s="1">
        <f t="shared" si="725"/>
        <v>0</v>
      </c>
      <c r="BA1024" s="1">
        <f t="shared" si="726"/>
        <v>0</v>
      </c>
      <c r="BB1024" s="1">
        <f t="shared" si="727"/>
        <v>0</v>
      </c>
      <c r="BC1024" s="1">
        <f t="shared" si="728"/>
        <v>0</v>
      </c>
      <c r="BD1024" s="1">
        <f t="shared" si="729"/>
        <v>0</v>
      </c>
      <c r="BE1024" s="1">
        <f t="shared" si="706"/>
        <v>0</v>
      </c>
      <c r="BF1024" s="1">
        <f t="shared" si="707"/>
        <v>0</v>
      </c>
      <c r="BG1024" s="1">
        <f t="shared" si="708"/>
        <v>0</v>
      </c>
      <c r="BH1024" s="1">
        <f t="shared" si="709"/>
        <v>0</v>
      </c>
      <c r="BI1024" s="1">
        <f t="shared" si="710"/>
        <v>0</v>
      </c>
      <c r="BJ1024" s="1">
        <f t="shared" si="711"/>
        <v>0</v>
      </c>
      <c r="BK1024" s="1">
        <f t="shared" si="712"/>
        <v>0.21906238699977484</v>
      </c>
      <c r="BL1024" s="2" t="e">
        <f t="shared" si="713"/>
        <v>#DIV/0!</v>
      </c>
      <c r="BM1024" s="2" t="e">
        <f t="shared" si="714"/>
        <v>#DIV/0!</v>
      </c>
      <c r="BN1024" s="2" t="e">
        <f t="shared" si="715"/>
        <v>#DIV/0!</v>
      </c>
      <c r="BO1024" s="2" t="e">
        <f t="shared" si="716"/>
        <v>#DIV/0!</v>
      </c>
      <c r="BP1024" s="2" t="e">
        <f t="shared" si="717"/>
        <v>#DIV/0!</v>
      </c>
      <c r="BQ1024" s="2" t="e">
        <f t="shared" si="718"/>
        <v>#DIV/0!</v>
      </c>
      <c r="BR1024" s="2" t="e">
        <f t="shared" si="719"/>
        <v>#DIV/0!</v>
      </c>
      <c r="BS1024" s="1" t="e">
        <f t="shared" si="730"/>
        <v>#DIV/0!</v>
      </c>
      <c r="BT1024" s="1" t="e">
        <f t="shared" si="731"/>
        <v>#DIV/0!</v>
      </c>
      <c r="BU1024" s="1" t="e">
        <f t="shared" si="732"/>
        <v>#DIV/0!</v>
      </c>
      <c r="BV1024" s="1" t="e">
        <f t="shared" si="733"/>
        <v>#DIV/0!</v>
      </c>
      <c r="BW1024" s="1" t="e">
        <f t="shared" si="734"/>
        <v>#DIV/0!</v>
      </c>
      <c r="BX1024" s="1" t="e">
        <f t="shared" si="735"/>
        <v>#DIV/0!</v>
      </c>
      <c r="BY1024" s="1" t="e">
        <f t="shared" si="720"/>
        <v>#DIV/0!</v>
      </c>
    </row>
    <row r="1025" spans="1:77" x14ac:dyDescent="0.25">
      <c r="A1025" s="1">
        <v>20061103</v>
      </c>
      <c r="B1025" s="1">
        <v>2006</v>
      </c>
      <c r="C1025" s="1">
        <v>11</v>
      </c>
      <c r="D1025" s="1">
        <v>7.1820000000000004</v>
      </c>
      <c r="E1025" s="1">
        <v>54.195999999999998</v>
      </c>
      <c r="F1025" s="1">
        <f t="shared" si="690"/>
        <v>2.247616512</v>
      </c>
      <c r="G1025" s="1">
        <v>144.19300000000001</v>
      </c>
      <c r="H1025" s="1">
        <v>1.504</v>
      </c>
      <c r="I1025" s="1">
        <v>128.82472920000001</v>
      </c>
      <c r="J1025" s="1">
        <v>89.945437499999997</v>
      </c>
      <c r="K1025" s="1">
        <f t="shared" si="721"/>
        <v>1.6695684904320001E-3</v>
      </c>
      <c r="L1025" s="1">
        <f t="shared" si="722"/>
        <v>1.1656928699999998E-3</v>
      </c>
      <c r="M1025" s="1">
        <f t="shared" si="691"/>
        <v>5.0387562043200025E-4</v>
      </c>
      <c r="N1025" s="1">
        <f t="shared" si="692"/>
        <v>0.6982000898318208</v>
      </c>
      <c r="O1025" s="1">
        <f t="shared" si="693"/>
        <v>1.5692860505858837</v>
      </c>
      <c r="P1025" s="1">
        <f t="shared" si="694"/>
        <v>0.67833046141411635</v>
      </c>
      <c r="Q1025" s="1">
        <v>6.6323999999999996</v>
      </c>
      <c r="R1025" s="1">
        <v>-10.4823</v>
      </c>
      <c r="S1025" s="1">
        <v>-1.7227460450000001</v>
      </c>
      <c r="T1025" s="1">
        <v>2.5167700000000002</v>
      </c>
      <c r="U1025" s="1">
        <v>1.6086794630000001</v>
      </c>
      <c r="V1025" s="1">
        <v>4.5044444000000003E-2</v>
      </c>
      <c r="W1025" s="1">
        <v>0.252111111</v>
      </c>
      <c r="X1025" s="1">
        <v>2.8333332999999999E-2</v>
      </c>
      <c r="Y1025" s="1">
        <v>0.14748888900000001</v>
      </c>
      <c r="Z1025" s="1">
        <v>0.69682919799999998</v>
      </c>
      <c r="AA1025" s="1">
        <v>0.26181737199999999</v>
      </c>
      <c r="AB1025" s="1">
        <v>1.8666666670000001</v>
      </c>
      <c r="AC1025" s="1">
        <v>0.69606820599999997</v>
      </c>
      <c r="AD1025" s="1">
        <v>0.62414264200000003</v>
      </c>
      <c r="AE1025" s="1">
        <f t="shared" si="695"/>
        <v>0.56640010891220616</v>
      </c>
      <c r="AF1025" s="1">
        <v>0.818781384</v>
      </c>
      <c r="AG1025" s="1">
        <v>0.51999931700000002</v>
      </c>
      <c r="AH1025" s="1">
        <v>0.46061893199999998</v>
      </c>
      <c r="AI1025" s="1">
        <v>1</v>
      </c>
      <c r="AJ1025" s="1">
        <v>0.76473780099999999</v>
      </c>
      <c r="AK1025" s="1">
        <v>1</v>
      </c>
      <c r="AL1025" s="1">
        <v>0</v>
      </c>
      <c r="AM1025" s="1">
        <v>0</v>
      </c>
      <c r="AN1025" s="1">
        <f t="shared" si="696"/>
        <v>0.37585735784677476</v>
      </c>
      <c r="AO1025" s="1">
        <f t="shared" si="697"/>
        <v>0.75856817745443794</v>
      </c>
      <c r="AP1025" s="1">
        <f t="shared" si="698"/>
        <v>1.7049703611243407</v>
      </c>
      <c r="AQ1025" s="1">
        <f t="shared" si="699"/>
        <v>0.54264615087565926</v>
      </c>
      <c r="AR1025" s="1">
        <f t="shared" si="700"/>
        <v>2.1854060870690667E-2</v>
      </c>
      <c r="AS1025" s="1">
        <f t="shared" si="701"/>
        <v>0.583666666675</v>
      </c>
      <c r="AT1025" s="1">
        <f t="shared" si="702"/>
        <v>0.55665331998054512</v>
      </c>
      <c r="AU1025" s="1">
        <f t="shared" si="703"/>
        <v>0.21053190733840357</v>
      </c>
      <c r="AV1025" s="1">
        <f t="shared" si="704"/>
        <v>1.6561347596615965</v>
      </c>
      <c r="AW1025" s="1">
        <f t="shared" si="705"/>
        <v>0.87564786734143607</v>
      </c>
      <c r="AX1025" s="1">
        <f t="shared" si="723"/>
        <v>0.56079110017190548</v>
      </c>
      <c r="AY1025" s="1">
        <f t="shared" si="724"/>
        <v>0</v>
      </c>
      <c r="AZ1025" s="1">
        <f t="shared" si="725"/>
        <v>0</v>
      </c>
      <c r="BA1025" s="1">
        <f t="shared" si="726"/>
        <v>0</v>
      </c>
      <c r="BB1025" s="1">
        <f t="shared" si="727"/>
        <v>0</v>
      </c>
      <c r="BC1025" s="1">
        <f t="shared" si="728"/>
        <v>0</v>
      </c>
      <c r="BD1025" s="1">
        <f t="shared" si="729"/>
        <v>0</v>
      </c>
      <c r="BE1025" s="1">
        <f t="shared" si="706"/>
        <v>0</v>
      </c>
      <c r="BF1025" s="1">
        <f t="shared" si="707"/>
        <v>0</v>
      </c>
      <c r="BG1025" s="1">
        <f t="shared" si="708"/>
        <v>0</v>
      </c>
      <c r="BH1025" s="1">
        <f t="shared" si="709"/>
        <v>0</v>
      </c>
      <c r="BI1025" s="1">
        <f t="shared" si="710"/>
        <v>0</v>
      </c>
      <c r="BJ1025" s="1">
        <f t="shared" si="711"/>
        <v>0</v>
      </c>
      <c r="BK1025" s="1">
        <f t="shared" si="712"/>
        <v>1.6086794627096046</v>
      </c>
      <c r="BL1025" s="2" t="e">
        <f t="shared" si="713"/>
        <v>#DIV/0!</v>
      </c>
      <c r="BM1025" s="2" t="e">
        <f t="shared" si="714"/>
        <v>#DIV/0!</v>
      </c>
      <c r="BN1025" s="2" t="e">
        <f t="shared" si="715"/>
        <v>#DIV/0!</v>
      </c>
      <c r="BO1025" s="2" t="e">
        <f t="shared" si="716"/>
        <v>#DIV/0!</v>
      </c>
      <c r="BP1025" s="2" t="e">
        <f t="shared" si="717"/>
        <v>#DIV/0!</v>
      </c>
      <c r="BQ1025" s="2" t="e">
        <f t="shared" si="718"/>
        <v>#DIV/0!</v>
      </c>
      <c r="BR1025" s="2" t="e">
        <f t="shared" si="719"/>
        <v>#DIV/0!</v>
      </c>
      <c r="BS1025" s="1" t="e">
        <f t="shared" si="730"/>
        <v>#DIV/0!</v>
      </c>
      <c r="BT1025" s="1" t="e">
        <f t="shared" si="731"/>
        <v>#DIV/0!</v>
      </c>
      <c r="BU1025" s="1" t="e">
        <f t="shared" si="732"/>
        <v>#DIV/0!</v>
      </c>
      <c r="BV1025" s="1" t="e">
        <f t="shared" si="733"/>
        <v>#DIV/0!</v>
      </c>
      <c r="BW1025" s="1" t="e">
        <f t="shared" si="734"/>
        <v>#DIV/0!</v>
      </c>
      <c r="BX1025" s="1" t="e">
        <f t="shared" si="735"/>
        <v>#DIV/0!</v>
      </c>
      <c r="BY1025" s="1" t="e">
        <f t="shared" si="720"/>
        <v>#DIV/0!</v>
      </c>
    </row>
    <row r="1026" spans="1:77" x14ac:dyDescent="0.25">
      <c r="A1026" s="1">
        <v>20061102</v>
      </c>
      <c r="B1026" s="1">
        <v>2006</v>
      </c>
      <c r="C1026" s="1">
        <v>11</v>
      </c>
      <c r="D1026" s="1">
        <v>5.3360000000000003</v>
      </c>
      <c r="E1026" s="1">
        <v>53.606000000000002</v>
      </c>
      <c r="F1026" s="1">
        <f t="shared" ref="F1026:F1089" si="736">0.0864*E1026*0.48</f>
        <v>2.2231480320000001</v>
      </c>
      <c r="G1026" s="1">
        <v>146.80000000000001</v>
      </c>
      <c r="H1026" s="1">
        <v>1.1759999999999999</v>
      </c>
      <c r="I1026" s="1">
        <v>127.1279792</v>
      </c>
      <c r="J1026" s="1">
        <v>86.928354170000006</v>
      </c>
      <c r="K1026" s="1">
        <f t="shared" si="721"/>
        <v>1.6475786104319999E-3</v>
      </c>
      <c r="L1026" s="1">
        <f t="shared" si="722"/>
        <v>1.1265914700432E-3</v>
      </c>
      <c r="M1026" s="1">
        <f t="shared" ref="M1026:M1089" si="737">K1026-L1026</f>
        <v>5.2098714038879986E-4</v>
      </c>
      <c r="N1026" s="1">
        <f t="shared" ref="N1026:N1093" si="738">J1026/I1026</f>
        <v>0.68378617136077313</v>
      </c>
      <c r="O1026" s="1">
        <f t="shared" ref="O1026:O1089" si="739">N1026*F1026</f>
        <v>1.5201578811695176</v>
      </c>
      <c r="P1026" s="1">
        <f t="shared" ref="P1026:P1089" si="740">F1026-O1026</f>
        <v>0.70299015083048255</v>
      </c>
      <c r="Q1026" s="1">
        <v>16.576499999999999</v>
      </c>
      <c r="R1026" s="1">
        <v>-42.5122</v>
      </c>
      <c r="S1026" s="1">
        <v>-0.63913833099999995</v>
      </c>
      <c r="T1026" s="1">
        <v>2.0507</v>
      </c>
      <c r="U1026" s="1">
        <v>1.325201603</v>
      </c>
      <c r="V1026" s="1">
        <v>4.5044444000000003E-2</v>
      </c>
      <c r="W1026" s="1">
        <v>0.252111111</v>
      </c>
      <c r="X1026" s="1">
        <v>2.8333332999999999E-2</v>
      </c>
      <c r="Y1026" s="1">
        <v>0.14748888900000001</v>
      </c>
      <c r="Z1026" s="1">
        <v>0.69682919799999998</v>
      </c>
      <c r="AA1026" s="1">
        <v>0.26181737199999999</v>
      </c>
      <c r="AB1026" s="1">
        <v>1.8666666670000001</v>
      </c>
      <c r="AC1026" s="1">
        <v>0.69606820599999997</v>
      </c>
      <c r="AD1026" s="1">
        <v>0.63483651200000002</v>
      </c>
      <c r="AE1026" s="1">
        <f t="shared" ref="AE1026:AE1089" si="741">(AD1026-0.1977)/(0.9506-0.1977)</f>
        <v>0.58060368176384647</v>
      </c>
      <c r="AF1026" s="1">
        <v>0.764685006</v>
      </c>
      <c r="AG1026" s="1">
        <v>0.41557891200000002</v>
      </c>
      <c r="AH1026" s="1">
        <v>0.40461164999999999</v>
      </c>
      <c r="AI1026" s="1">
        <v>1</v>
      </c>
      <c r="AJ1026" s="1">
        <v>0.76473780099999999</v>
      </c>
      <c r="AK1026" s="1">
        <v>1</v>
      </c>
      <c r="AL1026" s="1">
        <v>0</v>
      </c>
      <c r="AM1026" s="1">
        <v>0</v>
      </c>
      <c r="AN1026" s="1">
        <f t="shared" ref="AN1026:AN1093" si="742">E1026/G1026</f>
        <v>0.36516348773841961</v>
      </c>
      <c r="AO1026" s="1">
        <f t="shared" ref="AO1026:AO1089" si="743">0.7527+3.8453*AN1026-16.316*AN1026*AN1026+18.962*AN1026*AN1026*AN1026-7.0802*AN1026*AN1026*AN1026*AN1026</f>
        <v>0.77863242060469207</v>
      </c>
      <c r="AP1026" s="1">
        <f t="shared" ref="AP1026:AP1089" si="744">F1026*AO1026</f>
        <v>1.7310151335187176</v>
      </c>
      <c r="AQ1026" s="1">
        <f t="shared" ref="AQ1026:AQ1089" si="745">F1026-AP1026</f>
        <v>0.4921328984812825</v>
      </c>
      <c r="AR1026" s="1">
        <f t="shared" ref="AR1026:AR1089" si="746">0.07*0.7*AQ1026*(1.1-0.1*AB1026)*EXP(-G1026/1367)</f>
        <v>1.978197180164816E-2</v>
      </c>
      <c r="AS1026" s="1">
        <f t="shared" ref="AS1026:AS1093" si="747">0.537+0.025*AB1026</f>
        <v>0.583666666675</v>
      </c>
      <c r="AT1026" s="1">
        <f t="shared" ref="AT1026:AT1089" si="748">AP1026*EXP(-0.5*0.7*AB1026/AS1026)</f>
        <v>0.56515664024466217</v>
      </c>
      <c r="AU1026" s="1">
        <f t="shared" ref="AU1026:AU1093" si="749">2*G1026/1367*(1-EXP(-0.5*0.7*AB1026/(G1026/1367)))</f>
        <v>0.21428731628999989</v>
      </c>
      <c r="AV1026" s="1">
        <f t="shared" ref="AV1026:AV1089" si="750">AB1026-AU1026</f>
        <v>1.6523793507100002</v>
      </c>
      <c r="AW1026" s="1">
        <f t="shared" ref="AW1026:AW1089" si="751">(1-0.17)*((AP1026-AT1026)/AB1026+AR1026)*AV1026</f>
        <v>0.883708484971929</v>
      </c>
      <c r="AX1026" s="1">
        <f t="shared" si="723"/>
        <v>0.52214216183816964</v>
      </c>
      <c r="AY1026" s="1">
        <f t="shared" si="724"/>
        <v>0</v>
      </c>
      <c r="AZ1026" s="1">
        <f t="shared" si="725"/>
        <v>0</v>
      </c>
      <c r="BA1026" s="1">
        <f t="shared" si="726"/>
        <v>0</v>
      </c>
      <c r="BB1026" s="1">
        <f t="shared" si="727"/>
        <v>0</v>
      </c>
      <c r="BC1026" s="1">
        <f t="shared" si="728"/>
        <v>0</v>
      </c>
      <c r="BD1026" s="1">
        <f t="shared" si="729"/>
        <v>0</v>
      </c>
      <c r="BE1026" s="1">
        <f t="shared" ref="BE1026:BE1093" si="752">AY1026/AC1026/F1026</f>
        <v>0</v>
      </c>
      <c r="BF1026" s="1">
        <f t="shared" ref="BF1026:BF1093" si="753">AZ1026/AC1026/F1026</f>
        <v>0</v>
      </c>
      <c r="BG1026" s="1">
        <f t="shared" ref="BG1026:BG1093" si="754">BA1026/AC1026/F1026</f>
        <v>0</v>
      </c>
      <c r="BH1026" s="1">
        <f t="shared" ref="BH1026:BH1093" si="755">BB1026/AC1026/F1026</f>
        <v>0</v>
      </c>
      <c r="BI1026" s="1">
        <f t="shared" ref="BI1026:BI1093" si="756">BC1026/AC1026/F1026</f>
        <v>0</v>
      </c>
      <c r="BJ1026" s="1">
        <f t="shared" ref="BJ1026:BJ1093" si="757">BD1026/AC1026/F1026</f>
        <v>0</v>
      </c>
      <c r="BK1026" s="1">
        <f t="shared" ref="BK1026:BK1093" si="758">T1026/AC1026/F1026</f>
        <v>1.3252016025660978</v>
      </c>
      <c r="BL1026" s="2" t="e">
        <f t="shared" ref="BL1026:BL1093" si="759">BE1026/AF1026/AL1026</f>
        <v>#DIV/0!</v>
      </c>
      <c r="BM1026" s="2" t="e">
        <f t="shared" ref="BM1026:BM1093" si="760">BF1026/AF1026/AL1026</f>
        <v>#DIV/0!</v>
      </c>
      <c r="BN1026" s="2" t="e">
        <f t="shared" ref="BN1026:BN1093" si="761">BG1026/AF1026/AL1026</f>
        <v>#DIV/0!</v>
      </c>
      <c r="BO1026" s="2" t="e">
        <f t="shared" ref="BO1026:BO1093" si="762">BH1026/AF1026/AL1026</f>
        <v>#DIV/0!</v>
      </c>
      <c r="BP1026" s="2" t="e">
        <f t="shared" ref="BP1026:BP1093" si="763">BI1026/AF1026/AL1026</f>
        <v>#DIV/0!</v>
      </c>
      <c r="BQ1026" s="2" t="e">
        <f t="shared" ref="BQ1026:BQ1093" si="764">BJ1026/AF1026/AL1026</f>
        <v>#DIV/0!</v>
      </c>
      <c r="BR1026" s="2" t="e">
        <f t="shared" ref="BR1026:BR1093" si="765">BK1026/AF1026/AL1026</f>
        <v>#DIV/0!</v>
      </c>
      <c r="BS1026" s="1" t="e">
        <f t="shared" si="730"/>
        <v>#DIV/0!</v>
      </c>
      <c r="BT1026" s="1" t="e">
        <f t="shared" si="731"/>
        <v>#DIV/0!</v>
      </c>
      <c r="BU1026" s="1" t="e">
        <f t="shared" si="732"/>
        <v>#DIV/0!</v>
      </c>
      <c r="BV1026" s="1" t="e">
        <f t="shared" si="733"/>
        <v>#DIV/0!</v>
      </c>
      <c r="BW1026" s="1" t="e">
        <f t="shared" si="734"/>
        <v>#DIV/0!</v>
      </c>
      <c r="BX1026" s="1" t="e">
        <f t="shared" si="735"/>
        <v>#DIV/0!</v>
      </c>
      <c r="BY1026" s="1" t="e">
        <f t="shared" ref="BY1026:BY1093" si="766">T1026/AF1026/AL1026</f>
        <v>#DIV/0!</v>
      </c>
    </row>
    <row r="1027" spans="1:77" x14ac:dyDescent="0.25">
      <c r="A1027" s="1">
        <v>20060305</v>
      </c>
      <c r="B1027" s="1">
        <v>2006</v>
      </c>
      <c r="C1027" s="1">
        <v>3</v>
      </c>
      <c r="D1027" s="1">
        <v>4.2169999999999996</v>
      </c>
      <c r="E1027" s="1">
        <v>64.688000000000002</v>
      </c>
      <c r="F1027" s="1">
        <f t="shared" si="736"/>
        <v>2.6827407360000004</v>
      </c>
      <c r="G1027" s="1">
        <v>219.00700000000001</v>
      </c>
      <c r="H1027" s="1">
        <v>3.093</v>
      </c>
      <c r="I1027" s="1">
        <v>136.37047920000001</v>
      </c>
      <c r="J1027" s="1">
        <v>90.713291670000004</v>
      </c>
      <c r="K1027" s="1">
        <f t="shared" ref="K1027:K1090" si="767">I1027*0.0036*0.0036</f>
        <v>1.7673614104319999E-3</v>
      </c>
      <c r="L1027" s="1">
        <f t="shared" ref="L1027:L1090" si="768">J1027*0.0036*0.0036</f>
        <v>1.1756442600432001E-3</v>
      </c>
      <c r="M1027" s="1">
        <f t="shared" si="737"/>
        <v>5.9171715038879979E-4</v>
      </c>
      <c r="N1027" s="1">
        <f t="shared" si="738"/>
        <v>0.66519742544103344</v>
      </c>
      <c r="O1027" s="1">
        <f t="shared" si="739"/>
        <v>1.7845522307129835</v>
      </c>
      <c r="P1027" s="1">
        <f t="shared" si="740"/>
        <v>0.89818850528701688</v>
      </c>
      <c r="Q1027" s="1">
        <v>3.6167899999999999</v>
      </c>
      <c r="R1027" s="1">
        <v>-15.241099999999999</v>
      </c>
      <c r="S1027" s="1">
        <v>-0.31114018799999998</v>
      </c>
      <c r="T1027" s="1">
        <v>0.38241000000000003</v>
      </c>
      <c r="U1027" s="1">
        <v>0.35838415699999998</v>
      </c>
      <c r="V1027" s="1">
        <v>6.0477778000000003E-2</v>
      </c>
      <c r="W1027" s="1">
        <v>0.16196666700000001</v>
      </c>
      <c r="X1027" s="1">
        <v>4.7311111000000003E-2</v>
      </c>
      <c r="Y1027" s="1">
        <v>0.122888889</v>
      </c>
      <c r="Z1027" s="1">
        <v>0.456243756</v>
      </c>
      <c r="AA1027" s="1">
        <v>0.13718453899999999</v>
      </c>
      <c r="AB1027" s="1">
        <v>0.88888888899999996</v>
      </c>
      <c r="AC1027" s="1">
        <v>0.39774225699999999</v>
      </c>
      <c r="AD1027" s="1">
        <v>0.70463044600000002</v>
      </c>
      <c r="AE1027" s="1">
        <f t="shared" si="741"/>
        <v>0.67330381989640065</v>
      </c>
      <c r="AF1027" s="1">
        <v>0.73050073000000004</v>
      </c>
      <c r="AG1027" s="1">
        <v>0.35733208999999999</v>
      </c>
      <c r="AH1027" s="1">
        <v>0.37066140800000003</v>
      </c>
      <c r="AI1027" s="1">
        <v>1</v>
      </c>
      <c r="AJ1027" s="1">
        <v>0.68920275099999995</v>
      </c>
      <c r="AK1027" s="1">
        <v>1</v>
      </c>
      <c r="AL1027" s="1">
        <v>0</v>
      </c>
      <c r="AM1027" s="1">
        <v>0</v>
      </c>
      <c r="AN1027" s="1">
        <f t="shared" si="742"/>
        <v>0.29536955439780466</v>
      </c>
      <c r="AO1027" s="1">
        <f t="shared" si="743"/>
        <v>0.89976624269092065</v>
      </c>
      <c r="AP1027" s="1">
        <f t="shared" si="744"/>
        <v>2.4138395521445952</v>
      </c>
      <c r="AQ1027" s="1">
        <f t="shared" si="745"/>
        <v>0.26890118385540518</v>
      </c>
      <c r="AR1027" s="1">
        <f t="shared" si="746"/>
        <v>1.1350353313235528E-2</v>
      </c>
      <c r="AS1027" s="1">
        <f t="shared" si="747"/>
        <v>0.55922222222500007</v>
      </c>
      <c r="AT1027" s="1">
        <f t="shared" si="748"/>
        <v>1.3838789938509439</v>
      </c>
      <c r="AU1027" s="1">
        <f t="shared" si="749"/>
        <v>0.27446152751174396</v>
      </c>
      <c r="AV1027" s="1">
        <f t="shared" si="750"/>
        <v>0.61442736148825605</v>
      </c>
      <c r="AW1027" s="1">
        <f t="shared" si="751"/>
        <v>0.59669895976234666</v>
      </c>
      <c r="AX1027" s="1">
        <f t="shared" ref="AX1027:AX1090" si="769">(1-0.17)*(AQ1027*0.5/(G1027/1367)+(AP1027-AT1027)/AB1027+AR1027)*AU1027</f>
        <v>0.45771809328632046</v>
      </c>
      <c r="AY1027" s="1">
        <f t="shared" ref="AY1027:AY1090" si="770">F1027*AC1027*1.21*AF1027*AL1027</f>
        <v>0</v>
      </c>
      <c r="AZ1027" s="1">
        <f t="shared" ref="AZ1027:AZ1090" si="771">F1027*AC1027*((2.22-0.79)*AE1027+0.79)*AL1027*AF1027</f>
        <v>0</v>
      </c>
      <c r="BA1027" s="1">
        <f t="shared" ref="BA1027:BA1090" si="772">(AW1027*2.71+AX1027*0.86)*AL1027*AF1027</f>
        <v>0</v>
      </c>
      <c r="BB1027" s="1">
        <f t="shared" ref="BB1027:BB1090" si="773">(AW1027/(0.86*L1027+1)+AX1027/(0.86*M1027+1))*1.13*AL1027*AF1027</f>
        <v>0</v>
      </c>
      <c r="BC1027" s="1">
        <f t="shared" ref="BC1027:BC1090" si="774">AC1027*(N1027*O1027*1.85/(0.15*L1027+1)+P1027*1.09/(0.1*M1027+1))*AF1027*AL1027</f>
        <v>0</v>
      </c>
      <c r="BD1027" s="1">
        <f t="shared" ref="BD1027:BD1090" si="775">(N1027*AW1027*2.81/(0.01*L1027+1)+AX1027*1.01/(0.01*M1027+1))*AF1027*AL1027</f>
        <v>0</v>
      </c>
      <c r="BE1027" s="1">
        <f t="shared" si="752"/>
        <v>0</v>
      </c>
      <c r="BF1027" s="1">
        <f t="shared" si="753"/>
        <v>0</v>
      </c>
      <c r="BG1027" s="1">
        <f t="shared" si="754"/>
        <v>0</v>
      </c>
      <c r="BH1027" s="1">
        <f t="shared" si="755"/>
        <v>0</v>
      </c>
      <c r="BI1027" s="1">
        <f t="shared" si="756"/>
        <v>0</v>
      </c>
      <c r="BJ1027" s="1">
        <f t="shared" si="757"/>
        <v>0</v>
      </c>
      <c r="BK1027" s="1">
        <f t="shared" si="758"/>
        <v>0.35838415716050437</v>
      </c>
      <c r="BL1027" s="2" t="e">
        <f t="shared" si="759"/>
        <v>#DIV/0!</v>
      </c>
      <c r="BM1027" s="2" t="e">
        <f t="shared" si="760"/>
        <v>#DIV/0!</v>
      </c>
      <c r="BN1027" s="2" t="e">
        <f t="shared" si="761"/>
        <v>#DIV/0!</v>
      </c>
      <c r="BO1027" s="2" t="e">
        <f t="shared" si="762"/>
        <v>#DIV/0!</v>
      </c>
      <c r="BP1027" s="2" t="e">
        <f t="shared" si="763"/>
        <v>#DIV/0!</v>
      </c>
      <c r="BQ1027" s="2" t="e">
        <f t="shared" si="764"/>
        <v>#DIV/0!</v>
      </c>
      <c r="BR1027" s="2" t="e">
        <f t="shared" si="765"/>
        <v>#DIV/0!</v>
      </c>
      <c r="BS1027" s="1" t="e">
        <f t="shared" ref="BS1027:BS1090" si="776">AY1027/AL1027/AF1027</f>
        <v>#DIV/0!</v>
      </c>
      <c r="BT1027" s="1" t="e">
        <f t="shared" ref="BT1027:BT1090" si="777">AZ1027/AL1027/AF1027</f>
        <v>#DIV/0!</v>
      </c>
      <c r="BU1027" s="1" t="e">
        <f t="shared" ref="BU1027:BU1090" si="778">BA1027/AL1027/AF1027</f>
        <v>#DIV/0!</v>
      </c>
      <c r="BV1027" s="1" t="e">
        <f t="shared" ref="BV1027:BV1090" si="779">BB1027/AL1027/AF1027</f>
        <v>#DIV/0!</v>
      </c>
      <c r="BW1027" s="1" t="e">
        <f t="shared" ref="BW1027:BW1090" si="780">BC1027/AL1027/AF1027</f>
        <v>#DIV/0!</v>
      </c>
      <c r="BX1027" s="1" t="e">
        <f t="shared" ref="BX1027:BX1090" si="781">BD1027/AL1027/AF1027</f>
        <v>#DIV/0!</v>
      </c>
      <c r="BY1027" s="1" t="e">
        <f t="shared" si="766"/>
        <v>#DIV/0!</v>
      </c>
    </row>
    <row r="1028" spans="1:77" x14ac:dyDescent="0.25">
      <c r="A1028" s="1">
        <v>20060408</v>
      </c>
      <c r="B1028" s="1">
        <v>2006</v>
      </c>
      <c r="C1028" s="1">
        <v>4</v>
      </c>
      <c r="D1028" s="1">
        <v>-2.9550000000000001</v>
      </c>
      <c r="E1028" s="1">
        <v>179.78399999999999</v>
      </c>
      <c r="F1028" s="1">
        <f t="shared" si="736"/>
        <v>7.4560020479999993</v>
      </c>
      <c r="G1028" s="1">
        <v>353.14299999999997</v>
      </c>
      <c r="H1028" s="1">
        <v>1.8029999999999999</v>
      </c>
      <c r="I1028" s="1">
        <v>365.93210420000003</v>
      </c>
      <c r="J1028" s="1">
        <v>237.9287708</v>
      </c>
      <c r="K1028" s="1">
        <f t="shared" si="767"/>
        <v>4.7424800704319999E-3</v>
      </c>
      <c r="L1028" s="1">
        <f t="shared" si="768"/>
        <v>3.083556869568E-3</v>
      </c>
      <c r="M1028" s="1">
        <f t="shared" si="737"/>
        <v>1.658923200864E-3</v>
      </c>
      <c r="N1028" s="1">
        <f t="shared" si="738"/>
        <v>0.65019922567373356</v>
      </c>
      <c r="O1028" s="1">
        <f t="shared" si="739"/>
        <v>4.8478867582313709</v>
      </c>
      <c r="P1028" s="1">
        <f t="shared" si="740"/>
        <v>2.6081152897686284</v>
      </c>
      <c r="Q1028" s="1">
        <v>8.0267900000000001</v>
      </c>
      <c r="R1028" s="1">
        <v>79.370800000000003</v>
      </c>
      <c r="S1028" s="1">
        <v>9.1842234999999994E-2</v>
      </c>
      <c r="T1028" s="1">
        <v>8.3512900000000001E-2</v>
      </c>
      <c r="U1028" s="1">
        <v>4.8541015E-2</v>
      </c>
      <c r="V1028" s="1">
        <v>9.9977778000000003E-2</v>
      </c>
      <c r="W1028" s="1">
        <v>0.194755556</v>
      </c>
      <c r="X1028" s="1">
        <v>9.8877778E-2</v>
      </c>
      <c r="Y1028" s="1">
        <v>7.5855556000000005E-2</v>
      </c>
      <c r="Z1028" s="1">
        <v>0.32157128899999998</v>
      </c>
      <c r="AA1028" s="1">
        <v>0.43937589700000002</v>
      </c>
      <c r="AB1028" s="1">
        <v>0.64444444400000001</v>
      </c>
      <c r="AC1028" s="1">
        <v>0.23074839799999999</v>
      </c>
      <c r="AD1028" s="1">
        <v>0.490903119</v>
      </c>
      <c r="AE1028" s="1">
        <f t="shared" si="741"/>
        <v>0.38943168946739276</v>
      </c>
      <c r="AF1028" s="1">
        <v>0.49475393400000001</v>
      </c>
      <c r="AG1028" s="1">
        <v>0.110533043</v>
      </c>
      <c r="AH1028" s="1">
        <v>0.15306432</v>
      </c>
      <c r="AI1028" s="1">
        <v>1</v>
      </c>
      <c r="AJ1028" s="1">
        <v>0.87234902800000003</v>
      </c>
      <c r="AK1028" s="1">
        <v>1</v>
      </c>
      <c r="AL1028" s="1">
        <v>0</v>
      </c>
      <c r="AM1028" s="1">
        <v>9.1842234999999994E-2</v>
      </c>
      <c r="AN1028" s="1">
        <f t="shared" si="742"/>
        <v>0.50909688143330045</v>
      </c>
      <c r="AO1028" s="1">
        <f t="shared" si="743"/>
        <v>0.50793870051774848</v>
      </c>
      <c r="AP1028" s="1">
        <f t="shared" si="744"/>
        <v>3.787191991318791</v>
      </c>
      <c r="AQ1028" s="1">
        <f t="shared" si="745"/>
        <v>3.6688100566812083</v>
      </c>
      <c r="AR1028" s="1">
        <f t="shared" si="746"/>
        <v>0.14378101530721196</v>
      </c>
      <c r="AS1028" s="1">
        <f t="shared" si="747"/>
        <v>0.5531111111</v>
      </c>
      <c r="AT1028" s="1">
        <f t="shared" si="748"/>
        <v>2.5189207865285512</v>
      </c>
      <c r="AU1028" s="1">
        <f t="shared" si="749"/>
        <v>0.30088271696762642</v>
      </c>
      <c r="AV1028" s="1">
        <f t="shared" si="750"/>
        <v>0.34356172703237359</v>
      </c>
      <c r="AW1028" s="1">
        <f t="shared" si="751"/>
        <v>0.60218952860173225</v>
      </c>
      <c r="AX1028" s="1">
        <f t="shared" si="769"/>
        <v>2.3007080204168471</v>
      </c>
      <c r="AY1028" s="1">
        <f t="shared" si="770"/>
        <v>0</v>
      </c>
      <c r="AZ1028" s="1">
        <f t="shared" si="771"/>
        <v>0</v>
      </c>
      <c r="BA1028" s="1">
        <f t="shared" si="772"/>
        <v>0</v>
      </c>
      <c r="BB1028" s="1">
        <f t="shared" si="773"/>
        <v>0</v>
      </c>
      <c r="BC1028" s="1">
        <f t="shared" si="774"/>
        <v>0</v>
      </c>
      <c r="BD1028" s="1">
        <f t="shared" si="775"/>
        <v>0</v>
      </c>
      <c r="BE1028" s="1">
        <f t="shared" si="752"/>
        <v>0</v>
      </c>
      <c r="BF1028" s="1">
        <f t="shared" si="753"/>
        <v>0</v>
      </c>
      <c r="BG1028" s="1">
        <f t="shared" si="754"/>
        <v>0</v>
      </c>
      <c r="BH1028" s="1">
        <f t="shared" si="755"/>
        <v>0</v>
      </c>
      <c r="BI1028" s="1">
        <f t="shared" si="756"/>
        <v>0</v>
      </c>
      <c r="BJ1028" s="1">
        <f t="shared" si="757"/>
        <v>0</v>
      </c>
      <c r="BK1028" s="1">
        <f t="shared" si="758"/>
        <v>4.8541014825916801E-2</v>
      </c>
      <c r="BL1028" s="2" t="e">
        <f t="shared" si="759"/>
        <v>#DIV/0!</v>
      </c>
      <c r="BM1028" s="2" t="e">
        <f t="shared" si="760"/>
        <v>#DIV/0!</v>
      </c>
      <c r="BN1028" s="2" t="e">
        <f t="shared" si="761"/>
        <v>#DIV/0!</v>
      </c>
      <c r="BO1028" s="2" t="e">
        <f t="shared" si="762"/>
        <v>#DIV/0!</v>
      </c>
      <c r="BP1028" s="2" t="e">
        <f t="shared" si="763"/>
        <v>#DIV/0!</v>
      </c>
      <c r="BQ1028" s="2" t="e">
        <f t="shared" si="764"/>
        <v>#DIV/0!</v>
      </c>
      <c r="BR1028" s="2" t="e">
        <f t="shared" si="765"/>
        <v>#DIV/0!</v>
      </c>
      <c r="BS1028" s="1" t="e">
        <f t="shared" si="776"/>
        <v>#DIV/0!</v>
      </c>
      <c r="BT1028" s="1" t="e">
        <f t="shared" si="777"/>
        <v>#DIV/0!</v>
      </c>
      <c r="BU1028" s="1" t="e">
        <f t="shared" si="778"/>
        <v>#DIV/0!</v>
      </c>
      <c r="BV1028" s="1" t="e">
        <f t="shared" si="779"/>
        <v>#DIV/0!</v>
      </c>
      <c r="BW1028" s="1" t="e">
        <f t="shared" si="780"/>
        <v>#DIV/0!</v>
      </c>
      <c r="BX1028" s="1" t="e">
        <f t="shared" si="781"/>
        <v>#DIV/0!</v>
      </c>
      <c r="BY1028" s="1" t="e">
        <f t="shared" si="766"/>
        <v>#DIV/0!</v>
      </c>
    </row>
    <row r="1029" spans="1:77" x14ac:dyDescent="0.25">
      <c r="A1029" s="1">
        <v>20041113</v>
      </c>
      <c r="B1029" s="1">
        <v>2004</v>
      </c>
      <c r="C1029" s="1">
        <v>11</v>
      </c>
      <c r="D1029" s="1">
        <v>-1.3859999999999999</v>
      </c>
      <c r="E1029" s="1">
        <v>77.209999999999994</v>
      </c>
      <c r="F1029" s="1">
        <f t="shared" si="736"/>
        <v>3.2020531199999995</v>
      </c>
      <c r="G1029" s="1">
        <v>140.30600000000001</v>
      </c>
      <c r="H1029" s="1">
        <v>2.2999999999999998</v>
      </c>
      <c r="I1029" s="1">
        <v>146.878625</v>
      </c>
      <c r="J1029" s="1">
        <v>94.782270830000002</v>
      </c>
      <c r="K1029" s="1">
        <f t="shared" si="767"/>
        <v>1.9035469800000001E-3</v>
      </c>
      <c r="L1029" s="1">
        <f t="shared" si="768"/>
        <v>1.2283782299567999E-3</v>
      </c>
      <c r="M1029" s="1">
        <f t="shared" si="737"/>
        <v>6.7516875004320015E-4</v>
      </c>
      <c r="N1029" s="1">
        <f t="shared" si="738"/>
        <v>0.6453101724638286</v>
      </c>
      <c r="O1029" s="1">
        <f t="shared" si="739"/>
        <v>2.0663174511055402</v>
      </c>
      <c r="P1029" s="1">
        <f t="shared" si="740"/>
        <v>1.1357356688944593</v>
      </c>
      <c r="Q1029" s="1">
        <v>6.4574999999999996</v>
      </c>
      <c r="R1029" s="1">
        <v>-16.9788</v>
      </c>
      <c r="S1029" s="1">
        <v>-0.61375495400000002</v>
      </c>
      <c r="T1029" s="1">
        <v>0.38281500000000002</v>
      </c>
      <c r="U1029" s="1">
        <v>0.18967199500000001</v>
      </c>
      <c r="V1029" s="1">
        <v>3.2166667000000003E-2</v>
      </c>
      <c r="W1029" s="1">
        <v>0.14844444400000001</v>
      </c>
      <c r="X1029" s="1">
        <v>1.5655556000000001E-2</v>
      </c>
      <c r="Y1029" s="1">
        <v>7.4322221999999993E-2</v>
      </c>
      <c r="Z1029" s="1">
        <v>0.64380190299999995</v>
      </c>
      <c r="AA1029" s="1">
        <v>0.3327348</v>
      </c>
      <c r="AB1029" s="1">
        <v>0.91111111099999997</v>
      </c>
      <c r="AC1029" s="1">
        <v>0.63031435999999996</v>
      </c>
      <c r="AD1029" s="1">
        <v>0.44970279200000002</v>
      </c>
      <c r="AE1029" s="1">
        <f t="shared" si="741"/>
        <v>0.33470951255146769</v>
      </c>
      <c r="AF1029" s="1">
        <v>0.54821645600000002</v>
      </c>
      <c r="AG1029" s="1">
        <v>0.14624158200000001</v>
      </c>
      <c r="AH1029" s="1">
        <v>0.20066747600000001</v>
      </c>
      <c r="AI1029" s="1">
        <v>1</v>
      </c>
      <c r="AJ1029" s="1">
        <v>0.80771806099999999</v>
      </c>
      <c r="AK1029" s="1">
        <v>1</v>
      </c>
      <c r="AL1029" s="1">
        <v>0</v>
      </c>
      <c r="AM1029" s="1">
        <v>0</v>
      </c>
      <c r="AN1029" s="1">
        <f t="shared" si="742"/>
        <v>0.55029720753210831</v>
      </c>
      <c r="AO1029" s="1">
        <f t="shared" si="743"/>
        <v>0.4384680238833627</v>
      </c>
      <c r="AP1029" s="1">
        <f t="shared" si="744"/>
        <v>1.4039979038959558</v>
      </c>
      <c r="AQ1029" s="1">
        <f t="shared" si="745"/>
        <v>1.7980552161040437</v>
      </c>
      <c r="AR1029" s="1">
        <f t="shared" si="746"/>
        <v>8.0217176720669942E-2</v>
      </c>
      <c r="AS1029" s="1">
        <f t="shared" si="747"/>
        <v>0.55977777777500004</v>
      </c>
      <c r="AT1029" s="1">
        <f t="shared" si="748"/>
        <v>0.79425819223994787</v>
      </c>
      <c r="AU1029" s="1">
        <f t="shared" si="749"/>
        <v>0.19609215211751707</v>
      </c>
      <c r="AV1029" s="1">
        <f t="shared" si="750"/>
        <v>0.7150189588824829</v>
      </c>
      <c r="AW1029" s="1">
        <f t="shared" si="751"/>
        <v>0.44476915074074319</v>
      </c>
      <c r="AX1029" s="1">
        <f t="shared" si="769"/>
        <v>1.5475962490281114</v>
      </c>
      <c r="AY1029" s="1">
        <f t="shared" si="770"/>
        <v>0</v>
      </c>
      <c r="AZ1029" s="1">
        <f t="shared" si="771"/>
        <v>0</v>
      </c>
      <c r="BA1029" s="1">
        <f t="shared" si="772"/>
        <v>0</v>
      </c>
      <c r="BB1029" s="1">
        <f t="shared" si="773"/>
        <v>0</v>
      </c>
      <c r="BC1029" s="1">
        <f t="shared" si="774"/>
        <v>0</v>
      </c>
      <c r="BD1029" s="1">
        <f t="shared" si="775"/>
        <v>0</v>
      </c>
      <c r="BE1029" s="1">
        <f t="shared" si="752"/>
        <v>0</v>
      </c>
      <c r="BF1029" s="1">
        <f t="shared" si="753"/>
        <v>0</v>
      </c>
      <c r="BG1029" s="1">
        <f t="shared" si="754"/>
        <v>0</v>
      </c>
      <c r="BH1029" s="1">
        <f t="shared" si="755"/>
        <v>0</v>
      </c>
      <c r="BI1029" s="1">
        <f t="shared" si="756"/>
        <v>0</v>
      </c>
      <c r="BJ1029" s="1">
        <f t="shared" si="757"/>
        <v>0</v>
      </c>
      <c r="BK1029" s="1">
        <f t="shared" si="758"/>
        <v>0.18967199526685721</v>
      </c>
      <c r="BL1029" s="2" t="e">
        <f t="shared" si="759"/>
        <v>#DIV/0!</v>
      </c>
      <c r="BM1029" s="2" t="e">
        <f t="shared" si="760"/>
        <v>#DIV/0!</v>
      </c>
      <c r="BN1029" s="2" t="e">
        <f t="shared" si="761"/>
        <v>#DIV/0!</v>
      </c>
      <c r="BO1029" s="2" t="e">
        <f t="shared" si="762"/>
        <v>#DIV/0!</v>
      </c>
      <c r="BP1029" s="2" t="e">
        <f t="shared" si="763"/>
        <v>#DIV/0!</v>
      </c>
      <c r="BQ1029" s="2" t="e">
        <f t="shared" si="764"/>
        <v>#DIV/0!</v>
      </c>
      <c r="BR1029" s="2" t="e">
        <f t="shared" si="765"/>
        <v>#DIV/0!</v>
      </c>
      <c r="BS1029" s="1" t="e">
        <f t="shared" si="776"/>
        <v>#DIV/0!</v>
      </c>
      <c r="BT1029" s="1" t="e">
        <f t="shared" si="777"/>
        <v>#DIV/0!</v>
      </c>
      <c r="BU1029" s="1" t="e">
        <f t="shared" si="778"/>
        <v>#DIV/0!</v>
      </c>
      <c r="BV1029" s="1" t="e">
        <f t="shared" si="779"/>
        <v>#DIV/0!</v>
      </c>
      <c r="BW1029" s="1" t="e">
        <f t="shared" si="780"/>
        <v>#DIV/0!</v>
      </c>
      <c r="BX1029" s="1" t="e">
        <f t="shared" si="781"/>
        <v>#DIV/0!</v>
      </c>
      <c r="BY1029" s="1" t="e">
        <f t="shared" si="766"/>
        <v>#DIV/0!</v>
      </c>
    </row>
    <row r="1030" spans="1:77" x14ac:dyDescent="0.25">
      <c r="A1030" s="1">
        <v>20120317</v>
      </c>
      <c r="B1030" s="1">
        <v>2012</v>
      </c>
      <c r="C1030" s="1">
        <v>3</v>
      </c>
      <c r="D1030" s="1">
        <v>13.972</v>
      </c>
      <c r="E1030" s="1">
        <v>109.089</v>
      </c>
      <c r="F1030" s="1">
        <f t="shared" si="736"/>
        <v>4.5241390080000006</v>
      </c>
      <c r="G1030" s="1">
        <v>283.35700000000003</v>
      </c>
      <c r="H1030" s="1">
        <v>5.4390000000000001</v>
      </c>
      <c r="I1030" s="1">
        <v>232.8437917</v>
      </c>
      <c r="J1030" s="1">
        <v>147.828</v>
      </c>
      <c r="K1030" s="1">
        <f t="shared" si="767"/>
        <v>3.0176555404319997E-3</v>
      </c>
      <c r="L1030" s="1">
        <f t="shared" si="768"/>
        <v>1.9158508799999999E-3</v>
      </c>
      <c r="M1030" s="1">
        <f t="shared" si="737"/>
        <v>1.1018046604319997E-3</v>
      </c>
      <c r="N1030" s="1">
        <f t="shared" si="738"/>
        <v>0.63488057345528959</v>
      </c>
      <c r="O1030" s="1">
        <f t="shared" si="739"/>
        <v>2.8722879677904851</v>
      </c>
      <c r="P1030" s="1">
        <f t="shared" si="740"/>
        <v>1.6518510402095155</v>
      </c>
      <c r="Q1030" s="1">
        <v>10.3118</v>
      </c>
      <c r="R1030" s="1">
        <v>-15.518800000000001</v>
      </c>
      <c r="S1030" s="1">
        <v>-1.9803725750000001</v>
      </c>
      <c r="T1030" s="1">
        <v>0.89693500000000004</v>
      </c>
      <c r="U1030" s="1">
        <v>0.42163793100000002</v>
      </c>
      <c r="V1030" s="1">
        <v>5.4733333000000002E-2</v>
      </c>
      <c r="W1030" s="1">
        <v>0.170822222</v>
      </c>
      <c r="X1030" s="1">
        <v>3.6844443999999997E-2</v>
      </c>
      <c r="Y1030" s="1">
        <v>7.8344443999999999E-2</v>
      </c>
      <c r="Z1030" s="1">
        <v>0.51467980499999999</v>
      </c>
      <c r="AA1030" s="1">
        <v>0.371148274</v>
      </c>
      <c r="AB1030" s="1">
        <v>0.92222222200000004</v>
      </c>
      <c r="AC1030" s="1">
        <v>0.470202958</v>
      </c>
      <c r="AD1030" s="1">
        <v>0.61501215799999998</v>
      </c>
      <c r="AE1030" s="1">
        <f t="shared" si="741"/>
        <v>0.55427302164962144</v>
      </c>
      <c r="AF1030" s="1">
        <v>0.97541284500000003</v>
      </c>
      <c r="AG1030" s="1">
        <v>0.90126508299999997</v>
      </c>
      <c r="AH1030" s="1">
        <v>0.66662621399999999</v>
      </c>
      <c r="AI1030" s="1">
        <v>1</v>
      </c>
      <c r="AJ1030" s="1">
        <v>0.83099895400000001</v>
      </c>
      <c r="AK1030" s="1">
        <v>0.97700158999999998</v>
      </c>
      <c r="AL1030" s="1">
        <v>0</v>
      </c>
      <c r="AM1030" s="1">
        <v>0</v>
      </c>
      <c r="AN1030" s="1">
        <f t="shared" si="742"/>
        <v>0.3849878421920051</v>
      </c>
      <c r="AO1030" s="1">
        <f t="shared" si="743"/>
        <v>0.74126526996379183</v>
      </c>
      <c r="AP1030" s="1">
        <f t="shared" si="744"/>
        <v>3.3535871231188419</v>
      </c>
      <c r="AQ1030" s="1">
        <f t="shared" si="745"/>
        <v>1.1705518848811587</v>
      </c>
      <c r="AR1030" s="1">
        <f t="shared" si="746"/>
        <v>4.6981762091083207E-2</v>
      </c>
      <c r="AS1030" s="1">
        <f t="shared" si="747"/>
        <v>0.56005555555000008</v>
      </c>
      <c r="AT1030" s="1">
        <f t="shared" si="748"/>
        <v>1.8845684260478188</v>
      </c>
      <c r="AU1030" s="1">
        <f t="shared" si="749"/>
        <v>0.32720583840071893</v>
      </c>
      <c r="AV1030" s="1">
        <f t="shared" si="750"/>
        <v>0.59501638359928111</v>
      </c>
      <c r="AW1030" s="1">
        <f t="shared" si="751"/>
        <v>0.80988375558828019</v>
      </c>
      <c r="AX1030" s="1">
        <f t="shared" si="769"/>
        <v>1.2121853635384627</v>
      </c>
      <c r="AY1030" s="1">
        <f t="shared" si="770"/>
        <v>0</v>
      </c>
      <c r="AZ1030" s="1">
        <f t="shared" si="771"/>
        <v>0</v>
      </c>
      <c r="BA1030" s="1">
        <f t="shared" si="772"/>
        <v>0</v>
      </c>
      <c r="BB1030" s="1">
        <f t="shared" si="773"/>
        <v>0</v>
      </c>
      <c r="BC1030" s="1">
        <f t="shared" si="774"/>
        <v>0</v>
      </c>
      <c r="BD1030" s="1">
        <f t="shared" si="775"/>
        <v>0</v>
      </c>
      <c r="BE1030" s="1">
        <f t="shared" si="752"/>
        <v>0</v>
      </c>
      <c r="BF1030" s="1">
        <f t="shared" si="753"/>
        <v>0</v>
      </c>
      <c r="BG1030" s="1">
        <f t="shared" si="754"/>
        <v>0</v>
      </c>
      <c r="BH1030" s="1">
        <f t="shared" si="755"/>
        <v>0</v>
      </c>
      <c r="BI1030" s="1">
        <f t="shared" si="756"/>
        <v>0</v>
      </c>
      <c r="BJ1030" s="1">
        <f t="shared" si="757"/>
        <v>0</v>
      </c>
      <c r="BK1030" s="1">
        <f t="shared" si="758"/>
        <v>0.42163793129660648</v>
      </c>
      <c r="BL1030" s="2" t="e">
        <f t="shared" si="759"/>
        <v>#DIV/0!</v>
      </c>
      <c r="BM1030" s="2" t="e">
        <f t="shared" si="760"/>
        <v>#DIV/0!</v>
      </c>
      <c r="BN1030" s="2" t="e">
        <f t="shared" si="761"/>
        <v>#DIV/0!</v>
      </c>
      <c r="BO1030" s="2" t="e">
        <f t="shared" si="762"/>
        <v>#DIV/0!</v>
      </c>
      <c r="BP1030" s="2" t="e">
        <f t="shared" si="763"/>
        <v>#DIV/0!</v>
      </c>
      <c r="BQ1030" s="2" t="e">
        <f t="shared" si="764"/>
        <v>#DIV/0!</v>
      </c>
      <c r="BR1030" s="2" t="e">
        <f t="shared" si="765"/>
        <v>#DIV/0!</v>
      </c>
      <c r="BS1030" s="1" t="e">
        <f t="shared" si="776"/>
        <v>#DIV/0!</v>
      </c>
      <c r="BT1030" s="1" t="e">
        <f t="shared" si="777"/>
        <v>#DIV/0!</v>
      </c>
      <c r="BU1030" s="1" t="e">
        <f t="shared" si="778"/>
        <v>#DIV/0!</v>
      </c>
      <c r="BV1030" s="1" t="e">
        <f t="shared" si="779"/>
        <v>#DIV/0!</v>
      </c>
      <c r="BW1030" s="1" t="e">
        <f t="shared" si="780"/>
        <v>#DIV/0!</v>
      </c>
      <c r="BX1030" s="1" t="e">
        <f t="shared" si="781"/>
        <v>#DIV/0!</v>
      </c>
      <c r="BY1030" s="1" t="e">
        <f t="shared" si="766"/>
        <v>#DIV/0!</v>
      </c>
    </row>
    <row r="1031" spans="1:77" x14ac:dyDescent="0.25">
      <c r="A1031" s="1">
        <v>20070417</v>
      </c>
      <c r="B1031" s="1">
        <v>2007</v>
      </c>
      <c r="C1031" s="1">
        <v>4</v>
      </c>
      <c r="D1031" s="1">
        <v>5.9130000000000003</v>
      </c>
      <c r="E1031" s="1">
        <v>200.07499999999999</v>
      </c>
      <c r="F1031" s="1">
        <f t="shared" si="736"/>
        <v>8.2975104000000002</v>
      </c>
      <c r="G1031" s="1">
        <v>380.82100000000003</v>
      </c>
      <c r="H1031" s="1">
        <v>5.1349999999999998</v>
      </c>
      <c r="I1031" s="1">
        <v>425.97520830000002</v>
      </c>
      <c r="J1031" s="1">
        <v>251.3828542</v>
      </c>
      <c r="K1031" s="1">
        <f t="shared" si="767"/>
        <v>5.5206386995680003E-3</v>
      </c>
      <c r="L1031" s="1">
        <f t="shared" si="768"/>
        <v>3.2579217904319998E-3</v>
      </c>
      <c r="M1031" s="1">
        <f t="shared" si="737"/>
        <v>2.2627169091360005E-3</v>
      </c>
      <c r="N1031" s="1">
        <f t="shared" si="738"/>
        <v>0.59013494048921156</v>
      </c>
      <c r="O1031" s="1">
        <f t="shared" si="739"/>
        <v>4.8966508061126142</v>
      </c>
      <c r="P1031" s="1">
        <f t="shared" si="740"/>
        <v>3.400859593887386</v>
      </c>
      <c r="Q1031" s="1">
        <v>7.4259599999999999</v>
      </c>
      <c r="R1031" s="1">
        <v>70.38</v>
      </c>
      <c r="S1031" s="1">
        <v>9.5442046000000003E-2</v>
      </c>
      <c r="T1031" s="1">
        <v>1.11992</v>
      </c>
      <c r="U1031" s="1">
        <v>0.34134531400000001</v>
      </c>
      <c r="V1031" s="1">
        <v>6.8777777999999998E-2</v>
      </c>
      <c r="W1031" s="1">
        <v>0.18332222200000001</v>
      </c>
      <c r="X1031" s="1">
        <v>4.3444443999999999E-2</v>
      </c>
      <c r="Y1031" s="1">
        <v>9.1433333000000006E-2</v>
      </c>
      <c r="Z1031" s="1">
        <v>0.454361142</v>
      </c>
      <c r="AA1031" s="1">
        <v>0.33443869399999998</v>
      </c>
      <c r="AB1031" s="1">
        <v>0.94444444400000005</v>
      </c>
      <c r="AC1031" s="1">
        <v>0.39540781600000002</v>
      </c>
      <c r="AD1031" s="1">
        <v>0.47462193499999999</v>
      </c>
      <c r="AE1031" s="1">
        <f t="shared" si="741"/>
        <v>0.36780705937043434</v>
      </c>
      <c r="AF1031" s="1">
        <v>0.78192520799999998</v>
      </c>
      <c r="AG1031" s="1">
        <v>0.447273755</v>
      </c>
      <c r="AH1031" s="1">
        <v>0.42211771799999998</v>
      </c>
      <c r="AI1031" s="1">
        <v>1</v>
      </c>
      <c r="AJ1031" s="1">
        <v>0.80875072400000003</v>
      </c>
      <c r="AK1031" s="1">
        <v>0.99287053599999997</v>
      </c>
      <c r="AL1031" s="1">
        <v>0</v>
      </c>
      <c r="AM1031" s="1">
        <v>9.5442046000000003E-2</v>
      </c>
      <c r="AN1031" s="1">
        <f t="shared" si="742"/>
        <v>0.52537806476008408</v>
      </c>
      <c r="AO1031" s="1">
        <f t="shared" si="743"/>
        <v>0.47972445670521102</v>
      </c>
      <c r="AP1031" s="1">
        <f t="shared" si="744"/>
        <v>3.9805186686458383</v>
      </c>
      <c r="AQ1031" s="1">
        <f t="shared" si="745"/>
        <v>4.3169917313541619</v>
      </c>
      <c r="AR1031" s="1">
        <f t="shared" si="746"/>
        <v>0.16098926959121865</v>
      </c>
      <c r="AS1031" s="1">
        <f t="shared" si="747"/>
        <v>0.56061111110000006</v>
      </c>
      <c r="AT1031" s="1">
        <f t="shared" si="748"/>
        <v>2.2073171133579783</v>
      </c>
      <c r="AU1031" s="1">
        <f t="shared" si="749"/>
        <v>0.38707927885218746</v>
      </c>
      <c r="AV1031" s="1">
        <f t="shared" si="750"/>
        <v>0.55736516514781265</v>
      </c>
      <c r="AW1031" s="1">
        <f t="shared" si="751"/>
        <v>0.94303529745216541</v>
      </c>
      <c r="AX1031" s="1">
        <f t="shared" si="769"/>
        <v>3.1442175329442832</v>
      </c>
      <c r="AY1031" s="1">
        <f t="shared" si="770"/>
        <v>0</v>
      </c>
      <c r="AZ1031" s="1">
        <f t="shared" si="771"/>
        <v>0</v>
      </c>
      <c r="BA1031" s="1">
        <f t="shared" si="772"/>
        <v>0</v>
      </c>
      <c r="BB1031" s="1">
        <f t="shared" si="773"/>
        <v>0</v>
      </c>
      <c r="BC1031" s="1">
        <f t="shared" si="774"/>
        <v>0</v>
      </c>
      <c r="BD1031" s="1">
        <f t="shared" si="775"/>
        <v>0</v>
      </c>
      <c r="BE1031" s="1">
        <f t="shared" si="752"/>
        <v>0</v>
      </c>
      <c r="BF1031" s="1">
        <f t="shared" si="753"/>
        <v>0</v>
      </c>
      <c r="BG1031" s="1">
        <f t="shared" si="754"/>
        <v>0</v>
      </c>
      <c r="BH1031" s="1">
        <f t="shared" si="755"/>
        <v>0</v>
      </c>
      <c r="BI1031" s="1">
        <f t="shared" si="756"/>
        <v>0</v>
      </c>
      <c r="BJ1031" s="1">
        <f t="shared" si="757"/>
        <v>0</v>
      </c>
      <c r="BK1031" s="1">
        <f t="shared" si="758"/>
        <v>0.34134531412213631</v>
      </c>
      <c r="BL1031" s="2" t="e">
        <f t="shared" si="759"/>
        <v>#DIV/0!</v>
      </c>
      <c r="BM1031" s="2" t="e">
        <f t="shared" si="760"/>
        <v>#DIV/0!</v>
      </c>
      <c r="BN1031" s="2" t="e">
        <f t="shared" si="761"/>
        <v>#DIV/0!</v>
      </c>
      <c r="BO1031" s="2" t="e">
        <f t="shared" si="762"/>
        <v>#DIV/0!</v>
      </c>
      <c r="BP1031" s="2" t="e">
        <f t="shared" si="763"/>
        <v>#DIV/0!</v>
      </c>
      <c r="BQ1031" s="2" t="e">
        <f t="shared" si="764"/>
        <v>#DIV/0!</v>
      </c>
      <c r="BR1031" s="2" t="e">
        <f t="shared" si="765"/>
        <v>#DIV/0!</v>
      </c>
      <c r="BS1031" s="1" t="e">
        <f t="shared" si="776"/>
        <v>#DIV/0!</v>
      </c>
      <c r="BT1031" s="1" t="e">
        <f t="shared" si="777"/>
        <v>#DIV/0!</v>
      </c>
      <c r="BU1031" s="1" t="e">
        <f t="shared" si="778"/>
        <v>#DIV/0!</v>
      </c>
      <c r="BV1031" s="1" t="e">
        <f t="shared" si="779"/>
        <v>#DIV/0!</v>
      </c>
      <c r="BW1031" s="1" t="e">
        <f t="shared" si="780"/>
        <v>#DIV/0!</v>
      </c>
      <c r="BX1031" s="1" t="e">
        <f t="shared" si="781"/>
        <v>#DIV/0!</v>
      </c>
      <c r="BY1031" s="1" t="e">
        <f t="shared" si="766"/>
        <v>#DIV/0!</v>
      </c>
    </row>
    <row r="1032" spans="1:77" x14ac:dyDescent="0.25">
      <c r="A1032" s="1">
        <v>20041118</v>
      </c>
      <c r="B1032" s="1">
        <v>2004</v>
      </c>
      <c r="C1032" s="1">
        <v>11</v>
      </c>
      <c r="D1032" s="1">
        <v>4.8630000000000004</v>
      </c>
      <c r="E1032" s="1">
        <v>60.179000000000002</v>
      </c>
      <c r="F1032" s="1">
        <f t="shared" si="736"/>
        <v>2.4957434880000005</v>
      </c>
      <c r="G1032" s="1">
        <v>130.458</v>
      </c>
      <c r="H1032" s="1">
        <v>1.5960000000000001</v>
      </c>
      <c r="I1032" s="1">
        <v>111.6563958</v>
      </c>
      <c r="J1032" s="1">
        <v>65.267729169999996</v>
      </c>
      <c r="K1032" s="1">
        <f t="shared" si="767"/>
        <v>1.4470668895679999E-3</v>
      </c>
      <c r="L1032" s="1">
        <f t="shared" si="768"/>
        <v>8.4586977004319985E-4</v>
      </c>
      <c r="M1032" s="1">
        <f t="shared" si="737"/>
        <v>6.0119711952480003E-4</v>
      </c>
      <c r="N1032" s="1">
        <f t="shared" si="738"/>
        <v>0.58454089174531632</v>
      </c>
      <c r="O1032" s="1">
        <f t="shared" si="739"/>
        <v>1.4588641240430864</v>
      </c>
      <c r="P1032" s="1">
        <f t="shared" si="740"/>
        <v>1.036879363956914</v>
      </c>
      <c r="Q1032" s="1">
        <v>5.46882</v>
      </c>
      <c r="R1032" s="1">
        <v>-6.3731600000000004</v>
      </c>
      <c r="S1032" s="1">
        <v>-6.0473052169999999</v>
      </c>
      <c r="T1032" s="1">
        <v>0.28302500000000003</v>
      </c>
      <c r="U1032" s="1">
        <v>0.36161057499999999</v>
      </c>
      <c r="V1032" s="1">
        <v>8.2366667000000005E-2</v>
      </c>
      <c r="W1032" s="1">
        <v>0.18697777800000001</v>
      </c>
      <c r="X1032" s="1">
        <v>5.8433332999999997E-2</v>
      </c>
      <c r="Y1032" s="1">
        <v>0.139755556</v>
      </c>
      <c r="Z1032" s="1">
        <v>0.38839156699999999</v>
      </c>
      <c r="AA1032" s="1">
        <v>0.14452832700000001</v>
      </c>
      <c r="AB1032" s="1">
        <v>0.6</v>
      </c>
      <c r="AC1032" s="1">
        <v>0.31360554299999999</v>
      </c>
      <c r="AD1032" s="1">
        <v>0.53870977600000003</v>
      </c>
      <c r="AE1032" s="1">
        <f t="shared" si="741"/>
        <v>0.45292837827068672</v>
      </c>
      <c r="AF1032" s="1">
        <v>0.75035045</v>
      </c>
      <c r="AG1032" s="1">
        <v>0.39040170299999999</v>
      </c>
      <c r="AH1032" s="1">
        <v>0.39026092200000001</v>
      </c>
      <c r="AI1032" s="1">
        <v>1</v>
      </c>
      <c r="AJ1032" s="1">
        <v>0.69365353200000002</v>
      </c>
      <c r="AK1032" s="1">
        <v>1</v>
      </c>
      <c r="AL1032" s="1">
        <v>0</v>
      </c>
      <c r="AM1032" s="1">
        <v>0</v>
      </c>
      <c r="AN1032" s="1">
        <f t="shared" si="742"/>
        <v>0.46129022367351946</v>
      </c>
      <c r="AO1032" s="1">
        <f t="shared" si="743"/>
        <v>0.59531420047508044</v>
      </c>
      <c r="AP1032" s="1">
        <f t="shared" si="744"/>
        <v>1.4857515391496088</v>
      </c>
      <c r="AQ1032" s="1">
        <f t="shared" si="745"/>
        <v>1.0099919488503917</v>
      </c>
      <c r="AR1032" s="1">
        <f t="shared" si="746"/>
        <v>4.6784388771404652E-2</v>
      </c>
      <c r="AS1032" s="1">
        <f t="shared" si="747"/>
        <v>0.55200000000000005</v>
      </c>
      <c r="AT1032" s="1">
        <f t="shared" si="748"/>
        <v>1.0156064772617219</v>
      </c>
      <c r="AU1032" s="1">
        <f t="shared" si="749"/>
        <v>0.16972897444059926</v>
      </c>
      <c r="AV1032" s="1">
        <f t="shared" si="750"/>
        <v>0.43027102555940072</v>
      </c>
      <c r="AW1032" s="1">
        <f t="shared" si="751"/>
        <v>0.29654209304150697</v>
      </c>
      <c r="AX1032" s="1">
        <f t="shared" si="769"/>
        <v>0.86242912217509582</v>
      </c>
      <c r="AY1032" s="1">
        <f t="shared" si="770"/>
        <v>0</v>
      </c>
      <c r="AZ1032" s="1">
        <f t="shared" si="771"/>
        <v>0</v>
      </c>
      <c r="BA1032" s="1">
        <f t="shared" si="772"/>
        <v>0</v>
      </c>
      <c r="BB1032" s="1">
        <f t="shared" si="773"/>
        <v>0</v>
      </c>
      <c r="BC1032" s="1">
        <f t="shared" si="774"/>
        <v>0</v>
      </c>
      <c r="BD1032" s="1">
        <f t="shared" si="775"/>
        <v>0</v>
      </c>
      <c r="BE1032" s="1">
        <f t="shared" si="752"/>
        <v>0</v>
      </c>
      <c r="BF1032" s="1">
        <f t="shared" si="753"/>
        <v>0</v>
      </c>
      <c r="BG1032" s="1">
        <f t="shared" si="754"/>
        <v>0</v>
      </c>
      <c r="BH1032" s="1">
        <f t="shared" si="755"/>
        <v>0</v>
      </c>
      <c r="BI1032" s="1">
        <f t="shared" si="756"/>
        <v>0</v>
      </c>
      <c r="BJ1032" s="1">
        <f t="shared" si="757"/>
        <v>0</v>
      </c>
      <c r="BK1032" s="1">
        <f t="shared" si="758"/>
        <v>0.36161057468749658</v>
      </c>
      <c r="BL1032" s="2" t="e">
        <f t="shared" si="759"/>
        <v>#DIV/0!</v>
      </c>
      <c r="BM1032" s="2" t="e">
        <f t="shared" si="760"/>
        <v>#DIV/0!</v>
      </c>
      <c r="BN1032" s="2" t="e">
        <f t="shared" si="761"/>
        <v>#DIV/0!</v>
      </c>
      <c r="BO1032" s="2" t="e">
        <f t="shared" si="762"/>
        <v>#DIV/0!</v>
      </c>
      <c r="BP1032" s="2" t="e">
        <f t="shared" si="763"/>
        <v>#DIV/0!</v>
      </c>
      <c r="BQ1032" s="2" t="e">
        <f t="shared" si="764"/>
        <v>#DIV/0!</v>
      </c>
      <c r="BR1032" s="2" t="e">
        <f t="shared" si="765"/>
        <v>#DIV/0!</v>
      </c>
      <c r="BS1032" s="1" t="e">
        <f t="shared" si="776"/>
        <v>#DIV/0!</v>
      </c>
      <c r="BT1032" s="1" t="e">
        <f t="shared" si="777"/>
        <v>#DIV/0!</v>
      </c>
      <c r="BU1032" s="1" t="e">
        <f t="shared" si="778"/>
        <v>#DIV/0!</v>
      </c>
      <c r="BV1032" s="1" t="e">
        <f t="shared" si="779"/>
        <v>#DIV/0!</v>
      </c>
      <c r="BW1032" s="1" t="e">
        <f t="shared" si="780"/>
        <v>#DIV/0!</v>
      </c>
      <c r="BX1032" s="1" t="e">
        <f t="shared" si="781"/>
        <v>#DIV/0!</v>
      </c>
      <c r="BY1032" s="1" t="e">
        <f t="shared" si="766"/>
        <v>#DIV/0!</v>
      </c>
    </row>
    <row r="1033" spans="1:77" x14ac:dyDescent="0.25">
      <c r="A1033" s="1">
        <v>20061122</v>
      </c>
      <c r="B1033" s="1">
        <v>2006</v>
      </c>
      <c r="C1033" s="1">
        <v>11</v>
      </c>
      <c r="D1033" s="1">
        <v>2.0920000000000001</v>
      </c>
      <c r="E1033" s="1">
        <v>66.481999999999999</v>
      </c>
      <c r="F1033" s="1">
        <f t="shared" si="736"/>
        <v>2.7571415039999998</v>
      </c>
      <c r="G1033" s="1">
        <v>125.149</v>
      </c>
      <c r="H1033" s="1">
        <v>1.2509999999999999</v>
      </c>
      <c r="I1033" s="1">
        <v>129.6916875</v>
      </c>
      <c r="J1033" s="1">
        <v>74.850916670000004</v>
      </c>
      <c r="K1033" s="1">
        <f t="shared" si="767"/>
        <v>1.6808042699999999E-3</v>
      </c>
      <c r="L1033" s="1">
        <f t="shared" si="768"/>
        <v>9.7006788004320012E-4</v>
      </c>
      <c r="M1033" s="1">
        <f t="shared" si="737"/>
        <v>7.1073638995679982E-4</v>
      </c>
      <c r="N1033" s="1">
        <f t="shared" si="738"/>
        <v>0.57714505927760407</v>
      </c>
      <c r="O1033" s="1">
        <f t="shared" si="739"/>
        <v>1.5912705967628222</v>
      </c>
      <c r="P1033" s="1">
        <f t="shared" si="740"/>
        <v>1.1658709072371776</v>
      </c>
      <c r="Q1033" s="1">
        <v>9.8924199999999995</v>
      </c>
      <c r="R1033" s="1">
        <v>-21.298400000000001</v>
      </c>
      <c r="S1033" s="1">
        <v>-0.867301188</v>
      </c>
      <c r="T1033" s="1">
        <v>0.39757999999999999</v>
      </c>
      <c r="U1033" s="1">
        <v>0.244542334</v>
      </c>
      <c r="V1033" s="1">
        <v>3.4177777999999999E-2</v>
      </c>
      <c r="W1033" s="1">
        <v>0.141555556</v>
      </c>
      <c r="X1033" s="1">
        <v>1.9133332999999999E-2</v>
      </c>
      <c r="Y1033" s="1">
        <v>7.8988889000000007E-2</v>
      </c>
      <c r="Z1033" s="1">
        <v>0.61102680700000001</v>
      </c>
      <c r="AA1033" s="1">
        <v>0.28369187400000001</v>
      </c>
      <c r="AB1033" s="1">
        <v>0.85555555599999999</v>
      </c>
      <c r="AC1033" s="1">
        <v>0.58967324099999996</v>
      </c>
      <c r="AD1033" s="1">
        <v>0.468777218</v>
      </c>
      <c r="AE1033" s="1">
        <f t="shared" si="741"/>
        <v>0.36004412006906628</v>
      </c>
      <c r="AF1033" s="1">
        <v>0.66327068600000005</v>
      </c>
      <c r="AG1033" s="1">
        <v>0.26083071000000002</v>
      </c>
      <c r="AH1033" s="1">
        <v>0.30618931999999999</v>
      </c>
      <c r="AI1033" s="1">
        <v>1</v>
      </c>
      <c r="AJ1033" s="1">
        <v>0.77799507499999998</v>
      </c>
      <c r="AK1033" s="1">
        <v>1</v>
      </c>
      <c r="AL1033" s="1">
        <v>0</v>
      </c>
      <c r="AM1033" s="1">
        <v>0</v>
      </c>
      <c r="AN1033" s="1">
        <f t="shared" si="742"/>
        <v>0.53122278244332755</v>
      </c>
      <c r="AO1033" s="1">
        <f t="shared" si="743"/>
        <v>0.46982882211583532</v>
      </c>
      <c r="AP1033" s="1">
        <f t="shared" si="744"/>
        <v>1.2953845452310027</v>
      </c>
      <c r="AQ1033" s="1">
        <f t="shared" si="745"/>
        <v>1.4617569587689971</v>
      </c>
      <c r="AR1033" s="1">
        <f t="shared" si="746"/>
        <v>6.6304012401995571E-2</v>
      </c>
      <c r="AS1033" s="1">
        <f t="shared" si="747"/>
        <v>0.55838888890000005</v>
      </c>
      <c r="AT1033" s="1">
        <f t="shared" si="748"/>
        <v>0.75770780337960575</v>
      </c>
      <c r="AU1033" s="1">
        <f t="shared" si="749"/>
        <v>0.17614697744047178</v>
      </c>
      <c r="AV1033" s="1">
        <f t="shared" si="750"/>
        <v>0.67940857855952819</v>
      </c>
      <c r="AW1033" s="1">
        <f t="shared" si="751"/>
        <v>0.39178000413710995</v>
      </c>
      <c r="AX1033" s="1">
        <f t="shared" si="769"/>
        <v>1.2687596261884231</v>
      </c>
      <c r="AY1033" s="1">
        <f t="shared" si="770"/>
        <v>0</v>
      </c>
      <c r="AZ1033" s="1">
        <f t="shared" si="771"/>
        <v>0</v>
      </c>
      <c r="BA1033" s="1">
        <f t="shared" si="772"/>
        <v>0</v>
      </c>
      <c r="BB1033" s="1">
        <f t="shared" si="773"/>
        <v>0</v>
      </c>
      <c r="BC1033" s="1">
        <f t="shared" si="774"/>
        <v>0</v>
      </c>
      <c r="BD1033" s="1">
        <f t="shared" si="775"/>
        <v>0</v>
      </c>
      <c r="BE1033" s="1">
        <f t="shared" si="752"/>
        <v>0</v>
      </c>
      <c r="BF1033" s="1">
        <f t="shared" si="753"/>
        <v>0</v>
      </c>
      <c r="BG1033" s="1">
        <f t="shared" si="754"/>
        <v>0</v>
      </c>
      <c r="BH1033" s="1">
        <f t="shared" si="755"/>
        <v>0</v>
      </c>
      <c r="BI1033" s="1">
        <f t="shared" si="756"/>
        <v>0</v>
      </c>
      <c r="BJ1033" s="1">
        <f t="shared" si="757"/>
        <v>0</v>
      </c>
      <c r="BK1033" s="1">
        <f t="shared" si="758"/>
        <v>0.244542334201167</v>
      </c>
      <c r="BL1033" s="2" t="e">
        <f t="shared" si="759"/>
        <v>#DIV/0!</v>
      </c>
      <c r="BM1033" s="2" t="e">
        <f t="shared" si="760"/>
        <v>#DIV/0!</v>
      </c>
      <c r="BN1033" s="2" t="e">
        <f t="shared" si="761"/>
        <v>#DIV/0!</v>
      </c>
      <c r="BO1033" s="2" t="e">
        <f t="shared" si="762"/>
        <v>#DIV/0!</v>
      </c>
      <c r="BP1033" s="2" t="e">
        <f t="shared" si="763"/>
        <v>#DIV/0!</v>
      </c>
      <c r="BQ1033" s="2" t="e">
        <f t="shared" si="764"/>
        <v>#DIV/0!</v>
      </c>
      <c r="BR1033" s="2" t="e">
        <f t="shared" si="765"/>
        <v>#DIV/0!</v>
      </c>
      <c r="BS1033" s="1" t="e">
        <f t="shared" si="776"/>
        <v>#DIV/0!</v>
      </c>
      <c r="BT1033" s="1" t="e">
        <f t="shared" si="777"/>
        <v>#DIV/0!</v>
      </c>
      <c r="BU1033" s="1" t="e">
        <f t="shared" si="778"/>
        <v>#DIV/0!</v>
      </c>
      <c r="BV1033" s="1" t="e">
        <f t="shared" si="779"/>
        <v>#DIV/0!</v>
      </c>
      <c r="BW1033" s="1" t="e">
        <f t="shared" si="780"/>
        <v>#DIV/0!</v>
      </c>
      <c r="BX1033" s="1" t="e">
        <f t="shared" si="781"/>
        <v>#DIV/0!</v>
      </c>
      <c r="BY1033" s="1" t="e">
        <f t="shared" si="766"/>
        <v>#DIV/0!</v>
      </c>
    </row>
    <row r="1034" spans="1:77" x14ac:dyDescent="0.25">
      <c r="A1034" s="1">
        <v>20061125</v>
      </c>
      <c r="B1034" s="1">
        <v>2006</v>
      </c>
      <c r="C1034" s="1">
        <v>11</v>
      </c>
      <c r="D1034" s="1">
        <v>4.0229999999999997</v>
      </c>
      <c r="E1034" s="1">
        <v>64.875</v>
      </c>
      <c r="F1034" s="1">
        <f t="shared" si="736"/>
        <v>2.690496</v>
      </c>
      <c r="G1034" s="1">
        <v>120.309</v>
      </c>
      <c r="H1034" s="1">
        <v>1.893</v>
      </c>
      <c r="I1034" s="1">
        <v>127.6886875</v>
      </c>
      <c r="J1034" s="1">
        <v>73.262749999999997</v>
      </c>
      <c r="K1034" s="1">
        <f t="shared" si="767"/>
        <v>1.65484539E-3</v>
      </c>
      <c r="L1034" s="1">
        <f t="shared" si="768"/>
        <v>9.4948523999999993E-4</v>
      </c>
      <c r="M1034" s="1">
        <f t="shared" si="737"/>
        <v>7.0536015000000009E-4</v>
      </c>
      <c r="N1034" s="1">
        <f t="shared" si="738"/>
        <v>0.57376069434498644</v>
      </c>
      <c r="O1034" s="1">
        <f t="shared" si="739"/>
        <v>1.5437008530924086</v>
      </c>
      <c r="P1034" s="1">
        <f t="shared" si="740"/>
        <v>1.1467951469075914</v>
      </c>
      <c r="Q1034" s="1">
        <v>1.1383799999999999</v>
      </c>
      <c r="R1034" s="1">
        <v>12.2788</v>
      </c>
      <c r="S1034" s="1">
        <v>8.4844953000000001E-2</v>
      </c>
      <c r="T1034" s="1">
        <v>0.43381799999999998</v>
      </c>
      <c r="U1034" s="1">
        <v>0.26166286799999999</v>
      </c>
      <c r="V1034" s="1">
        <v>2.9466666999999998E-2</v>
      </c>
      <c r="W1034" s="1">
        <v>0.13086666699999999</v>
      </c>
      <c r="X1034" s="1">
        <v>1.5066667000000001E-2</v>
      </c>
      <c r="Y1034" s="1">
        <v>8.2500000000000004E-2</v>
      </c>
      <c r="Z1034" s="1">
        <v>0.63243243000000005</v>
      </c>
      <c r="AA1034" s="1">
        <v>0.22668333199999999</v>
      </c>
      <c r="AB1034" s="1">
        <v>0.57777777799999996</v>
      </c>
      <c r="AC1034" s="1">
        <v>0.61621621299999996</v>
      </c>
      <c r="AD1034" s="1">
        <v>0.46076353399999997</v>
      </c>
      <c r="AE1034" s="1">
        <f t="shared" si="741"/>
        <v>0.3494003639261522</v>
      </c>
      <c r="AF1034" s="1">
        <v>0.724481716</v>
      </c>
      <c r="AG1034" s="1">
        <v>0.34771913399999999</v>
      </c>
      <c r="AH1034" s="1">
        <v>0.36477548500000001</v>
      </c>
      <c r="AI1034" s="1">
        <v>1</v>
      </c>
      <c r="AJ1034" s="1">
        <v>0.74344444399999998</v>
      </c>
      <c r="AK1034" s="1">
        <v>1</v>
      </c>
      <c r="AL1034" s="1">
        <v>0</v>
      </c>
      <c r="AM1034" s="1">
        <v>8.4844953000000001E-2</v>
      </c>
      <c r="AN1034" s="1">
        <f t="shared" si="742"/>
        <v>0.53923646609979303</v>
      </c>
      <c r="AO1034" s="1">
        <f t="shared" si="743"/>
        <v>0.45647451424935059</v>
      </c>
      <c r="AP1034" s="1">
        <f t="shared" si="744"/>
        <v>1.2281428546898208</v>
      </c>
      <c r="AQ1034" s="1">
        <f t="shared" si="745"/>
        <v>1.4623531453101792</v>
      </c>
      <c r="AR1034" s="1">
        <f t="shared" si="746"/>
        <v>6.8389058987741419E-2</v>
      </c>
      <c r="AS1034" s="1">
        <f t="shared" si="747"/>
        <v>0.55144444445000007</v>
      </c>
      <c r="AT1034" s="1">
        <f t="shared" si="748"/>
        <v>0.85111286980196799</v>
      </c>
      <c r="AU1034" s="1">
        <f t="shared" si="749"/>
        <v>0.1583314774760127</v>
      </c>
      <c r="AV1034" s="1">
        <f t="shared" si="750"/>
        <v>0.41944630052398724</v>
      </c>
      <c r="AW1034" s="1">
        <f t="shared" si="751"/>
        <v>0.25098869390000528</v>
      </c>
      <c r="AX1034" s="1">
        <f t="shared" si="769"/>
        <v>1.1865298068113499</v>
      </c>
      <c r="AY1034" s="1">
        <f t="shared" si="770"/>
        <v>0</v>
      </c>
      <c r="AZ1034" s="1">
        <f t="shared" si="771"/>
        <v>0</v>
      </c>
      <c r="BA1034" s="1">
        <f t="shared" si="772"/>
        <v>0</v>
      </c>
      <c r="BB1034" s="1">
        <f t="shared" si="773"/>
        <v>0</v>
      </c>
      <c r="BC1034" s="1">
        <f t="shared" si="774"/>
        <v>0</v>
      </c>
      <c r="BD1034" s="1">
        <f t="shared" si="775"/>
        <v>0</v>
      </c>
      <c r="BE1034" s="1">
        <f t="shared" si="752"/>
        <v>0</v>
      </c>
      <c r="BF1034" s="1">
        <f t="shared" si="753"/>
        <v>0</v>
      </c>
      <c r="BG1034" s="1">
        <f t="shared" si="754"/>
        <v>0</v>
      </c>
      <c r="BH1034" s="1">
        <f t="shared" si="755"/>
        <v>0</v>
      </c>
      <c r="BI1034" s="1">
        <f t="shared" si="756"/>
        <v>0</v>
      </c>
      <c r="BJ1034" s="1">
        <f t="shared" si="757"/>
        <v>0</v>
      </c>
      <c r="BK1034" s="1">
        <f t="shared" si="758"/>
        <v>0.26166286752005696</v>
      </c>
      <c r="BL1034" s="2" t="e">
        <f t="shared" si="759"/>
        <v>#DIV/0!</v>
      </c>
      <c r="BM1034" s="2" t="e">
        <f t="shared" si="760"/>
        <v>#DIV/0!</v>
      </c>
      <c r="BN1034" s="2" t="e">
        <f t="shared" si="761"/>
        <v>#DIV/0!</v>
      </c>
      <c r="BO1034" s="2" t="e">
        <f t="shared" si="762"/>
        <v>#DIV/0!</v>
      </c>
      <c r="BP1034" s="2" t="e">
        <f t="shared" si="763"/>
        <v>#DIV/0!</v>
      </c>
      <c r="BQ1034" s="2" t="e">
        <f t="shared" si="764"/>
        <v>#DIV/0!</v>
      </c>
      <c r="BR1034" s="2" t="e">
        <f t="shared" si="765"/>
        <v>#DIV/0!</v>
      </c>
      <c r="BS1034" s="1" t="e">
        <f t="shared" si="776"/>
        <v>#DIV/0!</v>
      </c>
      <c r="BT1034" s="1" t="e">
        <f t="shared" si="777"/>
        <v>#DIV/0!</v>
      </c>
      <c r="BU1034" s="1" t="e">
        <f t="shared" si="778"/>
        <v>#DIV/0!</v>
      </c>
      <c r="BV1034" s="1" t="e">
        <f t="shared" si="779"/>
        <v>#DIV/0!</v>
      </c>
      <c r="BW1034" s="1" t="e">
        <f t="shared" si="780"/>
        <v>#DIV/0!</v>
      </c>
      <c r="BX1034" s="1" t="e">
        <f t="shared" si="781"/>
        <v>#DIV/0!</v>
      </c>
      <c r="BY1034" s="1" t="e">
        <f t="shared" si="766"/>
        <v>#DIV/0!</v>
      </c>
    </row>
    <row r="1035" spans="1:77" x14ac:dyDescent="0.25">
      <c r="A1035" s="1">
        <v>20080229</v>
      </c>
      <c r="B1035" s="1">
        <v>2008</v>
      </c>
      <c r="C1035" s="1">
        <v>2</v>
      </c>
      <c r="D1035" s="1">
        <v>-12.010999999999999</v>
      </c>
      <c r="E1035" s="1">
        <v>114.946</v>
      </c>
      <c r="F1035" s="1">
        <f t="shared" si="736"/>
        <v>4.7670405120000003</v>
      </c>
      <c r="G1035" s="1">
        <v>226.447</v>
      </c>
      <c r="H1035" s="1">
        <v>0.73599999999999999</v>
      </c>
      <c r="I1035" s="1">
        <v>234.20504170000001</v>
      </c>
      <c r="J1035" s="1">
        <v>132.58175</v>
      </c>
      <c r="K1035" s="1">
        <f t="shared" si="767"/>
        <v>3.035297340432E-3</v>
      </c>
      <c r="L1035" s="1">
        <f t="shared" si="768"/>
        <v>1.71825948E-3</v>
      </c>
      <c r="M1035" s="1">
        <f t="shared" si="737"/>
        <v>1.317037860432E-3</v>
      </c>
      <c r="N1035" s="1">
        <f t="shared" si="738"/>
        <v>0.56609263847457125</v>
      </c>
      <c r="O1035" s="1">
        <f t="shared" si="739"/>
        <v>2.6985865411532513</v>
      </c>
      <c r="P1035" s="1">
        <f t="shared" si="740"/>
        <v>2.0684539708467491</v>
      </c>
      <c r="Q1035" s="1">
        <v>1.4941</v>
      </c>
      <c r="R1035" s="1">
        <v>32.622399999999999</v>
      </c>
      <c r="S1035" s="1">
        <v>4.3794059000000003E-2</v>
      </c>
      <c r="T1035" s="1">
        <v>0.14541899999999999</v>
      </c>
      <c r="U1035" s="1">
        <v>0.132992896</v>
      </c>
      <c r="V1035" s="1">
        <v>0.10539999999999999</v>
      </c>
      <c r="W1035" s="1">
        <v>0.20481111099999999</v>
      </c>
      <c r="X1035" s="1">
        <v>0.103155556</v>
      </c>
      <c r="Y1035" s="1">
        <v>4.4744444000000001E-2</v>
      </c>
      <c r="Z1035" s="1">
        <v>0.32046276699999998</v>
      </c>
      <c r="AA1035" s="1">
        <v>0.64140694799999998</v>
      </c>
      <c r="AB1035" s="1">
        <v>0.71111111100000002</v>
      </c>
      <c r="AC1035" s="1">
        <v>0.229373831</v>
      </c>
      <c r="AD1035" s="1">
        <v>0.492393364</v>
      </c>
      <c r="AE1035" s="1">
        <f t="shared" si="741"/>
        <v>0.39141102935316774</v>
      </c>
      <c r="AF1035" s="1">
        <v>0.17399402999999999</v>
      </c>
      <c r="AG1035" s="1">
        <v>1.9600033999999999E-2</v>
      </c>
      <c r="AH1035" s="1">
        <v>0</v>
      </c>
      <c r="AI1035" s="1">
        <v>1</v>
      </c>
      <c r="AJ1035" s="1">
        <v>0.99479209000000002</v>
      </c>
      <c r="AK1035" s="1">
        <v>1</v>
      </c>
      <c r="AL1035" s="1">
        <v>0</v>
      </c>
      <c r="AM1035" s="1">
        <v>4.3794059000000003E-2</v>
      </c>
      <c r="AN1035" s="1">
        <f t="shared" si="742"/>
        <v>0.50760663643148285</v>
      </c>
      <c r="AO1035" s="1">
        <f t="shared" si="743"/>
        <v>0.51056621408793323</v>
      </c>
      <c r="AP1035" s="1">
        <f t="shared" si="744"/>
        <v>2.4338898266156432</v>
      </c>
      <c r="AQ1035" s="1">
        <f t="shared" si="745"/>
        <v>2.3331506853843571</v>
      </c>
      <c r="AR1035" s="1">
        <f t="shared" si="746"/>
        <v>9.9670208940450075E-2</v>
      </c>
      <c r="AS1035" s="1">
        <f t="shared" si="747"/>
        <v>0.55477777777500004</v>
      </c>
      <c r="AT1035" s="1">
        <f t="shared" si="748"/>
        <v>1.5540472392412603</v>
      </c>
      <c r="AU1035" s="1">
        <f t="shared" si="749"/>
        <v>0.25756368565770876</v>
      </c>
      <c r="AV1035" s="1">
        <f t="shared" si="750"/>
        <v>0.45354742534229125</v>
      </c>
      <c r="AW1035" s="1">
        <f t="shared" si="751"/>
        <v>0.50328685735487555</v>
      </c>
      <c r="AX1035" s="1">
        <f t="shared" si="769"/>
        <v>1.7912986208991775</v>
      </c>
      <c r="AY1035" s="1">
        <f t="shared" si="770"/>
        <v>0</v>
      </c>
      <c r="AZ1035" s="1">
        <f t="shared" si="771"/>
        <v>0</v>
      </c>
      <c r="BA1035" s="1">
        <f t="shared" si="772"/>
        <v>0</v>
      </c>
      <c r="BB1035" s="1">
        <f t="shared" si="773"/>
        <v>0</v>
      </c>
      <c r="BC1035" s="1">
        <f t="shared" si="774"/>
        <v>0</v>
      </c>
      <c r="BD1035" s="1">
        <f t="shared" si="775"/>
        <v>0</v>
      </c>
      <c r="BE1035" s="1">
        <f t="shared" si="752"/>
        <v>0</v>
      </c>
      <c r="BF1035" s="1">
        <f t="shared" si="753"/>
        <v>0</v>
      </c>
      <c r="BG1035" s="1">
        <f t="shared" si="754"/>
        <v>0</v>
      </c>
      <c r="BH1035" s="1">
        <f t="shared" si="755"/>
        <v>0</v>
      </c>
      <c r="BI1035" s="1">
        <f t="shared" si="756"/>
        <v>0</v>
      </c>
      <c r="BJ1035" s="1">
        <f t="shared" si="757"/>
        <v>0</v>
      </c>
      <c r="BK1035" s="1">
        <f t="shared" si="758"/>
        <v>0.13299289591149255</v>
      </c>
      <c r="BL1035" s="2" t="e">
        <f t="shared" si="759"/>
        <v>#DIV/0!</v>
      </c>
      <c r="BM1035" s="2" t="e">
        <f t="shared" si="760"/>
        <v>#DIV/0!</v>
      </c>
      <c r="BN1035" s="2" t="e">
        <f t="shared" si="761"/>
        <v>#DIV/0!</v>
      </c>
      <c r="BO1035" s="2" t="e">
        <f t="shared" si="762"/>
        <v>#DIV/0!</v>
      </c>
      <c r="BP1035" s="2" t="e">
        <f t="shared" si="763"/>
        <v>#DIV/0!</v>
      </c>
      <c r="BQ1035" s="2" t="e">
        <f t="shared" si="764"/>
        <v>#DIV/0!</v>
      </c>
      <c r="BR1035" s="2" t="e">
        <f t="shared" si="765"/>
        <v>#DIV/0!</v>
      </c>
      <c r="BS1035" s="1" t="e">
        <f t="shared" si="776"/>
        <v>#DIV/0!</v>
      </c>
      <c r="BT1035" s="1" t="e">
        <f t="shared" si="777"/>
        <v>#DIV/0!</v>
      </c>
      <c r="BU1035" s="1" t="e">
        <f t="shared" si="778"/>
        <v>#DIV/0!</v>
      </c>
      <c r="BV1035" s="1" t="e">
        <f t="shared" si="779"/>
        <v>#DIV/0!</v>
      </c>
      <c r="BW1035" s="1" t="e">
        <f t="shared" si="780"/>
        <v>#DIV/0!</v>
      </c>
      <c r="BX1035" s="1" t="e">
        <f t="shared" si="781"/>
        <v>#DIV/0!</v>
      </c>
      <c r="BY1035" s="1" t="e">
        <f t="shared" si="766"/>
        <v>#DIV/0!</v>
      </c>
    </row>
    <row r="1036" spans="1:77" x14ac:dyDescent="0.25">
      <c r="A1036" s="1">
        <v>20080324</v>
      </c>
      <c r="B1036" s="1">
        <v>2008</v>
      </c>
      <c r="C1036" s="1">
        <v>3</v>
      </c>
      <c r="D1036" s="1">
        <v>-10.648</v>
      </c>
      <c r="E1036" s="1">
        <v>180.5</v>
      </c>
      <c r="F1036" s="1">
        <f t="shared" si="736"/>
        <v>7.4856959999999999</v>
      </c>
      <c r="G1036" s="1">
        <v>307.08800000000002</v>
      </c>
      <c r="H1036" s="1">
        <v>1.5249999999999999</v>
      </c>
      <c r="I1036" s="1">
        <v>359.77402080000002</v>
      </c>
      <c r="J1036" s="1">
        <v>199.23829169999999</v>
      </c>
      <c r="K1036" s="1">
        <f t="shared" si="767"/>
        <v>4.6626713095679999E-3</v>
      </c>
      <c r="L1036" s="1">
        <f t="shared" si="768"/>
        <v>2.5821282604319997E-3</v>
      </c>
      <c r="M1036" s="1">
        <f t="shared" si="737"/>
        <v>2.0805430491360002E-3</v>
      </c>
      <c r="N1036" s="1">
        <f t="shared" si="738"/>
        <v>0.55378732254477447</v>
      </c>
      <c r="O1036" s="1">
        <f t="shared" si="739"/>
        <v>4.1454835452241277</v>
      </c>
      <c r="P1036" s="1">
        <f t="shared" si="740"/>
        <v>3.3402124547758723</v>
      </c>
      <c r="Q1036" s="1">
        <v>3.8725399999999999</v>
      </c>
      <c r="R1036" s="1">
        <v>63.567300000000003</v>
      </c>
      <c r="S1036" s="1">
        <v>5.7422141000000003E-2</v>
      </c>
      <c r="T1036" s="1">
        <v>3.1228800000000001E-2</v>
      </c>
      <c r="U1036" s="1">
        <v>1.5665829999999999E-2</v>
      </c>
      <c r="V1036" s="1">
        <v>0.104755556</v>
      </c>
      <c r="W1036" s="1">
        <v>0.217688889</v>
      </c>
      <c r="X1036" s="1">
        <v>9.9022221999999993E-2</v>
      </c>
      <c r="Y1036" s="1">
        <v>7.2900000000000006E-2</v>
      </c>
      <c r="Z1036" s="1">
        <v>0.350241211</v>
      </c>
      <c r="AA1036" s="1">
        <v>0.49826023800000002</v>
      </c>
      <c r="AB1036" s="1">
        <v>0.8</v>
      </c>
      <c r="AC1036" s="1">
        <v>0.26629910200000001</v>
      </c>
      <c r="AD1036" s="1">
        <v>0.41222060100000002</v>
      </c>
      <c r="AE1036" s="1">
        <f t="shared" si="741"/>
        <v>0.284925755080356</v>
      </c>
      <c r="AF1036" s="1">
        <v>0.223276318</v>
      </c>
      <c r="AG1036" s="1">
        <v>2.5609119E-2</v>
      </c>
      <c r="AH1036" s="1">
        <v>0</v>
      </c>
      <c r="AI1036" s="1">
        <v>1</v>
      </c>
      <c r="AJ1036" s="1">
        <v>0.90803650800000002</v>
      </c>
      <c r="AK1036" s="1">
        <v>1</v>
      </c>
      <c r="AL1036" s="1">
        <v>0</v>
      </c>
      <c r="AM1036" s="1">
        <v>5.7422141000000003E-2</v>
      </c>
      <c r="AN1036" s="1">
        <f t="shared" si="742"/>
        <v>0.58777939873912355</v>
      </c>
      <c r="AO1036" s="1">
        <f t="shared" si="743"/>
        <v>0.38146053572101069</v>
      </c>
      <c r="AP1036" s="1">
        <f t="shared" si="744"/>
        <v>2.8554976064046267</v>
      </c>
      <c r="AQ1036" s="1">
        <f t="shared" si="745"/>
        <v>4.6301983935953732</v>
      </c>
      <c r="AR1036" s="1">
        <f t="shared" si="746"/>
        <v>0.18485632407899361</v>
      </c>
      <c r="AS1036" s="1">
        <f t="shared" si="747"/>
        <v>0.55700000000000005</v>
      </c>
      <c r="AT1036" s="1">
        <f t="shared" si="748"/>
        <v>1.7272889918835881</v>
      </c>
      <c r="AU1036" s="1">
        <f t="shared" si="749"/>
        <v>0.32010255236584573</v>
      </c>
      <c r="AV1036" s="1">
        <f t="shared" si="750"/>
        <v>0.47989744763415432</v>
      </c>
      <c r="AW1036" s="1">
        <f t="shared" si="751"/>
        <v>0.63535887562831261</v>
      </c>
      <c r="AX1036" s="1">
        <f t="shared" si="769"/>
        <v>3.1618559834803275</v>
      </c>
      <c r="AY1036" s="1">
        <f t="shared" si="770"/>
        <v>0</v>
      </c>
      <c r="AZ1036" s="1">
        <f t="shared" si="771"/>
        <v>0</v>
      </c>
      <c r="BA1036" s="1">
        <f t="shared" si="772"/>
        <v>0</v>
      </c>
      <c r="BB1036" s="1">
        <f t="shared" si="773"/>
        <v>0</v>
      </c>
      <c r="BC1036" s="1">
        <f t="shared" si="774"/>
        <v>0</v>
      </c>
      <c r="BD1036" s="1">
        <f t="shared" si="775"/>
        <v>0</v>
      </c>
      <c r="BE1036" s="1">
        <f t="shared" si="752"/>
        <v>0</v>
      </c>
      <c r="BF1036" s="1">
        <f t="shared" si="753"/>
        <v>0</v>
      </c>
      <c r="BG1036" s="1">
        <f t="shared" si="754"/>
        <v>0</v>
      </c>
      <c r="BH1036" s="1">
        <f t="shared" si="755"/>
        <v>0</v>
      </c>
      <c r="BI1036" s="1">
        <f t="shared" si="756"/>
        <v>0</v>
      </c>
      <c r="BJ1036" s="1">
        <f t="shared" si="757"/>
        <v>0</v>
      </c>
      <c r="BK1036" s="1">
        <f t="shared" si="758"/>
        <v>1.5665829959087892E-2</v>
      </c>
      <c r="BL1036" s="2" t="e">
        <f t="shared" si="759"/>
        <v>#DIV/0!</v>
      </c>
      <c r="BM1036" s="2" t="e">
        <f t="shared" si="760"/>
        <v>#DIV/0!</v>
      </c>
      <c r="BN1036" s="2" t="e">
        <f t="shared" si="761"/>
        <v>#DIV/0!</v>
      </c>
      <c r="BO1036" s="2" t="e">
        <f t="shared" si="762"/>
        <v>#DIV/0!</v>
      </c>
      <c r="BP1036" s="2" t="e">
        <f t="shared" si="763"/>
        <v>#DIV/0!</v>
      </c>
      <c r="BQ1036" s="2" t="e">
        <f t="shared" si="764"/>
        <v>#DIV/0!</v>
      </c>
      <c r="BR1036" s="2" t="e">
        <f t="shared" si="765"/>
        <v>#DIV/0!</v>
      </c>
      <c r="BS1036" s="1" t="e">
        <f t="shared" si="776"/>
        <v>#DIV/0!</v>
      </c>
      <c r="BT1036" s="1" t="e">
        <f t="shared" si="777"/>
        <v>#DIV/0!</v>
      </c>
      <c r="BU1036" s="1" t="e">
        <f t="shared" si="778"/>
        <v>#DIV/0!</v>
      </c>
      <c r="BV1036" s="1" t="e">
        <f t="shared" si="779"/>
        <v>#DIV/0!</v>
      </c>
      <c r="BW1036" s="1" t="e">
        <f t="shared" si="780"/>
        <v>#DIV/0!</v>
      </c>
      <c r="BX1036" s="1" t="e">
        <f t="shared" si="781"/>
        <v>#DIV/0!</v>
      </c>
      <c r="BY1036" s="1" t="e">
        <f t="shared" si="766"/>
        <v>#DIV/0!</v>
      </c>
    </row>
    <row r="1037" spans="1:77" x14ac:dyDescent="0.25">
      <c r="A1037" s="1">
        <v>20070318</v>
      </c>
      <c r="B1037" s="1">
        <v>2007</v>
      </c>
      <c r="C1037" s="1">
        <v>3</v>
      </c>
      <c r="D1037" s="1">
        <v>6.8479999999999999</v>
      </c>
      <c r="E1037" s="1">
        <v>92.915000000000006</v>
      </c>
      <c r="F1037" s="1">
        <f t="shared" si="736"/>
        <v>3.8533708800000008</v>
      </c>
      <c r="G1037" s="1">
        <v>264.63200000000001</v>
      </c>
      <c r="H1037" s="1">
        <v>2.585</v>
      </c>
      <c r="I1037" s="1">
        <v>195.95099999999999</v>
      </c>
      <c r="J1037" s="1">
        <v>106.9416667</v>
      </c>
      <c r="K1037" s="1">
        <f t="shared" si="767"/>
        <v>2.5395249599999997E-3</v>
      </c>
      <c r="L1037" s="1">
        <f t="shared" si="768"/>
        <v>1.3859640004320001E-3</v>
      </c>
      <c r="M1037" s="1">
        <f t="shared" si="737"/>
        <v>1.1535609595679996E-3</v>
      </c>
      <c r="N1037" s="1">
        <f t="shared" si="738"/>
        <v>0.54575718776632931</v>
      </c>
      <c r="O1037" s="1">
        <f t="shared" si="739"/>
        <v>2.1030048548894662</v>
      </c>
      <c r="P1037" s="1">
        <f t="shared" si="740"/>
        <v>1.7503660251105346</v>
      </c>
      <c r="Q1037" s="1">
        <v>14.3545</v>
      </c>
      <c r="R1037" s="1">
        <v>-15.177300000000001</v>
      </c>
      <c r="S1037" s="1">
        <v>-17.44591638</v>
      </c>
      <c r="T1037" s="1">
        <v>1.94041</v>
      </c>
      <c r="U1037" s="1">
        <v>0.91423892399999995</v>
      </c>
      <c r="V1037" s="1">
        <v>4.8211111000000001E-2</v>
      </c>
      <c r="W1037" s="1">
        <v>0.18118888899999999</v>
      </c>
      <c r="X1037" s="1">
        <v>2.9100000000000001E-2</v>
      </c>
      <c r="Y1037" s="1">
        <v>0.15846666700000001</v>
      </c>
      <c r="Z1037" s="1">
        <v>0.57967645199999995</v>
      </c>
      <c r="AA1037" s="1">
        <v>6.6897837000000002E-2</v>
      </c>
      <c r="AB1037" s="1">
        <v>1.122222222</v>
      </c>
      <c r="AC1037" s="1">
        <v>0.55079880000000003</v>
      </c>
      <c r="AD1037" s="1">
        <v>0.648889779</v>
      </c>
      <c r="AE1037" s="1">
        <f t="shared" si="741"/>
        <v>0.59926919776862797</v>
      </c>
      <c r="AF1037" s="1">
        <v>0.80923255900000002</v>
      </c>
      <c r="AG1037" s="1">
        <v>0.50053005299999997</v>
      </c>
      <c r="AH1037" s="1">
        <v>0.45048543699999999</v>
      </c>
      <c r="AI1037" s="1">
        <v>1</v>
      </c>
      <c r="AJ1037" s="1">
        <v>0.64660474999999995</v>
      </c>
      <c r="AK1037" s="1">
        <v>1</v>
      </c>
      <c r="AL1037" s="1">
        <v>0</v>
      </c>
      <c r="AM1037" s="1">
        <v>0</v>
      </c>
      <c r="AN1037" s="1">
        <f t="shared" si="742"/>
        <v>0.35111022098612416</v>
      </c>
      <c r="AO1037" s="1">
        <f t="shared" si="743"/>
        <v>0.80456912686538495</v>
      </c>
      <c r="AP1037" s="1">
        <f t="shared" si="744"/>
        <v>3.1003032444101009</v>
      </c>
      <c r="AQ1037" s="1">
        <f t="shared" si="745"/>
        <v>0.75306763558989998</v>
      </c>
      <c r="AR1037" s="1">
        <f t="shared" si="746"/>
        <v>3.003419548305206E-2</v>
      </c>
      <c r="AS1037" s="1">
        <f t="shared" si="747"/>
        <v>0.56505555555000009</v>
      </c>
      <c r="AT1037" s="1">
        <f t="shared" si="748"/>
        <v>1.5471064339641369</v>
      </c>
      <c r="AU1037" s="1">
        <f t="shared" si="749"/>
        <v>0.33626947376031335</v>
      </c>
      <c r="AV1037" s="1">
        <f t="shared" si="750"/>
        <v>0.78595274823968664</v>
      </c>
      <c r="AW1037" s="1">
        <f t="shared" si="751"/>
        <v>0.92245615288654981</v>
      </c>
      <c r="AX1037" s="1">
        <f t="shared" si="769"/>
        <v>0.93754218116404686</v>
      </c>
      <c r="AY1037" s="1">
        <f t="shared" si="770"/>
        <v>0</v>
      </c>
      <c r="AZ1037" s="1">
        <f t="shared" si="771"/>
        <v>0</v>
      </c>
      <c r="BA1037" s="1">
        <f t="shared" si="772"/>
        <v>0</v>
      </c>
      <c r="BB1037" s="1">
        <f t="shared" si="773"/>
        <v>0</v>
      </c>
      <c r="BC1037" s="1">
        <f t="shared" si="774"/>
        <v>0</v>
      </c>
      <c r="BD1037" s="1">
        <f t="shared" si="775"/>
        <v>0</v>
      </c>
      <c r="BE1037" s="1">
        <f t="shared" si="752"/>
        <v>0</v>
      </c>
      <c r="BF1037" s="1">
        <f t="shared" si="753"/>
        <v>0</v>
      </c>
      <c r="BG1037" s="1">
        <f t="shared" si="754"/>
        <v>0</v>
      </c>
      <c r="BH1037" s="1">
        <f t="shared" si="755"/>
        <v>0</v>
      </c>
      <c r="BI1037" s="1">
        <f t="shared" si="756"/>
        <v>0</v>
      </c>
      <c r="BJ1037" s="1">
        <f t="shared" si="757"/>
        <v>0</v>
      </c>
      <c r="BK1037" s="1">
        <f t="shared" si="758"/>
        <v>0.91423892412109664</v>
      </c>
      <c r="BL1037" s="2" t="e">
        <f t="shared" si="759"/>
        <v>#DIV/0!</v>
      </c>
      <c r="BM1037" s="2" t="e">
        <f t="shared" si="760"/>
        <v>#DIV/0!</v>
      </c>
      <c r="BN1037" s="2" t="e">
        <f t="shared" si="761"/>
        <v>#DIV/0!</v>
      </c>
      <c r="BO1037" s="2" t="e">
        <f t="shared" si="762"/>
        <v>#DIV/0!</v>
      </c>
      <c r="BP1037" s="2" t="e">
        <f t="shared" si="763"/>
        <v>#DIV/0!</v>
      </c>
      <c r="BQ1037" s="2" t="e">
        <f t="shared" si="764"/>
        <v>#DIV/0!</v>
      </c>
      <c r="BR1037" s="2" t="e">
        <f t="shared" si="765"/>
        <v>#DIV/0!</v>
      </c>
      <c r="BS1037" s="1" t="e">
        <f t="shared" si="776"/>
        <v>#DIV/0!</v>
      </c>
      <c r="BT1037" s="1" t="e">
        <f t="shared" si="777"/>
        <v>#DIV/0!</v>
      </c>
      <c r="BU1037" s="1" t="e">
        <f t="shared" si="778"/>
        <v>#DIV/0!</v>
      </c>
      <c r="BV1037" s="1" t="e">
        <f t="shared" si="779"/>
        <v>#DIV/0!</v>
      </c>
      <c r="BW1037" s="1" t="e">
        <f t="shared" si="780"/>
        <v>#DIV/0!</v>
      </c>
      <c r="BX1037" s="1" t="e">
        <f t="shared" si="781"/>
        <v>#DIV/0!</v>
      </c>
      <c r="BY1037" s="1" t="e">
        <f t="shared" si="766"/>
        <v>#DIV/0!</v>
      </c>
    </row>
    <row r="1038" spans="1:77" x14ac:dyDescent="0.25">
      <c r="A1038" s="1">
        <v>20110228</v>
      </c>
      <c r="B1038" s="1">
        <v>2011</v>
      </c>
      <c r="C1038" s="1">
        <v>2</v>
      </c>
      <c r="D1038" s="1">
        <v>-8.7319999999999993</v>
      </c>
      <c r="E1038" s="1">
        <v>136.63399999999999</v>
      </c>
      <c r="F1038" s="1">
        <f t="shared" si="736"/>
        <v>5.666485247999999</v>
      </c>
      <c r="G1038" s="1">
        <v>223.21600000000001</v>
      </c>
      <c r="H1038" s="1">
        <v>1.129</v>
      </c>
      <c r="I1038" s="1">
        <v>265.24129169999998</v>
      </c>
      <c r="J1038" s="1">
        <v>140.84424999999999</v>
      </c>
      <c r="K1038" s="1">
        <f t="shared" si="767"/>
        <v>3.4375271404319995E-3</v>
      </c>
      <c r="L1038" s="1">
        <f t="shared" si="768"/>
        <v>1.8253414799999999E-3</v>
      </c>
      <c r="M1038" s="1">
        <f t="shared" si="737"/>
        <v>1.6121856604319996E-3</v>
      </c>
      <c r="N1038" s="1">
        <f t="shared" si="738"/>
        <v>0.53100423805544306</v>
      </c>
      <c r="O1038" s="1">
        <f t="shared" si="739"/>
        <v>3.0089276815666479</v>
      </c>
      <c r="P1038" s="1">
        <f t="shared" si="740"/>
        <v>2.6575575664333511</v>
      </c>
      <c r="Q1038" s="1">
        <v>4.2043100000000004</v>
      </c>
      <c r="R1038" s="1">
        <v>65.602900000000005</v>
      </c>
      <c r="S1038" s="1">
        <v>6.0227445999999997E-2</v>
      </c>
      <c r="T1038" s="1">
        <v>0.115561</v>
      </c>
      <c r="U1038" s="1">
        <v>5.2758847999999997E-2</v>
      </c>
      <c r="V1038" s="1">
        <v>9.4455555999999996E-2</v>
      </c>
      <c r="W1038" s="1">
        <v>0.24728888900000001</v>
      </c>
      <c r="X1038" s="1">
        <v>8.3011110999999999E-2</v>
      </c>
      <c r="Y1038" s="1">
        <v>0.106344444</v>
      </c>
      <c r="Z1038" s="1">
        <v>0.447215266</v>
      </c>
      <c r="AA1038" s="1">
        <v>0.39856097200000001</v>
      </c>
      <c r="AB1038" s="1">
        <v>0.65555555600000004</v>
      </c>
      <c r="AC1038" s="1">
        <v>0.38654693000000001</v>
      </c>
      <c r="AD1038" s="1">
        <v>0.387884381</v>
      </c>
      <c r="AE1038" s="1">
        <f t="shared" si="741"/>
        <v>0.25260244521184755</v>
      </c>
      <c r="AF1038" s="1">
        <v>0.29204719899999998</v>
      </c>
      <c r="AG1038" s="1">
        <v>3.7191613999999998E-2</v>
      </c>
      <c r="AH1038" s="1">
        <v>0</v>
      </c>
      <c r="AI1038" s="1">
        <v>1</v>
      </c>
      <c r="AJ1038" s="1">
        <v>0.84761271000000005</v>
      </c>
      <c r="AK1038" s="1">
        <v>1</v>
      </c>
      <c r="AL1038" s="1">
        <v>0</v>
      </c>
      <c r="AM1038" s="1">
        <v>6.0227445999999997E-2</v>
      </c>
      <c r="AN1038" s="1">
        <f t="shared" si="742"/>
        <v>0.61211561895204636</v>
      </c>
      <c r="AO1038" s="1">
        <f t="shared" si="743"/>
        <v>0.34806623429540573</v>
      </c>
      <c r="AP1038" s="1">
        <f t="shared" si="744"/>
        <v>1.9723121819618279</v>
      </c>
      <c r="AQ1038" s="1">
        <f t="shared" si="745"/>
        <v>3.6941730660381711</v>
      </c>
      <c r="AR1038" s="1">
        <f t="shared" si="746"/>
        <v>0.15903949846129489</v>
      </c>
      <c r="AS1038" s="1">
        <f t="shared" si="747"/>
        <v>0.55338888890000004</v>
      </c>
      <c r="AT1038" s="1">
        <f t="shared" si="748"/>
        <v>1.3028960849345135</v>
      </c>
      <c r="AU1038" s="1">
        <f t="shared" si="749"/>
        <v>0.24645796181152921</v>
      </c>
      <c r="AV1038" s="1">
        <f t="shared" si="750"/>
        <v>0.4090975941884708</v>
      </c>
      <c r="AW1038" s="1">
        <f t="shared" si="751"/>
        <v>0.40073221857021901</v>
      </c>
      <c r="AX1038" s="1">
        <f t="shared" si="769"/>
        <v>2.5553544985213499</v>
      </c>
      <c r="AY1038" s="1">
        <f t="shared" si="770"/>
        <v>0</v>
      </c>
      <c r="AZ1038" s="1">
        <f t="shared" si="771"/>
        <v>0</v>
      </c>
      <c r="BA1038" s="1">
        <f t="shared" si="772"/>
        <v>0</v>
      </c>
      <c r="BB1038" s="1">
        <f t="shared" si="773"/>
        <v>0</v>
      </c>
      <c r="BC1038" s="1">
        <f t="shared" si="774"/>
        <v>0</v>
      </c>
      <c r="BD1038" s="1">
        <f t="shared" si="775"/>
        <v>0</v>
      </c>
      <c r="BE1038" s="1">
        <f t="shared" si="752"/>
        <v>0</v>
      </c>
      <c r="BF1038" s="1">
        <f t="shared" si="753"/>
        <v>0</v>
      </c>
      <c r="BG1038" s="1">
        <f t="shared" si="754"/>
        <v>0</v>
      </c>
      <c r="BH1038" s="1">
        <f t="shared" si="755"/>
        <v>0</v>
      </c>
      <c r="BI1038" s="1">
        <f t="shared" si="756"/>
        <v>0</v>
      </c>
      <c r="BJ1038" s="1">
        <f t="shared" si="757"/>
        <v>0</v>
      </c>
      <c r="BK1038" s="1">
        <f t="shared" si="758"/>
        <v>5.2758847560431463E-2</v>
      </c>
      <c r="BL1038" s="2" t="e">
        <f t="shared" si="759"/>
        <v>#DIV/0!</v>
      </c>
      <c r="BM1038" s="2" t="e">
        <f t="shared" si="760"/>
        <v>#DIV/0!</v>
      </c>
      <c r="BN1038" s="2" t="e">
        <f t="shared" si="761"/>
        <v>#DIV/0!</v>
      </c>
      <c r="BO1038" s="2" t="e">
        <f t="shared" si="762"/>
        <v>#DIV/0!</v>
      </c>
      <c r="BP1038" s="2" t="e">
        <f t="shared" si="763"/>
        <v>#DIV/0!</v>
      </c>
      <c r="BQ1038" s="2" t="e">
        <f t="shared" si="764"/>
        <v>#DIV/0!</v>
      </c>
      <c r="BR1038" s="2" t="e">
        <f t="shared" si="765"/>
        <v>#DIV/0!</v>
      </c>
      <c r="BS1038" s="1" t="e">
        <f t="shared" si="776"/>
        <v>#DIV/0!</v>
      </c>
      <c r="BT1038" s="1" t="e">
        <f t="shared" si="777"/>
        <v>#DIV/0!</v>
      </c>
      <c r="BU1038" s="1" t="e">
        <f t="shared" si="778"/>
        <v>#DIV/0!</v>
      </c>
      <c r="BV1038" s="1" t="e">
        <f t="shared" si="779"/>
        <v>#DIV/0!</v>
      </c>
      <c r="BW1038" s="1" t="e">
        <f t="shared" si="780"/>
        <v>#DIV/0!</v>
      </c>
      <c r="BX1038" s="1" t="e">
        <f t="shared" si="781"/>
        <v>#DIV/0!</v>
      </c>
      <c r="BY1038" s="1" t="e">
        <f t="shared" si="766"/>
        <v>#DIV/0!</v>
      </c>
    </row>
    <row r="1039" spans="1:77" x14ac:dyDescent="0.25">
      <c r="A1039" s="1">
        <v>20061101</v>
      </c>
      <c r="B1039" s="1">
        <v>2006</v>
      </c>
      <c r="C1039" s="1">
        <v>11</v>
      </c>
      <c r="D1039" s="1">
        <v>6.98</v>
      </c>
      <c r="E1039" s="1">
        <v>72.105999999999995</v>
      </c>
      <c r="F1039" s="1">
        <f t="shared" si="736"/>
        <v>2.990380032</v>
      </c>
      <c r="G1039" s="1">
        <v>149.447</v>
      </c>
      <c r="H1039" s="1">
        <v>2.7850000000000001</v>
      </c>
      <c r="I1039" s="1">
        <v>164.4974167</v>
      </c>
      <c r="J1039" s="1">
        <v>85.645458329999997</v>
      </c>
      <c r="K1039" s="1">
        <f t="shared" si="767"/>
        <v>2.1318865204319999E-3</v>
      </c>
      <c r="L1039" s="1">
        <f t="shared" si="768"/>
        <v>1.1099651399567999E-3</v>
      </c>
      <c r="M1039" s="1">
        <f t="shared" si="737"/>
        <v>1.0219213804752E-3</v>
      </c>
      <c r="N1039" s="1">
        <f t="shared" si="738"/>
        <v>0.52064926032361214</v>
      </c>
      <c r="O1039" s="1">
        <f t="shared" si="739"/>
        <v>1.5569391517472997</v>
      </c>
      <c r="P1039" s="1">
        <f t="shared" si="740"/>
        <v>1.4334408802527003</v>
      </c>
      <c r="Q1039" s="1">
        <v>8.8775499999999994</v>
      </c>
      <c r="R1039" s="1">
        <v>-21.900200000000002</v>
      </c>
      <c r="S1039" s="1">
        <v>-0.68170072900000001</v>
      </c>
      <c r="T1039" s="1">
        <v>1.4629700000000001</v>
      </c>
      <c r="U1039" s="1">
        <v>0.702841245</v>
      </c>
      <c r="V1039" s="1">
        <v>4.5044444000000003E-2</v>
      </c>
      <c r="W1039" s="1">
        <v>0.252111111</v>
      </c>
      <c r="X1039" s="1">
        <v>2.8333332999999999E-2</v>
      </c>
      <c r="Y1039" s="1">
        <v>0.14748888900000001</v>
      </c>
      <c r="Z1039" s="1">
        <v>0.69682919799999998</v>
      </c>
      <c r="AA1039" s="1">
        <v>0.26181737199999999</v>
      </c>
      <c r="AB1039" s="1">
        <v>1.8666666670000001</v>
      </c>
      <c r="AC1039" s="1">
        <v>0.69606820599999997</v>
      </c>
      <c r="AD1039" s="1">
        <v>0.51751457000000001</v>
      </c>
      <c r="AE1039" s="1">
        <f t="shared" si="741"/>
        <v>0.42477695577101876</v>
      </c>
      <c r="AF1039" s="1">
        <v>0.81301997199999998</v>
      </c>
      <c r="AG1039" s="1">
        <v>0.50820127500000001</v>
      </c>
      <c r="AH1039" s="1">
        <v>0.45449029099999999</v>
      </c>
      <c r="AI1039" s="1">
        <v>1</v>
      </c>
      <c r="AJ1039" s="1">
        <v>0.76473780099999999</v>
      </c>
      <c r="AK1039" s="1">
        <v>1</v>
      </c>
      <c r="AL1039" s="1">
        <v>0</v>
      </c>
      <c r="AM1039" s="1">
        <v>0</v>
      </c>
      <c r="AN1039" s="1">
        <f t="shared" si="742"/>
        <v>0.48248542961718865</v>
      </c>
      <c r="AO1039" s="1">
        <f t="shared" si="743"/>
        <v>0.55586205217774309</v>
      </c>
      <c r="AP1039" s="1">
        <f t="shared" si="744"/>
        <v>1.662238781378865</v>
      </c>
      <c r="AQ1039" s="1">
        <f t="shared" si="745"/>
        <v>1.328141250621135</v>
      </c>
      <c r="AR1039" s="1">
        <f t="shared" si="746"/>
        <v>5.3283224260132572E-2</v>
      </c>
      <c r="AS1039" s="1">
        <f t="shared" si="747"/>
        <v>0.583666666675</v>
      </c>
      <c r="AT1039" s="1">
        <f t="shared" si="748"/>
        <v>0.54270194799443838</v>
      </c>
      <c r="AU1039" s="1">
        <f t="shared" si="749"/>
        <v>0.21809449699719152</v>
      </c>
      <c r="AV1039" s="1">
        <f t="shared" si="750"/>
        <v>1.6485721700028084</v>
      </c>
      <c r="AW1039" s="1">
        <f t="shared" si="751"/>
        <v>0.89355765715138724</v>
      </c>
      <c r="AX1039" s="1">
        <f t="shared" si="769"/>
        <v>1.2177699984578891</v>
      </c>
      <c r="AY1039" s="1">
        <f t="shared" si="770"/>
        <v>0</v>
      </c>
      <c r="AZ1039" s="1">
        <f t="shared" si="771"/>
        <v>0</v>
      </c>
      <c r="BA1039" s="1">
        <f t="shared" si="772"/>
        <v>0</v>
      </c>
      <c r="BB1039" s="1">
        <f t="shared" si="773"/>
        <v>0</v>
      </c>
      <c r="BC1039" s="1">
        <f t="shared" si="774"/>
        <v>0</v>
      </c>
      <c r="BD1039" s="1">
        <f t="shared" si="775"/>
        <v>0</v>
      </c>
      <c r="BE1039" s="1">
        <f t="shared" si="752"/>
        <v>0</v>
      </c>
      <c r="BF1039" s="1">
        <f t="shared" si="753"/>
        <v>0</v>
      </c>
      <c r="BG1039" s="1">
        <f t="shared" si="754"/>
        <v>0</v>
      </c>
      <c r="BH1039" s="1">
        <f t="shared" si="755"/>
        <v>0</v>
      </c>
      <c r="BI1039" s="1">
        <f t="shared" si="756"/>
        <v>0</v>
      </c>
      <c r="BJ1039" s="1">
        <f t="shared" si="757"/>
        <v>0</v>
      </c>
      <c r="BK1039" s="1">
        <f t="shared" si="758"/>
        <v>0.70284124480355703</v>
      </c>
      <c r="BL1039" s="2" t="e">
        <f t="shared" si="759"/>
        <v>#DIV/0!</v>
      </c>
      <c r="BM1039" s="2" t="e">
        <f t="shared" si="760"/>
        <v>#DIV/0!</v>
      </c>
      <c r="BN1039" s="2" t="e">
        <f t="shared" si="761"/>
        <v>#DIV/0!</v>
      </c>
      <c r="BO1039" s="2" t="e">
        <f t="shared" si="762"/>
        <v>#DIV/0!</v>
      </c>
      <c r="BP1039" s="2" t="e">
        <f t="shared" si="763"/>
        <v>#DIV/0!</v>
      </c>
      <c r="BQ1039" s="2" t="e">
        <f t="shared" si="764"/>
        <v>#DIV/0!</v>
      </c>
      <c r="BR1039" s="2" t="e">
        <f t="shared" si="765"/>
        <v>#DIV/0!</v>
      </c>
      <c r="BS1039" s="1" t="e">
        <f t="shared" si="776"/>
        <v>#DIV/0!</v>
      </c>
      <c r="BT1039" s="1" t="e">
        <f t="shared" si="777"/>
        <v>#DIV/0!</v>
      </c>
      <c r="BU1039" s="1" t="e">
        <f t="shared" si="778"/>
        <v>#DIV/0!</v>
      </c>
      <c r="BV1039" s="1" t="e">
        <f t="shared" si="779"/>
        <v>#DIV/0!</v>
      </c>
      <c r="BW1039" s="1" t="e">
        <f t="shared" si="780"/>
        <v>#DIV/0!</v>
      </c>
      <c r="BX1039" s="1" t="e">
        <f t="shared" si="781"/>
        <v>#DIV/0!</v>
      </c>
      <c r="BY1039" s="1" t="e">
        <f t="shared" si="766"/>
        <v>#DIV/0!</v>
      </c>
    </row>
    <row r="1040" spans="1:77" x14ac:dyDescent="0.25">
      <c r="A1040" s="1">
        <v>20091111</v>
      </c>
      <c r="B1040" s="1">
        <v>2009</v>
      </c>
      <c r="C1040" s="1">
        <v>11</v>
      </c>
      <c r="D1040" s="1">
        <v>2.8849999999999998</v>
      </c>
      <c r="E1040" s="1">
        <v>77.507000000000005</v>
      </c>
      <c r="F1040" s="1">
        <f t="shared" si="736"/>
        <v>3.2143703040000005</v>
      </c>
      <c r="G1040" s="1">
        <v>146.78899999999999</v>
      </c>
      <c r="H1040" s="1">
        <v>2.9209999999999998</v>
      </c>
      <c r="I1040" s="1">
        <v>151.21112500000001</v>
      </c>
      <c r="J1040" s="1">
        <v>78.231729169999994</v>
      </c>
      <c r="K1040" s="1">
        <f t="shared" si="767"/>
        <v>1.9596961800000001E-3</v>
      </c>
      <c r="L1040" s="1">
        <f t="shared" si="768"/>
        <v>1.0138832100431998E-3</v>
      </c>
      <c r="M1040" s="1">
        <f t="shared" si="737"/>
        <v>9.4581296995680029E-4</v>
      </c>
      <c r="N1040" s="1">
        <f t="shared" si="738"/>
        <v>0.51736754931226114</v>
      </c>
      <c r="O1040" s="1">
        <f t="shared" si="739"/>
        <v>1.6630108867625881</v>
      </c>
      <c r="P1040" s="1">
        <f t="shared" si="740"/>
        <v>1.5513594172374123</v>
      </c>
      <c r="Q1040" s="1">
        <v>6.1387400000000003</v>
      </c>
      <c r="R1040" s="1">
        <v>-9.7696900000000007</v>
      </c>
      <c r="S1040" s="1">
        <v>-1.6906704859999999</v>
      </c>
      <c r="T1040" s="1">
        <v>0.98015699999999994</v>
      </c>
      <c r="U1040" s="1">
        <v>0.48441737099999999</v>
      </c>
      <c r="V1040" s="1">
        <v>3.5711110999999997E-2</v>
      </c>
      <c r="W1040" s="1">
        <v>0.16442222200000001</v>
      </c>
      <c r="X1040" s="1">
        <v>1.9311110999999999E-2</v>
      </c>
      <c r="Y1040" s="1">
        <v>0.107577778</v>
      </c>
      <c r="Z1040" s="1">
        <v>0.64312680499999997</v>
      </c>
      <c r="AA1040" s="1">
        <v>0.20898692599999999</v>
      </c>
      <c r="AB1040" s="1">
        <v>1.0222222219999999</v>
      </c>
      <c r="AC1040" s="1">
        <v>0.62947723799999999</v>
      </c>
      <c r="AD1040" s="1">
        <v>0.47198359600000001</v>
      </c>
      <c r="AE1040" s="1">
        <f t="shared" si="741"/>
        <v>0.36430282374817374</v>
      </c>
      <c r="AF1040" s="1">
        <v>0.68867856100000002</v>
      </c>
      <c r="AG1040" s="1">
        <v>0.294518642</v>
      </c>
      <c r="AH1040" s="1">
        <v>0.33024878600000002</v>
      </c>
      <c r="AI1040" s="1">
        <v>1</v>
      </c>
      <c r="AJ1040" s="1">
        <v>0.73271934900000002</v>
      </c>
      <c r="AK1040" s="1">
        <v>1</v>
      </c>
      <c r="AL1040" s="1">
        <v>0</v>
      </c>
      <c r="AM1040" s="1">
        <v>0</v>
      </c>
      <c r="AN1040" s="1">
        <f t="shared" si="742"/>
        <v>0.5280164044989748</v>
      </c>
      <c r="AO1040" s="1">
        <f t="shared" si="743"/>
        <v>0.47524161276703192</v>
      </c>
      <c r="AP1040" s="1">
        <f t="shared" si="744"/>
        <v>1.5276025273034148</v>
      </c>
      <c r="AQ1040" s="1">
        <f t="shared" si="745"/>
        <v>1.6867677766965856</v>
      </c>
      <c r="AR1040" s="1">
        <f t="shared" si="746"/>
        <v>7.4071389236807228E-2</v>
      </c>
      <c r="AS1040" s="1">
        <f t="shared" si="747"/>
        <v>0.56255555555000003</v>
      </c>
      <c r="AT1040" s="1">
        <f t="shared" si="748"/>
        <v>0.80873252703712162</v>
      </c>
      <c r="AU1040" s="1">
        <f t="shared" si="749"/>
        <v>0.20708821434722277</v>
      </c>
      <c r="AV1040" s="1">
        <f t="shared" si="750"/>
        <v>0.8151340076527771</v>
      </c>
      <c r="AW1040" s="1">
        <f t="shared" si="751"/>
        <v>0.5259003649027606</v>
      </c>
      <c r="AX1040" s="1">
        <f t="shared" si="769"/>
        <v>1.4836072254406814</v>
      </c>
      <c r="AY1040" s="1">
        <f t="shared" si="770"/>
        <v>0</v>
      </c>
      <c r="AZ1040" s="1">
        <f t="shared" si="771"/>
        <v>0</v>
      </c>
      <c r="BA1040" s="1">
        <f t="shared" si="772"/>
        <v>0</v>
      </c>
      <c r="BB1040" s="1">
        <f t="shared" si="773"/>
        <v>0</v>
      </c>
      <c r="BC1040" s="1">
        <f t="shared" si="774"/>
        <v>0</v>
      </c>
      <c r="BD1040" s="1">
        <f t="shared" si="775"/>
        <v>0</v>
      </c>
      <c r="BE1040" s="1">
        <f t="shared" si="752"/>
        <v>0</v>
      </c>
      <c r="BF1040" s="1">
        <f t="shared" si="753"/>
        <v>0</v>
      </c>
      <c r="BG1040" s="1">
        <f t="shared" si="754"/>
        <v>0</v>
      </c>
      <c r="BH1040" s="1">
        <f t="shared" si="755"/>
        <v>0</v>
      </c>
      <c r="BI1040" s="1">
        <f t="shared" si="756"/>
        <v>0</v>
      </c>
      <c r="BJ1040" s="1">
        <f t="shared" si="757"/>
        <v>0</v>
      </c>
      <c r="BK1040" s="1">
        <f t="shared" si="758"/>
        <v>0.48441737071862012</v>
      </c>
      <c r="BL1040" s="2" t="e">
        <f t="shared" si="759"/>
        <v>#DIV/0!</v>
      </c>
      <c r="BM1040" s="2" t="e">
        <f t="shared" si="760"/>
        <v>#DIV/0!</v>
      </c>
      <c r="BN1040" s="2" t="e">
        <f t="shared" si="761"/>
        <v>#DIV/0!</v>
      </c>
      <c r="BO1040" s="2" t="e">
        <f t="shared" si="762"/>
        <v>#DIV/0!</v>
      </c>
      <c r="BP1040" s="2" t="e">
        <f t="shared" si="763"/>
        <v>#DIV/0!</v>
      </c>
      <c r="BQ1040" s="2" t="e">
        <f t="shared" si="764"/>
        <v>#DIV/0!</v>
      </c>
      <c r="BR1040" s="2" t="e">
        <f t="shared" si="765"/>
        <v>#DIV/0!</v>
      </c>
      <c r="BS1040" s="1" t="e">
        <f t="shared" si="776"/>
        <v>#DIV/0!</v>
      </c>
      <c r="BT1040" s="1" t="e">
        <f t="shared" si="777"/>
        <v>#DIV/0!</v>
      </c>
      <c r="BU1040" s="1" t="e">
        <f t="shared" si="778"/>
        <v>#DIV/0!</v>
      </c>
      <c r="BV1040" s="1" t="e">
        <f t="shared" si="779"/>
        <v>#DIV/0!</v>
      </c>
      <c r="BW1040" s="1" t="e">
        <f t="shared" si="780"/>
        <v>#DIV/0!</v>
      </c>
      <c r="BX1040" s="1" t="e">
        <f t="shared" si="781"/>
        <v>#DIV/0!</v>
      </c>
      <c r="BY1040" s="1" t="e">
        <f t="shared" si="766"/>
        <v>#DIV/0!</v>
      </c>
    </row>
    <row r="1041" spans="1:77" x14ac:dyDescent="0.25">
      <c r="A1041" s="1">
        <v>20121117</v>
      </c>
      <c r="B1041" s="1">
        <v>2012</v>
      </c>
      <c r="C1041" s="1">
        <v>11</v>
      </c>
      <c r="D1041" s="1">
        <v>1.2889999999999999</v>
      </c>
      <c r="E1041" s="1">
        <v>75.489000000000004</v>
      </c>
      <c r="F1041" s="1">
        <f t="shared" si="736"/>
        <v>3.130679808</v>
      </c>
      <c r="G1041" s="1">
        <v>132.328</v>
      </c>
      <c r="H1041" s="1">
        <v>2.7829999999999999</v>
      </c>
      <c r="I1041" s="1">
        <v>142.0696667</v>
      </c>
      <c r="J1041" s="1">
        <v>73.062520829999997</v>
      </c>
      <c r="K1041" s="1">
        <f t="shared" si="767"/>
        <v>1.8412228804319999E-3</v>
      </c>
      <c r="L1041" s="1">
        <f t="shared" si="768"/>
        <v>9.468902699567999E-4</v>
      </c>
      <c r="M1041" s="1">
        <f t="shared" si="737"/>
        <v>8.9433261047519997E-4</v>
      </c>
      <c r="N1041" s="1">
        <f t="shared" si="738"/>
        <v>0.51427248706285589</v>
      </c>
      <c r="O1041" s="1">
        <f t="shared" si="739"/>
        <v>1.6100224910576242</v>
      </c>
      <c r="P1041" s="1">
        <f t="shared" si="740"/>
        <v>1.5206573169423758</v>
      </c>
      <c r="Q1041" s="1">
        <v>-2.80713E-2</v>
      </c>
      <c r="R1041" s="1">
        <v>12.73</v>
      </c>
      <c r="S1041" s="1">
        <v>-2.2100029999999999E-3</v>
      </c>
      <c r="T1041" s="1">
        <v>0.216278</v>
      </c>
      <c r="U1041" s="1">
        <v>0.106281469</v>
      </c>
      <c r="V1041" s="1">
        <v>2.7244444E-2</v>
      </c>
      <c r="W1041" s="1">
        <v>0.13286666699999999</v>
      </c>
      <c r="X1041" s="1">
        <v>1.6466667000000001E-2</v>
      </c>
      <c r="Y1041" s="1">
        <v>8.0799999999999997E-2</v>
      </c>
      <c r="Z1041" s="1">
        <v>0.65968078299999999</v>
      </c>
      <c r="AA1041" s="1">
        <v>0.243681748</v>
      </c>
      <c r="AB1041" s="1">
        <v>0.83333333300000001</v>
      </c>
      <c r="AC1041" s="1">
        <v>0.65000417099999996</v>
      </c>
      <c r="AD1041" s="1">
        <v>0.42953116499999999</v>
      </c>
      <c r="AE1041" s="1">
        <f t="shared" si="741"/>
        <v>0.30791760525966266</v>
      </c>
      <c r="AF1041" s="1">
        <v>0.63719837199999996</v>
      </c>
      <c r="AG1041" s="1">
        <v>0.22963341500000001</v>
      </c>
      <c r="AH1041" s="1">
        <v>0.281826456</v>
      </c>
      <c r="AI1041" s="1">
        <v>1</v>
      </c>
      <c r="AJ1041" s="1">
        <v>0.75374651400000003</v>
      </c>
      <c r="AK1041" s="1">
        <v>1</v>
      </c>
      <c r="AL1041" s="1">
        <v>0</v>
      </c>
      <c r="AM1041" s="1">
        <v>0</v>
      </c>
      <c r="AN1041" s="1">
        <f t="shared" si="742"/>
        <v>0.57046883501602086</v>
      </c>
      <c r="AO1041" s="1">
        <f t="shared" si="743"/>
        <v>0.40698533692715888</v>
      </c>
      <c r="AP1041" s="1">
        <f t="shared" si="744"/>
        <v>1.2741407764699331</v>
      </c>
      <c r="AQ1041" s="1">
        <f t="shared" si="745"/>
        <v>1.8565390315300669</v>
      </c>
      <c r="AR1041" s="1">
        <f t="shared" si="746"/>
        <v>8.3953398328772466E-2</v>
      </c>
      <c r="AS1041" s="1">
        <f t="shared" si="747"/>
        <v>0.55783333332500007</v>
      </c>
      <c r="AT1041" s="1">
        <f t="shared" si="748"/>
        <v>0.75534231254666895</v>
      </c>
      <c r="AU1041" s="1">
        <f t="shared" si="749"/>
        <v>0.18408934804771462</v>
      </c>
      <c r="AV1041" s="1">
        <f t="shared" si="750"/>
        <v>0.64924398495228541</v>
      </c>
      <c r="AW1041" s="1">
        <f t="shared" si="751"/>
        <v>0.38071965338188235</v>
      </c>
      <c r="AX1041" s="1">
        <f t="shared" si="769"/>
        <v>1.573153188663716</v>
      </c>
      <c r="AY1041" s="1">
        <f t="shared" si="770"/>
        <v>0</v>
      </c>
      <c r="AZ1041" s="1">
        <f t="shared" si="771"/>
        <v>0</v>
      </c>
      <c r="BA1041" s="1">
        <f t="shared" si="772"/>
        <v>0</v>
      </c>
      <c r="BB1041" s="1">
        <f t="shared" si="773"/>
        <v>0</v>
      </c>
      <c r="BC1041" s="1">
        <f t="shared" si="774"/>
        <v>0</v>
      </c>
      <c r="BD1041" s="1">
        <f t="shared" si="775"/>
        <v>0</v>
      </c>
      <c r="BE1041" s="1">
        <f t="shared" si="752"/>
        <v>0</v>
      </c>
      <c r="BF1041" s="1">
        <f t="shared" si="753"/>
        <v>0</v>
      </c>
      <c r="BG1041" s="1">
        <f t="shared" si="754"/>
        <v>0</v>
      </c>
      <c r="BH1041" s="1">
        <f t="shared" si="755"/>
        <v>0</v>
      </c>
      <c r="BI1041" s="1">
        <f t="shared" si="756"/>
        <v>0</v>
      </c>
      <c r="BJ1041" s="1">
        <f t="shared" si="757"/>
        <v>0</v>
      </c>
      <c r="BK1041" s="1">
        <f t="shared" si="758"/>
        <v>0.10628146916892163</v>
      </c>
      <c r="BL1041" s="2" t="e">
        <f t="shared" si="759"/>
        <v>#DIV/0!</v>
      </c>
      <c r="BM1041" s="2" t="e">
        <f t="shared" si="760"/>
        <v>#DIV/0!</v>
      </c>
      <c r="BN1041" s="2" t="e">
        <f t="shared" si="761"/>
        <v>#DIV/0!</v>
      </c>
      <c r="BO1041" s="2" t="e">
        <f t="shared" si="762"/>
        <v>#DIV/0!</v>
      </c>
      <c r="BP1041" s="2" t="e">
        <f t="shared" si="763"/>
        <v>#DIV/0!</v>
      </c>
      <c r="BQ1041" s="2" t="e">
        <f t="shared" si="764"/>
        <v>#DIV/0!</v>
      </c>
      <c r="BR1041" s="2" t="e">
        <f t="shared" si="765"/>
        <v>#DIV/0!</v>
      </c>
      <c r="BS1041" s="1" t="e">
        <f t="shared" si="776"/>
        <v>#DIV/0!</v>
      </c>
      <c r="BT1041" s="1" t="e">
        <f t="shared" si="777"/>
        <v>#DIV/0!</v>
      </c>
      <c r="BU1041" s="1" t="e">
        <f t="shared" si="778"/>
        <v>#DIV/0!</v>
      </c>
      <c r="BV1041" s="1" t="e">
        <f t="shared" si="779"/>
        <v>#DIV/0!</v>
      </c>
      <c r="BW1041" s="1" t="e">
        <f t="shared" si="780"/>
        <v>#DIV/0!</v>
      </c>
      <c r="BX1041" s="1" t="e">
        <f t="shared" si="781"/>
        <v>#DIV/0!</v>
      </c>
      <c r="BY1041" s="1" t="e">
        <f t="shared" si="766"/>
        <v>#DIV/0!</v>
      </c>
    </row>
    <row r="1042" spans="1:77" x14ac:dyDescent="0.25">
      <c r="A1042" s="1">
        <v>20090315</v>
      </c>
      <c r="B1042" s="1">
        <v>2009</v>
      </c>
      <c r="C1042" s="1">
        <v>3</v>
      </c>
      <c r="D1042" s="1">
        <v>-3.2389999999999999</v>
      </c>
      <c r="E1042" s="1">
        <v>136.548</v>
      </c>
      <c r="F1042" s="1">
        <f t="shared" si="736"/>
        <v>5.6629186560000004</v>
      </c>
      <c r="G1042" s="1">
        <v>273.16199999999998</v>
      </c>
      <c r="H1042" s="1">
        <v>0.99299999999999999</v>
      </c>
      <c r="I1042" s="1">
        <v>281.74033329999997</v>
      </c>
      <c r="J1042" s="1">
        <v>143.3990417</v>
      </c>
      <c r="K1042" s="1">
        <f t="shared" si="767"/>
        <v>3.6513547195679993E-3</v>
      </c>
      <c r="L1042" s="1">
        <f t="shared" si="768"/>
        <v>1.8584515804320001E-3</v>
      </c>
      <c r="M1042" s="1">
        <f t="shared" si="737"/>
        <v>1.7929031391359992E-3</v>
      </c>
      <c r="N1042" s="1">
        <f t="shared" si="738"/>
        <v>0.50897590707152052</v>
      </c>
      <c r="O1042" s="1">
        <f t="shared" si="739"/>
        <v>2.8822891596098361</v>
      </c>
      <c r="P1042" s="1">
        <f t="shared" si="740"/>
        <v>2.7806294963901643</v>
      </c>
      <c r="Q1042" s="1">
        <v>5.2452100000000002</v>
      </c>
      <c r="R1042" s="1">
        <v>51.943399999999997</v>
      </c>
      <c r="S1042" s="1">
        <v>9.1717739000000006E-2</v>
      </c>
      <c r="T1042" s="1">
        <v>0.36644500000000002</v>
      </c>
      <c r="U1042" s="1">
        <v>0.225188784</v>
      </c>
      <c r="V1042" s="1">
        <v>0.1103</v>
      </c>
      <c r="W1042" s="1">
        <v>0.238322222</v>
      </c>
      <c r="X1042" s="1">
        <v>9.8533333000000001E-2</v>
      </c>
      <c r="Y1042" s="1">
        <v>8.3677777999999994E-2</v>
      </c>
      <c r="Z1042" s="1">
        <v>0.36722335499999997</v>
      </c>
      <c r="AA1042" s="1">
        <v>0.480262248</v>
      </c>
      <c r="AB1042" s="1">
        <v>0.72222222199999997</v>
      </c>
      <c r="AC1042" s="1">
        <v>0.28735695999999999</v>
      </c>
      <c r="AD1042" s="1">
        <v>0.50012080699999995</v>
      </c>
      <c r="AE1042" s="1">
        <f t="shared" si="741"/>
        <v>0.40167460087661039</v>
      </c>
      <c r="AF1042" s="1">
        <v>0.48499119600000001</v>
      </c>
      <c r="AG1042" s="1">
        <v>0.10497129400000001</v>
      </c>
      <c r="AH1042" s="1">
        <v>0.14444781600000001</v>
      </c>
      <c r="AI1042" s="1">
        <v>1</v>
      </c>
      <c r="AJ1042" s="1">
        <v>0.89712863499999995</v>
      </c>
      <c r="AK1042" s="1">
        <v>1</v>
      </c>
      <c r="AL1042" s="1">
        <v>0</v>
      </c>
      <c r="AM1042" s="1">
        <v>9.1717739000000006E-2</v>
      </c>
      <c r="AN1042" s="1">
        <f t="shared" si="742"/>
        <v>0.49987919256704816</v>
      </c>
      <c r="AO1042" s="1">
        <f t="shared" si="743"/>
        <v>0.5243036827207499</v>
      </c>
      <c r="AP1042" s="1">
        <f t="shared" si="744"/>
        <v>2.9690891062888398</v>
      </c>
      <c r="AQ1042" s="1">
        <f t="shared" si="745"/>
        <v>2.6938295497111606</v>
      </c>
      <c r="AR1042" s="1">
        <f t="shared" si="746"/>
        <v>0.11109183280604455</v>
      </c>
      <c r="AS1042" s="1">
        <f t="shared" si="747"/>
        <v>0.55505555555000008</v>
      </c>
      <c r="AT1042" s="1">
        <f t="shared" si="748"/>
        <v>1.882960625247998</v>
      </c>
      <c r="AU1042" s="1">
        <f t="shared" si="749"/>
        <v>0.28685323352241665</v>
      </c>
      <c r="AV1042" s="1">
        <f t="shared" si="750"/>
        <v>0.43536898847758332</v>
      </c>
      <c r="AW1042" s="1">
        <f t="shared" si="751"/>
        <v>0.58357664272139931</v>
      </c>
      <c r="AX1042" s="1">
        <f t="shared" si="769"/>
        <v>1.9893228675489263</v>
      </c>
      <c r="AY1042" s="1">
        <f t="shared" si="770"/>
        <v>0</v>
      </c>
      <c r="AZ1042" s="1">
        <f t="shared" si="771"/>
        <v>0</v>
      </c>
      <c r="BA1042" s="1">
        <f t="shared" si="772"/>
        <v>0</v>
      </c>
      <c r="BB1042" s="1">
        <f t="shared" si="773"/>
        <v>0</v>
      </c>
      <c r="BC1042" s="1">
        <f t="shared" si="774"/>
        <v>0</v>
      </c>
      <c r="BD1042" s="1">
        <f t="shared" si="775"/>
        <v>0</v>
      </c>
      <c r="BE1042" s="1">
        <f t="shared" si="752"/>
        <v>0</v>
      </c>
      <c r="BF1042" s="1">
        <f t="shared" si="753"/>
        <v>0</v>
      </c>
      <c r="BG1042" s="1">
        <f t="shared" si="754"/>
        <v>0</v>
      </c>
      <c r="BH1042" s="1">
        <f t="shared" si="755"/>
        <v>0</v>
      </c>
      <c r="BI1042" s="1">
        <f t="shared" si="756"/>
        <v>0</v>
      </c>
      <c r="BJ1042" s="1">
        <f t="shared" si="757"/>
        <v>0</v>
      </c>
      <c r="BK1042" s="1">
        <f t="shared" si="758"/>
        <v>0.2251887843431199</v>
      </c>
      <c r="BL1042" s="2" t="e">
        <f t="shared" si="759"/>
        <v>#DIV/0!</v>
      </c>
      <c r="BM1042" s="2" t="e">
        <f t="shared" si="760"/>
        <v>#DIV/0!</v>
      </c>
      <c r="BN1042" s="2" t="e">
        <f t="shared" si="761"/>
        <v>#DIV/0!</v>
      </c>
      <c r="BO1042" s="2" t="e">
        <f t="shared" si="762"/>
        <v>#DIV/0!</v>
      </c>
      <c r="BP1042" s="2" t="e">
        <f t="shared" si="763"/>
        <v>#DIV/0!</v>
      </c>
      <c r="BQ1042" s="2" t="e">
        <f t="shared" si="764"/>
        <v>#DIV/0!</v>
      </c>
      <c r="BR1042" s="2" t="e">
        <f t="shared" si="765"/>
        <v>#DIV/0!</v>
      </c>
      <c r="BS1042" s="1" t="e">
        <f t="shared" si="776"/>
        <v>#DIV/0!</v>
      </c>
      <c r="BT1042" s="1" t="e">
        <f t="shared" si="777"/>
        <v>#DIV/0!</v>
      </c>
      <c r="BU1042" s="1" t="e">
        <f t="shared" si="778"/>
        <v>#DIV/0!</v>
      </c>
      <c r="BV1042" s="1" t="e">
        <f t="shared" si="779"/>
        <v>#DIV/0!</v>
      </c>
      <c r="BW1042" s="1" t="e">
        <f t="shared" si="780"/>
        <v>#DIV/0!</v>
      </c>
      <c r="BX1042" s="1" t="e">
        <f t="shared" si="781"/>
        <v>#DIV/0!</v>
      </c>
      <c r="BY1042" s="1" t="e">
        <f t="shared" si="766"/>
        <v>#DIV/0!</v>
      </c>
    </row>
    <row r="1043" spans="1:77" x14ac:dyDescent="0.25">
      <c r="A1043" s="1">
        <v>20050323</v>
      </c>
      <c r="B1043" s="1">
        <v>2005</v>
      </c>
      <c r="C1043" s="1">
        <v>3</v>
      </c>
      <c r="D1043" s="1">
        <v>2.3570000000000002</v>
      </c>
      <c r="E1043" s="1">
        <v>188.08699999999999</v>
      </c>
      <c r="F1043" s="1">
        <f t="shared" si="736"/>
        <v>7.800344063999999</v>
      </c>
      <c r="G1043" s="1">
        <v>300.33</v>
      </c>
      <c r="H1043" s="1">
        <v>0.80800000000000005</v>
      </c>
      <c r="I1043" s="1">
        <v>366.85618749999998</v>
      </c>
      <c r="J1043" s="1">
        <v>184.29966669999999</v>
      </c>
      <c r="K1043" s="1">
        <f t="shared" si="767"/>
        <v>4.754456189999999E-3</v>
      </c>
      <c r="L1043" s="1">
        <f t="shared" si="768"/>
        <v>2.3885236804319998E-3</v>
      </c>
      <c r="M1043" s="1">
        <f t="shared" si="737"/>
        <v>2.3659325095679992E-3</v>
      </c>
      <c r="N1043" s="1">
        <f t="shared" si="738"/>
        <v>0.50237578915034653</v>
      </c>
      <c r="O1043" s="1">
        <f t="shared" si="739"/>
        <v>3.9187040047962207</v>
      </c>
      <c r="P1043" s="1">
        <f t="shared" si="740"/>
        <v>3.8816400592037783</v>
      </c>
      <c r="Q1043" s="1">
        <v>3.6383700000000001</v>
      </c>
      <c r="R1043" s="1">
        <v>69.590900000000005</v>
      </c>
      <c r="S1043" s="1">
        <v>4.9684641000000002E-2</v>
      </c>
      <c r="T1043" s="1">
        <v>1.16848</v>
      </c>
      <c r="U1043" s="1">
        <v>0.75422413499999996</v>
      </c>
      <c r="V1043" s="1">
        <v>0.146088889</v>
      </c>
      <c r="W1043" s="1">
        <v>0.26873333300000002</v>
      </c>
      <c r="X1043" s="1">
        <v>0.138677778</v>
      </c>
      <c r="Y1043" s="1">
        <v>8.6622221999999999E-2</v>
      </c>
      <c r="Z1043" s="1">
        <v>0.29565543399999999</v>
      </c>
      <c r="AA1043" s="1">
        <v>0.51247576800000005</v>
      </c>
      <c r="AB1043" s="1">
        <v>0.811111111</v>
      </c>
      <c r="AC1043" s="1">
        <v>0.19861273800000001</v>
      </c>
      <c r="AD1043" s="1">
        <v>0.373732228</v>
      </c>
      <c r="AE1043" s="1">
        <f t="shared" si="741"/>
        <v>0.23380558905565149</v>
      </c>
      <c r="AF1043" s="1">
        <v>0.67180049399999997</v>
      </c>
      <c r="AG1043" s="1">
        <v>0.27177146400000002</v>
      </c>
      <c r="AH1043" s="1">
        <v>0.31422936899999998</v>
      </c>
      <c r="AI1043" s="1">
        <v>1</v>
      </c>
      <c r="AJ1043" s="1">
        <v>0.916651981</v>
      </c>
      <c r="AK1043" s="1">
        <v>1</v>
      </c>
      <c r="AL1043" s="1">
        <v>0</v>
      </c>
      <c r="AM1043" s="1">
        <v>4.9684641000000002E-2</v>
      </c>
      <c r="AN1043" s="1">
        <f t="shared" si="742"/>
        <v>0.62626777211733764</v>
      </c>
      <c r="AO1043" s="1">
        <f t="shared" si="743"/>
        <v>0.33004533100036904</v>
      </c>
      <c r="AP1043" s="1">
        <f t="shared" si="744"/>
        <v>2.5744671385196436</v>
      </c>
      <c r="AQ1043" s="1">
        <f t="shared" si="745"/>
        <v>5.225876925480355</v>
      </c>
      <c r="AR1043" s="1">
        <f t="shared" si="746"/>
        <v>0.2094438219243874</v>
      </c>
      <c r="AS1043" s="1">
        <f t="shared" si="747"/>
        <v>0.55727777777499998</v>
      </c>
      <c r="AT1043" s="1">
        <f t="shared" si="748"/>
        <v>1.5468518186471634</v>
      </c>
      <c r="AU1043" s="1">
        <f t="shared" si="749"/>
        <v>0.31870778514599368</v>
      </c>
      <c r="AV1043" s="1">
        <f t="shared" si="750"/>
        <v>0.49240332585400631</v>
      </c>
      <c r="AW1043" s="1">
        <f t="shared" si="751"/>
        <v>0.60338338352270893</v>
      </c>
      <c r="AX1043" s="1">
        <f t="shared" si="769"/>
        <v>3.5366194438597454</v>
      </c>
      <c r="AY1043" s="1">
        <f t="shared" si="770"/>
        <v>0</v>
      </c>
      <c r="AZ1043" s="1">
        <f t="shared" si="771"/>
        <v>0</v>
      </c>
      <c r="BA1043" s="1">
        <f t="shared" si="772"/>
        <v>0</v>
      </c>
      <c r="BB1043" s="1">
        <f t="shared" si="773"/>
        <v>0</v>
      </c>
      <c r="BC1043" s="1">
        <f t="shared" si="774"/>
        <v>0</v>
      </c>
      <c r="BD1043" s="1">
        <f t="shared" si="775"/>
        <v>0</v>
      </c>
      <c r="BE1043" s="1">
        <f t="shared" si="752"/>
        <v>0</v>
      </c>
      <c r="BF1043" s="1">
        <f t="shared" si="753"/>
        <v>0</v>
      </c>
      <c r="BG1043" s="1">
        <f t="shared" si="754"/>
        <v>0</v>
      </c>
      <c r="BH1043" s="1">
        <f t="shared" si="755"/>
        <v>0</v>
      </c>
      <c r="BI1043" s="1">
        <f t="shared" si="756"/>
        <v>0</v>
      </c>
      <c r="BJ1043" s="1">
        <f t="shared" si="757"/>
        <v>0</v>
      </c>
      <c r="BK1043" s="1">
        <f t="shared" si="758"/>
        <v>0.75422413479421613</v>
      </c>
      <c r="BL1043" s="2" t="e">
        <f t="shared" si="759"/>
        <v>#DIV/0!</v>
      </c>
      <c r="BM1043" s="2" t="e">
        <f t="shared" si="760"/>
        <v>#DIV/0!</v>
      </c>
      <c r="BN1043" s="2" t="e">
        <f t="shared" si="761"/>
        <v>#DIV/0!</v>
      </c>
      <c r="BO1043" s="2" t="e">
        <f t="shared" si="762"/>
        <v>#DIV/0!</v>
      </c>
      <c r="BP1043" s="2" t="e">
        <f t="shared" si="763"/>
        <v>#DIV/0!</v>
      </c>
      <c r="BQ1043" s="2" t="e">
        <f t="shared" si="764"/>
        <v>#DIV/0!</v>
      </c>
      <c r="BR1043" s="2" t="e">
        <f t="shared" si="765"/>
        <v>#DIV/0!</v>
      </c>
      <c r="BS1043" s="1" t="e">
        <f t="shared" si="776"/>
        <v>#DIV/0!</v>
      </c>
      <c r="BT1043" s="1" t="e">
        <f t="shared" si="777"/>
        <v>#DIV/0!</v>
      </c>
      <c r="BU1043" s="1" t="e">
        <f t="shared" si="778"/>
        <v>#DIV/0!</v>
      </c>
      <c r="BV1043" s="1" t="e">
        <f t="shared" si="779"/>
        <v>#DIV/0!</v>
      </c>
      <c r="BW1043" s="1" t="e">
        <f t="shared" si="780"/>
        <v>#DIV/0!</v>
      </c>
      <c r="BX1043" s="1" t="e">
        <f t="shared" si="781"/>
        <v>#DIV/0!</v>
      </c>
      <c r="BY1043" s="1" t="e">
        <f t="shared" si="766"/>
        <v>#DIV/0!</v>
      </c>
    </row>
    <row r="1044" spans="1:77" x14ac:dyDescent="0.25">
      <c r="A1044" s="1">
        <v>20140208</v>
      </c>
      <c r="B1044" s="1">
        <v>2014</v>
      </c>
      <c r="C1044" s="1">
        <v>2</v>
      </c>
      <c r="D1044" s="1">
        <v>-15.097</v>
      </c>
      <c r="E1044" s="1">
        <v>123.16200000000001</v>
      </c>
      <c r="F1044" s="1">
        <f t="shared" si="736"/>
        <v>5.1077744640000002</v>
      </c>
      <c r="G1044" s="1">
        <v>164.35</v>
      </c>
      <c r="H1044" s="1">
        <v>0.72099999999999997</v>
      </c>
      <c r="I1044" s="1">
        <v>230.36941669999999</v>
      </c>
      <c r="J1044" s="1">
        <v>112.7812708</v>
      </c>
      <c r="K1044" s="1">
        <f t="shared" si="767"/>
        <v>2.9855876404319996E-3</v>
      </c>
      <c r="L1044" s="1">
        <f t="shared" si="768"/>
        <v>1.4616452695679998E-3</v>
      </c>
      <c r="M1044" s="1">
        <f t="shared" si="737"/>
        <v>1.5239423708639998E-3</v>
      </c>
      <c r="N1044" s="1">
        <f t="shared" si="738"/>
        <v>0.48956702853864548</v>
      </c>
      <c r="O1044" s="1">
        <f t="shared" si="739"/>
        <v>2.5005979667860525</v>
      </c>
      <c r="P1044" s="1">
        <f t="shared" si="740"/>
        <v>2.6071764972139477</v>
      </c>
      <c r="Q1044" s="1">
        <v>2.7717499999999999</v>
      </c>
      <c r="R1044" s="1">
        <v>44.113500000000002</v>
      </c>
      <c r="S1044" s="1">
        <v>5.9117740000000002E-2</v>
      </c>
      <c r="T1044" s="1">
        <v>3.6629200000000001E-2</v>
      </c>
      <c r="U1044" s="1">
        <v>2.8141612E-2</v>
      </c>
      <c r="V1044" s="1">
        <v>8.8300000000000003E-2</v>
      </c>
      <c r="W1044" s="1">
        <v>0.17967777800000001</v>
      </c>
      <c r="X1044" s="1">
        <v>9.0622222000000002E-2</v>
      </c>
      <c r="Y1044" s="1">
        <v>7.8677778000000004E-2</v>
      </c>
      <c r="Z1044" s="1">
        <v>0.340990132</v>
      </c>
      <c r="AA1044" s="1">
        <v>0.39093411300000003</v>
      </c>
      <c r="AB1044" s="1">
        <v>0.76666666699999997</v>
      </c>
      <c r="AC1044" s="1">
        <v>0.25482776400000001</v>
      </c>
      <c r="AD1044" s="1">
        <v>0.25061149999999999</v>
      </c>
      <c r="AE1044" s="1">
        <f t="shared" si="741"/>
        <v>7.0276929207066005E-2</v>
      </c>
      <c r="AF1044" s="1">
        <v>6.1471631999999998E-2</v>
      </c>
      <c r="AG1044" s="1">
        <v>1.0654667E-2</v>
      </c>
      <c r="AH1044" s="1">
        <v>0</v>
      </c>
      <c r="AI1044" s="1">
        <v>1</v>
      </c>
      <c r="AJ1044" s="1">
        <v>0.84299037200000004</v>
      </c>
      <c r="AK1044" s="1">
        <v>1</v>
      </c>
      <c r="AL1044" s="1">
        <v>0</v>
      </c>
      <c r="AM1044" s="1">
        <v>5.9117740000000002E-2</v>
      </c>
      <c r="AN1044" s="1">
        <f t="shared" si="742"/>
        <v>0.74938850015211445</v>
      </c>
      <c r="AO1044" s="1">
        <f t="shared" si="743"/>
        <v>0.21865368274075081</v>
      </c>
      <c r="AP1044" s="1">
        <f t="shared" si="744"/>
        <v>1.1168336971627646</v>
      </c>
      <c r="AQ1044" s="1">
        <f t="shared" si="745"/>
        <v>3.9909407668372356</v>
      </c>
      <c r="AR1044" s="1">
        <f t="shared" si="746"/>
        <v>0.17744945030173342</v>
      </c>
      <c r="AS1044" s="1">
        <f t="shared" si="747"/>
        <v>0.55616666667500003</v>
      </c>
      <c r="AT1044" s="1">
        <f t="shared" si="748"/>
        <v>0.68937378016284079</v>
      </c>
      <c r="AU1044" s="1">
        <f t="shared" si="749"/>
        <v>0.21464686193556504</v>
      </c>
      <c r="AV1044" s="1">
        <f t="shared" si="750"/>
        <v>0.55201980506443493</v>
      </c>
      <c r="AW1044" s="1">
        <f t="shared" si="751"/>
        <v>0.336762368614276</v>
      </c>
      <c r="AX1044" s="1">
        <f t="shared" si="769"/>
        <v>3.0879150701644478</v>
      </c>
      <c r="AY1044" s="1">
        <f t="shared" si="770"/>
        <v>0</v>
      </c>
      <c r="AZ1044" s="1">
        <f t="shared" si="771"/>
        <v>0</v>
      </c>
      <c r="BA1044" s="1">
        <f t="shared" si="772"/>
        <v>0</v>
      </c>
      <c r="BB1044" s="1">
        <f t="shared" si="773"/>
        <v>0</v>
      </c>
      <c r="BC1044" s="1">
        <f t="shared" si="774"/>
        <v>0</v>
      </c>
      <c r="BD1044" s="1">
        <f t="shared" si="775"/>
        <v>0</v>
      </c>
      <c r="BE1044" s="1">
        <f t="shared" si="752"/>
        <v>0</v>
      </c>
      <c r="BF1044" s="1">
        <f t="shared" si="753"/>
        <v>0</v>
      </c>
      <c r="BG1044" s="1">
        <f t="shared" si="754"/>
        <v>0</v>
      </c>
      <c r="BH1044" s="1">
        <f t="shared" si="755"/>
        <v>0</v>
      </c>
      <c r="BI1044" s="1">
        <f t="shared" si="756"/>
        <v>0</v>
      </c>
      <c r="BJ1044" s="1">
        <f t="shared" si="757"/>
        <v>0</v>
      </c>
      <c r="BK1044" s="1">
        <f t="shared" si="758"/>
        <v>2.8141612424869577E-2</v>
      </c>
      <c r="BL1044" s="2" t="e">
        <f t="shared" si="759"/>
        <v>#DIV/0!</v>
      </c>
      <c r="BM1044" s="2" t="e">
        <f t="shared" si="760"/>
        <v>#DIV/0!</v>
      </c>
      <c r="BN1044" s="2" t="e">
        <f t="shared" si="761"/>
        <v>#DIV/0!</v>
      </c>
      <c r="BO1044" s="2" t="e">
        <f t="shared" si="762"/>
        <v>#DIV/0!</v>
      </c>
      <c r="BP1044" s="2" t="e">
        <f t="shared" si="763"/>
        <v>#DIV/0!</v>
      </c>
      <c r="BQ1044" s="2" t="e">
        <f t="shared" si="764"/>
        <v>#DIV/0!</v>
      </c>
      <c r="BR1044" s="2" t="e">
        <f t="shared" si="765"/>
        <v>#DIV/0!</v>
      </c>
      <c r="BS1044" s="1" t="e">
        <f t="shared" si="776"/>
        <v>#DIV/0!</v>
      </c>
      <c r="BT1044" s="1" t="e">
        <f t="shared" si="777"/>
        <v>#DIV/0!</v>
      </c>
      <c r="BU1044" s="1" t="e">
        <f t="shared" si="778"/>
        <v>#DIV/0!</v>
      </c>
      <c r="BV1044" s="1" t="e">
        <f t="shared" si="779"/>
        <v>#DIV/0!</v>
      </c>
      <c r="BW1044" s="1" t="e">
        <f t="shared" si="780"/>
        <v>#DIV/0!</v>
      </c>
      <c r="BX1044" s="1" t="e">
        <f t="shared" si="781"/>
        <v>#DIV/0!</v>
      </c>
      <c r="BY1044" s="1" t="e">
        <f t="shared" si="766"/>
        <v>#DIV/0!</v>
      </c>
    </row>
    <row r="1045" spans="1:77" x14ac:dyDescent="0.25">
      <c r="A1045" s="1">
        <v>20061007</v>
      </c>
      <c r="B1045" s="1">
        <v>2006</v>
      </c>
      <c r="C1045" s="1">
        <v>10</v>
      </c>
      <c r="D1045" s="1">
        <v>12.904</v>
      </c>
      <c r="E1045" s="1">
        <v>112.032</v>
      </c>
      <c r="F1045" s="1">
        <f t="shared" si="736"/>
        <v>4.6461911039999997</v>
      </c>
      <c r="G1045" s="1">
        <v>226.16200000000001</v>
      </c>
      <c r="H1045" s="1">
        <v>3.4769999999999999</v>
      </c>
      <c r="I1045" s="1">
        <v>253.05812499999999</v>
      </c>
      <c r="J1045" s="1">
        <v>118.7539167</v>
      </c>
      <c r="K1045" s="1">
        <f t="shared" si="767"/>
        <v>3.2796332999999998E-3</v>
      </c>
      <c r="L1045" s="1">
        <f t="shared" si="768"/>
        <v>1.5390507604320001E-3</v>
      </c>
      <c r="M1045" s="1">
        <f t="shared" si="737"/>
        <v>1.7405825395679997E-3</v>
      </c>
      <c r="N1045" s="1">
        <f t="shared" si="738"/>
        <v>0.46927525721610402</v>
      </c>
      <c r="O1045" s="1">
        <f t="shared" si="739"/>
        <v>2.1803425254047744</v>
      </c>
      <c r="P1045" s="1">
        <f t="shared" si="740"/>
        <v>2.4658485785952253</v>
      </c>
      <c r="Q1045" s="1">
        <v>29.4907</v>
      </c>
      <c r="R1045" s="1">
        <v>-36.807699999999997</v>
      </c>
      <c r="S1045" s="1">
        <v>-4.0304359710000002</v>
      </c>
      <c r="T1045" s="1">
        <v>4.2454000000000001</v>
      </c>
      <c r="U1045" s="1">
        <v>1.290662749</v>
      </c>
      <c r="V1045" s="1">
        <v>4.6088889000000001E-2</v>
      </c>
      <c r="W1045" s="1">
        <v>0.26788888900000002</v>
      </c>
      <c r="X1045" s="1">
        <v>3.2688888999999999E-2</v>
      </c>
      <c r="Y1045" s="1">
        <v>0.15971111099999999</v>
      </c>
      <c r="Z1045" s="1">
        <v>0.70641942099999999</v>
      </c>
      <c r="AA1045" s="1">
        <v>0.252988255</v>
      </c>
      <c r="AB1045" s="1">
        <v>1.511111111</v>
      </c>
      <c r="AC1045" s="1">
        <v>0.70796008200000005</v>
      </c>
      <c r="AD1045" s="1">
        <v>0.504638268</v>
      </c>
      <c r="AE1045" s="1">
        <f t="shared" si="741"/>
        <v>0.40767468189666622</v>
      </c>
      <c r="AF1045" s="1">
        <v>0.95747702700000004</v>
      </c>
      <c r="AG1045" s="1">
        <v>0.84815237399999999</v>
      </c>
      <c r="AH1045" s="1">
        <v>0.63422330100000002</v>
      </c>
      <c r="AI1045" s="1">
        <v>1</v>
      </c>
      <c r="AJ1045" s="1">
        <v>0.75938682099999999</v>
      </c>
      <c r="AK1045" s="1">
        <v>1</v>
      </c>
      <c r="AL1045" s="1">
        <v>0</v>
      </c>
      <c r="AM1045" s="1">
        <v>0</v>
      </c>
      <c r="AN1045" s="1">
        <f t="shared" si="742"/>
        <v>0.49536173185592625</v>
      </c>
      <c r="AO1045" s="1">
        <f t="shared" si="743"/>
        <v>0.53241868522078484</v>
      </c>
      <c r="AP1045" s="1">
        <f t="shared" si="744"/>
        <v>2.4737189588761868</v>
      </c>
      <c r="AQ1045" s="1">
        <f t="shared" si="745"/>
        <v>2.1724721451238129</v>
      </c>
      <c r="AR1045" s="1">
        <f t="shared" si="746"/>
        <v>8.5607975201123912E-2</v>
      </c>
      <c r="AS1045" s="1">
        <f t="shared" si="747"/>
        <v>0.57477777777500005</v>
      </c>
      <c r="AT1045" s="1">
        <f t="shared" si="748"/>
        <v>0.98566404076984404</v>
      </c>
      <c r="AU1045" s="1">
        <f t="shared" si="749"/>
        <v>0.31735690534753791</v>
      </c>
      <c r="AV1045" s="1">
        <f t="shared" si="750"/>
        <v>1.1937542056524619</v>
      </c>
      <c r="AW1045" s="1">
        <f t="shared" si="751"/>
        <v>1.0605200942863466</v>
      </c>
      <c r="AX1045" s="1">
        <f t="shared" si="769"/>
        <v>2.0113516060615306</v>
      </c>
      <c r="AY1045" s="1">
        <f t="shared" si="770"/>
        <v>0</v>
      </c>
      <c r="AZ1045" s="1">
        <f t="shared" si="771"/>
        <v>0</v>
      </c>
      <c r="BA1045" s="1">
        <f t="shared" si="772"/>
        <v>0</v>
      </c>
      <c r="BB1045" s="1">
        <f t="shared" si="773"/>
        <v>0</v>
      </c>
      <c r="BC1045" s="1">
        <f t="shared" si="774"/>
        <v>0</v>
      </c>
      <c r="BD1045" s="1">
        <f t="shared" si="775"/>
        <v>0</v>
      </c>
      <c r="BE1045" s="1">
        <f t="shared" si="752"/>
        <v>0</v>
      </c>
      <c r="BF1045" s="1">
        <f t="shared" si="753"/>
        <v>0</v>
      </c>
      <c r="BG1045" s="1">
        <f t="shared" si="754"/>
        <v>0</v>
      </c>
      <c r="BH1045" s="1">
        <f t="shared" si="755"/>
        <v>0</v>
      </c>
      <c r="BI1045" s="1">
        <f t="shared" si="756"/>
        <v>0</v>
      </c>
      <c r="BJ1045" s="1">
        <f t="shared" si="757"/>
        <v>0</v>
      </c>
      <c r="BK1045" s="1">
        <f t="shared" si="758"/>
        <v>1.290662749235848</v>
      </c>
      <c r="BL1045" s="2" t="e">
        <f t="shared" si="759"/>
        <v>#DIV/0!</v>
      </c>
      <c r="BM1045" s="2" t="e">
        <f t="shared" si="760"/>
        <v>#DIV/0!</v>
      </c>
      <c r="BN1045" s="2" t="e">
        <f t="shared" si="761"/>
        <v>#DIV/0!</v>
      </c>
      <c r="BO1045" s="2" t="e">
        <f t="shared" si="762"/>
        <v>#DIV/0!</v>
      </c>
      <c r="BP1045" s="2" t="e">
        <f t="shared" si="763"/>
        <v>#DIV/0!</v>
      </c>
      <c r="BQ1045" s="2" t="e">
        <f t="shared" si="764"/>
        <v>#DIV/0!</v>
      </c>
      <c r="BR1045" s="2" t="e">
        <f t="shared" si="765"/>
        <v>#DIV/0!</v>
      </c>
      <c r="BS1045" s="1" t="e">
        <f t="shared" si="776"/>
        <v>#DIV/0!</v>
      </c>
      <c r="BT1045" s="1" t="e">
        <f t="shared" si="777"/>
        <v>#DIV/0!</v>
      </c>
      <c r="BU1045" s="1" t="e">
        <f t="shared" si="778"/>
        <v>#DIV/0!</v>
      </c>
      <c r="BV1045" s="1" t="e">
        <f t="shared" si="779"/>
        <v>#DIV/0!</v>
      </c>
      <c r="BW1045" s="1" t="e">
        <f t="shared" si="780"/>
        <v>#DIV/0!</v>
      </c>
      <c r="BX1045" s="1" t="e">
        <f t="shared" si="781"/>
        <v>#DIV/0!</v>
      </c>
      <c r="BY1045" s="1" t="e">
        <f t="shared" si="766"/>
        <v>#DIV/0!</v>
      </c>
    </row>
    <row r="1046" spans="1:77" x14ac:dyDescent="0.25">
      <c r="A1046" s="1">
        <v>20051112</v>
      </c>
      <c r="B1046" s="1">
        <v>2005</v>
      </c>
      <c r="C1046" s="1">
        <v>11</v>
      </c>
      <c r="D1046" s="1">
        <v>5.6840000000000002</v>
      </c>
      <c r="E1046" s="1">
        <v>83.552000000000007</v>
      </c>
      <c r="F1046" s="1">
        <f t="shared" si="736"/>
        <v>3.4650685440000002</v>
      </c>
      <c r="G1046" s="1">
        <v>144.58199999999999</v>
      </c>
      <c r="H1046" s="1">
        <v>2.363</v>
      </c>
      <c r="I1046" s="1">
        <v>163.63545830000001</v>
      </c>
      <c r="J1046" s="1">
        <v>76.741145829999994</v>
      </c>
      <c r="K1046" s="1">
        <f t="shared" si="767"/>
        <v>2.1207155395680001E-3</v>
      </c>
      <c r="L1046" s="1">
        <f t="shared" si="768"/>
        <v>9.9456524995679982E-4</v>
      </c>
      <c r="M1046" s="1">
        <f t="shared" si="737"/>
        <v>1.1261502896112003E-3</v>
      </c>
      <c r="N1046" s="1">
        <f t="shared" si="738"/>
        <v>0.46897626362439804</v>
      </c>
      <c r="O1046" s="1">
        <f t="shared" si="739"/>
        <v>1.6250348989675532</v>
      </c>
      <c r="P1046" s="1">
        <f t="shared" si="740"/>
        <v>1.840033645032447</v>
      </c>
      <c r="Q1046" s="1">
        <v>6.6794399999999996</v>
      </c>
      <c r="R1046" s="1">
        <v>-19.9831</v>
      </c>
      <c r="S1046" s="1">
        <v>-0.50207536900000005</v>
      </c>
      <c r="T1046" s="1">
        <v>0.77407999999999999</v>
      </c>
      <c r="U1046" s="1">
        <v>0.51559481900000004</v>
      </c>
      <c r="V1046" s="1">
        <v>7.4766666999999995E-2</v>
      </c>
      <c r="W1046" s="1">
        <v>0.21553333299999999</v>
      </c>
      <c r="X1046" s="1">
        <v>5.4744444000000003E-2</v>
      </c>
      <c r="Y1046" s="1">
        <v>0.103411111</v>
      </c>
      <c r="Z1046" s="1">
        <v>0.484900675</v>
      </c>
      <c r="AA1046" s="1">
        <v>0.35154154300000001</v>
      </c>
      <c r="AB1046" s="1">
        <v>0.93333333299999999</v>
      </c>
      <c r="AC1046" s="1">
        <v>0.43327683700000003</v>
      </c>
      <c r="AD1046" s="1">
        <v>0.422113403</v>
      </c>
      <c r="AE1046" s="1">
        <f t="shared" si="741"/>
        <v>0.29806535130827466</v>
      </c>
      <c r="AF1046" s="1">
        <v>0.77511650399999998</v>
      </c>
      <c r="AG1046" s="1">
        <v>0.43457413</v>
      </c>
      <c r="AH1046" s="1">
        <v>0.41516990300000001</v>
      </c>
      <c r="AI1046" s="1">
        <v>1</v>
      </c>
      <c r="AJ1046" s="1">
        <v>0.81911608700000005</v>
      </c>
      <c r="AK1046" s="1">
        <v>1</v>
      </c>
      <c r="AL1046" s="1">
        <v>0</v>
      </c>
      <c r="AM1046" s="1">
        <v>0</v>
      </c>
      <c r="AN1046" s="1">
        <f t="shared" si="742"/>
        <v>0.57788659722510416</v>
      </c>
      <c r="AO1046" s="1">
        <f t="shared" si="743"/>
        <v>0.39587327060410804</v>
      </c>
      <c r="AP1046" s="1">
        <f t="shared" si="744"/>
        <v>1.3717280173806947</v>
      </c>
      <c r="AQ1046" s="1">
        <f t="shared" si="745"/>
        <v>2.0933405266193055</v>
      </c>
      <c r="AR1046" s="1">
        <f t="shared" si="746"/>
        <v>9.2894092897759226E-2</v>
      </c>
      <c r="AS1046" s="1">
        <f t="shared" si="747"/>
        <v>0.56033333332500002</v>
      </c>
      <c r="AT1046" s="1">
        <f t="shared" si="748"/>
        <v>0.76573812131252117</v>
      </c>
      <c r="AU1046" s="1">
        <f t="shared" si="749"/>
        <v>0.20189305015049355</v>
      </c>
      <c r="AV1046" s="1">
        <f t="shared" si="750"/>
        <v>0.73144028284950646</v>
      </c>
      <c r="AW1046" s="1">
        <f t="shared" si="751"/>
        <v>0.4505674006593206</v>
      </c>
      <c r="AX1046" s="1">
        <f t="shared" si="769"/>
        <v>1.7826682062181343</v>
      </c>
      <c r="AY1046" s="1">
        <f t="shared" si="770"/>
        <v>0</v>
      </c>
      <c r="AZ1046" s="1">
        <f t="shared" si="771"/>
        <v>0</v>
      </c>
      <c r="BA1046" s="1">
        <f t="shared" si="772"/>
        <v>0</v>
      </c>
      <c r="BB1046" s="1">
        <f t="shared" si="773"/>
        <v>0</v>
      </c>
      <c r="BC1046" s="1">
        <f t="shared" si="774"/>
        <v>0</v>
      </c>
      <c r="BD1046" s="1">
        <f t="shared" si="775"/>
        <v>0</v>
      </c>
      <c r="BE1046" s="1">
        <f t="shared" si="752"/>
        <v>0</v>
      </c>
      <c r="BF1046" s="1">
        <f t="shared" si="753"/>
        <v>0</v>
      </c>
      <c r="BG1046" s="1">
        <f t="shared" si="754"/>
        <v>0</v>
      </c>
      <c r="BH1046" s="1">
        <f t="shared" si="755"/>
        <v>0</v>
      </c>
      <c r="BI1046" s="1">
        <f t="shared" si="756"/>
        <v>0</v>
      </c>
      <c r="BJ1046" s="1">
        <f t="shared" si="757"/>
        <v>0</v>
      </c>
      <c r="BK1046" s="1">
        <f t="shared" si="758"/>
        <v>0.51559481873400426</v>
      </c>
      <c r="BL1046" s="2" t="e">
        <f t="shared" si="759"/>
        <v>#DIV/0!</v>
      </c>
      <c r="BM1046" s="2" t="e">
        <f t="shared" si="760"/>
        <v>#DIV/0!</v>
      </c>
      <c r="BN1046" s="2" t="e">
        <f t="shared" si="761"/>
        <v>#DIV/0!</v>
      </c>
      <c r="BO1046" s="2" t="e">
        <f t="shared" si="762"/>
        <v>#DIV/0!</v>
      </c>
      <c r="BP1046" s="2" t="e">
        <f t="shared" si="763"/>
        <v>#DIV/0!</v>
      </c>
      <c r="BQ1046" s="2" t="e">
        <f t="shared" si="764"/>
        <v>#DIV/0!</v>
      </c>
      <c r="BR1046" s="2" t="e">
        <f t="shared" si="765"/>
        <v>#DIV/0!</v>
      </c>
      <c r="BS1046" s="1" t="e">
        <f t="shared" si="776"/>
        <v>#DIV/0!</v>
      </c>
      <c r="BT1046" s="1" t="e">
        <f t="shared" si="777"/>
        <v>#DIV/0!</v>
      </c>
      <c r="BU1046" s="1" t="e">
        <f t="shared" si="778"/>
        <v>#DIV/0!</v>
      </c>
      <c r="BV1046" s="1" t="e">
        <f t="shared" si="779"/>
        <v>#DIV/0!</v>
      </c>
      <c r="BW1046" s="1" t="e">
        <f t="shared" si="780"/>
        <v>#DIV/0!</v>
      </c>
      <c r="BX1046" s="1" t="e">
        <f t="shared" si="781"/>
        <v>#DIV/0!</v>
      </c>
      <c r="BY1046" s="1" t="e">
        <f t="shared" si="766"/>
        <v>#DIV/0!</v>
      </c>
    </row>
    <row r="1047" spans="1:77" x14ac:dyDescent="0.25">
      <c r="A1047" s="1">
        <v>20070324</v>
      </c>
      <c r="B1047" s="1">
        <v>2007</v>
      </c>
      <c r="C1047" s="1">
        <v>3</v>
      </c>
      <c r="D1047" s="1">
        <v>5.0220000000000002</v>
      </c>
      <c r="E1047" s="1">
        <v>144.03100000000001</v>
      </c>
      <c r="F1047" s="1">
        <f t="shared" si="736"/>
        <v>5.9732536320000005</v>
      </c>
      <c r="G1047" s="1">
        <v>303.71199999999999</v>
      </c>
      <c r="H1047" s="1">
        <v>3.9430000000000001</v>
      </c>
      <c r="I1047" s="1">
        <v>303.04372919999997</v>
      </c>
      <c r="J1047" s="1">
        <v>140.2344583</v>
      </c>
      <c r="K1047" s="1">
        <f t="shared" si="767"/>
        <v>3.927446730431999E-3</v>
      </c>
      <c r="L1047" s="1">
        <f t="shared" si="768"/>
        <v>1.8174385795679999E-3</v>
      </c>
      <c r="M1047" s="1">
        <f t="shared" si="737"/>
        <v>2.1100081508639993E-3</v>
      </c>
      <c r="N1047" s="1">
        <f t="shared" si="738"/>
        <v>0.46275320947970966</v>
      </c>
      <c r="O1047" s="1">
        <f t="shared" si="739"/>
        <v>2.7641422892443326</v>
      </c>
      <c r="P1047" s="1">
        <f t="shared" si="740"/>
        <v>3.2091113427556679</v>
      </c>
      <c r="Q1047" s="1">
        <v>5.2168700000000001</v>
      </c>
      <c r="R1047" s="1">
        <v>51.165999999999997</v>
      </c>
      <c r="S1047" s="1">
        <v>9.2525797000000007E-2</v>
      </c>
      <c r="T1047" s="1">
        <v>0.27235300000000001</v>
      </c>
      <c r="U1047" s="1">
        <v>9.813587E-2</v>
      </c>
      <c r="V1047" s="1">
        <v>6.9144443999999999E-2</v>
      </c>
      <c r="W1047" s="1">
        <v>0.21317777800000001</v>
      </c>
      <c r="X1047" s="1">
        <v>4.5699999999999998E-2</v>
      </c>
      <c r="Y1047" s="1">
        <v>0.12408888899999999</v>
      </c>
      <c r="Z1047" s="1">
        <v>0.51017356300000005</v>
      </c>
      <c r="AA1047" s="1">
        <v>0.26414969999999999</v>
      </c>
      <c r="AB1047" s="1">
        <v>0.92222222200000004</v>
      </c>
      <c r="AC1047" s="1">
        <v>0.464615218</v>
      </c>
      <c r="AD1047" s="1">
        <v>0.52576453999999995</v>
      </c>
      <c r="AE1047" s="1">
        <f t="shared" si="741"/>
        <v>0.4357345464205073</v>
      </c>
      <c r="AF1047" s="1">
        <v>0.75518852299999994</v>
      </c>
      <c r="AG1047" s="1">
        <v>0.39877858900000002</v>
      </c>
      <c r="AH1047" s="1">
        <v>0.39508495100000002</v>
      </c>
      <c r="AI1047" s="1">
        <v>1</v>
      </c>
      <c r="AJ1047" s="1">
        <v>0.76615133300000005</v>
      </c>
      <c r="AK1047" s="1">
        <v>1</v>
      </c>
      <c r="AL1047" s="1">
        <v>0</v>
      </c>
      <c r="AM1047" s="1">
        <v>9.2525797000000007E-2</v>
      </c>
      <c r="AN1047" s="1">
        <f t="shared" si="742"/>
        <v>0.47423545990938787</v>
      </c>
      <c r="AO1047" s="1">
        <f t="shared" si="743"/>
        <v>0.57110291575237082</v>
      </c>
      <c r="AP1047" s="1">
        <f t="shared" si="744"/>
        <v>3.4113425657636394</v>
      </c>
      <c r="AQ1047" s="1">
        <f t="shared" si="745"/>
        <v>2.5619110662363611</v>
      </c>
      <c r="AR1047" s="1">
        <f t="shared" si="746"/>
        <v>0.1013061754394297</v>
      </c>
      <c r="AS1047" s="1">
        <f t="shared" si="747"/>
        <v>0.56005555555000008</v>
      </c>
      <c r="AT1047" s="1">
        <f t="shared" si="748"/>
        <v>1.9170244439310147</v>
      </c>
      <c r="AU1047" s="1">
        <f t="shared" si="749"/>
        <v>0.34041027448851541</v>
      </c>
      <c r="AV1047" s="1">
        <f t="shared" si="750"/>
        <v>0.58181194751148468</v>
      </c>
      <c r="AW1047" s="1">
        <f t="shared" si="751"/>
        <v>0.83139207206588073</v>
      </c>
      <c r="AX1047" s="1">
        <f t="shared" si="769"/>
        <v>2.1154372859913813</v>
      </c>
      <c r="AY1047" s="1">
        <f t="shared" si="770"/>
        <v>0</v>
      </c>
      <c r="AZ1047" s="1">
        <f t="shared" si="771"/>
        <v>0</v>
      </c>
      <c r="BA1047" s="1">
        <f t="shared" si="772"/>
        <v>0</v>
      </c>
      <c r="BB1047" s="1">
        <f t="shared" si="773"/>
        <v>0</v>
      </c>
      <c r="BC1047" s="1">
        <f t="shared" si="774"/>
        <v>0</v>
      </c>
      <c r="BD1047" s="1">
        <f t="shared" si="775"/>
        <v>0</v>
      </c>
      <c r="BE1047" s="1">
        <f t="shared" si="752"/>
        <v>0</v>
      </c>
      <c r="BF1047" s="1">
        <f t="shared" si="753"/>
        <v>0</v>
      </c>
      <c r="BG1047" s="1">
        <f t="shared" si="754"/>
        <v>0</v>
      </c>
      <c r="BH1047" s="1">
        <f t="shared" si="755"/>
        <v>0</v>
      </c>
      <c r="BI1047" s="1">
        <f t="shared" si="756"/>
        <v>0</v>
      </c>
      <c r="BJ1047" s="1">
        <f t="shared" si="757"/>
        <v>0</v>
      </c>
      <c r="BK1047" s="1">
        <f t="shared" si="758"/>
        <v>9.8135870015808299E-2</v>
      </c>
      <c r="BL1047" s="2" t="e">
        <f t="shared" si="759"/>
        <v>#DIV/0!</v>
      </c>
      <c r="BM1047" s="2" t="e">
        <f t="shared" si="760"/>
        <v>#DIV/0!</v>
      </c>
      <c r="BN1047" s="2" t="e">
        <f t="shared" si="761"/>
        <v>#DIV/0!</v>
      </c>
      <c r="BO1047" s="2" t="e">
        <f t="shared" si="762"/>
        <v>#DIV/0!</v>
      </c>
      <c r="BP1047" s="2" t="e">
        <f t="shared" si="763"/>
        <v>#DIV/0!</v>
      </c>
      <c r="BQ1047" s="2" t="e">
        <f t="shared" si="764"/>
        <v>#DIV/0!</v>
      </c>
      <c r="BR1047" s="2" t="e">
        <f t="shared" si="765"/>
        <v>#DIV/0!</v>
      </c>
      <c r="BS1047" s="1" t="e">
        <f t="shared" si="776"/>
        <v>#DIV/0!</v>
      </c>
      <c r="BT1047" s="1" t="e">
        <f t="shared" si="777"/>
        <v>#DIV/0!</v>
      </c>
      <c r="BU1047" s="1" t="e">
        <f t="shared" si="778"/>
        <v>#DIV/0!</v>
      </c>
      <c r="BV1047" s="1" t="e">
        <f t="shared" si="779"/>
        <v>#DIV/0!</v>
      </c>
      <c r="BW1047" s="1" t="e">
        <f t="shared" si="780"/>
        <v>#DIV/0!</v>
      </c>
      <c r="BX1047" s="1" t="e">
        <f t="shared" si="781"/>
        <v>#DIV/0!</v>
      </c>
      <c r="BY1047" s="1" t="e">
        <f t="shared" si="766"/>
        <v>#DIV/0!</v>
      </c>
    </row>
    <row r="1048" spans="1:77" x14ac:dyDescent="0.25">
      <c r="A1048" s="1">
        <v>20060314</v>
      </c>
      <c r="B1048" s="1">
        <v>2006</v>
      </c>
      <c r="C1048" s="1">
        <v>3</v>
      </c>
      <c r="D1048" s="1">
        <v>4.1539999999999999</v>
      </c>
      <c r="E1048" s="1">
        <v>155.905</v>
      </c>
      <c r="F1048" s="1">
        <f t="shared" si="736"/>
        <v>6.4656921600000006</v>
      </c>
      <c r="G1048" s="1">
        <v>250.41300000000001</v>
      </c>
      <c r="H1048" s="1">
        <v>4.6749999999999998</v>
      </c>
      <c r="I1048" s="1">
        <v>310.82029169999998</v>
      </c>
      <c r="J1048" s="1">
        <v>142.0049167</v>
      </c>
      <c r="K1048" s="1">
        <f t="shared" si="767"/>
        <v>4.0282309804320002E-3</v>
      </c>
      <c r="L1048" s="1">
        <f t="shared" si="768"/>
        <v>1.840383720432E-3</v>
      </c>
      <c r="M1048" s="1">
        <f t="shared" si="737"/>
        <v>2.1878472600000004E-3</v>
      </c>
      <c r="N1048" s="1">
        <f t="shared" si="738"/>
        <v>0.45687144788172784</v>
      </c>
      <c r="O1048" s="1">
        <f t="shared" si="739"/>
        <v>2.9539901386967364</v>
      </c>
      <c r="P1048" s="1">
        <f t="shared" si="740"/>
        <v>3.5117020213032641</v>
      </c>
      <c r="Q1048" s="1">
        <v>7.3920000000000003</v>
      </c>
      <c r="R1048" s="1">
        <v>75.460999999999999</v>
      </c>
      <c r="S1048" s="1">
        <v>8.9218253999999997E-2</v>
      </c>
      <c r="T1048" s="1">
        <v>1.28288</v>
      </c>
      <c r="U1048" s="1">
        <v>0.40267737300000001</v>
      </c>
      <c r="V1048" s="1">
        <v>5.1311111E-2</v>
      </c>
      <c r="W1048" s="1">
        <v>0.168366667</v>
      </c>
      <c r="X1048" s="1">
        <v>2.9833333E-2</v>
      </c>
      <c r="Y1048" s="1">
        <v>0.157811111</v>
      </c>
      <c r="Z1048" s="1">
        <v>0.53285114700000002</v>
      </c>
      <c r="AA1048" s="1">
        <v>3.2361358E-2</v>
      </c>
      <c r="AB1048" s="1">
        <v>0.94444444400000005</v>
      </c>
      <c r="AC1048" s="1">
        <v>0.49273542199999998</v>
      </c>
      <c r="AD1048" s="1">
        <v>0.377408521</v>
      </c>
      <c r="AE1048" s="1">
        <f t="shared" si="741"/>
        <v>0.23868843272678975</v>
      </c>
      <c r="AF1048" s="1">
        <v>0.72854894699999995</v>
      </c>
      <c r="AG1048" s="1">
        <v>0.35419372300000002</v>
      </c>
      <c r="AH1048" s="1">
        <v>0.36875000000000002</v>
      </c>
      <c r="AI1048" s="1">
        <v>1</v>
      </c>
      <c r="AJ1048" s="1">
        <v>0.62567355000000002</v>
      </c>
      <c r="AK1048" s="1">
        <v>1</v>
      </c>
      <c r="AL1048" s="1">
        <v>0</v>
      </c>
      <c r="AM1048" s="1">
        <v>8.9218253999999997E-2</v>
      </c>
      <c r="AN1048" s="1">
        <f t="shared" si="742"/>
        <v>0.62259147887689537</v>
      </c>
      <c r="AO1048" s="1">
        <f t="shared" si="743"/>
        <v>0.33462552958696201</v>
      </c>
      <c r="AP1048" s="1">
        <f t="shared" si="744"/>
        <v>2.1635856631862684</v>
      </c>
      <c r="AQ1048" s="1">
        <f t="shared" si="745"/>
        <v>4.3021064968137317</v>
      </c>
      <c r="AR1048" s="1">
        <f t="shared" si="746"/>
        <v>0.17649294766004675</v>
      </c>
      <c r="AS1048" s="1">
        <f t="shared" si="747"/>
        <v>0.56061111110000006</v>
      </c>
      <c r="AT1048" s="1">
        <f t="shared" si="748"/>
        <v>1.1997732100052449</v>
      </c>
      <c r="AU1048" s="1">
        <f t="shared" si="749"/>
        <v>0.30608006655655318</v>
      </c>
      <c r="AV1048" s="1">
        <f t="shared" si="750"/>
        <v>0.63836437744344687</v>
      </c>
      <c r="AW1048" s="1">
        <f t="shared" si="751"/>
        <v>0.63422152589367631</v>
      </c>
      <c r="AX1048" s="1">
        <f t="shared" si="769"/>
        <v>3.2872495292212482</v>
      </c>
      <c r="AY1048" s="1">
        <f t="shared" si="770"/>
        <v>0</v>
      </c>
      <c r="AZ1048" s="1">
        <f t="shared" si="771"/>
        <v>0</v>
      </c>
      <c r="BA1048" s="1">
        <f t="shared" si="772"/>
        <v>0</v>
      </c>
      <c r="BB1048" s="1">
        <f t="shared" si="773"/>
        <v>0</v>
      </c>
      <c r="BC1048" s="1">
        <f t="shared" si="774"/>
        <v>0</v>
      </c>
      <c r="BD1048" s="1">
        <f t="shared" si="775"/>
        <v>0</v>
      </c>
      <c r="BE1048" s="1">
        <f t="shared" si="752"/>
        <v>0</v>
      </c>
      <c r="BF1048" s="1">
        <f t="shared" si="753"/>
        <v>0</v>
      </c>
      <c r="BG1048" s="1">
        <f t="shared" si="754"/>
        <v>0</v>
      </c>
      <c r="BH1048" s="1">
        <f t="shared" si="755"/>
        <v>0</v>
      </c>
      <c r="BI1048" s="1">
        <f t="shared" si="756"/>
        <v>0</v>
      </c>
      <c r="BJ1048" s="1">
        <f t="shared" si="757"/>
        <v>0</v>
      </c>
      <c r="BK1048" s="1">
        <f t="shared" si="758"/>
        <v>0.40267737325608682</v>
      </c>
      <c r="BL1048" s="2" t="e">
        <f t="shared" si="759"/>
        <v>#DIV/0!</v>
      </c>
      <c r="BM1048" s="2" t="e">
        <f t="shared" si="760"/>
        <v>#DIV/0!</v>
      </c>
      <c r="BN1048" s="2" t="e">
        <f t="shared" si="761"/>
        <v>#DIV/0!</v>
      </c>
      <c r="BO1048" s="2" t="e">
        <f t="shared" si="762"/>
        <v>#DIV/0!</v>
      </c>
      <c r="BP1048" s="2" t="e">
        <f t="shared" si="763"/>
        <v>#DIV/0!</v>
      </c>
      <c r="BQ1048" s="2" t="e">
        <f t="shared" si="764"/>
        <v>#DIV/0!</v>
      </c>
      <c r="BR1048" s="2" t="e">
        <f t="shared" si="765"/>
        <v>#DIV/0!</v>
      </c>
      <c r="BS1048" s="1" t="e">
        <f t="shared" si="776"/>
        <v>#DIV/0!</v>
      </c>
      <c r="BT1048" s="1" t="e">
        <f t="shared" si="777"/>
        <v>#DIV/0!</v>
      </c>
      <c r="BU1048" s="1" t="e">
        <f t="shared" si="778"/>
        <v>#DIV/0!</v>
      </c>
      <c r="BV1048" s="1" t="e">
        <f t="shared" si="779"/>
        <v>#DIV/0!</v>
      </c>
      <c r="BW1048" s="1" t="e">
        <f t="shared" si="780"/>
        <v>#DIV/0!</v>
      </c>
      <c r="BX1048" s="1" t="e">
        <f t="shared" si="781"/>
        <v>#DIV/0!</v>
      </c>
      <c r="BY1048" s="1" t="e">
        <f t="shared" si="766"/>
        <v>#DIV/0!</v>
      </c>
    </row>
    <row r="1049" spans="1:77" x14ac:dyDescent="0.25">
      <c r="A1049" s="1">
        <v>20110419</v>
      </c>
      <c r="B1049" s="1">
        <v>2011</v>
      </c>
      <c r="C1049" s="1">
        <v>4</v>
      </c>
      <c r="D1049" s="1">
        <v>-1.3740000000000001</v>
      </c>
      <c r="E1049" s="1">
        <v>246.322</v>
      </c>
      <c r="F1049" s="1">
        <f t="shared" si="736"/>
        <v>10.215465984</v>
      </c>
      <c r="G1049" s="1">
        <v>386.69200000000001</v>
      </c>
      <c r="H1049" s="1">
        <v>2.9159999999999999</v>
      </c>
      <c r="I1049" s="1">
        <v>494.21195829999999</v>
      </c>
      <c r="J1049" s="1">
        <v>223.34320829999999</v>
      </c>
      <c r="K1049" s="1">
        <f t="shared" si="767"/>
        <v>6.4049869795679993E-3</v>
      </c>
      <c r="L1049" s="1">
        <f t="shared" si="768"/>
        <v>2.8945279795679997E-3</v>
      </c>
      <c r="M1049" s="1">
        <f t="shared" si="737"/>
        <v>3.5104589999999996E-3</v>
      </c>
      <c r="N1049" s="1">
        <f t="shared" si="738"/>
        <v>0.45191785538387286</v>
      </c>
      <c r="O1049" s="1">
        <f t="shared" si="739"/>
        <v>4.6165514792361844</v>
      </c>
      <c r="P1049" s="1">
        <f t="shared" si="740"/>
        <v>5.5989145047638154</v>
      </c>
      <c r="Q1049" s="1">
        <v>9.4851200000000002</v>
      </c>
      <c r="R1049" s="1">
        <v>90.651300000000006</v>
      </c>
      <c r="S1049" s="1">
        <v>9.4721979999999997E-2</v>
      </c>
      <c r="T1049" s="1">
        <v>0.49110399999999998</v>
      </c>
      <c r="U1049" s="1">
        <v>8.9796768999999999E-2</v>
      </c>
      <c r="V1049" s="1">
        <v>5.7733332999999998E-2</v>
      </c>
      <c r="W1049" s="1">
        <v>0.20907777799999999</v>
      </c>
      <c r="X1049" s="1">
        <v>3.4244443999999999E-2</v>
      </c>
      <c r="Y1049" s="1">
        <v>0.12575555599999999</v>
      </c>
      <c r="Z1049" s="1">
        <v>0.56723441699999999</v>
      </c>
      <c r="AA1049" s="1">
        <v>0.24884685500000001</v>
      </c>
      <c r="AB1049" s="1">
        <v>1.244444444</v>
      </c>
      <c r="AC1049" s="1">
        <v>0.53537067699999996</v>
      </c>
      <c r="AD1049" s="1">
        <v>0.36300207899999998</v>
      </c>
      <c r="AE1049" s="1">
        <f t="shared" si="741"/>
        <v>0.21955383052198166</v>
      </c>
      <c r="AF1049" s="1">
        <v>0.54862206000000002</v>
      </c>
      <c r="AG1049" s="1">
        <v>0.14654946799999999</v>
      </c>
      <c r="AH1049" s="1">
        <v>0.201031553</v>
      </c>
      <c r="AI1049" s="1">
        <v>1</v>
      </c>
      <c r="AJ1049" s="1">
        <v>0.75687688200000003</v>
      </c>
      <c r="AK1049" s="1">
        <v>1</v>
      </c>
      <c r="AL1049" s="1">
        <v>0</v>
      </c>
      <c r="AM1049" s="1">
        <v>9.4721979999999997E-2</v>
      </c>
      <c r="AN1049" s="1">
        <f t="shared" si="742"/>
        <v>0.63699792082587692</v>
      </c>
      <c r="AO1049" s="1">
        <f t="shared" si="743"/>
        <v>0.31708753205222884</v>
      </c>
      <c r="AP1049" s="1">
        <f t="shared" si="744"/>
        <v>3.2391968976300531</v>
      </c>
      <c r="AQ1049" s="1">
        <f t="shared" si="745"/>
        <v>6.9762690863699461</v>
      </c>
      <c r="AR1049" s="1">
        <f t="shared" si="746"/>
        <v>0.25131572466576013</v>
      </c>
      <c r="AS1049" s="1">
        <f t="shared" si="747"/>
        <v>0.56811111110000001</v>
      </c>
      <c r="AT1049" s="1">
        <f t="shared" si="748"/>
        <v>1.5047883276652043</v>
      </c>
      <c r="AU1049" s="1">
        <f t="shared" si="749"/>
        <v>0.44443429005170265</v>
      </c>
      <c r="AV1049" s="1">
        <f t="shared" si="750"/>
        <v>0.80001015394829733</v>
      </c>
      <c r="AW1049" s="1">
        <f t="shared" si="751"/>
        <v>1.0923183639155198</v>
      </c>
      <c r="AX1049" s="1">
        <f t="shared" si="769"/>
        <v>5.1554686798479921</v>
      </c>
      <c r="AY1049" s="1">
        <f t="shared" si="770"/>
        <v>0</v>
      </c>
      <c r="AZ1049" s="1">
        <f t="shared" si="771"/>
        <v>0</v>
      </c>
      <c r="BA1049" s="1">
        <f t="shared" si="772"/>
        <v>0</v>
      </c>
      <c r="BB1049" s="1">
        <f t="shared" si="773"/>
        <v>0</v>
      </c>
      <c r="BC1049" s="1">
        <f t="shared" si="774"/>
        <v>0</v>
      </c>
      <c r="BD1049" s="1">
        <f t="shared" si="775"/>
        <v>0</v>
      </c>
      <c r="BE1049" s="1">
        <f t="shared" si="752"/>
        <v>0</v>
      </c>
      <c r="BF1049" s="1">
        <f t="shared" si="753"/>
        <v>0</v>
      </c>
      <c r="BG1049" s="1">
        <f t="shared" si="754"/>
        <v>0</v>
      </c>
      <c r="BH1049" s="1">
        <f t="shared" si="755"/>
        <v>0</v>
      </c>
      <c r="BI1049" s="1">
        <f t="shared" si="756"/>
        <v>0</v>
      </c>
      <c r="BJ1049" s="1">
        <f t="shared" si="757"/>
        <v>0</v>
      </c>
      <c r="BK1049" s="1">
        <f t="shared" si="758"/>
        <v>8.9796768661483312E-2</v>
      </c>
      <c r="BL1049" s="2" t="e">
        <f t="shared" si="759"/>
        <v>#DIV/0!</v>
      </c>
      <c r="BM1049" s="2" t="e">
        <f t="shared" si="760"/>
        <v>#DIV/0!</v>
      </c>
      <c r="BN1049" s="2" t="e">
        <f t="shared" si="761"/>
        <v>#DIV/0!</v>
      </c>
      <c r="BO1049" s="2" t="e">
        <f t="shared" si="762"/>
        <v>#DIV/0!</v>
      </c>
      <c r="BP1049" s="2" t="e">
        <f t="shared" si="763"/>
        <v>#DIV/0!</v>
      </c>
      <c r="BQ1049" s="2" t="e">
        <f t="shared" si="764"/>
        <v>#DIV/0!</v>
      </c>
      <c r="BR1049" s="2" t="e">
        <f t="shared" si="765"/>
        <v>#DIV/0!</v>
      </c>
      <c r="BS1049" s="1" t="e">
        <f t="shared" si="776"/>
        <v>#DIV/0!</v>
      </c>
      <c r="BT1049" s="1" t="e">
        <f t="shared" si="777"/>
        <v>#DIV/0!</v>
      </c>
      <c r="BU1049" s="1" t="e">
        <f t="shared" si="778"/>
        <v>#DIV/0!</v>
      </c>
      <c r="BV1049" s="1" t="e">
        <f t="shared" si="779"/>
        <v>#DIV/0!</v>
      </c>
      <c r="BW1049" s="1" t="e">
        <f t="shared" si="780"/>
        <v>#DIV/0!</v>
      </c>
      <c r="BX1049" s="1" t="e">
        <f t="shared" si="781"/>
        <v>#DIV/0!</v>
      </c>
      <c r="BY1049" s="1" t="e">
        <f t="shared" si="766"/>
        <v>#DIV/0!</v>
      </c>
    </row>
    <row r="1050" spans="1:77" x14ac:dyDescent="0.25">
      <c r="A1050" s="1">
        <v>20100316</v>
      </c>
      <c r="B1050" s="1">
        <v>2010</v>
      </c>
      <c r="C1050" s="1">
        <v>3</v>
      </c>
      <c r="D1050" s="1">
        <v>5.415</v>
      </c>
      <c r="E1050" s="1">
        <v>173.476</v>
      </c>
      <c r="F1050" s="1">
        <f t="shared" si="736"/>
        <v>7.1943966719999999</v>
      </c>
      <c r="G1050" s="1">
        <v>276.55900000000003</v>
      </c>
      <c r="H1050" s="1">
        <v>4.5209999999999999</v>
      </c>
      <c r="I1050" s="1">
        <v>362.54960419999998</v>
      </c>
      <c r="J1050" s="1">
        <v>163.3401667</v>
      </c>
      <c r="K1050" s="1">
        <f t="shared" si="767"/>
        <v>4.6986428704319993E-3</v>
      </c>
      <c r="L1050" s="1">
        <f t="shared" si="768"/>
        <v>2.1168885604320002E-3</v>
      </c>
      <c r="M1050" s="1">
        <f t="shared" si="737"/>
        <v>2.5817543099999991E-3</v>
      </c>
      <c r="N1050" s="1">
        <f t="shared" si="738"/>
        <v>0.45053191289623812</v>
      </c>
      <c r="O1050" s="1">
        <f t="shared" si="739"/>
        <v>3.2413052947704895</v>
      </c>
      <c r="P1050" s="1">
        <f t="shared" si="740"/>
        <v>3.9530913772295104</v>
      </c>
      <c r="Q1050" s="1">
        <v>2.36694</v>
      </c>
      <c r="R1050" s="1">
        <v>57.409399999999998</v>
      </c>
      <c r="S1050" s="1">
        <v>3.9596603000000001E-2</v>
      </c>
      <c r="T1050" s="1">
        <v>0.90888800000000003</v>
      </c>
      <c r="U1050" s="1">
        <v>0.22539078800000001</v>
      </c>
      <c r="V1050" s="1">
        <v>5.8833333000000002E-2</v>
      </c>
      <c r="W1050" s="1">
        <v>0.22642222200000001</v>
      </c>
      <c r="X1050" s="1">
        <v>3.3433333000000003E-2</v>
      </c>
      <c r="Y1050" s="1">
        <v>0.142666667</v>
      </c>
      <c r="Z1050" s="1">
        <v>0.58750438400000005</v>
      </c>
      <c r="AA1050" s="1">
        <v>0.22692515899999999</v>
      </c>
      <c r="AB1050" s="1">
        <v>1.1444444439999999</v>
      </c>
      <c r="AC1050" s="1">
        <v>0.56050543600000002</v>
      </c>
      <c r="AD1050" s="1">
        <v>0.37273420899999998</v>
      </c>
      <c r="AE1050" s="1">
        <f t="shared" si="741"/>
        <v>0.23248002257935979</v>
      </c>
      <c r="AF1050" s="1">
        <v>0.76706183299999997</v>
      </c>
      <c r="AG1050" s="1">
        <v>0.41985745600000002</v>
      </c>
      <c r="AH1050" s="1">
        <v>0.40700849500000003</v>
      </c>
      <c r="AI1050" s="1">
        <v>1</v>
      </c>
      <c r="AJ1050" s="1">
        <v>0.74359100499999997</v>
      </c>
      <c r="AK1050" s="1">
        <v>1</v>
      </c>
      <c r="AL1050" s="1">
        <v>0</v>
      </c>
      <c r="AM1050" s="1">
        <v>3.9596603000000001E-2</v>
      </c>
      <c r="AN1050" s="1">
        <f t="shared" si="742"/>
        <v>0.62726579138628635</v>
      </c>
      <c r="AO1050" s="1">
        <f t="shared" si="743"/>
        <v>0.32881426323585172</v>
      </c>
      <c r="AP1050" s="1">
        <f t="shared" si="744"/>
        <v>2.3656202411301437</v>
      </c>
      <c r="AQ1050" s="1">
        <f t="shared" si="745"/>
        <v>4.8287764308698566</v>
      </c>
      <c r="AR1050" s="1">
        <f t="shared" si="746"/>
        <v>0.19048105217853492</v>
      </c>
      <c r="AS1050" s="1">
        <f t="shared" si="747"/>
        <v>0.56561111110000006</v>
      </c>
      <c r="AT1050" s="1">
        <f t="shared" si="748"/>
        <v>1.1651599092448079</v>
      </c>
      <c r="AU1050" s="1">
        <f t="shared" si="749"/>
        <v>0.34875044602782906</v>
      </c>
      <c r="AV1050" s="1">
        <f t="shared" si="750"/>
        <v>0.79569399797217089</v>
      </c>
      <c r="AW1050" s="1">
        <f t="shared" si="751"/>
        <v>0.81854982120273168</v>
      </c>
      <c r="AX1050" s="1">
        <f t="shared" si="769"/>
        <v>3.8132322005378452</v>
      </c>
      <c r="AY1050" s="1">
        <f t="shared" si="770"/>
        <v>0</v>
      </c>
      <c r="AZ1050" s="1">
        <f t="shared" si="771"/>
        <v>0</v>
      </c>
      <c r="BA1050" s="1">
        <f t="shared" si="772"/>
        <v>0</v>
      </c>
      <c r="BB1050" s="1">
        <f t="shared" si="773"/>
        <v>0</v>
      </c>
      <c r="BC1050" s="1">
        <f t="shared" si="774"/>
        <v>0</v>
      </c>
      <c r="BD1050" s="1">
        <f t="shared" si="775"/>
        <v>0</v>
      </c>
      <c r="BE1050" s="1">
        <f t="shared" si="752"/>
        <v>0</v>
      </c>
      <c r="BF1050" s="1">
        <f t="shared" si="753"/>
        <v>0</v>
      </c>
      <c r="BG1050" s="1">
        <f t="shared" si="754"/>
        <v>0</v>
      </c>
      <c r="BH1050" s="1">
        <f t="shared" si="755"/>
        <v>0</v>
      </c>
      <c r="BI1050" s="1">
        <f t="shared" si="756"/>
        <v>0</v>
      </c>
      <c r="BJ1050" s="1">
        <f t="shared" si="757"/>
        <v>0</v>
      </c>
      <c r="BK1050" s="1">
        <f t="shared" si="758"/>
        <v>0.22539078756209097</v>
      </c>
      <c r="BL1050" s="2" t="e">
        <f t="shared" si="759"/>
        <v>#DIV/0!</v>
      </c>
      <c r="BM1050" s="2" t="e">
        <f t="shared" si="760"/>
        <v>#DIV/0!</v>
      </c>
      <c r="BN1050" s="2" t="e">
        <f t="shared" si="761"/>
        <v>#DIV/0!</v>
      </c>
      <c r="BO1050" s="2" t="e">
        <f t="shared" si="762"/>
        <v>#DIV/0!</v>
      </c>
      <c r="BP1050" s="2" t="e">
        <f t="shared" si="763"/>
        <v>#DIV/0!</v>
      </c>
      <c r="BQ1050" s="2" t="e">
        <f t="shared" si="764"/>
        <v>#DIV/0!</v>
      </c>
      <c r="BR1050" s="2" t="e">
        <f t="shared" si="765"/>
        <v>#DIV/0!</v>
      </c>
      <c r="BS1050" s="1" t="e">
        <f t="shared" si="776"/>
        <v>#DIV/0!</v>
      </c>
      <c r="BT1050" s="1" t="e">
        <f t="shared" si="777"/>
        <v>#DIV/0!</v>
      </c>
      <c r="BU1050" s="1" t="e">
        <f t="shared" si="778"/>
        <v>#DIV/0!</v>
      </c>
      <c r="BV1050" s="1" t="e">
        <f t="shared" si="779"/>
        <v>#DIV/0!</v>
      </c>
      <c r="BW1050" s="1" t="e">
        <f t="shared" si="780"/>
        <v>#DIV/0!</v>
      </c>
      <c r="BX1050" s="1" t="e">
        <f t="shared" si="781"/>
        <v>#DIV/0!</v>
      </c>
      <c r="BY1050" s="1" t="e">
        <f t="shared" si="766"/>
        <v>#DIV/0!</v>
      </c>
    </row>
    <row r="1051" spans="1:77" x14ac:dyDescent="0.25">
      <c r="A1051" s="1">
        <v>20061123</v>
      </c>
      <c r="B1051" s="1">
        <v>2006</v>
      </c>
      <c r="C1051" s="1">
        <v>11</v>
      </c>
      <c r="D1051" s="1">
        <v>2.8570000000000002</v>
      </c>
      <c r="E1051" s="1">
        <v>71.566999999999993</v>
      </c>
      <c r="F1051" s="1">
        <f t="shared" si="736"/>
        <v>2.9680266239999997</v>
      </c>
      <c r="G1051" s="1">
        <v>123.483</v>
      </c>
      <c r="H1051" s="1">
        <v>2.6930000000000001</v>
      </c>
      <c r="I1051" s="1">
        <v>137.93774999999999</v>
      </c>
      <c r="J1051" s="1">
        <v>61.820250000000001</v>
      </c>
      <c r="K1051" s="1">
        <f t="shared" si="767"/>
        <v>1.7876732399999997E-3</v>
      </c>
      <c r="L1051" s="1">
        <f t="shared" si="768"/>
        <v>8.0119044E-4</v>
      </c>
      <c r="M1051" s="1">
        <f t="shared" si="737"/>
        <v>9.8648279999999974E-4</v>
      </c>
      <c r="N1051" s="1">
        <f t="shared" si="738"/>
        <v>0.44817499198007799</v>
      </c>
      <c r="O1051" s="1">
        <f t="shared" si="739"/>
        <v>1.3301953084078577</v>
      </c>
      <c r="P1051" s="1">
        <f t="shared" si="740"/>
        <v>1.637831315592142</v>
      </c>
      <c r="Q1051" s="1">
        <v>5.66899</v>
      </c>
      <c r="R1051" s="1">
        <v>-19.506799999999998</v>
      </c>
      <c r="S1051" s="1">
        <v>-0.40967393000000002</v>
      </c>
      <c r="T1051" s="1">
        <v>0.38996500000000001</v>
      </c>
      <c r="U1051" s="1">
        <v>0.222816023</v>
      </c>
      <c r="V1051" s="1">
        <v>3.4177777999999999E-2</v>
      </c>
      <c r="W1051" s="1">
        <v>0.141555556</v>
      </c>
      <c r="X1051" s="1">
        <v>1.9133332999999999E-2</v>
      </c>
      <c r="Y1051" s="1">
        <v>7.8988889000000007E-2</v>
      </c>
      <c r="Z1051" s="1">
        <v>0.61102680700000001</v>
      </c>
      <c r="AA1051" s="1">
        <v>0.28369187400000001</v>
      </c>
      <c r="AB1051" s="1">
        <v>0.85555555599999999</v>
      </c>
      <c r="AC1051" s="1">
        <v>0.58967324099999996</v>
      </c>
      <c r="AD1051" s="1">
        <v>0.42043034299999998</v>
      </c>
      <c r="AE1051" s="1">
        <f t="shared" si="741"/>
        <v>0.29582991499535127</v>
      </c>
      <c r="AF1051" s="1">
        <v>0.687787551</v>
      </c>
      <c r="AG1051" s="1">
        <v>0.29328088600000002</v>
      </c>
      <c r="AH1051" s="1">
        <v>0.32939927200000002</v>
      </c>
      <c r="AI1051" s="1">
        <v>1</v>
      </c>
      <c r="AJ1051" s="1">
        <v>0.77799507499999998</v>
      </c>
      <c r="AK1051" s="1">
        <v>1</v>
      </c>
      <c r="AL1051" s="1">
        <v>0</v>
      </c>
      <c r="AM1051" s="1">
        <v>0</v>
      </c>
      <c r="AN1051" s="1">
        <f t="shared" si="742"/>
        <v>0.57956965736174204</v>
      </c>
      <c r="AO1051" s="1">
        <f t="shared" si="743"/>
        <v>0.39338807110358986</v>
      </c>
      <c r="AP1051" s="1">
        <f t="shared" si="744"/>
        <v>1.1675862685994596</v>
      </c>
      <c r="AQ1051" s="1">
        <f t="shared" si="745"/>
        <v>1.8004403554005401</v>
      </c>
      <c r="AR1051" s="1">
        <f t="shared" si="746"/>
        <v>8.176598367442392E-2</v>
      </c>
      <c r="AS1051" s="1">
        <f t="shared" si="747"/>
        <v>0.55838888890000005</v>
      </c>
      <c r="AT1051" s="1">
        <f t="shared" si="748"/>
        <v>0.68295490330936637</v>
      </c>
      <c r="AU1051" s="1">
        <f t="shared" si="749"/>
        <v>0.17409825836943457</v>
      </c>
      <c r="AV1051" s="1">
        <f t="shared" si="750"/>
        <v>0.6814572976305654</v>
      </c>
      <c r="AW1051" s="1">
        <f t="shared" si="751"/>
        <v>0.36663842509665695</v>
      </c>
      <c r="AX1051" s="1">
        <f t="shared" si="769"/>
        <v>1.5337352304575009</v>
      </c>
      <c r="AY1051" s="1">
        <f t="shared" si="770"/>
        <v>0</v>
      </c>
      <c r="AZ1051" s="1">
        <f t="shared" si="771"/>
        <v>0</v>
      </c>
      <c r="BA1051" s="1">
        <f t="shared" si="772"/>
        <v>0</v>
      </c>
      <c r="BB1051" s="1">
        <f t="shared" si="773"/>
        <v>0</v>
      </c>
      <c r="BC1051" s="1">
        <f t="shared" si="774"/>
        <v>0</v>
      </c>
      <c r="BD1051" s="1">
        <f t="shared" si="775"/>
        <v>0</v>
      </c>
      <c r="BE1051" s="1">
        <f t="shared" si="752"/>
        <v>0</v>
      </c>
      <c r="BF1051" s="1">
        <f t="shared" si="753"/>
        <v>0</v>
      </c>
      <c r="BG1051" s="1">
        <f t="shared" si="754"/>
        <v>0</v>
      </c>
      <c r="BH1051" s="1">
        <f t="shared" si="755"/>
        <v>0</v>
      </c>
      <c r="BI1051" s="1">
        <f t="shared" si="756"/>
        <v>0</v>
      </c>
      <c r="BJ1051" s="1">
        <f t="shared" si="757"/>
        <v>0</v>
      </c>
      <c r="BK1051" s="1">
        <f t="shared" si="758"/>
        <v>0.22281602260403088</v>
      </c>
      <c r="BL1051" s="2" t="e">
        <f t="shared" si="759"/>
        <v>#DIV/0!</v>
      </c>
      <c r="BM1051" s="2" t="e">
        <f t="shared" si="760"/>
        <v>#DIV/0!</v>
      </c>
      <c r="BN1051" s="2" t="e">
        <f t="shared" si="761"/>
        <v>#DIV/0!</v>
      </c>
      <c r="BO1051" s="2" t="e">
        <f t="shared" si="762"/>
        <v>#DIV/0!</v>
      </c>
      <c r="BP1051" s="2" t="e">
        <f t="shared" si="763"/>
        <v>#DIV/0!</v>
      </c>
      <c r="BQ1051" s="2" t="e">
        <f t="shared" si="764"/>
        <v>#DIV/0!</v>
      </c>
      <c r="BR1051" s="2" t="e">
        <f t="shared" si="765"/>
        <v>#DIV/0!</v>
      </c>
      <c r="BS1051" s="1" t="e">
        <f t="shared" si="776"/>
        <v>#DIV/0!</v>
      </c>
      <c r="BT1051" s="1" t="e">
        <f t="shared" si="777"/>
        <v>#DIV/0!</v>
      </c>
      <c r="BU1051" s="1" t="e">
        <f t="shared" si="778"/>
        <v>#DIV/0!</v>
      </c>
      <c r="BV1051" s="1" t="e">
        <f t="shared" si="779"/>
        <v>#DIV/0!</v>
      </c>
      <c r="BW1051" s="1" t="e">
        <f t="shared" si="780"/>
        <v>#DIV/0!</v>
      </c>
      <c r="BX1051" s="1" t="e">
        <f t="shared" si="781"/>
        <v>#DIV/0!</v>
      </c>
      <c r="BY1051" s="1" t="e">
        <f t="shared" si="766"/>
        <v>#DIV/0!</v>
      </c>
    </row>
    <row r="1052" spans="1:77" x14ac:dyDescent="0.25">
      <c r="A1052" s="1">
        <v>20060319</v>
      </c>
      <c r="B1052" s="1">
        <v>2006</v>
      </c>
      <c r="C1052" s="1">
        <v>3</v>
      </c>
      <c r="D1052" s="1">
        <v>4.548</v>
      </c>
      <c r="E1052" s="1">
        <v>131.97300000000001</v>
      </c>
      <c r="F1052" s="1">
        <f t="shared" si="736"/>
        <v>5.4731842560000006</v>
      </c>
      <c r="G1052" s="1">
        <v>268.19900000000001</v>
      </c>
      <c r="H1052" s="1">
        <v>4.51</v>
      </c>
      <c r="I1052" s="1">
        <v>264.79035420000002</v>
      </c>
      <c r="J1052" s="1">
        <v>116.39818750000001</v>
      </c>
      <c r="K1052" s="1">
        <f t="shared" si="767"/>
        <v>3.431682990432E-3</v>
      </c>
      <c r="L1052" s="1">
        <f t="shared" si="768"/>
        <v>1.5085205099999999E-3</v>
      </c>
      <c r="M1052" s="1">
        <f t="shared" si="737"/>
        <v>1.9231624804320001E-3</v>
      </c>
      <c r="N1052" s="1">
        <f t="shared" si="738"/>
        <v>0.43958620717763291</v>
      </c>
      <c r="O1052" s="1">
        <f t="shared" si="739"/>
        <v>2.405936308279375</v>
      </c>
      <c r="P1052" s="1">
        <f t="shared" si="740"/>
        <v>3.0672479477206256</v>
      </c>
      <c r="Q1052" s="1">
        <v>5.17483</v>
      </c>
      <c r="R1052" s="1">
        <v>64.822599999999994</v>
      </c>
      <c r="S1052" s="1">
        <v>7.3928857000000001E-2</v>
      </c>
      <c r="T1052" s="1">
        <v>1.2942800000000001</v>
      </c>
      <c r="U1052" s="1">
        <v>0.47992612000000001</v>
      </c>
      <c r="V1052" s="1">
        <v>5.1311111E-2</v>
      </c>
      <c r="W1052" s="1">
        <v>0.168366667</v>
      </c>
      <c r="X1052" s="1">
        <v>2.9833333E-2</v>
      </c>
      <c r="Y1052" s="1">
        <v>0.157811111</v>
      </c>
      <c r="Z1052" s="1">
        <v>0.53285114700000002</v>
      </c>
      <c r="AA1052" s="1">
        <v>3.2361358E-2</v>
      </c>
      <c r="AB1052" s="1">
        <v>0.94444444400000005</v>
      </c>
      <c r="AC1052" s="1">
        <v>0.49273542199999998</v>
      </c>
      <c r="AD1052" s="1">
        <v>0.50792881400000001</v>
      </c>
      <c r="AE1052" s="1">
        <f t="shared" si="741"/>
        <v>0.41204517731438439</v>
      </c>
      <c r="AF1052" s="1">
        <v>0.74070933400000005</v>
      </c>
      <c r="AG1052" s="1">
        <v>0.37407793299999997</v>
      </c>
      <c r="AH1052" s="1">
        <v>0.38070388300000002</v>
      </c>
      <c r="AI1052" s="1">
        <v>1</v>
      </c>
      <c r="AJ1052" s="1">
        <v>0.62567355000000002</v>
      </c>
      <c r="AK1052" s="1">
        <v>1</v>
      </c>
      <c r="AL1052" s="1">
        <v>0</v>
      </c>
      <c r="AM1052" s="1">
        <v>7.3928857000000001E-2</v>
      </c>
      <c r="AN1052" s="1">
        <f t="shared" si="742"/>
        <v>0.49207118594774779</v>
      </c>
      <c r="AO1052" s="1">
        <f t="shared" si="743"/>
        <v>0.53836682596835184</v>
      </c>
      <c r="AP1052" s="1">
        <f t="shared" si="744"/>
        <v>2.9465808358426755</v>
      </c>
      <c r="AQ1052" s="1">
        <f t="shared" si="745"/>
        <v>2.5266034201573251</v>
      </c>
      <c r="AR1052" s="1">
        <f t="shared" si="746"/>
        <v>0.10231343966859806</v>
      </c>
      <c r="AS1052" s="1">
        <f t="shared" si="747"/>
        <v>0.56061111110000006</v>
      </c>
      <c r="AT1052" s="1">
        <f t="shared" si="748"/>
        <v>1.6339675419889064</v>
      </c>
      <c r="AU1052" s="1">
        <f t="shared" si="749"/>
        <v>0.31961153121844088</v>
      </c>
      <c r="AV1052" s="1">
        <f t="shared" si="750"/>
        <v>0.62483291278155917</v>
      </c>
      <c r="AW1052" s="1">
        <f t="shared" si="751"/>
        <v>0.77384031850959023</v>
      </c>
      <c r="AX1052" s="1">
        <f t="shared" si="769"/>
        <v>2.1039534388317134</v>
      </c>
      <c r="AY1052" s="1">
        <f t="shared" si="770"/>
        <v>0</v>
      </c>
      <c r="AZ1052" s="1">
        <f t="shared" si="771"/>
        <v>0</v>
      </c>
      <c r="BA1052" s="1">
        <f t="shared" si="772"/>
        <v>0</v>
      </c>
      <c r="BB1052" s="1">
        <f t="shared" si="773"/>
        <v>0</v>
      </c>
      <c r="BC1052" s="1">
        <f t="shared" si="774"/>
        <v>0</v>
      </c>
      <c r="BD1052" s="1">
        <f t="shared" si="775"/>
        <v>0</v>
      </c>
      <c r="BE1052" s="1">
        <f t="shared" si="752"/>
        <v>0</v>
      </c>
      <c r="BF1052" s="1">
        <f t="shared" si="753"/>
        <v>0</v>
      </c>
      <c r="BG1052" s="1">
        <f t="shared" si="754"/>
        <v>0</v>
      </c>
      <c r="BH1052" s="1">
        <f t="shared" si="755"/>
        <v>0</v>
      </c>
      <c r="BI1052" s="1">
        <f t="shared" si="756"/>
        <v>0</v>
      </c>
      <c r="BJ1052" s="1">
        <f t="shared" si="757"/>
        <v>0</v>
      </c>
      <c r="BK1052" s="1">
        <f t="shared" si="758"/>
        <v>0.47992611999232826</v>
      </c>
      <c r="BL1052" s="2" t="e">
        <f t="shared" si="759"/>
        <v>#DIV/0!</v>
      </c>
      <c r="BM1052" s="2" t="e">
        <f t="shared" si="760"/>
        <v>#DIV/0!</v>
      </c>
      <c r="BN1052" s="2" t="e">
        <f t="shared" si="761"/>
        <v>#DIV/0!</v>
      </c>
      <c r="BO1052" s="2" t="e">
        <f t="shared" si="762"/>
        <v>#DIV/0!</v>
      </c>
      <c r="BP1052" s="2" t="e">
        <f t="shared" si="763"/>
        <v>#DIV/0!</v>
      </c>
      <c r="BQ1052" s="2" t="e">
        <f t="shared" si="764"/>
        <v>#DIV/0!</v>
      </c>
      <c r="BR1052" s="2" t="e">
        <f t="shared" si="765"/>
        <v>#DIV/0!</v>
      </c>
      <c r="BS1052" s="1" t="e">
        <f t="shared" si="776"/>
        <v>#DIV/0!</v>
      </c>
      <c r="BT1052" s="1" t="e">
        <f t="shared" si="777"/>
        <v>#DIV/0!</v>
      </c>
      <c r="BU1052" s="1" t="e">
        <f t="shared" si="778"/>
        <v>#DIV/0!</v>
      </c>
      <c r="BV1052" s="1" t="e">
        <f t="shared" si="779"/>
        <v>#DIV/0!</v>
      </c>
      <c r="BW1052" s="1" t="e">
        <f t="shared" si="780"/>
        <v>#DIV/0!</v>
      </c>
      <c r="BX1052" s="1" t="e">
        <f t="shared" si="781"/>
        <v>#DIV/0!</v>
      </c>
      <c r="BY1052" s="1" t="e">
        <f t="shared" si="766"/>
        <v>#DIV/0!</v>
      </c>
    </row>
    <row r="1053" spans="1:77" x14ac:dyDescent="0.25">
      <c r="A1053" s="1">
        <v>20060318</v>
      </c>
      <c r="B1053" s="1">
        <v>2006</v>
      </c>
      <c r="C1053" s="1">
        <v>3</v>
      </c>
      <c r="D1053" s="1">
        <v>4.9800000000000004</v>
      </c>
      <c r="E1053" s="1">
        <v>175.41499999999999</v>
      </c>
      <c r="F1053" s="1">
        <f t="shared" si="736"/>
        <v>7.2748108799999995</v>
      </c>
      <c r="G1053" s="1">
        <v>264.63200000000001</v>
      </c>
      <c r="H1053" s="1">
        <v>5.6630000000000003</v>
      </c>
      <c r="I1053" s="1">
        <v>349.9929583</v>
      </c>
      <c r="J1053" s="1">
        <v>148.76516670000001</v>
      </c>
      <c r="K1053" s="1">
        <f t="shared" si="767"/>
        <v>4.5359087395679997E-3</v>
      </c>
      <c r="L1053" s="1">
        <f t="shared" si="768"/>
        <v>1.927996560432E-3</v>
      </c>
      <c r="M1053" s="1">
        <f t="shared" si="737"/>
        <v>2.6079121791359999E-3</v>
      </c>
      <c r="N1053" s="1">
        <f t="shared" si="738"/>
        <v>0.42505188510816966</v>
      </c>
      <c r="O1053" s="1">
        <f t="shared" si="739"/>
        <v>3.0921720783494222</v>
      </c>
      <c r="P1053" s="1">
        <f t="shared" si="740"/>
        <v>4.1826388016505778</v>
      </c>
      <c r="Q1053" s="1">
        <v>6.9092500000000001</v>
      </c>
      <c r="R1053" s="1">
        <v>113.185</v>
      </c>
      <c r="S1053" s="1">
        <v>5.7531896999999999E-2</v>
      </c>
      <c r="T1053" s="1">
        <v>2.2099700000000002</v>
      </c>
      <c r="U1053" s="1">
        <v>0.61652527599999996</v>
      </c>
      <c r="V1053" s="1">
        <v>5.1311111E-2</v>
      </c>
      <c r="W1053" s="1">
        <v>0.168366667</v>
      </c>
      <c r="X1053" s="1">
        <v>2.9833333E-2</v>
      </c>
      <c r="Y1053" s="1">
        <v>0.157811111</v>
      </c>
      <c r="Z1053" s="1">
        <v>0.53285114700000002</v>
      </c>
      <c r="AA1053" s="1">
        <v>3.2361358E-2</v>
      </c>
      <c r="AB1053" s="1">
        <v>0.94444444400000005</v>
      </c>
      <c r="AC1053" s="1">
        <v>0.49273542199999998</v>
      </c>
      <c r="AD1053" s="1">
        <v>0.337136098</v>
      </c>
      <c r="AE1053" s="1">
        <f t="shared" si="741"/>
        <v>0.18519869570992165</v>
      </c>
      <c r="AF1053" s="1">
        <v>0.75391242800000002</v>
      </c>
      <c r="AG1053" s="1">
        <v>0.39655710900000002</v>
      </c>
      <c r="AH1053" s="1">
        <v>0.39381068000000002</v>
      </c>
      <c r="AI1053" s="1">
        <v>1</v>
      </c>
      <c r="AJ1053" s="1">
        <v>0.62567355000000002</v>
      </c>
      <c r="AK1053" s="1">
        <v>0.96547120600000003</v>
      </c>
      <c r="AL1053" s="1">
        <v>0</v>
      </c>
      <c r="AM1053" s="1">
        <v>5.7531896999999999E-2</v>
      </c>
      <c r="AN1053" s="1">
        <f t="shared" si="742"/>
        <v>0.66286390156897124</v>
      </c>
      <c r="AO1053" s="1">
        <f t="shared" si="743"/>
        <v>0.28840095741824778</v>
      </c>
      <c r="AP1053" s="1">
        <f t="shared" si="744"/>
        <v>2.0980624228286855</v>
      </c>
      <c r="AQ1053" s="1">
        <f t="shared" si="745"/>
        <v>5.176748457171314</v>
      </c>
      <c r="AR1053" s="1">
        <f t="shared" si="746"/>
        <v>0.21017734453022094</v>
      </c>
      <c r="AS1053" s="1">
        <f t="shared" si="747"/>
        <v>0.56061111110000006</v>
      </c>
      <c r="AT1053" s="1">
        <f t="shared" si="748"/>
        <v>1.1634386059489441</v>
      </c>
      <c r="AU1053" s="1">
        <f t="shared" si="749"/>
        <v>0.31697320408569185</v>
      </c>
      <c r="AV1053" s="1">
        <f t="shared" si="750"/>
        <v>0.6274712399143082</v>
      </c>
      <c r="AW1053" s="1">
        <f t="shared" si="751"/>
        <v>0.62484627532946224</v>
      </c>
      <c r="AX1053" s="1">
        <f t="shared" si="769"/>
        <v>3.8333072140793782</v>
      </c>
      <c r="AY1053" s="1">
        <f t="shared" si="770"/>
        <v>0</v>
      </c>
      <c r="AZ1053" s="1">
        <f t="shared" si="771"/>
        <v>0</v>
      </c>
      <c r="BA1053" s="1">
        <f t="shared" si="772"/>
        <v>0</v>
      </c>
      <c r="BB1053" s="1">
        <f t="shared" si="773"/>
        <v>0</v>
      </c>
      <c r="BC1053" s="1">
        <f t="shared" si="774"/>
        <v>0</v>
      </c>
      <c r="BD1053" s="1">
        <f t="shared" si="775"/>
        <v>0</v>
      </c>
      <c r="BE1053" s="1">
        <f t="shared" si="752"/>
        <v>0</v>
      </c>
      <c r="BF1053" s="1">
        <f t="shared" si="753"/>
        <v>0</v>
      </c>
      <c r="BG1053" s="1">
        <f t="shared" si="754"/>
        <v>0</v>
      </c>
      <c r="BH1053" s="1">
        <f t="shared" si="755"/>
        <v>0</v>
      </c>
      <c r="BI1053" s="1">
        <f t="shared" si="756"/>
        <v>0</v>
      </c>
      <c r="BJ1053" s="1">
        <f t="shared" si="757"/>
        <v>0</v>
      </c>
      <c r="BK1053" s="1">
        <f t="shared" si="758"/>
        <v>0.61652527620464248</v>
      </c>
      <c r="BL1053" s="2" t="e">
        <f t="shared" si="759"/>
        <v>#DIV/0!</v>
      </c>
      <c r="BM1053" s="2" t="e">
        <f t="shared" si="760"/>
        <v>#DIV/0!</v>
      </c>
      <c r="BN1053" s="2" t="e">
        <f t="shared" si="761"/>
        <v>#DIV/0!</v>
      </c>
      <c r="BO1053" s="2" t="e">
        <f t="shared" si="762"/>
        <v>#DIV/0!</v>
      </c>
      <c r="BP1053" s="2" t="e">
        <f t="shared" si="763"/>
        <v>#DIV/0!</v>
      </c>
      <c r="BQ1053" s="2" t="e">
        <f t="shared" si="764"/>
        <v>#DIV/0!</v>
      </c>
      <c r="BR1053" s="2" t="e">
        <f t="shared" si="765"/>
        <v>#DIV/0!</v>
      </c>
      <c r="BS1053" s="1" t="e">
        <f t="shared" si="776"/>
        <v>#DIV/0!</v>
      </c>
      <c r="BT1053" s="1" t="e">
        <f t="shared" si="777"/>
        <v>#DIV/0!</v>
      </c>
      <c r="BU1053" s="1" t="e">
        <f t="shared" si="778"/>
        <v>#DIV/0!</v>
      </c>
      <c r="BV1053" s="1" t="e">
        <f t="shared" si="779"/>
        <v>#DIV/0!</v>
      </c>
      <c r="BW1053" s="1" t="e">
        <f t="shared" si="780"/>
        <v>#DIV/0!</v>
      </c>
      <c r="BX1053" s="1" t="e">
        <f t="shared" si="781"/>
        <v>#DIV/0!</v>
      </c>
      <c r="BY1053" s="1" t="e">
        <f t="shared" si="766"/>
        <v>#DIV/0!</v>
      </c>
    </row>
    <row r="1054" spans="1:77" x14ac:dyDescent="0.25">
      <c r="A1054" s="1">
        <v>20050328</v>
      </c>
      <c r="B1054" s="1">
        <v>2005</v>
      </c>
      <c r="C1054" s="1">
        <v>3</v>
      </c>
      <c r="D1054" s="1">
        <v>1.077</v>
      </c>
      <c r="E1054" s="1">
        <v>188.48599999999999</v>
      </c>
      <c r="F1054" s="1">
        <f t="shared" si="736"/>
        <v>7.8168913920000005</v>
      </c>
      <c r="G1054" s="1">
        <v>317.16800000000001</v>
      </c>
      <c r="H1054" s="1">
        <v>0.94699999999999995</v>
      </c>
      <c r="I1054" s="1">
        <v>377.75487500000003</v>
      </c>
      <c r="J1054" s="1">
        <v>160.2734792</v>
      </c>
      <c r="K1054" s="1">
        <f t="shared" si="767"/>
        <v>4.8957031799999997E-3</v>
      </c>
      <c r="L1054" s="1">
        <f t="shared" si="768"/>
        <v>2.077144290432E-3</v>
      </c>
      <c r="M1054" s="1">
        <f t="shared" si="737"/>
        <v>2.8185588895679996E-3</v>
      </c>
      <c r="N1054" s="1">
        <f t="shared" si="738"/>
        <v>0.42427904921147608</v>
      </c>
      <c r="O1054" s="1">
        <f t="shared" si="739"/>
        <v>3.3165432475871319</v>
      </c>
      <c r="P1054" s="1">
        <f t="shared" si="740"/>
        <v>4.5003481444128681</v>
      </c>
      <c r="Q1054" s="1">
        <v>4.3035100000000002</v>
      </c>
      <c r="R1054" s="1">
        <v>68.595200000000006</v>
      </c>
      <c r="S1054" s="1">
        <v>5.9034103999999997E-2</v>
      </c>
      <c r="T1054" s="1">
        <v>1.45875</v>
      </c>
      <c r="U1054" s="1">
        <v>0.93959282700000002</v>
      </c>
      <c r="V1054" s="1">
        <v>0.146088889</v>
      </c>
      <c r="W1054" s="1">
        <v>0.26873333300000002</v>
      </c>
      <c r="X1054" s="1">
        <v>0.138677778</v>
      </c>
      <c r="Y1054" s="1">
        <v>8.6622221999999999E-2</v>
      </c>
      <c r="Z1054" s="1">
        <v>0.29565543399999999</v>
      </c>
      <c r="AA1054" s="1">
        <v>0.51247576800000005</v>
      </c>
      <c r="AB1054" s="1">
        <v>0.811111111</v>
      </c>
      <c r="AC1054" s="1">
        <v>0.19861273800000001</v>
      </c>
      <c r="AD1054" s="1">
        <v>0.405721889</v>
      </c>
      <c r="AE1054" s="1">
        <f t="shared" si="741"/>
        <v>0.27629418116615756</v>
      </c>
      <c r="AF1054" s="1">
        <v>0.63026120799999996</v>
      </c>
      <c r="AG1054" s="1">
        <v>0.22188642</v>
      </c>
      <c r="AH1054" s="1">
        <v>0.275394417</v>
      </c>
      <c r="AI1054" s="1">
        <v>1</v>
      </c>
      <c r="AJ1054" s="1">
        <v>0.916651981</v>
      </c>
      <c r="AK1054" s="1">
        <v>1</v>
      </c>
      <c r="AL1054" s="1">
        <v>0</v>
      </c>
      <c r="AM1054" s="1">
        <v>5.9034103999999997E-2</v>
      </c>
      <c r="AN1054" s="1">
        <f t="shared" si="742"/>
        <v>0.59427811128487107</v>
      </c>
      <c r="AO1054" s="1">
        <f t="shared" si="743"/>
        <v>0.37225204917881838</v>
      </c>
      <c r="AP1054" s="1">
        <f t="shared" si="744"/>
        <v>2.9098538388802662</v>
      </c>
      <c r="AQ1054" s="1">
        <f t="shared" si="745"/>
        <v>4.9070375531197339</v>
      </c>
      <c r="AR1054" s="1">
        <f t="shared" si="746"/>
        <v>0.19425774512725116</v>
      </c>
      <c r="AS1054" s="1">
        <f t="shared" si="747"/>
        <v>0.55727777777499998</v>
      </c>
      <c r="AT1054" s="1">
        <f t="shared" si="748"/>
        <v>1.7483667339632758</v>
      </c>
      <c r="AU1054" s="1">
        <f t="shared" si="749"/>
        <v>0.32752566721123477</v>
      </c>
      <c r="AV1054" s="1">
        <f t="shared" si="750"/>
        <v>0.48358544378876522</v>
      </c>
      <c r="AW1054" s="1">
        <f t="shared" si="751"/>
        <v>0.65272881660064008</v>
      </c>
      <c r="AX1054" s="1">
        <f t="shared" si="769"/>
        <v>3.3167804066397863</v>
      </c>
      <c r="AY1054" s="1">
        <f t="shared" si="770"/>
        <v>0</v>
      </c>
      <c r="AZ1054" s="1">
        <f t="shared" si="771"/>
        <v>0</v>
      </c>
      <c r="BA1054" s="1">
        <f t="shared" si="772"/>
        <v>0</v>
      </c>
      <c r="BB1054" s="1">
        <f t="shared" si="773"/>
        <v>0</v>
      </c>
      <c r="BC1054" s="1">
        <f t="shared" si="774"/>
        <v>0</v>
      </c>
      <c r="BD1054" s="1">
        <f t="shared" si="775"/>
        <v>0</v>
      </c>
      <c r="BE1054" s="1">
        <f t="shared" si="752"/>
        <v>0</v>
      </c>
      <c r="BF1054" s="1">
        <f t="shared" si="753"/>
        <v>0</v>
      </c>
      <c r="BG1054" s="1">
        <f t="shared" si="754"/>
        <v>0</v>
      </c>
      <c r="BH1054" s="1">
        <f t="shared" si="755"/>
        <v>0</v>
      </c>
      <c r="BI1054" s="1">
        <f t="shared" si="756"/>
        <v>0</v>
      </c>
      <c r="BJ1054" s="1">
        <f t="shared" si="757"/>
        <v>0</v>
      </c>
      <c r="BK1054" s="1">
        <f t="shared" si="758"/>
        <v>0.93959282707452985</v>
      </c>
      <c r="BL1054" s="2" t="e">
        <f t="shared" si="759"/>
        <v>#DIV/0!</v>
      </c>
      <c r="BM1054" s="2" t="e">
        <f t="shared" si="760"/>
        <v>#DIV/0!</v>
      </c>
      <c r="BN1054" s="2" t="e">
        <f t="shared" si="761"/>
        <v>#DIV/0!</v>
      </c>
      <c r="BO1054" s="2" t="e">
        <f t="shared" si="762"/>
        <v>#DIV/0!</v>
      </c>
      <c r="BP1054" s="2" t="e">
        <f t="shared" si="763"/>
        <v>#DIV/0!</v>
      </c>
      <c r="BQ1054" s="2" t="e">
        <f t="shared" si="764"/>
        <v>#DIV/0!</v>
      </c>
      <c r="BR1054" s="2" t="e">
        <f t="shared" si="765"/>
        <v>#DIV/0!</v>
      </c>
      <c r="BS1054" s="1" t="e">
        <f t="shared" si="776"/>
        <v>#DIV/0!</v>
      </c>
      <c r="BT1054" s="1" t="e">
        <f t="shared" si="777"/>
        <v>#DIV/0!</v>
      </c>
      <c r="BU1054" s="1" t="e">
        <f t="shared" si="778"/>
        <v>#DIV/0!</v>
      </c>
      <c r="BV1054" s="1" t="e">
        <f t="shared" si="779"/>
        <v>#DIV/0!</v>
      </c>
      <c r="BW1054" s="1" t="e">
        <f t="shared" si="780"/>
        <v>#DIV/0!</v>
      </c>
      <c r="BX1054" s="1" t="e">
        <f t="shared" si="781"/>
        <v>#DIV/0!</v>
      </c>
      <c r="BY1054" s="1" t="e">
        <f t="shared" si="766"/>
        <v>#DIV/0!</v>
      </c>
    </row>
    <row r="1055" spans="1:77" x14ac:dyDescent="0.25">
      <c r="A1055" s="1">
        <v>20120316</v>
      </c>
      <c r="B1055" s="1">
        <v>2012</v>
      </c>
      <c r="C1055" s="1">
        <v>3</v>
      </c>
      <c r="D1055" s="1">
        <v>10.385</v>
      </c>
      <c r="E1055" s="1">
        <v>189.26900000000001</v>
      </c>
      <c r="F1055" s="1">
        <f t="shared" si="736"/>
        <v>7.8493639680000005</v>
      </c>
      <c r="G1055" s="1">
        <v>279.95800000000003</v>
      </c>
      <c r="H1055" s="1">
        <v>9.25</v>
      </c>
      <c r="I1055" s="1">
        <v>389.57908329999998</v>
      </c>
      <c r="J1055" s="1">
        <v>147.42518749999999</v>
      </c>
      <c r="K1055" s="1">
        <f t="shared" si="767"/>
        <v>5.0489449195679995E-3</v>
      </c>
      <c r="L1055" s="1">
        <f t="shared" si="768"/>
        <v>1.9106304299999998E-3</v>
      </c>
      <c r="M1055" s="1">
        <f t="shared" si="737"/>
        <v>3.1383144895679995E-3</v>
      </c>
      <c r="N1055" s="1">
        <f t="shared" si="738"/>
        <v>0.37842172185223172</v>
      </c>
      <c r="O1055" s="1">
        <f t="shared" si="739"/>
        <v>2.9703698282154258</v>
      </c>
      <c r="P1055" s="1">
        <f t="shared" si="740"/>
        <v>4.8789941397845746</v>
      </c>
      <c r="Q1055" s="1">
        <v>4.3910299999999998</v>
      </c>
      <c r="R1055" s="1">
        <v>51.317300000000003</v>
      </c>
      <c r="S1055" s="1">
        <v>7.8821785000000005E-2</v>
      </c>
      <c r="T1055" s="1">
        <v>0.67455299999999996</v>
      </c>
      <c r="U1055" s="1">
        <v>0.18276635599999999</v>
      </c>
      <c r="V1055" s="1">
        <v>5.4733333000000002E-2</v>
      </c>
      <c r="W1055" s="1">
        <v>0.170822222</v>
      </c>
      <c r="X1055" s="1">
        <v>3.6844443999999997E-2</v>
      </c>
      <c r="Y1055" s="1">
        <v>7.8344443999999999E-2</v>
      </c>
      <c r="Z1055" s="1">
        <v>0.51467980499999999</v>
      </c>
      <c r="AA1055" s="1">
        <v>0.371148274</v>
      </c>
      <c r="AB1055" s="1">
        <v>0.92222222200000004</v>
      </c>
      <c r="AC1055" s="1">
        <v>0.470202958</v>
      </c>
      <c r="AD1055" s="1">
        <v>0.32393787600000001</v>
      </c>
      <c r="AE1055" s="1">
        <f t="shared" si="741"/>
        <v>0.16766884845264979</v>
      </c>
      <c r="AF1055" s="1">
        <v>0.90341221800000004</v>
      </c>
      <c r="AG1055" s="1">
        <v>0.70961417599999999</v>
      </c>
      <c r="AH1055" s="1">
        <v>0.55779732999999998</v>
      </c>
      <c r="AI1055" s="1">
        <v>0.85135135100000003</v>
      </c>
      <c r="AJ1055" s="1">
        <v>0.83099895400000001</v>
      </c>
      <c r="AK1055" s="1">
        <v>0.79831661499999995</v>
      </c>
      <c r="AL1055" s="1">
        <v>0</v>
      </c>
      <c r="AM1055" s="1">
        <v>7.8821785000000005E-2</v>
      </c>
      <c r="AN1055" s="1">
        <f t="shared" si="742"/>
        <v>0.67606212360425488</v>
      </c>
      <c r="AO1055" s="1">
        <f t="shared" si="743"/>
        <v>0.27516587437471762</v>
      </c>
      <c r="AP1055" s="1">
        <f t="shared" si="744"/>
        <v>2.1598770995401231</v>
      </c>
      <c r="AQ1055" s="1">
        <f t="shared" si="745"/>
        <v>5.6894868684598769</v>
      </c>
      <c r="AR1055" s="1">
        <f t="shared" si="746"/>
        <v>0.22892413975077436</v>
      </c>
      <c r="AS1055" s="1">
        <f t="shared" si="747"/>
        <v>0.56005555555000008</v>
      </c>
      <c r="AT1055" s="1">
        <f t="shared" si="748"/>
        <v>1.2137559086735594</v>
      </c>
      <c r="AU1055" s="1">
        <f t="shared" si="749"/>
        <v>0.32489736045610629</v>
      </c>
      <c r="AV1055" s="1">
        <f t="shared" si="750"/>
        <v>0.59732486154389375</v>
      </c>
      <c r="AW1055" s="1">
        <f t="shared" si="751"/>
        <v>0.62212346499383309</v>
      </c>
      <c r="AX1055" s="1">
        <f t="shared" si="769"/>
        <v>4.0841722596340535</v>
      </c>
      <c r="AY1055" s="1">
        <f t="shared" si="770"/>
        <v>0</v>
      </c>
      <c r="AZ1055" s="1">
        <f t="shared" si="771"/>
        <v>0</v>
      </c>
      <c r="BA1055" s="1">
        <f t="shared" si="772"/>
        <v>0</v>
      </c>
      <c r="BB1055" s="1">
        <f t="shared" si="773"/>
        <v>0</v>
      </c>
      <c r="BC1055" s="1">
        <f t="shared" si="774"/>
        <v>0</v>
      </c>
      <c r="BD1055" s="1">
        <f t="shared" si="775"/>
        <v>0</v>
      </c>
      <c r="BE1055" s="1">
        <f t="shared" si="752"/>
        <v>0</v>
      </c>
      <c r="BF1055" s="1">
        <f t="shared" si="753"/>
        <v>0</v>
      </c>
      <c r="BG1055" s="1">
        <f t="shared" si="754"/>
        <v>0</v>
      </c>
      <c r="BH1055" s="1">
        <f t="shared" si="755"/>
        <v>0</v>
      </c>
      <c r="BI1055" s="1">
        <f t="shared" si="756"/>
        <v>0</v>
      </c>
      <c r="BJ1055" s="1">
        <f t="shared" si="757"/>
        <v>0</v>
      </c>
      <c r="BK1055" s="1">
        <f t="shared" si="758"/>
        <v>0.18276635636043972</v>
      </c>
      <c r="BL1055" s="2" t="e">
        <f t="shared" si="759"/>
        <v>#DIV/0!</v>
      </c>
      <c r="BM1055" s="2" t="e">
        <f t="shared" si="760"/>
        <v>#DIV/0!</v>
      </c>
      <c r="BN1055" s="2" t="e">
        <f t="shared" si="761"/>
        <v>#DIV/0!</v>
      </c>
      <c r="BO1055" s="2" t="e">
        <f t="shared" si="762"/>
        <v>#DIV/0!</v>
      </c>
      <c r="BP1055" s="2" t="e">
        <f t="shared" si="763"/>
        <v>#DIV/0!</v>
      </c>
      <c r="BQ1055" s="2" t="e">
        <f t="shared" si="764"/>
        <v>#DIV/0!</v>
      </c>
      <c r="BR1055" s="2" t="e">
        <f t="shared" si="765"/>
        <v>#DIV/0!</v>
      </c>
      <c r="BS1055" s="1" t="e">
        <f t="shared" si="776"/>
        <v>#DIV/0!</v>
      </c>
      <c r="BT1055" s="1" t="e">
        <f t="shared" si="777"/>
        <v>#DIV/0!</v>
      </c>
      <c r="BU1055" s="1" t="e">
        <f t="shared" si="778"/>
        <v>#DIV/0!</v>
      </c>
      <c r="BV1055" s="1" t="e">
        <f t="shared" si="779"/>
        <v>#DIV/0!</v>
      </c>
      <c r="BW1055" s="1" t="e">
        <f t="shared" si="780"/>
        <v>#DIV/0!</v>
      </c>
      <c r="BX1055" s="1" t="e">
        <f t="shared" si="781"/>
        <v>#DIV/0!</v>
      </c>
      <c r="BY1055" s="1" t="e">
        <f t="shared" si="766"/>
        <v>#DIV/0!</v>
      </c>
    </row>
    <row r="1056" spans="1:77" x14ac:dyDescent="0.25">
      <c r="A1056" s="1">
        <v>20050329</v>
      </c>
      <c r="B1056" s="1">
        <v>2005</v>
      </c>
      <c r="C1056" s="1">
        <v>3</v>
      </c>
      <c r="D1056" s="1">
        <v>1.8180000000000001</v>
      </c>
      <c r="E1056" s="1">
        <v>220.00800000000001</v>
      </c>
      <c r="F1056" s="1">
        <f t="shared" si="736"/>
        <v>9.1241717760000007</v>
      </c>
      <c r="G1056" s="1">
        <v>320.50900000000001</v>
      </c>
      <c r="H1056" s="1">
        <v>1.099</v>
      </c>
      <c r="I1056" s="1">
        <v>438.4876458</v>
      </c>
      <c r="J1056" s="1">
        <v>160.75739580000001</v>
      </c>
      <c r="K1056" s="1">
        <f t="shared" si="767"/>
        <v>5.6827998895679997E-3</v>
      </c>
      <c r="L1056" s="1">
        <f t="shared" si="768"/>
        <v>2.0834158495680001E-3</v>
      </c>
      <c r="M1056" s="1">
        <f t="shared" si="737"/>
        <v>3.5993840399999996E-3</v>
      </c>
      <c r="N1056" s="1">
        <f t="shared" si="738"/>
        <v>0.36661784508593337</v>
      </c>
      <c r="O1056" s="1">
        <f t="shared" si="739"/>
        <v>3.3450841947110139</v>
      </c>
      <c r="P1056" s="1">
        <f t="shared" si="740"/>
        <v>5.7790875812889873</v>
      </c>
      <c r="Q1056" s="1">
        <v>4.3912500000000003</v>
      </c>
      <c r="R1056" s="1">
        <v>67.0261</v>
      </c>
      <c r="S1056" s="1">
        <v>6.1487159999999999E-2</v>
      </c>
      <c r="T1056" s="1">
        <v>1.4071</v>
      </c>
      <c r="U1056" s="1">
        <v>0.77646951900000005</v>
      </c>
      <c r="V1056" s="1">
        <v>0.146088889</v>
      </c>
      <c r="W1056" s="1">
        <v>0.26873333300000002</v>
      </c>
      <c r="X1056" s="1">
        <v>0.138677778</v>
      </c>
      <c r="Y1056" s="1">
        <v>8.6622221999999999E-2</v>
      </c>
      <c r="Z1056" s="1">
        <v>0.29565543399999999</v>
      </c>
      <c r="AA1056" s="1">
        <v>0.51247576800000005</v>
      </c>
      <c r="AB1056" s="1">
        <v>0.811111111</v>
      </c>
      <c r="AC1056" s="1">
        <v>0.19861273800000001</v>
      </c>
      <c r="AD1056" s="1">
        <v>0.313566858</v>
      </c>
      <c r="AE1056" s="1">
        <f t="shared" si="741"/>
        <v>0.1538940868641254</v>
      </c>
      <c r="AF1056" s="1">
        <v>0.65441157400000005</v>
      </c>
      <c r="AG1056" s="1">
        <v>0.24985500699999999</v>
      </c>
      <c r="AH1056" s="1">
        <v>0.29787621399999997</v>
      </c>
      <c r="AI1056" s="1">
        <v>1</v>
      </c>
      <c r="AJ1056" s="1">
        <v>0.916651981</v>
      </c>
      <c r="AK1056" s="1">
        <v>1</v>
      </c>
      <c r="AL1056" s="1">
        <v>0</v>
      </c>
      <c r="AM1056" s="1">
        <v>6.1487159999999999E-2</v>
      </c>
      <c r="AN1056" s="1">
        <f t="shared" si="742"/>
        <v>0.68643314228305596</v>
      </c>
      <c r="AO1056" s="1">
        <f t="shared" si="743"/>
        <v>0.26543210609339085</v>
      </c>
      <c r="AP1056" s="1">
        <f t="shared" si="744"/>
        <v>2.4218481308615547</v>
      </c>
      <c r="AQ1056" s="1">
        <f t="shared" si="745"/>
        <v>6.7023236451384456</v>
      </c>
      <c r="AR1056" s="1">
        <f t="shared" si="746"/>
        <v>0.26468109634795145</v>
      </c>
      <c r="AS1056" s="1">
        <f t="shared" si="747"/>
        <v>0.55727777777499998</v>
      </c>
      <c r="AT1056" s="1">
        <f t="shared" si="748"/>
        <v>1.4551516815493601</v>
      </c>
      <c r="AU1056" s="1">
        <f t="shared" si="749"/>
        <v>0.32920505323584009</v>
      </c>
      <c r="AV1056" s="1">
        <f t="shared" si="750"/>
        <v>0.4819060577641599</v>
      </c>
      <c r="AW1056" s="1">
        <f t="shared" si="751"/>
        <v>0.58257327842895434</v>
      </c>
      <c r="AX1056" s="1">
        <f t="shared" si="769"/>
        <v>4.3033986868668244</v>
      </c>
      <c r="AY1056" s="1">
        <f t="shared" si="770"/>
        <v>0</v>
      </c>
      <c r="AZ1056" s="1">
        <f t="shared" si="771"/>
        <v>0</v>
      </c>
      <c r="BA1056" s="1">
        <f t="shared" si="772"/>
        <v>0</v>
      </c>
      <c r="BB1056" s="1">
        <f t="shared" si="773"/>
        <v>0</v>
      </c>
      <c r="BC1056" s="1">
        <f t="shared" si="774"/>
        <v>0</v>
      </c>
      <c r="BD1056" s="1">
        <f t="shared" si="775"/>
        <v>0</v>
      </c>
      <c r="BE1056" s="1">
        <f t="shared" si="752"/>
        <v>0</v>
      </c>
      <c r="BF1056" s="1">
        <f t="shared" si="753"/>
        <v>0</v>
      </c>
      <c r="BG1056" s="1">
        <f t="shared" si="754"/>
        <v>0</v>
      </c>
      <c r="BH1056" s="1">
        <f t="shared" si="755"/>
        <v>0</v>
      </c>
      <c r="BI1056" s="1">
        <f t="shared" si="756"/>
        <v>0</v>
      </c>
      <c r="BJ1056" s="1">
        <f t="shared" si="757"/>
        <v>0</v>
      </c>
      <c r="BK1056" s="1">
        <f t="shared" si="758"/>
        <v>0.77646951876875259</v>
      </c>
      <c r="BL1056" s="2" t="e">
        <f t="shared" si="759"/>
        <v>#DIV/0!</v>
      </c>
      <c r="BM1056" s="2" t="e">
        <f t="shared" si="760"/>
        <v>#DIV/0!</v>
      </c>
      <c r="BN1056" s="2" t="e">
        <f t="shared" si="761"/>
        <v>#DIV/0!</v>
      </c>
      <c r="BO1056" s="2" t="e">
        <f t="shared" si="762"/>
        <v>#DIV/0!</v>
      </c>
      <c r="BP1056" s="2" t="e">
        <f t="shared" si="763"/>
        <v>#DIV/0!</v>
      </c>
      <c r="BQ1056" s="2" t="e">
        <f t="shared" si="764"/>
        <v>#DIV/0!</v>
      </c>
      <c r="BR1056" s="2" t="e">
        <f t="shared" si="765"/>
        <v>#DIV/0!</v>
      </c>
      <c r="BS1056" s="1" t="e">
        <f t="shared" si="776"/>
        <v>#DIV/0!</v>
      </c>
      <c r="BT1056" s="1" t="e">
        <f t="shared" si="777"/>
        <v>#DIV/0!</v>
      </c>
      <c r="BU1056" s="1" t="e">
        <f t="shared" si="778"/>
        <v>#DIV/0!</v>
      </c>
      <c r="BV1056" s="1" t="e">
        <f t="shared" si="779"/>
        <v>#DIV/0!</v>
      </c>
      <c r="BW1056" s="1" t="e">
        <f t="shared" si="780"/>
        <v>#DIV/0!</v>
      </c>
      <c r="BX1056" s="1" t="e">
        <f t="shared" si="781"/>
        <v>#DIV/0!</v>
      </c>
      <c r="BY1056" s="1" t="e">
        <f t="shared" si="766"/>
        <v>#DIV/0!</v>
      </c>
    </row>
    <row r="1057" spans="1:77" x14ac:dyDescent="0.25">
      <c r="A1057" s="1">
        <v>20070209</v>
      </c>
      <c r="B1057" s="1">
        <v>2007</v>
      </c>
      <c r="C1057" s="1">
        <v>2</v>
      </c>
      <c r="D1057" s="1">
        <v>-16.149000000000001</v>
      </c>
      <c r="E1057" s="1">
        <v>116.973</v>
      </c>
      <c r="F1057" s="1">
        <f t="shared" si="736"/>
        <v>4.8511042560000002</v>
      </c>
      <c r="G1057" s="1">
        <v>166.964</v>
      </c>
      <c r="H1057" s="1">
        <v>0.52</v>
      </c>
      <c r="I1057" s="1">
        <v>230.736875</v>
      </c>
      <c r="J1057" s="1">
        <v>83.975187500000004</v>
      </c>
      <c r="K1057" s="1">
        <f t="shared" si="767"/>
        <v>2.9903498999999997E-3</v>
      </c>
      <c r="L1057" s="1">
        <f t="shared" si="768"/>
        <v>1.08831843E-3</v>
      </c>
      <c r="M1057" s="1">
        <f t="shared" si="737"/>
        <v>1.9020314699999996E-3</v>
      </c>
      <c r="N1057" s="1">
        <f t="shared" si="738"/>
        <v>0.36394350707922174</v>
      </c>
      <c r="O1057" s="1">
        <f t="shared" si="739"/>
        <v>1.7655278961355787</v>
      </c>
      <c r="P1057" s="1">
        <f t="shared" si="740"/>
        <v>3.0855763598644215</v>
      </c>
      <c r="Q1057" s="1">
        <v>3.41194</v>
      </c>
      <c r="R1057" s="1">
        <v>49.398400000000002</v>
      </c>
      <c r="S1057" s="1">
        <v>6.4607422999999997E-2</v>
      </c>
      <c r="T1057" s="1">
        <v>3.37644E-2</v>
      </c>
      <c r="U1057" s="1">
        <v>4.1118094000000001E-2</v>
      </c>
      <c r="V1057" s="1">
        <v>0.122288889</v>
      </c>
      <c r="W1057" s="1">
        <v>0.213666667</v>
      </c>
      <c r="X1057" s="1">
        <v>0.124822222</v>
      </c>
      <c r="Y1057" s="1">
        <v>6.8111111000000002E-2</v>
      </c>
      <c r="Z1057" s="1">
        <v>0.27199364999999998</v>
      </c>
      <c r="AA1057" s="1">
        <v>0.51656151500000003</v>
      </c>
      <c r="AB1057" s="1">
        <v>0.82222222199999995</v>
      </c>
      <c r="AC1057" s="1">
        <v>0.16927212599999999</v>
      </c>
      <c r="AD1057" s="1">
        <v>0.29941184900000001</v>
      </c>
      <c r="AE1057" s="1">
        <f t="shared" si="741"/>
        <v>0.13509343737548149</v>
      </c>
      <c r="AF1057" s="1">
        <v>2.2852557999999999E-2</v>
      </c>
      <c r="AG1057" s="1">
        <v>8.6478449999999995E-3</v>
      </c>
      <c r="AH1057" s="1">
        <v>0</v>
      </c>
      <c r="AI1057" s="1">
        <v>1</v>
      </c>
      <c r="AJ1057" s="1">
        <v>0.91912819099999998</v>
      </c>
      <c r="AK1057" s="1">
        <v>1</v>
      </c>
      <c r="AL1057" s="1">
        <v>0</v>
      </c>
      <c r="AM1057" s="1">
        <v>6.4607422999999997E-2</v>
      </c>
      <c r="AN1057" s="1">
        <f t="shared" si="742"/>
        <v>0.70058815073908143</v>
      </c>
      <c r="AO1057" s="1">
        <f t="shared" si="743"/>
        <v>0.253088630927647</v>
      </c>
      <c r="AP1057" s="1">
        <f t="shared" si="744"/>
        <v>1.2277593346383215</v>
      </c>
      <c r="AQ1057" s="1">
        <f t="shared" si="745"/>
        <v>3.6233449213616788</v>
      </c>
      <c r="AR1057" s="1">
        <f t="shared" si="746"/>
        <v>0.15992429061965133</v>
      </c>
      <c r="AS1057" s="1">
        <f t="shared" si="747"/>
        <v>0.55755555555000003</v>
      </c>
      <c r="AT1057" s="1">
        <f t="shared" si="748"/>
        <v>0.73274973568230339</v>
      </c>
      <c r="AU1057" s="1">
        <f t="shared" si="749"/>
        <v>0.2211242280278021</v>
      </c>
      <c r="AV1057" s="1">
        <f t="shared" si="750"/>
        <v>0.60109799397219787</v>
      </c>
      <c r="AW1057" s="1">
        <f t="shared" si="751"/>
        <v>0.380151973664416</v>
      </c>
      <c r="AX1057" s="1">
        <f t="shared" si="769"/>
        <v>2.8621692285554263</v>
      </c>
      <c r="AY1057" s="1">
        <f t="shared" si="770"/>
        <v>0</v>
      </c>
      <c r="AZ1057" s="1">
        <f t="shared" si="771"/>
        <v>0</v>
      </c>
      <c r="BA1057" s="1">
        <f t="shared" si="772"/>
        <v>0</v>
      </c>
      <c r="BB1057" s="1">
        <f t="shared" si="773"/>
        <v>0</v>
      </c>
      <c r="BC1057" s="1">
        <f t="shared" si="774"/>
        <v>0</v>
      </c>
      <c r="BD1057" s="1">
        <f t="shared" si="775"/>
        <v>0</v>
      </c>
      <c r="BE1057" s="1">
        <f t="shared" si="752"/>
        <v>0</v>
      </c>
      <c r="BF1057" s="1">
        <f t="shared" si="753"/>
        <v>0</v>
      </c>
      <c r="BG1057" s="1">
        <f t="shared" si="754"/>
        <v>0</v>
      </c>
      <c r="BH1057" s="1">
        <f t="shared" si="755"/>
        <v>0</v>
      </c>
      <c r="BI1057" s="1">
        <f t="shared" si="756"/>
        <v>0</v>
      </c>
      <c r="BJ1057" s="1">
        <f t="shared" si="757"/>
        <v>0</v>
      </c>
      <c r="BK1057" s="1">
        <f t="shared" si="758"/>
        <v>4.1118094428339948E-2</v>
      </c>
      <c r="BL1057" s="2" t="e">
        <f t="shared" si="759"/>
        <v>#DIV/0!</v>
      </c>
      <c r="BM1057" s="2" t="e">
        <f t="shared" si="760"/>
        <v>#DIV/0!</v>
      </c>
      <c r="BN1057" s="2" t="e">
        <f t="shared" si="761"/>
        <v>#DIV/0!</v>
      </c>
      <c r="BO1057" s="2" t="e">
        <f t="shared" si="762"/>
        <v>#DIV/0!</v>
      </c>
      <c r="BP1057" s="2" t="e">
        <f t="shared" si="763"/>
        <v>#DIV/0!</v>
      </c>
      <c r="BQ1057" s="2" t="e">
        <f t="shared" si="764"/>
        <v>#DIV/0!</v>
      </c>
      <c r="BR1057" s="2" t="e">
        <f t="shared" si="765"/>
        <v>#DIV/0!</v>
      </c>
      <c r="BS1057" s="1" t="e">
        <f t="shared" si="776"/>
        <v>#DIV/0!</v>
      </c>
      <c r="BT1057" s="1" t="e">
        <f t="shared" si="777"/>
        <v>#DIV/0!</v>
      </c>
      <c r="BU1057" s="1" t="e">
        <f t="shared" si="778"/>
        <v>#DIV/0!</v>
      </c>
      <c r="BV1057" s="1" t="e">
        <f t="shared" si="779"/>
        <v>#DIV/0!</v>
      </c>
      <c r="BW1057" s="1" t="e">
        <f t="shared" si="780"/>
        <v>#DIV/0!</v>
      </c>
      <c r="BX1057" s="1" t="e">
        <f t="shared" si="781"/>
        <v>#DIV/0!</v>
      </c>
      <c r="BY1057" s="1" t="e">
        <f t="shared" si="766"/>
        <v>#DIV/0!</v>
      </c>
    </row>
    <row r="1058" spans="1:77" x14ac:dyDescent="0.25">
      <c r="A1058" s="1">
        <v>20100324</v>
      </c>
      <c r="B1058" s="1">
        <v>2010</v>
      </c>
      <c r="C1058" s="1">
        <v>3</v>
      </c>
      <c r="D1058" s="1">
        <v>0.23300000000000001</v>
      </c>
      <c r="E1058" s="1">
        <v>181.40100000000001</v>
      </c>
      <c r="F1058" s="1">
        <f t="shared" si="736"/>
        <v>7.5230622720000007</v>
      </c>
      <c r="G1058" s="1">
        <v>303.71199999999999</v>
      </c>
      <c r="H1058" s="1">
        <v>3.15</v>
      </c>
      <c r="I1058" s="1">
        <v>368.80549999999999</v>
      </c>
      <c r="J1058" s="1">
        <v>132.50002079999999</v>
      </c>
      <c r="K1058" s="1">
        <f t="shared" si="767"/>
        <v>4.7797192799999997E-3</v>
      </c>
      <c r="L1058" s="1">
        <f t="shared" si="768"/>
        <v>1.7172002695679998E-3</v>
      </c>
      <c r="M1058" s="1">
        <f t="shared" si="737"/>
        <v>3.062519010432E-3</v>
      </c>
      <c r="N1058" s="1">
        <f t="shared" si="738"/>
        <v>0.3592680174238182</v>
      </c>
      <c r="O1058" s="1">
        <f t="shared" si="739"/>
        <v>2.7027956674173654</v>
      </c>
      <c r="P1058" s="1">
        <f t="shared" si="740"/>
        <v>4.8202666045826348</v>
      </c>
      <c r="Q1058" s="1">
        <v>7.9226000000000001</v>
      </c>
      <c r="R1058" s="1">
        <v>80.338200000000001</v>
      </c>
      <c r="S1058" s="1">
        <v>8.9763519E-2</v>
      </c>
      <c r="T1058" s="1">
        <v>0.45716200000000001</v>
      </c>
      <c r="U1058" s="1">
        <v>9.9226544E-2</v>
      </c>
      <c r="V1058" s="1">
        <v>3.4522221999999998E-2</v>
      </c>
      <c r="W1058" s="1">
        <v>0.15176666699999999</v>
      </c>
      <c r="X1058" s="1">
        <v>2.0211111E-2</v>
      </c>
      <c r="Y1058" s="1">
        <v>7.8844444E-2</v>
      </c>
      <c r="Z1058" s="1">
        <v>0.62936896399999998</v>
      </c>
      <c r="AA1058" s="1">
        <v>0.31621296399999999</v>
      </c>
      <c r="AB1058" s="1">
        <v>1.0888888889999999</v>
      </c>
      <c r="AC1058" s="1">
        <v>0.61241751499999997</v>
      </c>
      <c r="AD1058" s="1">
        <v>0.40272034000000001</v>
      </c>
      <c r="AE1058" s="1">
        <f t="shared" si="741"/>
        <v>0.27230753088059506</v>
      </c>
      <c r="AF1058" s="1">
        <v>0.60243575000000005</v>
      </c>
      <c r="AG1058" s="1">
        <v>0.19304083999999999</v>
      </c>
      <c r="AH1058" s="1">
        <v>0.24978762099999999</v>
      </c>
      <c r="AI1058" s="1">
        <v>1</v>
      </c>
      <c r="AJ1058" s="1">
        <v>0.79770482700000001</v>
      </c>
      <c r="AK1058" s="1">
        <v>1</v>
      </c>
      <c r="AL1058" s="1">
        <v>0</v>
      </c>
      <c r="AM1058" s="1">
        <v>8.9763519E-2</v>
      </c>
      <c r="AN1058" s="1">
        <f t="shared" si="742"/>
        <v>0.59727965967758934</v>
      </c>
      <c r="AO1058" s="1">
        <f t="shared" si="743"/>
        <v>0.36806964633852979</v>
      </c>
      <c r="AP1058" s="1">
        <f t="shared" si="744"/>
        <v>2.7690108698377767</v>
      </c>
      <c r="AQ1058" s="1">
        <f t="shared" si="745"/>
        <v>4.754051402162224</v>
      </c>
      <c r="AR1058" s="1">
        <f t="shared" si="746"/>
        <v>0.18488143814904492</v>
      </c>
      <c r="AS1058" s="1">
        <f t="shared" si="747"/>
        <v>0.56422222222500007</v>
      </c>
      <c r="AT1058" s="1">
        <f t="shared" si="748"/>
        <v>1.4092073582339655</v>
      </c>
      <c r="AU1058" s="1">
        <f t="shared" si="749"/>
        <v>0.36441134777154488</v>
      </c>
      <c r="AV1058" s="1">
        <f t="shared" si="750"/>
        <v>0.72447754122845498</v>
      </c>
      <c r="AW1058" s="1">
        <f t="shared" si="751"/>
        <v>0.86209558744996539</v>
      </c>
      <c r="AX1058" s="1">
        <f t="shared" si="769"/>
        <v>3.669647310676122</v>
      </c>
      <c r="AY1058" s="1">
        <f t="shared" si="770"/>
        <v>0</v>
      </c>
      <c r="AZ1058" s="1">
        <f t="shared" si="771"/>
        <v>0</v>
      </c>
      <c r="BA1058" s="1">
        <f t="shared" si="772"/>
        <v>0</v>
      </c>
      <c r="BB1058" s="1">
        <f t="shared" si="773"/>
        <v>0</v>
      </c>
      <c r="BC1058" s="1">
        <f t="shared" si="774"/>
        <v>0</v>
      </c>
      <c r="BD1058" s="1">
        <f t="shared" si="775"/>
        <v>0</v>
      </c>
      <c r="BE1058" s="1">
        <f t="shared" si="752"/>
        <v>0</v>
      </c>
      <c r="BF1058" s="1">
        <f t="shared" si="753"/>
        <v>0</v>
      </c>
      <c r="BG1058" s="1">
        <f t="shared" si="754"/>
        <v>0</v>
      </c>
      <c r="BH1058" s="1">
        <f t="shared" si="755"/>
        <v>0</v>
      </c>
      <c r="BI1058" s="1">
        <f t="shared" si="756"/>
        <v>0</v>
      </c>
      <c r="BJ1058" s="1">
        <f t="shared" si="757"/>
        <v>0</v>
      </c>
      <c r="BK1058" s="1">
        <f t="shared" si="758"/>
        <v>9.9226543765842126E-2</v>
      </c>
      <c r="BL1058" s="2" t="e">
        <f t="shared" si="759"/>
        <v>#DIV/0!</v>
      </c>
      <c r="BM1058" s="2" t="e">
        <f t="shared" si="760"/>
        <v>#DIV/0!</v>
      </c>
      <c r="BN1058" s="2" t="e">
        <f t="shared" si="761"/>
        <v>#DIV/0!</v>
      </c>
      <c r="BO1058" s="2" t="e">
        <f t="shared" si="762"/>
        <v>#DIV/0!</v>
      </c>
      <c r="BP1058" s="2" t="e">
        <f t="shared" si="763"/>
        <v>#DIV/0!</v>
      </c>
      <c r="BQ1058" s="2" t="e">
        <f t="shared" si="764"/>
        <v>#DIV/0!</v>
      </c>
      <c r="BR1058" s="2" t="e">
        <f t="shared" si="765"/>
        <v>#DIV/0!</v>
      </c>
      <c r="BS1058" s="1" t="e">
        <f t="shared" si="776"/>
        <v>#DIV/0!</v>
      </c>
      <c r="BT1058" s="1" t="e">
        <f t="shared" si="777"/>
        <v>#DIV/0!</v>
      </c>
      <c r="BU1058" s="1" t="e">
        <f t="shared" si="778"/>
        <v>#DIV/0!</v>
      </c>
      <c r="BV1058" s="1" t="e">
        <f t="shared" si="779"/>
        <v>#DIV/0!</v>
      </c>
      <c r="BW1058" s="1" t="e">
        <f t="shared" si="780"/>
        <v>#DIV/0!</v>
      </c>
      <c r="BX1058" s="1" t="e">
        <f t="shared" si="781"/>
        <v>#DIV/0!</v>
      </c>
      <c r="BY1058" s="1" t="e">
        <f t="shared" si="766"/>
        <v>#DIV/0!</v>
      </c>
    </row>
    <row r="1059" spans="1:77" x14ac:dyDescent="0.25">
      <c r="A1059" s="1">
        <v>20070323</v>
      </c>
      <c r="B1059" s="1">
        <v>2007</v>
      </c>
      <c r="C1059" s="1">
        <v>3</v>
      </c>
      <c r="D1059" s="1">
        <v>0.82299999999999995</v>
      </c>
      <c r="E1059" s="1">
        <v>187.63900000000001</v>
      </c>
      <c r="F1059" s="1">
        <f t="shared" si="736"/>
        <v>7.7817646080000005</v>
      </c>
      <c r="G1059" s="1">
        <v>300.33</v>
      </c>
      <c r="H1059" s="1">
        <v>3.16</v>
      </c>
      <c r="I1059" s="1">
        <v>381.88381249999998</v>
      </c>
      <c r="J1059" s="1">
        <v>137.14487500000001</v>
      </c>
      <c r="K1059" s="1">
        <f t="shared" si="767"/>
        <v>4.9492142099999996E-3</v>
      </c>
      <c r="L1059" s="1">
        <f t="shared" si="768"/>
        <v>1.7773975800000001E-3</v>
      </c>
      <c r="M1059" s="1">
        <f t="shared" si="737"/>
        <v>3.1718166299999993E-3</v>
      </c>
      <c r="N1059" s="1">
        <f t="shared" si="738"/>
        <v>0.35912722799686625</v>
      </c>
      <c r="O1059" s="1">
        <f t="shared" si="739"/>
        <v>2.7946435525951605</v>
      </c>
      <c r="P1059" s="1">
        <f t="shared" si="740"/>
        <v>4.98712105540484</v>
      </c>
      <c r="Q1059" s="1">
        <v>6.9894299999999996</v>
      </c>
      <c r="R1059" s="1">
        <v>65.184799999999996</v>
      </c>
      <c r="S1059" s="1">
        <v>9.6841074999999999E-2</v>
      </c>
      <c r="T1059" s="1">
        <v>0.21428700000000001</v>
      </c>
      <c r="U1059" s="1">
        <v>5.9268550000000003E-2</v>
      </c>
      <c r="V1059" s="1">
        <v>6.9144443999999999E-2</v>
      </c>
      <c r="W1059" s="1">
        <v>0.21317777800000001</v>
      </c>
      <c r="X1059" s="1">
        <v>4.5699999999999998E-2</v>
      </c>
      <c r="Y1059" s="1">
        <v>0.12408888899999999</v>
      </c>
      <c r="Z1059" s="1">
        <v>0.51017356300000005</v>
      </c>
      <c r="AA1059" s="1">
        <v>0.26414969999999999</v>
      </c>
      <c r="AB1059" s="1">
        <v>0.92222222200000004</v>
      </c>
      <c r="AC1059" s="1">
        <v>0.464615218</v>
      </c>
      <c r="AD1059" s="1">
        <v>0.37522391999999999</v>
      </c>
      <c r="AE1059" s="1">
        <f t="shared" si="741"/>
        <v>0.2357868508434055</v>
      </c>
      <c r="AF1059" s="1">
        <v>0.62192150899999998</v>
      </c>
      <c r="AG1059" s="1">
        <v>0.21287159899999999</v>
      </c>
      <c r="AH1059" s="1">
        <v>0.26768810700000001</v>
      </c>
      <c r="AI1059" s="1">
        <v>1</v>
      </c>
      <c r="AJ1059" s="1">
        <v>0.76615133300000005</v>
      </c>
      <c r="AK1059" s="1">
        <v>1</v>
      </c>
      <c r="AL1059" s="1">
        <v>0</v>
      </c>
      <c r="AM1059" s="1">
        <v>9.6841074999999999E-2</v>
      </c>
      <c r="AN1059" s="1">
        <f t="shared" si="742"/>
        <v>0.62477607964572313</v>
      </c>
      <c r="AO1059" s="1">
        <f t="shared" si="743"/>
        <v>0.33189518314140298</v>
      </c>
      <c r="AP1059" s="1">
        <f t="shared" si="744"/>
        <v>2.582730189735448</v>
      </c>
      <c r="AQ1059" s="1">
        <f t="shared" si="745"/>
        <v>5.1990344182645529</v>
      </c>
      <c r="AR1059" s="1">
        <f t="shared" si="746"/>
        <v>0.20609574272365791</v>
      </c>
      <c r="AS1059" s="1">
        <f t="shared" si="747"/>
        <v>0.56005555555000008</v>
      </c>
      <c r="AT1059" s="1">
        <f t="shared" si="748"/>
        <v>1.4513807424359653</v>
      </c>
      <c r="AU1059" s="1">
        <f t="shared" si="749"/>
        <v>0.33828743535451683</v>
      </c>
      <c r="AV1059" s="1">
        <f t="shared" si="750"/>
        <v>0.58393478664548315</v>
      </c>
      <c r="AW1059" s="1">
        <f t="shared" si="751"/>
        <v>0.69445844151192948</v>
      </c>
      <c r="AX1059" s="1">
        <f t="shared" si="769"/>
        <v>3.7245216532715588</v>
      </c>
      <c r="AY1059" s="1">
        <f t="shared" si="770"/>
        <v>0</v>
      </c>
      <c r="AZ1059" s="1">
        <f t="shared" si="771"/>
        <v>0</v>
      </c>
      <c r="BA1059" s="1">
        <f t="shared" si="772"/>
        <v>0</v>
      </c>
      <c r="BB1059" s="1">
        <f t="shared" si="773"/>
        <v>0</v>
      </c>
      <c r="BC1059" s="1">
        <f t="shared" si="774"/>
        <v>0</v>
      </c>
      <c r="BD1059" s="1">
        <f t="shared" si="775"/>
        <v>0</v>
      </c>
      <c r="BE1059" s="1">
        <f t="shared" si="752"/>
        <v>0</v>
      </c>
      <c r="BF1059" s="1">
        <f t="shared" si="753"/>
        <v>0</v>
      </c>
      <c r="BG1059" s="1">
        <f t="shared" si="754"/>
        <v>0</v>
      </c>
      <c r="BH1059" s="1">
        <f t="shared" si="755"/>
        <v>0</v>
      </c>
      <c r="BI1059" s="1">
        <f t="shared" si="756"/>
        <v>0</v>
      </c>
      <c r="BJ1059" s="1">
        <f t="shared" si="757"/>
        <v>0</v>
      </c>
      <c r="BK1059" s="1">
        <f t="shared" si="758"/>
        <v>5.9268550303267865E-2</v>
      </c>
      <c r="BL1059" s="2" t="e">
        <f t="shared" si="759"/>
        <v>#DIV/0!</v>
      </c>
      <c r="BM1059" s="2" t="e">
        <f t="shared" si="760"/>
        <v>#DIV/0!</v>
      </c>
      <c r="BN1059" s="2" t="e">
        <f t="shared" si="761"/>
        <v>#DIV/0!</v>
      </c>
      <c r="BO1059" s="2" t="e">
        <f t="shared" si="762"/>
        <v>#DIV/0!</v>
      </c>
      <c r="BP1059" s="2" t="e">
        <f t="shared" si="763"/>
        <v>#DIV/0!</v>
      </c>
      <c r="BQ1059" s="2" t="e">
        <f t="shared" si="764"/>
        <v>#DIV/0!</v>
      </c>
      <c r="BR1059" s="2" t="e">
        <f t="shared" si="765"/>
        <v>#DIV/0!</v>
      </c>
      <c r="BS1059" s="1" t="e">
        <f t="shared" si="776"/>
        <v>#DIV/0!</v>
      </c>
      <c r="BT1059" s="1" t="e">
        <f t="shared" si="777"/>
        <v>#DIV/0!</v>
      </c>
      <c r="BU1059" s="1" t="e">
        <f t="shared" si="778"/>
        <v>#DIV/0!</v>
      </c>
      <c r="BV1059" s="1" t="e">
        <f t="shared" si="779"/>
        <v>#DIV/0!</v>
      </c>
      <c r="BW1059" s="1" t="e">
        <f t="shared" si="780"/>
        <v>#DIV/0!</v>
      </c>
      <c r="BX1059" s="1" t="e">
        <f t="shared" si="781"/>
        <v>#DIV/0!</v>
      </c>
      <c r="BY1059" s="1" t="e">
        <f t="shared" si="766"/>
        <v>#DIV/0!</v>
      </c>
    </row>
    <row r="1060" spans="1:77" x14ac:dyDescent="0.25">
      <c r="A1060" s="1">
        <v>20040323</v>
      </c>
      <c r="B1060" s="1">
        <v>2004</v>
      </c>
      <c r="C1060" s="1">
        <v>3</v>
      </c>
      <c r="D1060" s="1">
        <v>-8.6370000000000005</v>
      </c>
      <c r="E1060" s="1">
        <v>223.78700000000001</v>
      </c>
      <c r="F1060" s="1">
        <f t="shared" si="736"/>
        <v>9.2808944640000011</v>
      </c>
      <c r="G1060" s="1">
        <v>303.71199999999999</v>
      </c>
      <c r="H1060" s="1">
        <v>1.5509999999999999</v>
      </c>
      <c r="I1060" s="1">
        <v>592.11696549999999</v>
      </c>
      <c r="J1060" s="1">
        <v>208.4556552</v>
      </c>
      <c r="K1060" s="1">
        <f t="shared" si="767"/>
        <v>7.6738358728799996E-3</v>
      </c>
      <c r="L1060" s="1">
        <f t="shared" si="768"/>
        <v>2.7015852913919998E-3</v>
      </c>
      <c r="M1060" s="1">
        <f t="shared" si="737"/>
        <v>4.9722505814879994E-3</v>
      </c>
      <c r="N1060" s="1">
        <f t="shared" si="738"/>
        <v>0.35205148196349051</v>
      </c>
      <c r="O1060" s="1">
        <f t="shared" si="739"/>
        <v>3.2673526499979553</v>
      </c>
      <c r="P1060" s="1">
        <f t="shared" si="740"/>
        <v>6.0135418140020462</v>
      </c>
      <c r="Q1060" s="1">
        <v>7.0977699999999997</v>
      </c>
      <c r="R1060" s="1">
        <v>99.950999999999993</v>
      </c>
      <c r="S1060" s="1">
        <v>6.6304078000000002E-2</v>
      </c>
      <c r="T1060" s="1">
        <v>0.30088799999999999</v>
      </c>
      <c r="U1060" s="1">
        <v>0.162362642</v>
      </c>
      <c r="V1060" s="1">
        <v>0.1416</v>
      </c>
      <c r="W1060" s="1">
        <v>0.26096666699999999</v>
      </c>
      <c r="X1060" s="1">
        <v>0.12783333299999999</v>
      </c>
      <c r="Y1060" s="1">
        <v>8.3099999999999993E-2</v>
      </c>
      <c r="Z1060" s="1">
        <v>0.29651403599999998</v>
      </c>
      <c r="AA1060" s="1">
        <v>0.51695407900000001</v>
      </c>
      <c r="AB1060" s="1">
        <v>0.57777777799999996</v>
      </c>
      <c r="AC1060" s="1">
        <v>0.199677405</v>
      </c>
      <c r="AD1060" s="1">
        <v>0.26316049400000002</v>
      </c>
      <c r="AE1060" s="1">
        <f t="shared" si="741"/>
        <v>8.6944473369637454E-2</v>
      </c>
      <c r="AF1060" s="1">
        <v>0.29544019300000002</v>
      </c>
      <c r="AG1060" s="1">
        <v>3.7882151000000003E-2</v>
      </c>
      <c r="AH1060" s="1">
        <v>0</v>
      </c>
      <c r="AI1060" s="1">
        <v>1</v>
      </c>
      <c r="AJ1060" s="1">
        <v>0.91936610799999996</v>
      </c>
      <c r="AK1060" s="1">
        <v>1</v>
      </c>
      <c r="AL1060" s="1">
        <v>0</v>
      </c>
      <c r="AM1060" s="1">
        <v>6.6304078000000002E-2</v>
      </c>
      <c r="AN1060" s="1">
        <f t="shared" si="742"/>
        <v>0.73683950584764524</v>
      </c>
      <c r="AO1060" s="1">
        <f t="shared" si="743"/>
        <v>0.22633793022537141</v>
      </c>
      <c r="AP1060" s="1">
        <f t="shared" si="744"/>
        <v>2.100618443621868</v>
      </c>
      <c r="AQ1060" s="1">
        <f t="shared" si="745"/>
        <v>7.1802760203781331</v>
      </c>
      <c r="AR1060" s="1">
        <f t="shared" si="746"/>
        <v>0.29363550085958923</v>
      </c>
      <c r="AS1060" s="1">
        <f t="shared" si="747"/>
        <v>0.55144444445000007</v>
      </c>
      <c r="AT1060" s="1">
        <f t="shared" si="748"/>
        <v>1.4557454656701916</v>
      </c>
      <c r="AU1060" s="1">
        <f t="shared" si="749"/>
        <v>0.26552253803140097</v>
      </c>
      <c r="AV1060" s="1">
        <f t="shared" si="750"/>
        <v>0.312255239968599</v>
      </c>
      <c r="AW1060" s="1">
        <f t="shared" si="751"/>
        <v>0.36537057478393714</v>
      </c>
      <c r="AX1060" s="1">
        <f t="shared" si="769"/>
        <v>3.8718952978697065</v>
      </c>
      <c r="AY1060" s="1">
        <f t="shared" si="770"/>
        <v>0</v>
      </c>
      <c r="AZ1060" s="1">
        <f t="shared" si="771"/>
        <v>0</v>
      </c>
      <c r="BA1060" s="1">
        <f t="shared" si="772"/>
        <v>0</v>
      </c>
      <c r="BB1060" s="1">
        <f t="shared" si="773"/>
        <v>0</v>
      </c>
      <c r="BC1060" s="1">
        <f t="shared" si="774"/>
        <v>0</v>
      </c>
      <c r="BD1060" s="1">
        <f t="shared" si="775"/>
        <v>0</v>
      </c>
      <c r="BE1060" s="1">
        <f t="shared" si="752"/>
        <v>0</v>
      </c>
      <c r="BF1060" s="1">
        <f t="shared" si="753"/>
        <v>0</v>
      </c>
      <c r="BG1060" s="1">
        <f t="shared" si="754"/>
        <v>0</v>
      </c>
      <c r="BH1060" s="1">
        <f t="shared" si="755"/>
        <v>0</v>
      </c>
      <c r="BI1060" s="1">
        <f t="shared" si="756"/>
        <v>0</v>
      </c>
      <c r="BJ1060" s="1">
        <f t="shared" si="757"/>
        <v>0</v>
      </c>
      <c r="BK1060" s="1">
        <f t="shared" si="758"/>
        <v>0.16236264191577618</v>
      </c>
      <c r="BL1060" s="2" t="e">
        <f t="shared" si="759"/>
        <v>#DIV/0!</v>
      </c>
      <c r="BM1060" s="2" t="e">
        <f t="shared" si="760"/>
        <v>#DIV/0!</v>
      </c>
      <c r="BN1060" s="2" t="e">
        <f t="shared" si="761"/>
        <v>#DIV/0!</v>
      </c>
      <c r="BO1060" s="2" t="e">
        <f t="shared" si="762"/>
        <v>#DIV/0!</v>
      </c>
      <c r="BP1060" s="2" t="e">
        <f t="shared" si="763"/>
        <v>#DIV/0!</v>
      </c>
      <c r="BQ1060" s="2" t="e">
        <f t="shared" si="764"/>
        <v>#DIV/0!</v>
      </c>
      <c r="BR1060" s="2" t="e">
        <f t="shared" si="765"/>
        <v>#DIV/0!</v>
      </c>
      <c r="BS1060" s="1" t="e">
        <f t="shared" si="776"/>
        <v>#DIV/0!</v>
      </c>
      <c r="BT1060" s="1" t="e">
        <f t="shared" si="777"/>
        <v>#DIV/0!</v>
      </c>
      <c r="BU1060" s="1" t="e">
        <f t="shared" si="778"/>
        <v>#DIV/0!</v>
      </c>
      <c r="BV1060" s="1" t="e">
        <f t="shared" si="779"/>
        <v>#DIV/0!</v>
      </c>
      <c r="BW1060" s="1" t="e">
        <f t="shared" si="780"/>
        <v>#DIV/0!</v>
      </c>
      <c r="BX1060" s="1" t="e">
        <f t="shared" si="781"/>
        <v>#DIV/0!</v>
      </c>
      <c r="BY1060" s="1" t="e">
        <f t="shared" si="766"/>
        <v>#DIV/0!</v>
      </c>
    </row>
    <row r="1061" spans="1:77" x14ac:dyDescent="0.25">
      <c r="A1061" s="1">
        <v>20100207</v>
      </c>
      <c r="B1061" s="1">
        <v>2010</v>
      </c>
      <c r="C1061" s="1">
        <v>2</v>
      </c>
      <c r="D1061" s="1">
        <v>-13.847</v>
      </c>
      <c r="E1061" s="1">
        <v>115.886</v>
      </c>
      <c r="F1061" s="1">
        <f t="shared" si="736"/>
        <v>4.8060241919999998</v>
      </c>
      <c r="G1061" s="1">
        <v>161.779</v>
      </c>
      <c r="H1061" s="1">
        <v>0.76200000000000001</v>
      </c>
      <c r="I1061" s="1">
        <v>222.5517917</v>
      </c>
      <c r="J1061" s="1">
        <v>76.923187499999997</v>
      </c>
      <c r="K1061" s="1">
        <f t="shared" si="767"/>
        <v>2.8842712204319998E-3</v>
      </c>
      <c r="L1061" s="1">
        <f t="shared" si="768"/>
        <v>9.9692450999999986E-4</v>
      </c>
      <c r="M1061" s="1">
        <f t="shared" si="737"/>
        <v>1.8873467104319999E-3</v>
      </c>
      <c r="N1061" s="1">
        <f t="shared" si="738"/>
        <v>0.34564173540194421</v>
      </c>
      <c r="O1061" s="1">
        <f t="shared" si="739"/>
        <v>1.6611625421066065</v>
      </c>
      <c r="P1061" s="1">
        <f t="shared" si="740"/>
        <v>3.144861649893393</v>
      </c>
      <c r="Q1061" s="1">
        <v>3.1524200000000002</v>
      </c>
      <c r="R1061" s="1">
        <v>39.018500000000003</v>
      </c>
      <c r="S1061" s="1">
        <v>7.4753407999999993E-2</v>
      </c>
      <c r="T1061" s="1">
        <v>5.1055799999999998E-2</v>
      </c>
      <c r="U1061" s="1">
        <v>2.3134978E-2</v>
      </c>
      <c r="V1061" s="1">
        <v>6.9866666999999993E-2</v>
      </c>
      <c r="W1061" s="1">
        <v>0.21287777799999999</v>
      </c>
      <c r="X1061" s="1">
        <v>5.2866666999999999E-2</v>
      </c>
      <c r="Y1061" s="1">
        <v>9.4611110999999998E-2</v>
      </c>
      <c r="Z1061" s="1">
        <v>0.50579635999999994</v>
      </c>
      <c r="AA1061" s="1">
        <v>0.38462094499999999</v>
      </c>
      <c r="AB1061" s="1">
        <v>1.188888889</v>
      </c>
      <c r="AC1061" s="1">
        <v>0.45918748599999998</v>
      </c>
      <c r="AD1061" s="1">
        <v>0.28367711499999998</v>
      </c>
      <c r="AE1061" s="1">
        <f t="shared" si="741"/>
        <v>0.11419460087661043</v>
      </c>
      <c r="AF1061" s="1">
        <v>0.10719456300000001</v>
      </c>
      <c r="AG1061" s="1">
        <v>1.3645922E-2</v>
      </c>
      <c r="AH1061" s="1">
        <v>0</v>
      </c>
      <c r="AI1061" s="1">
        <v>1</v>
      </c>
      <c r="AJ1061" s="1">
        <v>0.83916420899999999</v>
      </c>
      <c r="AK1061" s="1">
        <v>1</v>
      </c>
      <c r="AL1061" s="1">
        <v>0</v>
      </c>
      <c r="AM1061" s="1">
        <v>7.4753407999999993E-2</v>
      </c>
      <c r="AN1061" s="1">
        <f t="shared" si="742"/>
        <v>0.71632288492325946</v>
      </c>
      <c r="AO1061" s="1">
        <f t="shared" si="743"/>
        <v>0.24062985410788507</v>
      </c>
      <c r="AP1061" s="1">
        <f t="shared" si="744"/>
        <v>1.1564729001599261</v>
      </c>
      <c r="AQ1061" s="1">
        <f t="shared" si="745"/>
        <v>3.6495512918400737</v>
      </c>
      <c r="AR1061" s="1">
        <f t="shared" si="746"/>
        <v>0.15586791478593812</v>
      </c>
      <c r="AS1061" s="1">
        <f t="shared" si="747"/>
        <v>0.56672222222500002</v>
      </c>
      <c r="AT1061" s="1">
        <f t="shared" si="748"/>
        <v>0.55495570940776917</v>
      </c>
      <c r="AU1061" s="1">
        <f t="shared" si="749"/>
        <v>0.22965838416233642</v>
      </c>
      <c r="AV1061" s="1">
        <f t="shared" si="750"/>
        <v>0.95923050483766359</v>
      </c>
      <c r="AW1061" s="1">
        <f t="shared" si="751"/>
        <v>0.52691305879574812</v>
      </c>
      <c r="AX1061" s="1">
        <f t="shared" si="769"/>
        <v>3.0652659170894814</v>
      </c>
      <c r="AY1061" s="1">
        <f t="shared" si="770"/>
        <v>0</v>
      </c>
      <c r="AZ1061" s="1">
        <f t="shared" si="771"/>
        <v>0</v>
      </c>
      <c r="BA1061" s="1">
        <f t="shared" si="772"/>
        <v>0</v>
      </c>
      <c r="BB1061" s="1">
        <f t="shared" si="773"/>
        <v>0</v>
      </c>
      <c r="BC1061" s="1">
        <f t="shared" si="774"/>
        <v>0</v>
      </c>
      <c r="BD1061" s="1">
        <f t="shared" si="775"/>
        <v>0</v>
      </c>
      <c r="BE1061" s="1">
        <f t="shared" si="752"/>
        <v>0</v>
      </c>
      <c r="BF1061" s="1">
        <f t="shared" si="753"/>
        <v>0</v>
      </c>
      <c r="BG1061" s="1">
        <f t="shared" si="754"/>
        <v>0</v>
      </c>
      <c r="BH1061" s="1">
        <f t="shared" si="755"/>
        <v>0</v>
      </c>
      <c r="BI1061" s="1">
        <f t="shared" si="756"/>
        <v>0</v>
      </c>
      <c r="BJ1061" s="1">
        <f t="shared" si="757"/>
        <v>0</v>
      </c>
      <c r="BK1061" s="1">
        <f t="shared" si="758"/>
        <v>2.313497790568626E-2</v>
      </c>
      <c r="BL1061" s="2" t="e">
        <f t="shared" si="759"/>
        <v>#DIV/0!</v>
      </c>
      <c r="BM1061" s="2" t="e">
        <f t="shared" si="760"/>
        <v>#DIV/0!</v>
      </c>
      <c r="BN1061" s="2" t="e">
        <f t="shared" si="761"/>
        <v>#DIV/0!</v>
      </c>
      <c r="BO1061" s="2" t="e">
        <f t="shared" si="762"/>
        <v>#DIV/0!</v>
      </c>
      <c r="BP1061" s="2" t="e">
        <f t="shared" si="763"/>
        <v>#DIV/0!</v>
      </c>
      <c r="BQ1061" s="2" t="e">
        <f t="shared" si="764"/>
        <v>#DIV/0!</v>
      </c>
      <c r="BR1061" s="2" t="e">
        <f t="shared" si="765"/>
        <v>#DIV/0!</v>
      </c>
      <c r="BS1061" s="1" t="e">
        <f t="shared" si="776"/>
        <v>#DIV/0!</v>
      </c>
      <c r="BT1061" s="1" t="e">
        <f t="shared" si="777"/>
        <v>#DIV/0!</v>
      </c>
      <c r="BU1061" s="1" t="e">
        <f t="shared" si="778"/>
        <v>#DIV/0!</v>
      </c>
      <c r="BV1061" s="1" t="e">
        <f t="shared" si="779"/>
        <v>#DIV/0!</v>
      </c>
      <c r="BW1061" s="1" t="e">
        <f t="shared" si="780"/>
        <v>#DIV/0!</v>
      </c>
      <c r="BX1061" s="1" t="e">
        <f t="shared" si="781"/>
        <v>#DIV/0!</v>
      </c>
      <c r="BY1061" s="1" t="e">
        <f t="shared" si="766"/>
        <v>#DIV/0!</v>
      </c>
    </row>
    <row r="1062" spans="1:77" x14ac:dyDescent="0.25">
      <c r="A1062" s="1">
        <v>20130417</v>
      </c>
      <c r="B1062" s="1">
        <v>2013</v>
      </c>
      <c r="C1062" s="1">
        <v>4</v>
      </c>
      <c r="D1062" s="1">
        <v>1.36</v>
      </c>
      <c r="E1062" s="1">
        <v>277.01400000000001</v>
      </c>
      <c r="F1062" s="1">
        <f t="shared" si="736"/>
        <v>11.488324608000001</v>
      </c>
      <c r="G1062" s="1">
        <v>380.82100000000003</v>
      </c>
      <c r="H1062" s="1">
        <v>4.4160000000000004</v>
      </c>
      <c r="I1062" s="1">
        <v>522.78172919999997</v>
      </c>
      <c r="J1062" s="1">
        <v>178.61539579999999</v>
      </c>
      <c r="K1062" s="1">
        <f t="shared" si="767"/>
        <v>6.7752512104319994E-3</v>
      </c>
      <c r="L1062" s="1">
        <f t="shared" si="768"/>
        <v>2.3148555295679999E-3</v>
      </c>
      <c r="M1062" s="1">
        <f t="shared" si="737"/>
        <v>4.4603956808639995E-3</v>
      </c>
      <c r="N1062" s="1">
        <f t="shared" si="738"/>
        <v>0.34166342437661457</v>
      </c>
      <c r="O1062" s="1">
        <f t="shared" si="739"/>
        <v>3.9251403259194086</v>
      </c>
      <c r="P1062" s="1">
        <f t="shared" si="740"/>
        <v>7.5631842820805923</v>
      </c>
      <c r="Q1062" s="1">
        <v>9.7095500000000001</v>
      </c>
      <c r="R1062" s="1">
        <v>113.395</v>
      </c>
      <c r="S1062" s="1">
        <v>7.8872389000000001E-2</v>
      </c>
      <c r="T1062" s="1">
        <v>0.14179800000000001</v>
      </c>
      <c r="U1062" s="1">
        <v>4.7516635000000002E-2</v>
      </c>
      <c r="V1062" s="1">
        <v>9.8233333000000006E-2</v>
      </c>
      <c r="W1062" s="1">
        <v>0.20169999999999999</v>
      </c>
      <c r="X1062" s="1">
        <v>0.10073333299999999</v>
      </c>
      <c r="Y1062" s="1">
        <v>8.0133333000000001E-2</v>
      </c>
      <c r="Z1062" s="1">
        <v>0.34496554899999998</v>
      </c>
      <c r="AA1062" s="1">
        <v>0.43134240299999999</v>
      </c>
      <c r="AB1062" s="1">
        <v>0.58888888900000003</v>
      </c>
      <c r="AC1062" s="1">
        <v>0.25975728100000001</v>
      </c>
      <c r="AD1062" s="1">
        <v>0.27258738399999999</v>
      </c>
      <c r="AE1062" s="1">
        <f t="shared" si="741"/>
        <v>9.946524638066144E-2</v>
      </c>
      <c r="AF1062" s="1">
        <v>0.63951678300000003</v>
      </c>
      <c r="AG1062" s="1">
        <v>0.23227345799999999</v>
      </c>
      <c r="AH1062" s="1">
        <v>0.28398058300000001</v>
      </c>
      <c r="AI1062" s="1">
        <v>1</v>
      </c>
      <c r="AJ1062" s="1">
        <v>0.86748024400000001</v>
      </c>
      <c r="AK1062" s="1">
        <v>1</v>
      </c>
      <c r="AL1062" s="1">
        <v>0</v>
      </c>
      <c r="AM1062" s="1">
        <v>7.8872389000000001E-2</v>
      </c>
      <c r="AN1062" s="1">
        <f t="shared" si="742"/>
        <v>0.7274126164260899</v>
      </c>
      <c r="AO1062" s="1">
        <f t="shared" si="743"/>
        <v>0.2326342187630468</v>
      </c>
      <c r="AP1062" s="1">
        <f t="shared" si="744"/>
        <v>2.6725774200783659</v>
      </c>
      <c r="AQ1062" s="1">
        <f t="shared" si="745"/>
        <v>8.8157471879216356</v>
      </c>
      <c r="AR1062" s="1">
        <f t="shared" si="746"/>
        <v>0.34038142499327112</v>
      </c>
      <c r="AS1062" s="1">
        <f t="shared" si="747"/>
        <v>0.551722222225</v>
      </c>
      <c r="AT1062" s="1">
        <f t="shared" si="748"/>
        <v>1.8394482206283482</v>
      </c>
      <c r="AU1062" s="1">
        <f t="shared" si="749"/>
        <v>0.29129539445181574</v>
      </c>
      <c r="AV1062" s="1">
        <f t="shared" si="750"/>
        <v>0.29759349454818429</v>
      </c>
      <c r="AW1062" s="1">
        <f t="shared" si="751"/>
        <v>0.43352145728007724</v>
      </c>
      <c r="AX1062" s="1">
        <f t="shared" si="769"/>
        <v>4.2498489571852929</v>
      </c>
      <c r="AY1062" s="1">
        <f t="shared" si="770"/>
        <v>0</v>
      </c>
      <c r="AZ1062" s="1">
        <f t="shared" si="771"/>
        <v>0</v>
      </c>
      <c r="BA1062" s="1">
        <f t="shared" si="772"/>
        <v>0</v>
      </c>
      <c r="BB1062" s="1">
        <f t="shared" si="773"/>
        <v>0</v>
      </c>
      <c r="BC1062" s="1">
        <f t="shared" si="774"/>
        <v>0</v>
      </c>
      <c r="BD1062" s="1">
        <f t="shared" si="775"/>
        <v>0</v>
      </c>
      <c r="BE1062" s="1">
        <f t="shared" si="752"/>
        <v>0</v>
      </c>
      <c r="BF1062" s="1">
        <f t="shared" si="753"/>
        <v>0</v>
      </c>
      <c r="BG1062" s="1">
        <f t="shared" si="754"/>
        <v>0</v>
      </c>
      <c r="BH1062" s="1">
        <f t="shared" si="755"/>
        <v>0</v>
      </c>
      <c r="BI1062" s="1">
        <f t="shared" si="756"/>
        <v>0</v>
      </c>
      <c r="BJ1062" s="1">
        <f t="shared" si="757"/>
        <v>0</v>
      </c>
      <c r="BK1062" s="1">
        <f t="shared" si="758"/>
        <v>4.7516634990088936E-2</v>
      </c>
      <c r="BL1062" s="2" t="e">
        <f t="shared" si="759"/>
        <v>#DIV/0!</v>
      </c>
      <c r="BM1062" s="2" t="e">
        <f t="shared" si="760"/>
        <v>#DIV/0!</v>
      </c>
      <c r="BN1062" s="2" t="e">
        <f t="shared" si="761"/>
        <v>#DIV/0!</v>
      </c>
      <c r="BO1062" s="2" t="e">
        <f t="shared" si="762"/>
        <v>#DIV/0!</v>
      </c>
      <c r="BP1062" s="2" t="e">
        <f t="shared" si="763"/>
        <v>#DIV/0!</v>
      </c>
      <c r="BQ1062" s="2" t="e">
        <f t="shared" si="764"/>
        <v>#DIV/0!</v>
      </c>
      <c r="BR1062" s="2" t="e">
        <f t="shared" si="765"/>
        <v>#DIV/0!</v>
      </c>
      <c r="BS1062" s="1" t="e">
        <f t="shared" si="776"/>
        <v>#DIV/0!</v>
      </c>
      <c r="BT1062" s="1" t="e">
        <f t="shared" si="777"/>
        <v>#DIV/0!</v>
      </c>
      <c r="BU1062" s="1" t="e">
        <f t="shared" si="778"/>
        <v>#DIV/0!</v>
      </c>
      <c r="BV1062" s="1" t="e">
        <f t="shared" si="779"/>
        <v>#DIV/0!</v>
      </c>
      <c r="BW1062" s="1" t="e">
        <f t="shared" si="780"/>
        <v>#DIV/0!</v>
      </c>
      <c r="BX1062" s="1" t="e">
        <f t="shared" si="781"/>
        <v>#DIV/0!</v>
      </c>
      <c r="BY1062" s="1" t="e">
        <f t="shared" si="766"/>
        <v>#DIV/0!</v>
      </c>
    </row>
    <row r="1063" spans="1:77" x14ac:dyDescent="0.25">
      <c r="A1063" s="1">
        <v>20050327</v>
      </c>
      <c r="B1063" s="1">
        <v>2005</v>
      </c>
      <c r="C1063" s="1">
        <v>3</v>
      </c>
      <c r="D1063" s="1">
        <v>2.3860000000000001</v>
      </c>
      <c r="E1063" s="1">
        <v>222.55600000000001</v>
      </c>
      <c r="F1063" s="1">
        <f t="shared" si="736"/>
        <v>9.2298424319999999</v>
      </c>
      <c r="G1063" s="1">
        <v>313.81700000000001</v>
      </c>
      <c r="H1063" s="1">
        <v>1.8580000000000001</v>
      </c>
      <c r="I1063" s="1">
        <v>435.40989580000002</v>
      </c>
      <c r="J1063" s="1">
        <v>143.2944167</v>
      </c>
      <c r="K1063" s="1">
        <f t="shared" si="767"/>
        <v>5.6429122495679999E-3</v>
      </c>
      <c r="L1063" s="1">
        <f t="shared" si="768"/>
        <v>1.8570956404319998E-3</v>
      </c>
      <c r="M1063" s="1">
        <f t="shared" si="737"/>
        <v>3.7858166091360003E-3</v>
      </c>
      <c r="N1063" s="1">
        <f t="shared" si="738"/>
        <v>0.32910234260229232</v>
      </c>
      <c r="O1063" s="1">
        <f t="shared" si="739"/>
        <v>3.0375627662212388</v>
      </c>
      <c r="P1063" s="1">
        <f t="shared" si="740"/>
        <v>6.1922796657787611</v>
      </c>
      <c r="Q1063" s="1">
        <v>9.5007000000000001</v>
      </c>
      <c r="R1063" s="1">
        <v>87.39</v>
      </c>
      <c r="S1063" s="1">
        <v>9.8055850999999999E-2</v>
      </c>
      <c r="T1063" s="1">
        <v>0.98840300000000003</v>
      </c>
      <c r="U1063" s="1">
        <v>0.53917862800000005</v>
      </c>
      <c r="V1063" s="1">
        <v>0.146088889</v>
      </c>
      <c r="W1063" s="1">
        <v>0.26873333300000002</v>
      </c>
      <c r="X1063" s="1">
        <v>0.138677778</v>
      </c>
      <c r="Y1063" s="1">
        <v>8.6622221999999999E-2</v>
      </c>
      <c r="Z1063" s="1">
        <v>0.29565543399999999</v>
      </c>
      <c r="AA1063" s="1">
        <v>0.51247576800000005</v>
      </c>
      <c r="AB1063" s="1">
        <v>0.811111111</v>
      </c>
      <c r="AC1063" s="1">
        <v>0.19861273800000001</v>
      </c>
      <c r="AD1063" s="1">
        <v>0.290809612</v>
      </c>
      <c r="AE1063" s="1">
        <f t="shared" si="741"/>
        <v>0.12366796652941958</v>
      </c>
      <c r="AF1063" s="1">
        <v>0.67273160600000004</v>
      </c>
      <c r="AG1063" s="1">
        <v>0.27298814100000002</v>
      </c>
      <c r="AH1063" s="1">
        <v>0.31510922299999999</v>
      </c>
      <c r="AI1063" s="1">
        <v>1</v>
      </c>
      <c r="AJ1063" s="1">
        <v>0.916651981</v>
      </c>
      <c r="AK1063" s="1">
        <v>1</v>
      </c>
      <c r="AL1063" s="1">
        <v>0</v>
      </c>
      <c r="AM1063" s="1">
        <v>9.8055850999999999E-2</v>
      </c>
      <c r="AN1063" s="1">
        <f t="shared" si="742"/>
        <v>0.70919038802869194</v>
      </c>
      <c r="AO1063" s="1">
        <f t="shared" si="743"/>
        <v>0.24611402858043663</v>
      </c>
      <c r="AP1063" s="1">
        <f t="shared" si="744"/>
        <v>2.2715937041021745</v>
      </c>
      <c r="AQ1063" s="1">
        <f t="shared" si="745"/>
        <v>6.9582487278978249</v>
      </c>
      <c r="AR1063" s="1">
        <f t="shared" si="746"/>
        <v>0.27613631171393066</v>
      </c>
      <c r="AS1063" s="1">
        <f t="shared" si="747"/>
        <v>0.55727777777499998</v>
      </c>
      <c r="AT1063" s="1">
        <f t="shared" si="748"/>
        <v>1.3648722874895161</v>
      </c>
      <c r="AU1063" s="1">
        <f t="shared" si="749"/>
        <v>0.32581847413024945</v>
      </c>
      <c r="AV1063" s="1">
        <f t="shared" si="750"/>
        <v>0.48529263686975055</v>
      </c>
      <c r="AW1063" s="1">
        <f t="shared" si="751"/>
        <v>0.56149813270364612</v>
      </c>
      <c r="AX1063" s="1">
        <f t="shared" si="769"/>
        <v>4.4753954883585925</v>
      </c>
      <c r="AY1063" s="1">
        <f t="shared" si="770"/>
        <v>0</v>
      </c>
      <c r="AZ1063" s="1">
        <f t="shared" si="771"/>
        <v>0</v>
      </c>
      <c r="BA1063" s="1">
        <f t="shared" si="772"/>
        <v>0</v>
      </c>
      <c r="BB1063" s="1">
        <f t="shared" si="773"/>
        <v>0</v>
      </c>
      <c r="BC1063" s="1">
        <f t="shared" si="774"/>
        <v>0</v>
      </c>
      <c r="BD1063" s="1">
        <f t="shared" si="775"/>
        <v>0</v>
      </c>
      <c r="BE1063" s="1">
        <f t="shared" si="752"/>
        <v>0</v>
      </c>
      <c r="BF1063" s="1">
        <f t="shared" si="753"/>
        <v>0</v>
      </c>
      <c r="BG1063" s="1">
        <f t="shared" si="754"/>
        <v>0</v>
      </c>
      <c r="BH1063" s="1">
        <f t="shared" si="755"/>
        <v>0</v>
      </c>
      <c r="BI1063" s="1">
        <f t="shared" si="756"/>
        <v>0</v>
      </c>
      <c r="BJ1063" s="1">
        <f t="shared" si="757"/>
        <v>0</v>
      </c>
      <c r="BK1063" s="1">
        <f t="shared" si="758"/>
        <v>0.53917862820463602</v>
      </c>
      <c r="BL1063" s="2" t="e">
        <f t="shared" si="759"/>
        <v>#DIV/0!</v>
      </c>
      <c r="BM1063" s="2" t="e">
        <f t="shared" si="760"/>
        <v>#DIV/0!</v>
      </c>
      <c r="BN1063" s="2" t="e">
        <f t="shared" si="761"/>
        <v>#DIV/0!</v>
      </c>
      <c r="BO1063" s="2" t="e">
        <f t="shared" si="762"/>
        <v>#DIV/0!</v>
      </c>
      <c r="BP1063" s="2" t="e">
        <f t="shared" si="763"/>
        <v>#DIV/0!</v>
      </c>
      <c r="BQ1063" s="2" t="e">
        <f t="shared" si="764"/>
        <v>#DIV/0!</v>
      </c>
      <c r="BR1063" s="2" t="e">
        <f t="shared" si="765"/>
        <v>#DIV/0!</v>
      </c>
      <c r="BS1063" s="1" t="e">
        <f t="shared" si="776"/>
        <v>#DIV/0!</v>
      </c>
      <c r="BT1063" s="1" t="e">
        <f t="shared" si="777"/>
        <v>#DIV/0!</v>
      </c>
      <c r="BU1063" s="1" t="e">
        <f t="shared" si="778"/>
        <v>#DIV/0!</v>
      </c>
      <c r="BV1063" s="1" t="e">
        <f t="shared" si="779"/>
        <v>#DIV/0!</v>
      </c>
      <c r="BW1063" s="1" t="e">
        <f t="shared" si="780"/>
        <v>#DIV/0!</v>
      </c>
      <c r="BX1063" s="1" t="e">
        <f t="shared" si="781"/>
        <v>#DIV/0!</v>
      </c>
      <c r="BY1063" s="1" t="e">
        <f t="shared" si="766"/>
        <v>#DIV/0!</v>
      </c>
    </row>
    <row r="1064" spans="1:77" x14ac:dyDescent="0.25">
      <c r="A1064" s="1">
        <v>20041115</v>
      </c>
      <c r="B1064" s="1">
        <v>2004</v>
      </c>
      <c r="C1064" s="1">
        <v>11</v>
      </c>
      <c r="D1064" s="1">
        <v>-0.84499999999999997</v>
      </c>
      <c r="E1064" s="1">
        <v>97.001999999999995</v>
      </c>
      <c r="F1064" s="1">
        <f t="shared" si="736"/>
        <v>4.0228669440000004</v>
      </c>
      <c r="G1064" s="1">
        <v>136.22</v>
      </c>
      <c r="H1064" s="1">
        <v>1.41</v>
      </c>
      <c r="I1064" s="1">
        <v>180.7263542</v>
      </c>
      <c r="J1064" s="1">
        <v>59.336229170000003</v>
      </c>
      <c r="K1064" s="1">
        <f t="shared" si="767"/>
        <v>2.342213550432E-3</v>
      </c>
      <c r="L1064" s="1">
        <f t="shared" si="768"/>
        <v>7.6899753004319997E-4</v>
      </c>
      <c r="M1064" s="1">
        <f t="shared" si="737"/>
        <v>1.5732160203888001E-3</v>
      </c>
      <c r="N1064" s="1">
        <f t="shared" si="738"/>
        <v>0.32832084414393614</v>
      </c>
      <c r="O1064" s="1">
        <f t="shared" si="739"/>
        <v>1.3207910709328168</v>
      </c>
      <c r="P1064" s="1">
        <f t="shared" si="740"/>
        <v>2.7020758730671837</v>
      </c>
      <c r="Q1064" s="1">
        <v>1.9294</v>
      </c>
      <c r="R1064" s="1">
        <v>-3.64371</v>
      </c>
      <c r="S1064" s="1">
        <v>-1.125467389</v>
      </c>
      <c r="T1064" s="1">
        <v>0.25720399999999999</v>
      </c>
      <c r="U1064" s="1">
        <v>0.101434303</v>
      </c>
      <c r="V1064" s="1">
        <v>3.2166667000000003E-2</v>
      </c>
      <c r="W1064" s="1">
        <v>0.14844444400000001</v>
      </c>
      <c r="X1064" s="1">
        <v>1.5655556000000001E-2</v>
      </c>
      <c r="Y1064" s="1">
        <v>7.4322221999999993E-2</v>
      </c>
      <c r="Z1064" s="1">
        <v>0.64380190299999995</v>
      </c>
      <c r="AA1064" s="1">
        <v>0.3327348</v>
      </c>
      <c r="AB1064" s="1">
        <v>0.91111111099999997</v>
      </c>
      <c r="AC1064" s="1">
        <v>0.63031435999999996</v>
      </c>
      <c r="AD1064" s="1">
        <v>0.287901923</v>
      </c>
      <c r="AE1064" s="1">
        <f t="shared" si="741"/>
        <v>0.11980598087395407</v>
      </c>
      <c r="AF1064" s="1">
        <v>0.566449168</v>
      </c>
      <c r="AG1064" s="1">
        <v>0.16068386800000001</v>
      </c>
      <c r="AH1064" s="1">
        <v>0.217081311</v>
      </c>
      <c r="AI1064" s="1">
        <v>1</v>
      </c>
      <c r="AJ1064" s="1">
        <v>0.80771806099999999</v>
      </c>
      <c r="AK1064" s="1">
        <v>1</v>
      </c>
      <c r="AL1064" s="1">
        <v>0</v>
      </c>
      <c r="AM1064" s="1">
        <v>0</v>
      </c>
      <c r="AN1064" s="1">
        <f t="shared" si="742"/>
        <v>0.71209807664072822</v>
      </c>
      <c r="AO1064" s="1">
        <f t="shared" si="743"/>
        <v>0.24384576385589507</v>
      </c>
      <c r="AP1064" s="1">
        <f t="shared" si="744"/>
        <v>0.98095906285031031</v>
      </c>
      <c r="AQ1064" s="1">
        <f t="shared" si="745"/>
        <v>3.0419078811496902</v>
      </c>
      <c r="AR1064" s="1">
        <f t="shared" si="746"/>
        <v>0.13611579513894276</v>
      </c>
      <c r="AS1064" s="1">
        <f t="shared" si="747"/>
        <v>0.55977777777500004</v>
      </c>
      <c r="AT1064" s="1">
        <f t="shared" si="748"/>
        <v>0.55494012473868992</v>
      </c>
      <c r="AU1064" s="1">
        <f t="shared" si="749"/>
        <v>0.19117493784154579</v>
      </c>
      <c r="AV1064" s="1">
        <f t="shared" si="750"/>
        <v>0.71993617315845415</v>
      </c>
      <c r="AW1064" s="1">
        <f t="shared" si="751"/>
        <v>0.36073767813722651</v>
      </c>
      <c r="AX1064" s="1">
        <f t="shared" si="769"/>
        <v>2.5176725559875006</v>
      </c>
      <c r="AY1064" s="1">
        <f t="shared" si="770"/>
        <v>0</v>
      </c>
      <c r="AZ1064" s="1">
        <f t="shared" si="771"/>
        <v>0</v>
      </c>
      <c r="BA1064" s="1">
        <f t="shared" si="772"/>
        <v>0</v>
      </c>
      <c r="BB1064" s="1">
        <f t="shared" si="773"/>
        <v>0</v>
      </c>
      <c r="BC1064" s="1">
        <f t="shared" si="774"/>
        <v>0</v>
      </c>
      <c r="BD1064" s="1">
        <f t="shared" si="775"/>
        <v>0</v>
      </c>
      <c r="BE1064" s="1">
        <f t="shared" si="752"/>
        <v>0</v>
      </c>
      <c r="BF1064" s="1">
        <f t="shared" si="753"/>
        <v>0</v>
      </c>
      <c r="BG1064" s="1">
        <f t="shared" si="754"/>
        <v>0</v>
      </c>
      <c r="BH1064" s="1">
        <f t="shared" si="755"/>
        <v>0</v>
      </c>
      <c r="BI1064" s="1">
        <f t="shared" si="756"/>
        <v>0</v>
      </c>
      <c r="BJ1064" s="1">
        <f t="shared" si="757"/>
        <v>0</v>
      </c>
      <c r="BK1064" s="1">
        <f t="shared" si="758"/>
        <v>0.10143430278023395</v>
      </c>
      <c r="BL1064" s="2" t="e">
        <f t="shared" si="759"/>
        <v>#DIV/0!</v>
      </c>
      <c r="BM1064" s="2" t="e">
        <f t="shared" si="760"/>
        <v>#DIV/0!</v>
      </c>
      <c r="BN1064" s="2" t="e">
        <f t="shared" si="761"/>
        <v>#DIV/0!</v>
      </c>
      <c r="BO1064" s="2" t="e">
        <f t="shared" si="762"/>
        <v>#DIV/0!</v>
      </c>
      <c r="BP1064" s="2" t="e">
        <f t="shared" si="763"/>
        <v>#DIV/0!</v>
      </c>
      <c r="BQ1064" s="2" t="e">
        <f t="shared" si="764"/>
        <v>#DIV/0!</v>
      </c>
      <c r="BR1064" s="2" t="e">
        <f t="shared" si="765"/>
        <v>#DIV/0!</v>
      </c>
      <c r="BS1064" s="1" t="e">
        <f t="shared" si="776"/>
        <v>#DIV/0!</v>
      </c>
      <c r="BT1064" s="1" t="e">
        <f t="shared" si="777"/>
        <v>#DIV/0!</v>
      </c>
      <c r="BU1064" s="1" t="e">
        <f t="shared" si="778"/>
        <v>#DIV/0!</v>
      </c>
      <c r="BV1064" s="1" t="e">
        <f t="shared" si="779"/>
        <v>#DIV/0!</v>
      </c>
      <c r="BW1064" s="1" t="e">
        <f t="shared" si="780"/>
        <v>#DIV/0!</v>
      </c>
      <c r="BX1064" s="1" t="e">
        <f t="shared" si="781"/>
        <v>#DIV/0!</v>
      </c>
      <c r="BY1064" s="1" t="e">
        <f t="shared" si="766"/>
        <v>#DIV/0!</v>
      </c>
    </row>
    <row r="1065" spans="1:77" x14ac:dyDescent="0.25">
      <c r="A1065" s="1">
        <v>20090216</v>
      </c>
      <c r="B1065" s="1">
        <v>2009</v>
      </c>
      <c r="C1065" s="1">
        <v>2</v>
      </c>
      <c r="D1065" s="1">
        <v>-10.196</v>
      </c>
      <c r="E1065" s="1">
        <v>129.62799999999999</v>
      </c>
      <c r="F1065" s="1">
        <f t="shared" si="736"/>
        <v>5.3759324159999995</v>
      </c>
      <c r="G1065" s="1">
        <v>186.34800000000001</v>
      </c>
      <c r="H1065" s="1">
        <v>1.1950000000000001</v>
      </c>
      <c r="I1065" s="1">
        <v>256.6612083</v>
      </c>
      <c r="J1065" s="1">
        <v>79.829083330000003</v>
      </c>
      <c r="K1065" s="1">
        <f t="shared" si="767"/>
        <v>3.3263292595679997E-3</v>
      </c>
      <c r="L1065" s="1">
        <f t="shared" si="768"/>
        <v>1.0345849199567998E-3</v>
      </c>
      <c r="M1065" s="1">
        <f t="shared" si="737"/>
        <v>2.2917443396111999E-3</v>
      </c>
      <c r="N1065" s="1">
        <f t="shared" si="738"/>
        <v>0.31102901704059344</v>
      </c>
      <c r="O1065" s="1">
        <f t="shared" si="739"/>
        <v>1.6720709750251426</v>
      </c>
      <c r="P1065" s="1">
        <f t="shared" si="740"/>
        <v>3.7038614409748569</v>
      </c>
      <c r="Q1065" s="1">
        <v>1.4481599999999999</v>
      </c>
      <c r="R1065" s="1">
        <v>43.029699999999998</v>
      </c>
      <c r="S1065" s="1">
        <v>3.2559119999999997E-2</v>
      </c>
      <c r="T1065" s="1">
        <v>6.5998000000000003E-3</v>
      </c>
      <c r="U1065" s="1">
        <v>2.5379439999999999E-3</v>
      </c>
      <c r="V1065" s="1">
        <v>5.2133332999999997E-2</v>
      </c>
      <c r="W1065" s="1">
        <v>0.167644444</v>
      </c>
      <c r="X1065" s="1">
        <v>3.3888888999999998E-2</v>
      </c>
      <c r="Y1065" s="1">
        <v>6.3822221999999998E-2</v>
      </c>
      <c r="Z1065" s="1">
        <v>0.52558139699999995</v>
      </c>
      <c r="AA1065" s="1">
        <v>0.44854070699999998</v>
      </c>
      <c r="AB1065" s="1">
        <v>0.84444444399999996</v>
      </c>
      <c r="AC1065" s="1">
        <v>0.48372093199999999</v>
      </c>
      <c r="AD1065" s="1">
        <v>0.304376757</v>
      </c>
      <c r="AE1065" s="1">
        <f t="shared" si="741"/>
        <v>0.14168781644308676</v>
      </c>
      <c r="AF1065" s="1">
        <v>0.239555829</v>
      </c>
      <c r="AG1065" s="1">
        <v>2.797471E-2</v>
      </c>
      <c r="AH1065" s="1">
        <v>0</v>
      </c>
      <c r="AI1065" s="1">
        <v>1</v>
      </c>
      <c r="AJ1065" s="1">
        <v>0.877903459</v>
      </c>
      <c r="AK1065" s="1">
        <v>1</v>
      </c>
      <c r="AL1065" s="1">
        <v>0</v>
      </c>
      <c r="AM1065" s="1">
        <v>3.2559119999999997E-2</v>
      </c>
      <c r="AN1065" s="1">
        <f t="shared" si="742"/>
        <v>0.69562324253547114</v>
      </c>
      <c r="AO1065" s="1">
        <f t="shared" si="743"/>
        <v>0.25729487044407295</v>
      </c>
      <c r="AP1065" s="1">
        <f t="shared" si="744"/>
        <v>1.3831998344908121</v>
      </c>
      <c r="AQ1065" s="1">
        <f t="shared" si="745"/>
        <v>3.9927325815091876</v>
      </c>
      <c r="AR1065" s="1">
        <f t="shared" si="746"/>
        <v>0.17336739508383248</v>
      </c>
      <c r="AS1065" s="1">
        <f t="shared" si="747"/>
        <v>0.5581111111</v>
      </c>
      <c r="AT1065" s="1">
        <f t="shared" si="748"/>
        <v>0.81451334273031406</v>
      </c>
      <c r="AU1065" s="1">
        <f t="shared" si="749"/>
        <v>0.24145010657991545</v>
      </c>
      <c r="AV1065" s="1">
        <f t="shared" si="750"/>
        <v>0.60299433742008457</v>
      </c>
      <c r="AW1065" s="1">
        <f t="shared" si="751"/>
        <v>0.42381692045428826</v>
      </c>
      <c r="AX1065" s="1">
        <f t="shared" si="769"/>
        <v>3.1045784160978216</v>
      </c>
      <c r="AY1065" s="1">
        <f t="shared" si="770"/>
        <v>0</v>
      </c>
      <c r="AZ1065" s="1">
        <f t="shared" si="771"/>
        <v>0</v>
      </c>
      <c r="BA1065" s="1">
        <f t="shared" si="772"/>
        <v>0</v>
      </c>
      <c r="BB1065" s="1">
        <f t="shared" si="773"/>
        <v>0</v>
      </c>
      <c r="BC1065" s="1">
        <f t="shared" si="774"/>
        <v>0</v>
      </c>
      <c r="BD1065" s="1">
        <f t="shared" si="775"/>
        <v>0</v>
      </c>
      <c r="BE1065" s="1">
        <f t="shared" si="752"/>
        <v>0</v>
      </c>
      <c r="BF1065" s="1">
        <f t="shared" si="753"/>
        <v>0</v>
      </c>
      <c r="BG1065" s="1">
        <f t="shared" si="754"/>
        <v>0</v>
      </c>
      <c r="BH1065" s="1">
        <f t="shared" si="755"/>
        <v>0</v>
      </c>
      <c r="BI1065" s="1">
        <f t="shared" si="756"/>
        <v>0</v>
      </c>
      <c r="BJ1065" s="1">
        <f t="shared" si="757"/>
        <v>0</v>
      </c>
      <c r="BK1065" s="1">
        <f t="shared" si="758"/>
        <v>2.5379443419401614E-3</v>
      </c>
      <c r="BL1065" s="2" t="e">
        <f t="shared" si="759"/>
        <v>#DIV/0!</v>
      </c>
      <c r="BM1065" s="2" t="e">
        <f t="shared" si="760"/>
        <v>#DIV/0!</v>
      </c>
      <c r="BN1065" s="2" t="e">
        <f t="shared" si="761"/>
        <v>#DIV/0!</v>
      </c>
      <c r="BO1065" s="2" t="e">
        <f t="shared" si="762"/>
        <v>#DIV/0!</v>
      </c>
      <c r="BP1065" s="2" t="e">
        <f t="shared" si="763"/>
        <v>#DIV/0!</v>
      </c>
      <c r="BQ1065" s="2" t="e">
        <f t="shared" si="764"/>
        <v>#DIV/0!</v>
      </c>
      <c r="BR1065" s="2" t="e">
        <f t="shared" si="765"/>
        <v>#DIV/0!</v>
      </c>
      <c r="BS1065" s="1" t="e">
        <f t="shared" si="776"/>
        <v>#DIV/0!</v>
      </c>
      <c r="BT1065" s="1" t="e">
        <f t="shared" si="777"/>
        <v>#DIV/0!</v>
      </c>
      <c r="BU1065" s="1" t="e">
        <f t="shared" si="778"/>
        <v>#DIV/0!</v>
      </c>
      <c r="BV1065" s="1" t="e">
        <f t="shared" si="779"/>
        <v>#DIV/0!</v>
      </c>
      <c r="BW1065" s="1" t="e">
        <f t="shared" si="780"/>
        <v>#DIV/0!</v>
      </c>
      <c r="BX1065" s="1" t="e">
        <f t="shared" si="781"/>
        <v>#DIV/0!</v>
      </c>
      <c r="BY1065" s="1" t="e">
        <f t="shared" si="766"/>
        <v>#DIV/0!</v>
      </c>
    </row>
    <row r="1066" spans="1:77" x14ac:dyDescent="0.25">
      <c r="A1066" s="1">
        <v>20110422</v>
      </c>
      <c r="B1066" s="1">
        <v>2011</v>
      </c>
      <c r="C1066" s="1">
        <v>4</v>
      </c>
      <c r="D1066" s="1">
        <v>4.7030000000000003</v>
      </c>
      <c r="E1066" s="1">
        <v>272.53800000000001</v>
      </c>
      <c r="F1066" s="1">
        <f t="shared" si="736"/>
        <v>11.302695936000001</v>
      </c>
      <c r="G1066" s="1">
        <v>395.28100000000001</v>
      </c>
      <c r="H1066" s="1">
        <v>5.4729999999999999</v>
      </c>
      <c r="I1066" s="1">
        <v>550.36893750000002</v>
      </c>
      <c r="J1066" s="1">
        <v>166.79918749999999</v>
      </c>
      <c r="K1066" s="1">
        <f t="shared" si="767"/>
        <v>7.1327814299999995E-3</v>
      </c>
      <c r="L1066" s="1">
        <f t="shared" si="768"/>
        <v>2.1617174699999995E-3</v>
      </c>
      <c r="M1066" s="1">
        <f t="shared" si="737"/>
        <v>4.97106396E-3</v>
      </c>
      <c r="N1066" s="1">
        <f t="shared" si="738"/>
        <v>0.30306795339444459</v>
      </c>
      <c r="O1066" s="1">
        <f t="shared" si="739"/>
        <v>3.4254849251632264</v>
      </c>
      <c r="P1066" s="1">
        <f t="shared" si="740"/>
        <v>7.8772110108367741</v>
      </c>
      <c r="Q1066" s="1">
        <v>13.1533</v>
      </c>
      <c r="R1066" s="1">
        <v>121.875</v>
      </c>
      <c r="S1066" s="1">
        <v>9.7411432000000006E-2</v>
      </c>
      <c r="T1066" s="1">
        <v>0.86836500000000005</v>
      </c>
      <c r="U1066" s="1">
        <v>0.14350455500000001</v>
      </c>
      <c r="V1066" s="1">
        <v>5.7733332999999998E-2</v>
      </c>
      <c r="W1066" s="1">
        <v>0.20907777799999999</v>
      </c>
      <c r="X1066" s="1">
        <v>3.4244443999999999E-2</v>
      </c>
      <c r="Y1066" s="1">
        <v>0.12575555599999999</v>
      </c>
      <c r="Z1066" s="1">
        <v>0.56723441699999999</v>
      </c>
      <c r="AA1066" s="1">
        <v>0.24884685500000001</v>
      </c>
      <c r="AB1066" s="1">
        <v>1.244444444</v>
      </c>
      <c r="AC1066" s="1">
        <v>0.53537067699999996</v>
      </c>
      <c r="AD1066" s="1">
        <v>0.31052087</v>
      </c>
      <c r="AE1066" s="1">
        <f t="shared" si="741"/>
        <v>0.14984841280382524</v>
      </c>
      <c r="AF1066" s="1">
        <v>0.74546258899999995</v>
      </c>
      <c r="AG1066" s="1">
        <v>0.382064248</v>
      </c>
      <c r="AH1066" s="1">
        <v>0.38540655299999999</v>
      </c>
      <c r="AI1066" s="1">
        <v>1</v>
      </c>
      <c r="AJ1066" s="1">
        <v>0.75687688200000003</v>
      </c>
      <c r="AK1066" s="1">
        <v>0.97524261800000001</v>
      </c>
      <c r="AL1066" s="1">
        <v>0</v>
      </c>
      <c r="AM1066" s="1">
        <v>9.7411432000000006E-2</v>
      </c>
      <c r="AN1066" s="1">
        <f t="shared" si="742"/>
        <v>0.68947913003660688</v>
      </c>
      <c r="AO1066" s="1">
        <f t="shared" si="743"/>
        <v>0.26268438382505721</v>
      </c>
      <c r="AP1066" s="1">
        <f t="shared" si="744"/>
        <v>2.9690417175101387</v>
      </c>
      <c r="AQ1066" s="1">
        <f t="shared" si="745"/>
        <v>8.3336542184898619</v>
      </c>
      <c r="AR1066" s="1">
        <f t="shared" si="746"/>
        <v>0.29833430806110167</v>
      </c>
      <c r="AS1066" s="1">
        <f t="shared" si="747"/>
        <v>0.56811111110000001</v>
      </c>
      <c r="AT1066" s="1">
        <f t="shared" si="748"/>
        <v>1.3792861200037398</v>
      </c>
      <c r="AU1066" s="1">
        <f t="shared" si="749"/>
        <v>0.45008656989012874</v>
      </c>
      <c r="AV1066" s="1">
        <f t="shared" si="750"/>
        <v>0.79435787410987124</v>
      </c>
      <c r="AW1066" s="1">
        <f t="shared" si="751"/>
        <v>1.038962653455902</v>
      </c>
      <c r="AX1066" s="1">
        <f t="shared" si="769"/>
        <v>5.971901599104517</v>
      </c>
      <c r="AY1066" s="1">
        <f t="shared" si="770"/>
        <v>0</v>
      </c>
      <c r="AZ1066" s="1">
        <f t="shared" si="771"/>
        <v>0</v>
      </c>
      <c r="BA1066" s="1">
        <f t="shared" si="772"/>
        <v>0</v>
      </c>
      <c r="BB1066" s="1">
        <f t="shared" si="773"/>
        <v>0</v>
      </c>
      <c r="BC1066" s="1">
        <f t="shared" si="774"/>
        <v>0</v>
      </c>
      <c r="BD1066" s="1">
        <f t="shared" si="775"/>
        <v>0</v>
      </c>
      <c r="BE1066" s="1">
        <f t="shared" si="752"/>
        <v>0</v>
      </c>
      <c r="BF1066" s="1">
        <f t="shared" si="753"/>
        <v>0</v>
      </c>
      <c r="BG1066" s="1">
        <f t="shared" si="754"/>
        <v>0</v>
      </c>
      <c r="BH1066" s="1">
        <f t="shared" si="755"/>
        <v>0</v>
      </c>
      <c r="BI1066" s="1">
        <f t="shared" si="756"/>
        <v>0</v>
      </c>
      <c r="BJ1066" s="1">
        <f t="shared" si="757"/>
        <v>0</v>
      </c>
      <c r="BK1066" s="1">
        <f t="shared" si="758"/>
        <v>0.14350455477777915</v>
      </c>
      <c r="BL1066" s="2" t="e">
        <f t="shared" si="759"/>
        <v>#DIV/0!</v>
      </c>
      <c r="BM1066" s="2" t="e">
        <f t="shared" si="760"/>
        <v>#DIV/0!</v>
      </c>
      <c r="BN1066" s="2" t="e">
        <f t="shared" si="761"/>
        <v>#DIV/0!</v>
      </c>
      <c r="BO1066" s="2" t="e">
        <f t="shared" si="762"/>
        <v>#DIV/0!</v>
      </c>
      <c r="BP1066" s="2" t="e">
        <f t="shared" si="763"/>
        <v>#DIV/0!</v>
      </c>
      <c r="BQ1066" s="2" t="e">
        <f t="shared" si="764"/>
        <v>#DIV/0!</v>
      </c>
      <c r="BR1066" s="2" t="e">
        <f t="shared" si="765"/>
        <v>#DIV/0!</v>
      </c>
      <c r="BS1066" s="1" t="e">
        <f t="shared" si="776"/>
        <v>#DIV/0!</v>
      </c>
      <c r="BT1066" s="1" t="e">
        <f t="shared" si="777"/>
        <v>#DIV/0!</v>
      </c>
      <c r="BU1066" s="1" t="e">
        <f t="shared" si="778"/>
        <v>#DIV/0!</v>
      </c>
      <c r="BV1066" s="1" t="e">
        <f t="shared" si="779"/>
        <v>#DIV/0!</v>
      </c>
      <c r="BW1066" s="1" t="e">
        <f t="shared" si="780"/>
        <v>#DIV/0!</v>
      </c>
      <c r="BX1066" s="1" t="e">
        <f t="shared" si="781"/>
        <v>#DIV/0!</v>
      </c>
      <c r="BY1066" s="1" t="e">
        <f t="shared" si="766"/>
        <v>#DIV/0!</v>
      </c>
    </row>
    <row r="1067" spans="1:77" x14ac:dyDescent="0.25">
      <c r="A1067" s="1">
        <v>20041114</v>
      </c>
      <c r="B1067" s="1">
        <v>2004</v>
      </c>
      <c r="C1067" s="1">
        <v>11</v>
      </c>
      <c r="D1067" s="1">
        <v>0.75900000000000001</v>
      </c>
      <c r="E1067" s="1">
        <v>99.843999999999994</v>
      </c>
      <c r="F1067" s="1">
        <f t="shared" si="736"/>
        <v>4.1407303679999998</v>
      </c>
      <c r="G1067" s="1">
        <v>138.239</v>
      </c>
      <c r="H1067" s="1">
        <v>1.8380000000000001</v>
      </c>
      <c r="I1067" s="1">
        <v>183.58716670000001</v>
      </c>
      <c r="J1067" s="1">
        <v>54.149583329999999</v>
      </c>
      <c r="K1067" s="1">
        <f t="shared" si="767"/>
        <v>2.379289680432E-3</v>
      </c>
      <c r="L1067" s="1">
        <f t="shared" si="768"/>
        <v>7.0177859995679997E-4</v>
      </c>
      <c r="M1067" s="1">
        <f t="shared" si="737"/>
        <v>1.6775110804751999E-3</v>
      </c>
      <c r="N1067" s="1">
        <f t="shared" si="738"/>
        <v>0.29495298774606554</v>
      </c>
      <c r="O1067" s="1">
        <f t="shared" si="739"/>
        <v>1.2213207934924655</v>
      </c>
      <c r="P1067" s="1">
        <f t="shared" si="740"/>
        <v>2.9194095745075344</v>
      </c>
      <c r="Q1067" s="1">
        <v>3.3145799999999999</v>
      </c>
      <c r="R1067" s="1">
        <v>-12.9215</v>
      </c>
      <c r="S1067" s="1">
        <v>-0.34502004800000002</v>
      </c>
      <c r="T1067" s="1">
        <v>0.93048600000000004</v>
      </c>
      <c r="U1067" s="1">
        <v>0.356513262</v>
      </c>
      <c r="V1067" s="1">
        <v>3.2166667000000003E-2</v>
      </c>
      <c r="W1067" s="1">
        <v>0.14844444400000001</v>
      </c>
      <c r="X1067" s="1">
        <v>1.5655556000000001E-2</v>
      </c>
      <c r="Y1067" s="1">
        <v>7.4322221999999993E-2</v>
      </c>
      <c r="Z1067" s="1">
        <v>0.64380190299999995</v>
      </c>
      <c r="AA1067" s="1">
        <v>0.3327348</v>
      </c>
      <c r="AB1067" s="1">
        <v>0.91111111099999997</v>
      </c>
      <c r="AC1067" s="1">
        <v>0.63031435999999996</v>
      </c>
      <c r="AD1067" s="1">
        <v>0.27774361800000003</v>
      </c>
      <c r="AE1067" s="1">
        <f t="shared" si="741"/>
        <v>0.10631374418913539</v>
      </c>
      <c r="AF1067" s="1">
        <v>0.61981541600000001</v>
      </c>
      <c r="AG1067" s="1">
        <v>0.210645796</v>
      </c>
      <c r="AH1067" s="1">
        <v>0.26574635899999999</v>
      </c>
      <c r="AI1067" s="1">
        <v>1</v>
      </c>
      <c r="AJ1067" s="1">
        <v>0.80771806099999999</v>
      </c>
      <c r="AK1067" s="1">
        <v>1</v>
      </c>
      <c r="AL1067" s="1">
        <v>0</v>
      </c>
      <c r="AM1067" s="1">
        <v>0</v>
      </c>
      <c r="AN1067" s="1">
        <f t="shared" si="742"/>
        <v>0.72225638206294884</v>
      </c>
      <c r="AO1067" s="1">
        <f t="shared" si="743"/>
        <v>0.23627196178437271</v>
      </c>
      <c r="AP1067" s="1">
        <f t="shared" si="744"/>
        <v>0.97833848726748751</v>
      </c>
      <c r="AQ1067" s="1">
        <f t="shared" si="745"/>
        <v>3.1623918807325122</v>
      </c>
      <c r="AR1067" s="1">
        <f t="shared" si="746"/>
        <v>0.14129822899882005</v>
      </c>
      <c r="AS1067" s="1">
        <f t="shared" si="747"/>
        <v>0.55977777777500004</v>
      </c>
      <c r="AT1067" s="1">
        <f t="shared" si="748"/>
        <v>0.55345763418847949</v>
      </c>
      <c r="AU1067" s="1">
        <f t="shared" si="749"/>
        <v>0.19361404077480884</v>
      </c>
      <c r="AV1067" s="1">
        <f t="shared" si="750"/>
        <v>0.71749707022519116</v>
      </c>
      <c r="AW1067" s="1">
        <f t="shared" si="751"/>
        <v>0.36185789786820854</v>
      </c>
      <c r="AX1067" s="1">
        <f t="shared" si="769"/>
        <v>2.6103340551620837</v>
      </c>
      <c r="AY1067" s="1">
        <f t="shared" si="770"/>
        <v>0</v>
      </c>
      <c r="AZ1067" s="1">
        <f t="shared" si="771"/>
        <v>0</v>
      </c>
      <c r="BA1067" s="1">
        <f t="shared" si="772"/>
        <v>0</v>
      </c>
      <c r="BB1067" s="1">
        <f t="shared" si="773"/>
        <v>0</v>
      </c>
      <c r="BC1067" s="1">
        <f t="shared" si="774"/>
        <v>0</v>
      </c>
      <c r="BD1067" s="1">
        <f t="shared" si="775"/>
        <v>0</v>
      </c>
      <c r="BE1067" s="1">
        <f t="shared" si="752"/>
        <v>0</v>
      </c>
      <c r="BF1067" s="1">
        <f t="shared" si="753"/>
        <v>0</v>
      </c>
      <c r="BG1067" s="1">
        <f t="shared" si="754"/>
        <v>0</v>
      </c>
      <c r="BH1067" s="1">
        <f t="shared" si="755"/>
        <v>0</v>
      </c>
      <c r="BI1067" s="1">
        <f t="shared" si="756"/>
        <v>0</v>
      </c>
      <c r="BJ1067" s="1">
        <f t="shared" si="757"/>
        <v>0</v>
      </c>
      <c r="BK1067" s="1">
        <f t="shared" si="758"/>
        <v>0.35651326229350311</v>
      </c>
      <c r="BL1067" s="2" t="e">
        <f t="shared" si="759"/>
        <v>#DIV/0!</v>
      </c>
      <c r="BM1067" s="2" t="e">
        <f t="shared" si="760"/>
        <v>#DIV/0!</v>
      </c>
      <c r="BN1067" s="2" t="e">
        <f t="shared" si="761"/>
        <v>#DIV/0!</v>
      </c>
      <c r="BO1067" s="2" t="e">
        <f t="shared" si="762"/>
        <v>#DIV/0!</v>
      </c>
      <c r="BP1067" s="2" t="e">
        <f t="shared" si="763"/>
        <v>#DIV/0!</v>
      </c>
      <c r="BQ1067" s="2" t="e">
        <f t="shared" si="764"/>
        <v>#DIV/0!</v>
      </c>
      <c r="BR1067" s="2" t="e">
        <f t="shared" si="765"/>
        <v>#DIV/0!</v>
      </c>
      <c r="BS1067" s="1" t="e">
        <f t="shared" si="776"/>
        <v>#DIV/0!</v>
      </c>
      <c r="BT1067" s="1" t="e">
        <f t="shared" si="777"/>
        <v>#DIV/0!</v>
      </c>
      <c r="BU1067" s="1" t="e">
        <f t="shared" si="778"/>
        <v>#DIV/0!</v>
      </c>
      <c r="BV1067" s="1" t="e">
        <f t="shared" si="779"/>
        <v>#DIV/0!</v>
      </c>
      <c r="BW1067" s="1" t="e">
        <f t="shared" si="780"/>
        <v>#DIV/0!</v>
      </c>
      <c r="BX1067" s="1" t="e">
        <f t="shared" si="781"/>
        <v>#DIV/0!</v>
      </c>
      <c r="BY1067" s="1" t="e">
        <f t="shared" si="766"/>
        <v>#DIV/0!</v>
      </c>
    </row>
    <row r="1068" spans="1:77" x14ac:dyDescent="0.25">
      <c r="A1068" s="1">
        <v>20110415</v>
      </c>
      <c r="B1068" s="1">
        <v>2011</v>
      </c>
      <c r="C1068" s="1">
        <v>4</v>
      </c>
      <c r="D1068" s="1">
        <v>-3.2210000000000001</v>
      </c>
      <c r="E1068" s="1">
        <v>280.45</v>
      </c>
      <c r="F1068" s="1">
        <f t="shared" si="736"/>
        <v>11.6308224</v>
      </c>
      <c r="G1068" s="1">
        <v>374.84100000000001</v>
      </c>
      <c r="H1068" s="1">
        <v>3.5609999999999999</v>
      </c>
      <c r="I1068" s="1">
        <v>547.78487500000006</v>
      </c>
      <c r="J1068" s="1">
        <v>148.7863333</v>
      </c>
      <c r="K1068" s="1">
        <f t="shared" si="767"/>
        <v>7.0992919800000002E-3</v>
      </c>
      <c r="L1068" s="1">
        <f t="shared" si="768"/>
        <v>1.9282708795679998E-3</v>
      </c>
      <c r="M1068" s="1">
        <f t="shared" si="737"/>
        <v>5.1710211004320009E-3</v>
      </c>
      <c r="N1068" s="1">
        <f t="shared" si="738"/>
        <v>0.27161453353380738</v>
      </c>
      <c r="O1068" s="1">
        <f t="shared" si="739"/>
        <v>3.1591004007905581</v>
      </c>
      <c r="P1068" s="1">
        <f t="shared" si="740"/>
        <v>8.471721999209441</v>
      </c>
      <c r="Q1068" s="1">
        <v>7.5800700000000001</v>
      </c>
      <c r="R1068" s="1">
        <v>91.9833</v>
      </c>
      <c r="S1068" s="1">
        <v>7.6133119999999999E-2</v>
      </c>
      <c r="T1068" s="1">
        <v>0.38644299999999998</v>
      </c>
      <c r="U1068" s="1">
        <v>6.2061238999999997E-2</v>
      </c>
      <c r="V1068" s="1">
        <v>5.7733332999999998E-2</v>
      </c>
      <c r="W1068" s="1">
        <v>0.20907777799999999</v>
      </c>
      <c r="X1068" s="1">
        <v>3.4244443999999999E-2</v>
      </c>
      <c r="Y1068" s="1">
        <v>0.12575555599999999</v>
      </c>
      <c r="Z1068" s="1">
        <v>0.56723441699999999</v>
      </c>
      <c r="AA1068" s="1">
        <v>0.24884685500000001</v>
      </c>
      <c r="AB1068" s="1">
        <v>1.244444444</v>
      </c>
      <c r="AC1068" s="1">
        <v>0.53537067699999996</v>
      </c>
      <c r="AD1068" s="1">
        <v>0.25181610300000001</v>
      </c>
      <c r="AE1068" s="1">
        <f t="shared" si="741"/>
        <v>7.187688006375352E-2</v>
      </c>
      <c r="AF1068" s="1">
        <v>0.48561069400000001</v>
      </c>
      <c r="AG1068" s="1">
        <v>0.105316169</v>
      </c>
      <c r="AH1068" s="1">
        <v>0.14499393199999999</v>
      </c>
      <c r="AI1068" s="1">
        <v>1</v>
      </c>
      <c r="AJ1068" s="1">
        <v>0.75687688200000003</v>
      </c>
      <c r="AK1068" s="1">
        <v>1</v>
      </c>
      <c r="AL1068" s="1">
        <v>0</v>
      </c>
      <c r="AM1068" s="1">
        <v>7.6133119999999999E-2</v>
      </c>
      <c r="AN1068" s="1">
        <f t="shared" si="742"/>
        <v>0.74818389663884144</v>
      </c>
      <c r="AO1068" s="1">
        <f t="shared" si="743"/>
        <v>0.21935732516565709</v>
      </c>
      <c r="AP1068" s="1">
        <f t="shared" si="744"/>
        <v>2.5513060911408081</v>
      </c>
      <c r="AQ1068" s="1">
        <f t="shared" si="745"/>
        <v>9.0795163088591906</v>
      </c>
      <c r="AR1068" s="1">
        <f t="shared" si="746"/>
        <v>0.32993181999357518</v>
      </c>
      <c r="AS1068" s="1">
        <f t="shared" si="747"/>
        <v>0.56811111110000001</v>
      </c>
      <c r="AT1068" s="1">
        <f t="shared" si="748"/>
        <v>1.1852245317531469</v>
      </c>
      <c r="AU1068" s="1">
        <f t="shared" si="749"/>
        <v>0.43640138713379506</v>
      </c>
      <c r="AV1068" s="1">
        <f t="shared" si="750"/>
        <v>0.80804305686620492</v>
      </c>
      <c r="AW1068" s="1">
        <f t="shared" si="751"/>
        <v>0.95750760724161987</v>
      </c>
      <c r="AX1068" s="1">
        <f t="shared" si="769"/>
        <v>6.5139063453615647</v>
      </c>
      <c r="AY1068" s="1">
        <f t="shared" si="770"/>
        <v>0</v>
      </c>
      <c r="AZ1068" s="1">
        <f t="shared" si="771"/>
        <v>0</v>
      </c>
      <c r="BA1068" s="1">
        <f t="shared" si="772"/>
        <v>0</v>
      </c>
      <c r="BB1068" s="1">
        <f t="shared" si="773"/>
        <v>0</v>
      </c>
      <c r="BC1068" s="1">
        <f t="shared" si="774"/>
        <v>0</v>
      </c>
      <c r="BD1068" s="1">
        <f t="shared" si="775"/>
        <v>0</v>
      </c>
      <c r="BE1068" s="1">
        <f t="shared" si="752"/>
        <v>0</v>
      </c>
      <c r="BF1068" s="1">
        <f t="shared" si="753"/>
        <v>0</v>
      </c>
      <c r="BG1068" s="1">
        <f t="shared" si="754"/>
        <v>0</v>
      </c>
      <c r="BH1068" s="1">
        <f t="shared" si="755"/>
        <v>0</v>
      </c>
      <c r="BI1068" s="1">
        <f t="shared" si="756"/>
        <v>0</v>
      </c>
      <c r="BJ1068" s="1">
        <f t="shared" si="757"/>
        <v>0</v>
      </c>
      <c r="BK1068" s="1">
        <f t="shared" si="758"/>
        <v>6.2061238783436043E-2</v>
      </c>
      <c r="BL1068" s="2" t="e">
        <f t="shared" si="759"/>
        <v>#DIV/0!</v>
      </c>
      <c r="BM1068" s="2" t="e">
        <f t="shared" si="760"/>
        <v>#DIV/0!</v>
      </c>
      <c r="BN1068" s="2" t="e">
        <f t="shared" si="761"/>
        <v>#DIV/0!</v>
      </c>
      <c r="BO1068" s="2" t="e">
        <f t="shared" si="762"/>
        <v>#DIV/0!</v>
      </c>
      <c r="BP1068" s="2" t="e">
        <f t="shared" si="763"/>
        <v>#DIV/0!</v>
      </c>
      <c r="BQ1068" s="2" t="e">
        <f t="shared" si="764"/>
        <v>#DIV/0!</v>
      </c>
      <c r="BR1068" s="2" t="e">
        <f t="shared" si="765"/>
        <v>#DIV/0!</v>
      </c>
      <c r="BS1068" s="1" t="e">
        <f t="shared" si="776"/>
        <v>#DIV/0!</v>
      </c>
      <c r="BT1068" s="1" t="e">
        <f t="shared" si="777"/>
        <v>#DIV/0!</v>
      </c>
      <c r="BU1068" s="1" t="e">
        <f t="shared" si="778"/>
        <v>#DIV/0!</v>
      </c>
      <c r="BV1068" s="1" t="e">
        <f t="shared" si="779"/>
        <v>#DIV/0!</v>
      </c>
      <c r="BW1068" s="1" t="e">
        <f t="shared" si="780"/>
        <v>#DIV/0!</v>
      </c>
      <c r="BX1068" s="1" t="e">
        <f t="shared" si="781"/>
        <v>#DIV/0!</v>
      </c>
      <c r="BY1068" s="1" t="e">
        <f t="shared" si="766"/>
        <v>#DIV/0!</v>
      </c>
    </row>
    <row r="1069" spans="1:77" x14ac:dyDescent="0.25">
      <c r="A1069" s="1">
        <v>20090413</v>
      </c>
      <c r="B1069" s="1">
        <v>2009</v>
      </c>
      <c r="C1069" s="1">
        <v>4</v>
      </c>
      <c r="D1069" s="1">
        <v>3.923</v>
      </c>
      <c r="E1069" s="1">
        <v>257.76499999999999</v>
      </c>
      <c r="F1069" s="1">
        <f t="shared" si="736"/>
        <v>10.69003008</v>
      </c>
      <c r="G1069" s="1">
        <v>368.75900000000001</v>
      </c>
      <c r="H1069" s="1">
        <v>6.5990000000000002</v>
      </c>
      <c r="I1069" s="1">
        <v>545.33358329999999</v>
      </c>
      <c r="J1069" s="1">
        <v>143.17145830000001</v>
      </c>
      <c r="K1069" s="1">
        <f t="shared" si="767"/>
        <v>7.0675232395679992E-3</v>
      </c>
      <c r="L1069" s="1">
        <f t="shared" si="768"/>
        <v>1.8555020995680001E-3</v>
      </c>
      <c r="M1069" s="1">
        <f t="shared" si="737"/>
        <v>5.2120211399999993E-3</v>
      </c>
      <c r="N1069" s="1">
        <f t="shared" si="738"/>
        <v>0.26253922861970203</v>
      </c>
      <c r="O1069" s="1">
        <f t="shared" si="739"/>
        <v>2.8065522511246113</v>
      </c>
      <c r="P1069" s="1">
        <f t="shared" si="740"/>
        <v>7.8834778288753888</v>
      </c>
      <c r="Q1069" s="1">
        <v>6.1048999999999998</v>
      </c>
      <c r="R1069" s="1">
        <v>77.932299999999998</v>
      </c>
      <c r="S1069" s="1">
        <v>7.2645210000000002E-2</v>
      </c>
      <c r="T1069" s="1">
        <v>0.42674299999999998</v>
      </c>
      <c r="U1069" s="1">
        <v>0.21808425300000001</v>
      </c>
      <c r="V1069" s="1">
        <v>0.15075555600000001</v>
      </c>
      <c r="W1069" s="1">
        <v>0.269822222</v>
      </c>
      <c r="X1069" s="1">
        <v>0.136488889</v>
      </c>
      <c r="Y1069" s="1">
        <v>7.0522221999999996E-2</v>
      </c>
      <c r="Z1069" s="1">
        <v>0.28310260799999998</v>
      </c>
      <c r="AA1069" s="1">
        <v>0.58558323300000004</v>
      </c>
      <c r="AB1069" s="1">
        <v>0.63333333300000005</v>
      </c>
      <c r="AC1069" s="1">
        <v>0.183047234</v>
      </c>
      <c r="AD1069" s="1">
        <v>0.300993332</v>
      </c>
      <c r="AE1069" s="1">
        <f t="shared" si="741"/>
        <v>0.13719395935715237</v>
      </c>
      <c r="AF1069" s="1">
        <v>0.72136909299999996</v>
      </c>
      <c r="AG1069" s="1">
        <v>0.34282379699999999</v>
      </c>
      <c r="AH1069" s="1">
        <v>0.36174150500000002</v>
      </c>
      <c r="AI1069" s="1">
        <v>0.99464864900000005</v>
      </c>
      <c r="AJ1069" s="1">
        <v>0.96095953499999998</v>
      </c>
      <c r="AK1069" s="1">
        <v>0.91874469700000005</v>
      </c>
      <c r="AL1069" s="1">
        <v>0</v>
      </c>
      <c r="AM1069" s="1">
        <v>7.2645210000000002E-2</v>
      </c>
      <c r="AN1069" s="1">
        <f t="shared" si="742"/>
        <v>0.69900666831182423</v>
      </c>
      <c r="AO1069" s="1">
        <f t="shared" si="743"/>
        <v>0.25441404657607691</v>
      </c>
      <c r="AP1069" s="1">
        <f t="shared" si="744"/>
        <v>2.719693810672783</v>
      </c>
      <c r="AQ1069" s="1">
        <f t="shared" si="745"/>
        <v>7.9703362693272162</v>
      </c>
      <c r="AR1069" s="1">
        <f t="shared" si="746"/>
        <v>0.30914164054960558</v>
      </c>
      <c r="AS1069" s="1">
        <f t="shared" si="747"/>
        <v>0.55283333332500006</v>
      </c>
      <c r="AT1069" s="1">
        <f t="shared" si="748"/>
        <v>1.8213073682396075</v>
      </c>
      <c r="AU1069" s="1">
        <f t="shared" si="749"/>
        <v>0.30230536363078014</v>
      </c>
      <c r="AV1069" s="1">
        <f t="shared" si="750"/>
        <v>0.33102796936921991</v>
      </c>
      <c r="AW1069" s="1">
        <f t="shared" si="751"/>
        <v>0.47467644337464915</v>
      </c>
      <c r="AX1069" s="1">
        <f t="shared" si="769"/>
        <v>4.1402669341504579</v>
      </c>
      <c r="AY1069" s="1">
        <f t="shared" si="770"/>
        <v>0</v>
      </c>
      <c r="AZ1069" s="1">
        <f t="shared" si="771"/>
        <v>0</v>
      </c>
      <c r="BA1069" s="1">
        <f t="shared" si="772"/>
        <v>0</v>
      </c>
      <c r="BB1069" s="1">
        <f t="shared" si="773"/>
        <v>0</v>
      </c>
      <c r="BC1069" s="1">
        <f t="shared" si="774"/>
        <v>0</v>
      </c>
      <c r="BD1069" s="1">
        <f t="shared" si="775"/>
        <v>0</v>
      </c>
      <c r="BE1069" s="1">
        <f t="shared" si="752"/>
        <v>0</v>
      </c>
      <c r="BF1069" s="1">
        <f t="shared" si="753"/>
        <v>0</v>
      </c>
      <c r="BG1069" s="1">
        <f t="shared" si="754"/>
        <v>0</v>
      </c>
      <c r="BH1069" s="1">
        <f t="shared" si="755"/>
        <v>0</v>
      </c>
      <c r="BI1069" s="1">
        <f t="shared" si="756"/>
        <v>0</v>
      </c>
      <c r="BJ1069" s="1">
        <f t="shared" si="757"/>
        <v>0</v>
      </c>
      <c r="BK1069" s="1">
        <f t="shared" si="758"/>
        <v>0.21808425299911252</v>
      </c>
      <c r="BL1069" s="2" t="e">
        <f t="shared" si="759"/>
        <v>#DIV/0!</v>
      </c>
      <c r="BM1069" s="2" t="e">
        <f t="shared" si="760"/>
        <v>#DIV/0!</v>
      </c>
      <c r="BN1069" s="2" t="e">
        <f t="shared" si="761"/>
        <v>#DIV/0!</v>
      </c>
      <c r="BO1069" s="2" t="e">
        <f t="shared" si="762"/>
        <v>#DIV/0!</v>
      </c>
      <c r="BP1069" s="2" t="e">
        <f t="shared" si="763"/>
        <v>#DIV/0!</v>
      </c>
      <c r="BQ1069" s="2" t="e">
        <f t="shared" si="764"/>
        <v>#DIV/0!</v>
      </c>
      <c r="BR1069" s="2" t="e">
        <f t="shared" si="765"/>
        <v>#DIV/0!</v>
      </c>
      <c r="BS1069" s="1" t="e">
        <f t="shared" si="776"/>
        <v>#DIV/0!</v>
      </c>
      <c r="BT1069" s="1" t="e">
        <f t="shared" si="777"/>
        <v>#DIV/0!</v>
      </c>
      <c r="BU1069" s="1" t="e">
        <f t="shared" si="778"/>
        <v>#DIV/0!</v>
      </c>
      <c r="BV1069" s="1" t="e">
        <f t="shared" si="779"/>
        <v>#DIV/0!</v>
      </c>
      <c r="BW1069" s="1" t="e">
        <f t="shared" si="780"/>
        <v>#DIV/0!</v>
      </c>
      <c r="BX1069" s="1" t="e">
        <f t="shared" si="781"/>
        <v>#DIV/0!</v>
      </c>
      <c r="BY1069" s="1" t="e">
        <f t="shared" si="766"/>
        <v>#DIV/0!</v>
      </c>
    </row>
    <row r="1070" spans="1:77" x14ac:dyDescent="0.25">
      <c r="A1070" s="1">
        <v>20070318</v>
      </c>
      <c r="B1070" s="1">
        <v>2007</v>
      </c>
      <c r="C1070" s="1">
        <v>3</v>
      </c>
      <c r="D1070" s="1">
        <v>-7.0960000000000001</v>
      </c>
      <c r="E1070" s="1">
        <v>204.25200000000001</v>
      </c>
      <c r="F1070" s="1">
        <f t="shared" si="736"/>
        <v>8.4707389440000007</v>
      </c>
      <c r="G1070" s="1">
        <v>283.35700000000003</v>
      </c>
      <c r="H1070" s="1">
        <v>2.1669999999999998</v>
      </c>
      <c r="I1070" s="1">
        <v>402.02579170000001</v>
      </c>
      <c r="J1070" s="1">
        <v>103.13847920000001</v>
      </c>
      <c r="K1070" s="1">
        <f t="shared" si="767"/>
        <v>5.2102542604319999E-3</v>
      </c>
      <c r="L1070" s="1">
        <f t="shared" si="768"/>
        <v>1.3366746904319999E-3</v>
      </c>
      <c r="M1070" s="1">
        <f t="shared" si="737"/>
        <v>3.8735795699999997E-3</v>
      </c>
      <c r="N1070" s="1">
        <f t="shared" si="738"/>
        <v>0.25654692143971719</v>
      </c>
      <c r="O1070" s="1">
        <f t="shared" si="739"/>
        <v>2.1731419984027212</v>
      </c>
      <c r="P1070" s="1">
        <f t="shared" si="740"/>
        <v>6.2975969455972791</v>
      </c>
      <c r="Q1070" s="1">
        <v>6.0021300000000002</v>
      </c>
      <c r="R1070" s="1">
        <v>93.251999999999995</v>
      </c>
      <c r="S1070" s="1">
        <v>6.0472344999999997E-2</v>
      </c>
      <c r="T1070" s="1">
        <v>0.142045</v>
      </c>
      <c r="U1070" s="1">
        <v>5.6043263000000003E-2</v>
      </c>
      <c r="V1070" s="1">
        <v>9.2855556000000006E-2</v>
      </c>
      <c r="W1070" s="1">
        <v>0.205133333</v>
      </c>
      <c r="X1070" s="1">
        <v>8.5622221999999998E-2</v>
      </c>
      <c r="Y1070" s="1">
        <v>7.5899999999999995E-2</v>
      </c>
      <c r="Z1070" s="1">
        <v>0.37678511199999998</v>
      </c>
      <c r="AA1070" s="1">
        <v>0.459850551</v>
      </c>
      <c r="AB1070" s="1">
        <v>0.87777777800000001</v>
      </c>
      <c r="AC1070" s="1">
        <v>0.29921353899999997</v>
      </c>
      <c r="AD1070" s="1">
        <v>0.27917079900000003</v>
      </c>
      <c r="AE1070" s="1">
        <f t="shared" si="741"/>
        <v>0.10820932261920578</v>
      </c>
      <c r="AF1070" s="1">
        <v>0.35023317799999998</v>
      </c>
      <c r="AG1070" s="1">
        <v>5.0967119999999998E-2</v>
      </c>
      <c r="AH1070" s="1">
        <v>2.7427184E-2</v>
      </c>
      <c r="AI1070" s="1">
        <v>1</v>
      </c>
      <c r="AJ1070" s="1">
        <v>0.88475791000000004</v>
      </c>
      <c r="AK1070" s="1">
        <v>1</v>
      </c>
      <c r="AL1070" s="1">
        <v>0</v>
      </c>
      <c r="AM1070" s="1">
        <v>6.0472344999999997E-2</v>
      </c>
      <c r="AN1070" s="1">
        <f t="shared" si="742"/>
        <v>0.7208292013255363</v>
      </c>
      <c r="AO1070" s="1">
        <f t="shared" si="743"/>
        <v>0.23730331025989027</v>
      </c>
      <c r="AP1070" s="1">
        <f t="shared" si="744"/>
        <v>2.0101343917585672</v>
      </c>
      <c r="AQ1070" s="1">
        <f t="shared" si="745"/>
        <v>6.460604552241433</v>
      </c>
      <c r="AR1070" s="1">
        <f t="shared" si="746"/>
        <v>0.26044911238161411</v>
      </c>
      <c r="AS1070" s="1">
        <f t="shared" si="747"/>
        <v>0.55894444445000002</v>
      </c>
      <c r="AT1070" s="1">
        <f t="shared" si="748"/>
        <v>1.1601559420712655</v>
      </c>
      <c r="AU1070" s="1">
        <f t="shared" si="749"/>
        <v>0.32039752623954199</v>
      </c>
      <c r="AV1070" s="1">
        <f t="shared" si="750"/>
        <v>0.55738025176045802</v>
      </c>
      <c r="AW1070" s="1">
        <f t="shared" si="751"/>
        <v>0.56846462923391283</v>
      </c>
      <c r="AX1070" s="1">
        <f t="shared" si="769"/>
        <v>4.4710099009111612</v>
      </c>
      <c r="AY1070" s="1">
        <f t="shared" si="770"/>
        <v>0</v>
      </c>
      <c r="AZ1070" s="1">
        <f t="shared" si="771"/>
        <v>0</v>
      </c>
      <c r="BA1070" s="1">
        <f t="shared" si="772"/>
        <v>0</v>
      </c>
      <c r="BB1070" s="1">
        <f t="shared" si="773"/>
        <v>0</v>
      </c>
      <c r="BC1070" s="1">
        <f t="shared" si="774"/>
        <v>0</v>
      </c>
      <c r="BD1070" s="1">
        <f t="shared" si="775"/>
        <v>0</v>
      </c>
      <c r="BE1070" s="1">
        <f t="shared" si="752"/>
        <v>0</v>
      </c>
      <c r="BF1070" s="1">
        <f t="shared" si="753"/>
        <v>0</v>
      </c>
      <c r="BG1070" s="1">
        <f t="shared" si="754"/>
        <v>0</v>
      </c>
      <c r="BH1070" s="1">
        <f t="shared" si="755"/>
        <v>0</v>
      </c>
      <c r="BI1070" s="1">
        <f t="shared" si="756"/>
        <v>0</v>
      </c>
      <c r="BJ1070" s="1">
        <f t="shared" si="757"/>
        <v>0</v>
      </c>
      <c r="BK1070" s="1">
        <f t="shared" si="758"/>
        <v>5.6043262923894839E-2</v>
      </c>
      <c r="BL1070" s="2" t="e">
        <f t="shared" si="759"/>
        <v>#DIV/0!</v>
      </c>
      <c r="BM1070" s="2" t="e">
        <f t="shared" si="760"/>
        <v>#DIV/0!</v>
      </c>
      <c r="BN1070" s="2" t="e">
        <f t="shared" si="761"/>
        <v>#DIV/0!</v>
      </c>
      <c r="BO1070" s="2" t="e">
        <f t="shared" si="762"/>
        <v>#DIV/0!</v>
      </c>
      <c r="BP1070" s="2" t="e">
        <f t="shared" si="763"/>
        <v>#DIV/0!</v>
      </c>
      <c r="BQ1070" s="2" t="e">
        <f t="shared" si="764"/>
        <v>#DIV/0!</v>
      </c>
      <c r="BR1070" s="2" t="e">
        <f t="shared" si="765"/>
        <v>#DIV/0!</v>
      </c>
      <c r="BS1070" s="1" t="e">
        <f t="shared" si="776"/>
        <v>#DIV/0!</v>
      </c>
      <c r="BT1070" s="1" t="e">
        <f t="shared" si="777"/>
        <v>#DIV/0!</v>
      </c>
      <c r="BU1070" s="1" t="e">
        <f t="shared" si="778"/>
        <v>#DIV/0!</v>
      </c>
      <c r="BV1070" s="1" t="e">
        <f t="shared" si="779"/>
        <v>#DIV/0!</v>
      </c>
      <c r="BW1070" s="1" t="e">
        <f t="shared" si="780"/>
        <v>#DIV/0!</v>
      </c>
      <c r="BX1070" s="1" t="e">
        <f t="shared" si="781"/>
        <v>#DIV/0!</v>
      </c>
      <c r="BY1070" s="1" t="e">
        <f t="shared" si="766"/>
        <v>#DIV/0!</v>
      </c>
    </row>
    <row r="1071" spans="1:77" x14ac:dyDescent="0.25">
      <c r="A1071" s="1">
        <v>20050322</v>
      </c>
      <c r="B1071" s="1">
        <v>2005</v>
      </c>
      <c r="C1071" s="1">
        <v>3</v>
      </c>
      <c r="D1071" s="1">
        <v>1.9059999999999999</v>
      </c>
      <c r="E1071" s="1">
        <v>230.572</v>
      </c>
      <c r="F1071" s="1">
        <f t="shared" si="736"/>
        <v>9.5622819840000002</v>
      </c>
      <c r="G1071" s="1">
        <v>296.94200000000001</v>
      </c>
      <c r="H1071" s="1">
        <v>1.1279999999999999</v>
      </c>
      <c r="I1071" s="1">
        <v>436.80064579999998</v>
      </c>
      <c r="J1071" s="1">
        <v>111.6009583</v>
      </c>
      <c r="K1071" s="1">
        <f t="shared" si="767"/>
        <v>5.6609363695679996E-3</v>
      </c>
      <c r="L1071" s="1">
        <f t="shared" si="768"/>
        <v>1.446348419568E-3</v>
      </c>
      <c r="M1071" s="1">
        <f t="shared" si="737"/>
        <v>4.2145879499999993E-3</v>
      </c>
      <c r="N1071" s="1">
        <f t="shared" si="738"/>
        <v>0.2554963216585977</v>
      </c>
      <c r="O1071" s="1">
        <f t="shared" si="739"/>
        <v>2.4431278735742779</v>
      </c>
      <c r="P1071" s="1">
        <f t="shared" si="740"/>
        <v>7.1191541104257219</v>
      </c>
      <c r="Q1071" s="1">
        <v>7.9285899999999998</v>
      </c>
      <c r="R1071" s="1">
        <v>105.575</v>
      </c>
      <c r="S1071" s="1">
        <v>6.9853208999999999E-2</v>
      </c>
      <c r="T1071" s="1">
        <v>0.700102</v>
      </c>
      <c r="U1071" s="1">
        <v>0.36863169499999998</v>
      </c>
      <c r="V1071" s="1">
        <v>0.146088889</v>
      </c>
      <c r="W1071" s="1">
        <v>0.26873333300000002</v>
      </c>
      <c r="X1071" s="1">
        <v>0.138677778</v>
      </c>
      <c r="Y1071" s="1">
        <v>8.6622221999999999E-2</v>
      </c>
      <c r="Z1071" s="1">
        <v>0.29565543399999999</v>
      </c>
      <c r="AA1071" s="1">
        <v>0.51247576800000005</v>
      </c>
      <c r="AB1071" s="1">
        <v>0.811111111</v>
      </c>
      <c r="AC1071" s="1">
        <v>0.19861273800000001</v>
      </c>
      <c r="AD1071" s="1">
        <v>0.223511662</v>
      </c>
      <c r="AE1071" s="1">
        <f t="shared" si="741"/>
        <v>3.4282988444680584E-2</v>
      </c>
      <c r="AF1071" s="1">
        <v>0.65726114899999999</v>
      </c>
      <c r="AG1071" s="1">
        <v>0.25334269999999998</v>
      </c>
      <c r="AH1071" s="1">
        <v>0.300546117</v>
      </c>
      <c r="AI1071" s="1">
        <v>1</v>
      </c>
      <c r="AJ1071" s="1">
        <v>0.916651981</v>
      </c>
      <c r="AK1071" s="1">
        <v>1</v>
      </c>
      <c r="AL1071" s="1">
        <v>0</v>
      </c>
      <c r="AM1071" s="1">
        <v>6.9853208999999999E-2</v>
      </c>
      <c r="AN1071" s="1">
        <f t="shared" si="742"/>
        <v>0.77648833778987136</v>
      </c>
      <c r="AO1071" s="1">
        <f t="shared" si="743"/>
        <v>0.20465980233180758</v>
      </c>
      <c r="AP1071" s="1">
        <f t="shared" si="744"/>
        <v>1.9570147406864449</v>
      </c>
      <c r="AQ1071" s="1">
        <f t="shared" si="745"/>
        <v>7.6052672433135555</v>
      </c>
      <c r="AR1071" s="1">
        <f t="shared" si="746"/>
        <v>0.3055619130237151</v>
      </c>
      <c r="AS1071" s="1">
        <f t="shared" si="747"/>
        <v>0.55727777777499998</v>
      </c>
      <c r="AT1071" s="1">
        <f t="shared" si="748"/>
        <v>1.1758595654442205</v>
      </c>
      <c r="AU1071" s="1">
        <f t="shared" si="749"/>
        <v>0.31685887253823686</v>
      </c>
      <c r="AV1071" s="1">
        <f t="shared" si="750"/>
        <v>0.49425223846176314</v>
      </c>
      <c r="AW1071" s="1">
        <f t="shared" si="751"/>
        <v>0.52042924467285789</v>
      </c>
      <c r="AX1071" s="1">
        <f t="shared" si="769"/>
        <v>4.9375348123541718</v>
      </c>
      <c r="AY1071" s="1">
        <f t="shared" si="770"/>
        <v>0</v>
      </c>
      <c r="AZ1071" s="1">
        <f t="shared" si="771"/>
        <v>0</v>
      </c>
      <c r="BA1071" s="1">
        <f t="shared" si="772"/>
        <v>0</v>
      </c>
      <c r="BB1071" s="1">
        <f t="shared" si="773"/>
        <v>0</v>
      </c>
      <c r="BC1071" s="1">
        <f t="shared" si="774"/>
        <v>0</v>
      </c>
      <c r="BD1071" s="1">
        <f t="shared" si="775"/>
        <v>0</v>
      </c>
      <c r="BE1071" s="1">
        <f t="shared" si="752"/>
        <v>0</v>
      </c>
      <c r="BF1071" s="1">
        <f t="shared" si="753"/>
        <v>0</v>
      </c>
      <c r="BG1071" s="1">
        <f t="shared" si="754"/>
        <v>0</v>
      </c>
      <c r="BH1071" s="1">
        <f t="shared" si="755"/>
        <v>0</v>
      </c>
      <c r="BI1071" s="1">
        <f t="shared" si="756"/>
        <v>0</v>
      </c>
      <c r="BJ1071" s="1">
        <f t="shared" si="757"/>
        <v>0</v>
      </c>
      <c r="BK1071" s="1">
        <f t="shared" si="758"/>
        <v>0.36863169510159899</v>
      </c>
      <c r="BL1071" s="2" t="e">
        <f t="shared" si="759"/>
        <v>#DIV/0!</v>
      </c>
      <c r="BM1071" s="2" t="e">
        <f t="shared" si="760"/>
        <v>#DIV/0!</v>
      </c>
      <c r="BN1071" s="2" t="e">
        <f t="shared" si="761"/>
        <v>#DIV/0!</v>
      </c>
      <c r="BO1071" s="2" t="e">
        <f t="shared" si="762"/>
        <v>#DIV/0!</v>
      </c>
      <c r="BP1071" s="2" t="e">
        <f t="shared" si="763"/>
        <v>#DIV/0!</v>
      </c>
      <c r="BQ1071" s="2" t="e">
        <f t="shared" si="764"/>
        <v>#DIV/0!</v>
      </c>
      <c r="BR1071" s="2" t="e">
        <f t="shared" si="765"/>
        <v>#DIV/0!</v>
      </c>
      <c r="BS1071" s="1" t="e">
        <f t="shared" si="776"/>
        <v>#DIV/0!</v>
      </c>
      <c r="BT1071" s="1" t="e">
        <f t="shared" si="777"/>
        <v>#DIV/0!</v>
      </c>
      <c r="BU1071" s="1" t="e">
        <f t="shared" si="778"/>
        <v>#DIV/0!</v>
      </c>
      <c r="BV1071" s="1" t="e">
        <f t="shared" si="779"/>
        <v>#DIV/0!</v>
      </c>
      <c r="BW1071" s="1" t="e">
        <f t="shared" si="780"/>
        <v>#DIV/0!</v>
      </c>
      <c r="BX1071" s="1" t="e">
        <f t="shared" si="781"/>
        <v>#DIV/0!</v>
      </c>
      <c r="BY1071" s="1" t="e">
        <f t="shared" si="766"/>
        <v>#DIV/0!</v>
      </c>
    </row>
    <row r="1072" spans="1:77" x14ac:dyDescent="0.25">
      <c r="A1072" s="1">
        <v>20120331</v>
      </c>
      <c r="B1072" s="1">
        <v>2012</v>
      </c>
      <c r="C1072" s="1">
        <v>3</v>
      </c>
      <c r="D1072" s="1">
        <v>1.266</v>
      </c>
      <c r="E1072" s="1">
        <v>232.35</v>
      </c>
      <c r="F1072" s="1">
        <f t="shared" si="736"/>
        <v>9.6360191999999998</v>
      </c>
      <c r="G1072" s="1">
        <v>330.459</v>
      </c>
      <c r="H1072" s="1">
        <v>4.375</v>
      </c>
      <c r="I1072" s="1">
        <v>471.37493749999999</v>
      </c>
      <c r="J1072" s="1">
        <v>120.0613542</v>
      </c>
      <c r="K1072" s="1">
        <f t="shared" si="767"/>
        <v>6.1090191899999995E-3</v>
      </c>
      <c r="L1072" s="1">
        <f t="shared" si="768"/>
        <v>1.5559951504319999E-3</v>
      </c>
      <c r="M1072" s="1">
        <f t="shared" si="737"/>
        <v>4.5530240395679992E-3</v>
      </c>
      <c r="N1072" s="1">
        <f t="shared" si="738"/>
        <v>0.25470457728779861</v>
      </c>
      <c r="O1072" s="1">
        <f t="shared" si="739"/>
        <v>2.4543381970731111</v>
      </c>
      <c r="P1072" s="1">
        <f t="shared" si="740"/>
        <v>7.1816810029268883</v>
      </c>
      <c r="Q1072" s="1">
        <v>8.3608600000000006</v>
      </c>
      <c r="R1072" s="1">
        <v>84.789299999999997</v>
      </c>
      <c r="S1072" s="1">
        <v>8.9756796999999999E-2</v>
      </c>
      <c r="T1072" s="1">
        <v>0.68053799999999998</v>
      </c>
      <c r="U1072" s="1">
        <v>0.10932526100000001</v>
      </c>
      <c r="V1072" s="1">
        <v>2.7533333E-2</v>
      </c>
      <c r="W1072" s="1">
        <v>0.132755556</v>
      </c>
      <c r="X1072" s="1">
        <v>1.55E-2</v>
      </c>
      <c r="Y1072" s="1">
        <v>8.5888888999999996E-2</v>
      </c>
      <c r="Z1072" s="1">
        <v>0.65645363000000001</v>
      </c>
      <c r="AA1072" s="1">
        <v>0.21435105300000001</v>
      </c>
      <c r="AB1072" s="1">
        <v>1.044444444</v>
      </c>
      <c r="AC1072" s="1">
        <v>0.64600250100000001</v>
      </c>
      <c r="AD1072" s="1">
        <v>0.29688705700000001</v>
      </c>
      <c r="AE1072" s="1">
        <f t="shared" si="741"/>
        <v>0.13174001461017401</v>
      </c>
      <c r="AF1072" s="1">
        <v>0.63644680799999998</v>
      </c>
      <c r="AG1072" s="1">
        <v>0.22878309599999999</v>
      </c>
      <c r="AH1072" s="1">
        <v>0.28112864100000001</v>
      </c>
      <c r="AI1072" s="1">
        <v>1</v>
      </c>
      <c r="AJ1072" s="1">
        <v>0.73597033499999998</v>
      </c>
      <c r="AK1072" s="1">
        <v>1</v>
      </c>
      <c r="AL1072" s="1">
        <v>0</v>
      </c>
      <c r="AM1072" s="1">
        <v>8.9756796999999999E-2</v>
      </c>
      <c r="AN1072" s="1">
        <f t="shared" si="742"/>
        <v>0.70311294290668436</v>
      </c>
      <c r="AO1072" s="1">
        <f t="shared" si="743"/>
        <v>0.25100048935904318</v>
      </c>
      <c r="AP1072" s="1">
        <f t="shared" si="744"/>
        <v>2.4186455346731357</v>
      </c>
      <c r="AQ1072" s="1">
        <f t="shared" si="745"/>
        <v>7.2173736653268641</v>
      </c>
      <c r="AR1072" s="1">
        <f t="shared" si="746"/>
        <v>0.27647399586287114</v>
      </c>
      <c r="AS1072" s="1">
        <f t="shared" si="747"/>
        <v>0.56311111110000001</v>
      </c>
      <c r="AT1072" s="1">
        <f t="shared" si="748"/>
        <v>1.2636905106933698</v>
      </c>
      <c r="AU1072" s="1">
        <f t="shared" si="749"/>
        <v>0.37690781293531772</v>
      </c>
      <c r="AV1072" s="1">
        <f t="shared" si="750"/>
        <v>0.66753663106468231</v>
      </c>
      <c r="AW1072" s="1">
        <f t="shared" si="751"/>
        <v>0.76586081055377664</v>
      </c>
      <c r="AX1072" s="1">
        <f t="shared" si="769"/>
        <v>5.1023862122023171</v>
      </c>
      <c r="AY1072" s="1">
        <f t="shared" si="770"/>
        <v>0</v>
      </c>
      <c r="AZ1072" s="1">
        <f t="shared" si="771"/>
        <v>0</v>
      </c>
      <c r="BA1072" s="1">
        <f t="shared" si="772"/>
        <v>0</v>
      </c>
      <c r="BB1072" s="1">
        <f t="shared" si="773"/>
        <v>0</v>
      </c>
      <c r="BC1072" s="1">
        <f t="shared" si="774"/>
        <v>0</v>
      </c>
      <c r="BD1072" s="1">
        <f t="shared" si="775"/>
        <v>0</v>
      </c>
      <c r="BE1072" s="1">
        <f t="shared" si="752"/>
        <v>0</v>
      </c>
      <c r="BF1072" s="1">
        <f t="shared" si="753"/>
        <v>0</v>
      </c>
      <c r="BG1072" s="1">
        <f t="shared" si="754"/>
        <v>0</v>
      </c>
      <c r="BH1072" s="1">
        <f t="shared" si="755"/>
        <v>0</v>
      </c>
      <c r="BI1072" s="1">
        <f t="shared" si="756"/>
        <v>0</v>
      </c>
      <c r="BJ1072" s="1">
        <f t="shared" si="757"/>
        <v>0</v>
      </c>
      <c r="BK1072" s="1">
        <f t="shared" si="758"/>
        <v>0.10932526138960694</v>
      </c>
      <c r="BL1072" s="2" t="e">
        <f t="shared" si="759"/>
        <v>#DIV/0!</v>
      </c>
      <c r="BM1072" s="2" t="e">
        <f t="shared" si="760"/>
        <v>#DIV/0!</v>
      </c>
      <c r="BN1072" s="2" t="e">
        <f t="shared" si="761"/>
        <v>#DIV/0!</v>
      </c>
      <c r="BO1072" s="2" t="e">
        <f t="shared" si="762"/>
        <v>#DIV/0!</v>
      </c>
      <c r="BP1072" s="2" t="e">
        <f t="shared" si="763"/>
        <v>#DIV/0!</v>
      </c>
      <c r="BQ1072" s="2" t="e">
        <f t="shared" si="764"/>
        <v>#DIV/0!</v>
      </c>
      <c r="BR1072" s="2" t="e">
        <f t="shared" si="765"/>
        <v>#DIV/0!</v>
      </c>
      <c r="BS1072" s="1" t="e">
        <f t="shared" si="776"/>
        <v>#DIV/0!</v>
      </c>
      <c r="BT1072" s="1" t="e">
        <f t="shared" si="777"/>
        <v>#DIV/0!</v>
      </c>
      <c r="BU1072" s="1" t="e">
        <f t="shared" si="778"/>
        <v>#DIV/0!</v>
      </c>
      <c r="BV1072" s="1" t="e">
        <f t="shared" si="779"/>
        <v>#DIV/0!</v>
      </c>
      <c r="BW1072" s="1" t="e">
        <f t="shared" si="780"/>
        <v>#DIV/0!</v>
      </c>
      <c r="BX1072" s="1" t="e">
        <f t="shared" si="781"/>
        <v>#DIV/0!</v>
      </c>
      <c r="BY1072" s="1" t="e">
        <f t="shared" si="766"/>
        <v>#DIV/0!</v>
      </c>
    </row>
    <row r="1073" spans="1:77" x14ac:dyDescent="0.25">
      <c r="A1073" s="1">
        <v>20120326</v>
      </c>
      <c r="B1073" s="1">
        <v>2012</v>
      </c>
      <c r="C1073" s="1">
        <v>3</v>
      </c>
      <c r="D1073" s="1">
        <v>-6.5170000000000003</v>
      </c>
      <c r="E1073" s="1">
        <v>237.20599999999999</v>
      </c>
      <c r="F1073" s="1">
        <f t="shared" si="736"/>
        <v>9.8374072320000003</v>
      </c>
      <c r="G1073" s="1">
        <v>313.81700000000001</v>
      </c>
      <c r="H1073" s="1">
        <v>2.3879999999999999</v>
      </c>
      <c r="I1073" s="1">
        <v>459.1051458</v>
      </c>
      <c r="J1073" s="1">
        <v>113.43575</v>
      </c>
      <c r="K1073" s="1">
        <f t="shared" si="767"/>
        <v>5.9500026895680002E-3</v>
      </c>
      <c r="L1073" s="1">
        <f t="shared" si="768"/>
        <v>1.4701273199999999E-3</v>
      </c>
      <c r="M1073" s="1">
        <f t="shared" si="737"/>
        <v>4.4798753695680007E-3</v>
      </c>
      <c r="N1073" s="1">
        <f t="shared" si="738"/>
        <v>0.24708011016155332</v>
      </c>
      <c r="O1073" s="1">
        <f t="shared" si="739"/>
        <v>2.4306276625866214</v>
      </c>
      <c r="P1073" s="1">
        <f t="shared" si="740"/>
        <v>7.4067795694133789</v>
      </c>
      <c r="Q1073" s="1">
        <v>13.3812</v>
      </c>
      <c r="R1073" s="1">
        <v>152.38300000000001</v>
      </c>
      <c r="S1073" s="1">
        <v>8.0724305999999996E-2</v>
      </c>
      <c r="T1073" s="1">
        <v>0.21385899999999999</v>
      </c>
      <c r="U1073" s="1">
        <v>3.4115853000000002E-2</v>
      </c>
      <c r="V1073" s="1">
        <v>2.9022222E-2</v>
      </c>
      <c r="W1073" s="1">
        <v>0.136522222</v>
      </c>
      <c r="X1073" s="1">
        <v>1.6544443999999998E-2</v>
      </c>
      <c r="Y1073" s="1">
        <v>8.8644444000000003E-2</v>
      </c>
      <c r="Z1073" s="1">
        <v>0.64937244299999997</v>
      </c>
      <c r="AA1073" s="1">
        <v>0.21263261899999999</v>
      </c>
      <c r="AB1073" s="1">
        <v>1.188888889</v>
      </c>
      <c r="AC1073" s="1">
        <v>0.63722182900000002</v>
      </c>
      <c r="AD1073" s="1">
        <v>0.24412635399999999</v>
      </c>
      <c r="AE1073" s="1">
        <f t="shared" si="741"/>
        <v>6.1663373621994956E-2</v>
      </c>
      <c r="AF1073" s="1">
        <v>0.37069351499999997</v>
      </c>
      <c r="AG1073" s="1">
        <v>5.6923189999999999E-2</v>
      </c>
      <c r="AH1073" s="1">
        <v>4.4993932E-2</v>
      </c>
      <c r="AI1073" s="1">
        <v>1</v>
      </c>
      <c r="AJ1073" s="1">
        <v>0.73492886000000002</v>
      </c>
      <c r="AK1073" s="1">
        <v>1</v>
      </c>
      <c r="AL1073" s="1">
        <v>0</v>
      </c>
      <c r="AM1073" s="1">
        <v>8.0724305999999996E-2</v>
      </c>
      <c r="AN1073" s="1">
        <f t="shared" si="742"/>
        <v>0.75587364610585139</v>
      </c>
      <c r="AO1073" s="1">
        <f t="shared" si="743"/>
        <v>0.21498744844493567</v>
      </c>
      <c r="AP1073" s="1">
        <f t="shared" si="744"/>
        <v>2.1149190801214375</v>
      </c>
      <c r="AQ1073" s="1">
        <f t="shared" si="745"/>
        <v>7.7224881518785633</v>
      </c>
      <c r="AR1073" s="1">
        <f t="shared" si="746"/>
        <v>0.29510202487706688</v>
      </c>
      <c r="AS1073" s="1">
        <f t="shared" si="747"/>
        <v>0.56672222222500002</v>
      </c>
      <c r="AT1073" s="1">
        <f t="shared" si="748"/>
        <v>1.0148844977573728</v>
      </c>
      <c r="AU1073" s="1">
        <f t="shared" si="749"/>
        <v>0.38418840415804861</v>
      </c>
      <c r="AV1073" s="1">
        <f t="shared" si="750"/>
        <v>0.80470048484195145</v>
      </c>
      <c r="AW1073" s="1">
        <f t="shared" si="751"/>
        <v>0.81508333307702163</v>
      </c>
      <c r="AX1073" s="1">
        <f t="shared" si="769"/>
        <v>5.7525635270033133</v>
      </c>
      <c r="AY1073" s="1">
        <f t="shared" si="770"/>
        <v>0</v>
      </c>
      <c r="AZ1073" s="1">
        <f t="shared" si="771"/>
        <v>0</v>
      </c>
      <c r="BA1073" s="1">
        <f t="shared" si="772"/>
        <v>0</v>
      </c>
      <c r="BB1073" s="1">
        <f t="shared" si="773"/>
        <v>0</v>
      </c>
      <c r="BC1073" s="1">
        <f t="shared" si="774"/>
        <v>0</v>
      </c>
      <c r="BD1073" s="1">
        <f t="shared" si="775"/>
        <v>0</v>
      </c>
      <c r="BE1073" s="1">
        <f t="shared" si="752"/>
        <v>0</v>
      </c>
      <c r="BF1073" s="1">
        <f t="shared" si="753"/>
        <v>0</v>
      </c>
      <c r="BG1073" s="1">
        <f t="shared" si="754"/>
        <v>0</v>
      </c>
      <c r="BH1073" s="1">
        <f t="shared" si="755"/>
        <v>0</v>
      </c>
      <c r="BI1073" s="1">
        <f t="shared" si="756"/>
        <v>0</v>
      </c>
      <c r="BJ1073" s="1">
        <f t="shared" si="757"/>
        <v>0</v>
      </c>
      <c r="BK1073" s="1">
        <f t="shared" si="758"/>
        <v>3.4115853202124818E-2</v>
      </c>
      <c r="BL1073" s="2" t="e">
        <f t="shared" si="759"/>
        <v>#DIV/0!</v>
      </c>
      <c r="BM1073" s="2" t="e">
        <f t="shared" si="760"/>
        <v>#DIV/0!</v>
      </c>
      <c r="BN1073" s="2" t="e">
        <f t="shared" si="761"/>
        <v>#DIV/0!</v>
      </c>
      <c r="BO1073" s="2" t="e">
        <f t="shared" si="762"/>
        <v>#DIV/0!</v>
      </c>
      <c r="BP1073" s="2" t="e">
        <f t="shared" si="763"/>
        <v>#DIV/0!</v>
      </c>
      <c r="BQ1073" s="2" t="e">
        <f t="shared" si="764"/>
        <v>#DIV/0!</v>
      </c>
      <c r="BR1073" s="2" t="e">
        <f t="shared" si="765"/>
        <v>#DIV/0!</v>
      </c>
      <c r="BS1073" s="1" t="e">
        <f t="shared" si="776"/>
        <v>#DIV/0!</v>
      </c>
      <c r="BT1073" s="1" t="e">
        <f t="shared" si="777"/>
        <v>#DIV/0!</v>
      </c>
      <c r="BU1073" s="1" t="e">
        <f t="shared" si="778"/>
        <v>#DIV/0!</v>
      </c>
      <c r="BV1073" s="1" t="e">
        <f t="shared" si="779"/>
        <v>#DIV/0!</v>
      </c>
      <c r="BW1073" s="1" t="e">
        <f t="shared" si="780"/>
        <v>#DIV/0!</v>
      </c>
      <c r="BX1073" s="1" t="e">
        <f t="shared" si="781"/>
        <v>#DIV/0!</v>
      </c>
      <c r="BY1073" s="1" t="e">
        <f t="shared" si="766"/>
        <v>#DIV/0!</v>
      </c>
    </row>
    <row r="1074" spans="1:77" x14ac:dyDescent="0.25">
      <c r="A1074" s="1">
        <v>20040321</v>
      </c>
      <c r="B1074" s="1">
        <v>2004</v>
      </c>
      <c r="C1074" s="1">
        <v>3</v>
      </c>
      <c r="D1074" s="1">
        <v>-14.414</v>
      </c>
      <c r="E1074" s="1">
        <v>212.33500000000001</v>
      </c>
      <c r="F1074" s="1">
        <f t="shared" si="736"/>
        <v>8.8059571200000004</v>
      </c>
      <c r="G1074" s="1">
        <v>296.94200000000001</v>
      </c>
      <c r="H1074" s="1">
        <v>0.79700000000000004</v>
      </c>
      <c r="I1074" s="1">
        <v>432.0371667</v>
      </c>
      <c r="J1074" s="1">
        <v>105.8716458</v>
      </c>
      <c r="K1074" s="1">
        <f t="shared" si="767"/>
        <v>5.5992016804319996E-3</v>
      </c>
      <c r="L1074" s="1">
        <f t="shared" si="768"/>
        <v>1.3720965295679999E-3</v>
      </c>
      <c r="M1074" s="1">
        <f t="shared" si="737"/>
        <v>4.2271051508640002E-3</v>
      </c>
      <c r="N1074" s="1">
        <f t="shared" si="738"/>
        <v>0.24505217134135046</v>
      </c>
      <c r="O1074" s="1">
        <f t="shared" si="739"/>
        <v>2.1579189129948251</v>
      </c>
      <c r="P1074" s="1">
        <f t="shared" si="740"/>
        <v>6.6480382070051753</v>
      </c>
      <c r="Q1074" s="1">
        <v>6.4455099999999996</v>
      </c>
      <c r="R1074" s="1">
        <v>134.803</v>
      </c>
      <c r="S1074" s="1">
        <v>4.5632410999999998E-2</v>
      </c>
      <c r="T1074" s="1">
        <v>0.26477200000000001</v>
      </c>
      <c r="U1074" s="1">
        <v>0.15057974800000001</v>
      </c>
      <c r="V1074" s="1">
        <v>0.1416</v>
      </c>
      <c r="W1074" s="1">
        <v>0.26096666699999999</v>
      </c>
      <c r="X1074" s="1">
        <v>0.12783333299999999</v>
      </c>
      <c r="Y1074" s="1">
        <v>8.3099999999999993E-2</v>
      </c>
      <c r="Z1074" s="1">
        <v>0.29651403599999998</v>
      </c>
      <c r="AA1074" s="1">
        <v>0.51695407900000001</v>
      </c>
      <c r="AB1074" s="1">
        <v>0.57777777799999996</v>
      </c>
      <c r="AC1074" s="1">
        <v>0.199677405</v>
      </c>
      <c r="AD1074" s="1">
        <v>0.28492769600000001</v>
      </c>
      <c r="AE1074" s="1">
        <f t="shared" si="741"/>
        <v>0.11585561960419713</v>
      </c>
      <c r="AF1074" s="1">
        <v>8.6477732000000002E-2</v>
      </c>
      <c r="AG1074" s="1">
        <v>1.2198089000000001E-2</v>
      </c>
      <c r="AH1074" s="1">
        <v>0</v>
      </c>
      <c r="AI1074" s="1">
        <v>1</v>
      </c>
      <c r="AJ1074" s="1">
        <v>0.91936610799999996</v>
      </c>
      <c r="AK1074" s="1">
        <v>1</v>
      </c>
      <c r="AL1074" s="1">
        <v>0</v>
      </c>
      <c r="AM1074" s="1">
        <v>4.5632410999999998E-2</v>
      </c>
      <c r="AN1074" s="1">
        <f t="shared" si="742"/>
        <v>0.71507230368220054</v>
      </c>
      <c r="AO1074" s="1">
        <f t="shared" si="743"/>
        <v>0.24157196560333749</v>
      </c>
      <c r="AP1074" s="1">
        <f t="shared" si="744"/>
        <v>2.127272370497105</v>
      </c>
      <c r="AQ1074" s="1">
        <f t="shared" si="745"/>
        <v>6.6786847495028958</v>
      </c>
      <c r="AR1074" s="1">
        <f t="shared" si="746"/>
        <v>0.27447904106219589</v>
      </c>
      <c r="AS1074" s="1">
        <f t="shared" si="747"/>
        <v>0.55144444445000007</v>
      </c>
      <c r="AT1074" s="1">
        <f t="shared" si="748"/>
        <v>1.4742168512322598</v>
      </c>
      <c r="AU1074" s="1">
        <f t="shared" si="749"/>
        <v>0.26319463388576775</v>
      </c>
      <c r="AV1074" s="1">
        <f t="shared" si="750"/>
        <v>0.31458314411423222</v>
      </c>
      <c r="AW1074" s="1">
        <f t="shared" si="751"/>
        <v>0.36679041099194637</v>
      </c>
      <c r="AX1074" s="1">
        <f t="shared" si="769"/>
        <v>3.6651231023716577</v>
      </c>
      <c r="AY1074" s="1">
        <f t="shared" si="770"/>
        <v>0</v>
      </c>
      <c r="AZ1074" s="1">
        <f t="shared" si="771"/>
        <v>0</v>
      </c>
      <c r="BA1074" s="1">
        <f t="shared" si="772"/>
        <v>0</v>
      </c>
      <c r="BB1074" s="1">
        <f t="shared" si="773"/>
        <v>0</v>
      </c>
      <c r="BC1074" s="1">
        <f t="shared" si="774"/>
        <v>0</v>
      </c>
      <c r="BD1074" s="1">
        <f t="shared" si="775"/>
        <v>0</v>
      </c>
      <c r="BE1074" s="1">
        <f t="shared" si="752"/>
        <v>0</v>
      </c>
      <c r="BF1074" s="1">
        <f t="shared" si="753"/>
        <v>0</v>
      </c>
      <c r="BG1074" s="1">
        <f t="shared" si="754"/>
        <v>0</v>
      </c>
      <c r="BH1074" s="1">
        <f t="shared" si="755"/>
        <v>0</v>
      </c>
      <c r="BI1074" s="1">
        <f t="shared" si="756"/>
        <v>0</v>
      </c>
      <c r="BJ1074" s="1">
        <f t="shared" si="757"/>
        <v>0</v>
      </c>
      <c r="BK1074" s="1">
        <f t="shared" si="758"/>
        <v>0.15057974787403217</v>
      </c>
      <c r="BL1074" s="2" t="e">
        <f t="shared" si="759"/>
        <v>#DIV/0!</v>
      </c>
      <c r="BM1074" s="2" t="e">
        <f t="shared" si="760"/>
        <v>#DIV/0!</v>
      </c>
      <c r="BN1074" s="2" t="e">
        <f t="shared" si="761"/>
        <v>#DIV/0!</v>
      </c>
      <c r="BO1074" s="2" t="e">
        <f t="shared" si="762"/>
        <v>#DIV/0!</v>
      </c>
      <c r="BP1074" s="2" t="e">
        <f t="shared" si="763"/>
        <v>#DIV/0!</v>
      </c>
      <c r="BQ1074" s="2" t="e">
        <f t="shared" si="764"/>
        <v>#DIV/0!</v>
      </c>
      <c r="BR1074" s="2" t="e">
        <f t="shared" si="765"/>
        <v>#DIV/0!</v>
      </c>
      <c r="BS1074" s="1" t="e">
        <f t="shared" si="776"/>
        <v>#DIV/0!</v>
      </c>
      <c r="BT1074" s="1" t="e">
        <f t="shared" si="777"/>
        <v>#DIV/0!</v>
      </c>
      <c r="BU1074" s="1" t="e">
        <f t="shared" si="778"/>
        <v>#DIV/0!</v>
      </c>
      <c r="BV1074" s="1" t="e">
        <f t="shared" si="779"/>
        <v>#DIV/0!</v>
      </c>
      <c r="BW1074" s="1" t="e">
        <f t="shared" si="780"/>
        <v>#DIV/0!</v>
      </c>
      <c r="BX1074" s="1" t="e">
        <f t="shared" si="781"/>
        <v>#DIV/0!</v>
      </c>
      <c r="BY1074" s="1" t="e">
        <f t="shared" si="766"/>
        <v>#DIV/0!</v>
      </c>
    </row>
    <row r="1075" spans="1:77" x14ac:dyDescent="0.25">
      <c r="A1075" s="1">
        <v>20050226</v>
      </c>
      <c r="B1075" s="1">
        <v>2005</v>
      </c>
      <c r="C1075" s="1">
        <v>2</v>
      </c>
      <c r="D1075" s="1">
        <v>2.2109999999999999</v>
      </c>
      <c r="E1075" s="1">
        <v>158.47</v>
      </c>
      <c r="F1075" s="1">
        <f t="shared" si="736"/>
        <v>6.5720678399999999</v>
      </c>
      <c r="G1075" s="1">
        <v>216.815</v>
      </c>
      <c r="H1075" s="1">
        <v>1.355</v>
      </c>
      <c r="I1075" s="1">
        <v>310.89283330000001</v>
      </c>
      <c r="J1075" s="1">
        <v>76.158562500000002</v>
      </c>
      <c r="K1075" s="1">
        <f t="shared" si="767"/>
        <v>4.0291711195680003E-3</v>
      </c>
      <c r="L1075" s="1">
        <f t="shared" si="768"/>
        <v>9.8701497000000006E-4</v>
      </c>
      <c r="M1075" s="1">
        <f t="shared" si="737"/>
        <v>3.0421561495680002E-3</v>
      </c>
      <c r="N1075" s="1">
        <f t="shared" si="738"/>
        <v>0.24496725026308286</v>
      </c>
      <c r="O1075" s="1">
        <f t="shared" si="739"/>
        <v>1.6099413873072383</v>
      </c>
      <c r="P1075" s="1">
        <f t="shared" si="740"/>
        <v>4.9621264526927611</v>
      </c>
      <c r="Q1075" s="1">
        <v>5.5180600000000002</v>
      </c>
      <c r="R1075" s="1">
        <v>73.959299999999999</v>
      </c>
      <c r="S1075" s="1">
        <v>6.9429331999999996E-2</v>
      </c>
      <c r="T1075" s="1">
        <v>1.0246900000000001</v>
      </c>
      <c r="U1075" s="1">
        <v>0.69481767699999997</v>
      </c>
      <c r="V1075" s="1">
        <v>0.123711111</v>
      </c>
      <c r="W1075" s="1">
        <v>0.23825555600000001</v>
      </c>
      <c r="X1075" s="1">
        <v>0.119355556</v>
      </c>
      <c r="Y1075" s="1">
        <v>7.8055555999999998E-2</v>
      </c>
      <c r="Z1075" s="1">
        <v>0.31645025799999998</v>
      </c>
      <c r="AA1075" s="1">
        <v>0.50646339600000001</v>
      </c>
      <c r="AB1075" s="1">
        <v>0.58888888900000003</v>
      </c>
      <c r="AC1075" s="1">
        <v>0.22439832000000001</v>
      </c>
      <c r="AD1075" s="1">
        <v>0.269100385</v>
      </c>
      <c r="AE1075" s="1">
        <f t="shared" si="741"/>
        <v>9.4833822552795863E-2</v>
      </c>
      <c r="AF1075" s="1">
        <v>0.66710578499999995</v>
      </c>
      <c r="AG1075" s="1">
        <v>0.26570418299999998</v>
      </c>
      <c r="AH1075" s="1">
        <v>0.30979975700000001</v>
      </c>
      <c r="AI1075" s="1">
        <v>1</v>
      </c>
      <c r="AJ1075" s="1">
        <v>0.91300811900000001</v>
      </c>
      <c r="AK1075" s="1">
        <v>1</v>
      </c>
      <c r="AL1075" s="1">
        <v>0</v>
      </c>
      <c r="AM1075" s="1">
        <v>6.9429331999999996E-2</v>
      </c>
      <c r="AN1075" s="1">
        <f t="shared" si="742"/>
        <v>0.73089961487904431</v>
      </c>
      <c r="AO1075" s="1">
        <f t="shared" si="743"/>
        <v>0.23025213193354421</v>
      </c>
      <c r="AP1075" s="1">
        <f t="shared" si="744"/>
        <v>1.5132326313718829</v>
      </c>
      <c r="AQ1075" s="1">
        <f t="shared" si="745"/>
        <v>5.0588352086281168</v>
      </c>
      <c r="AR1075" s="1">
        <f t="shared" si="746"/>
        <v>0.22022255319070519</v>
      </c>
      <c r="AS1075" s="1">
        <f t="shared" si="747"/>
        <v>0.551722222225</v>
      </c>
      <c r="AT1075" s="1">
        <f t="shared" si="748"/>
        <v>1.0415088634147573</v>
      </c>
      <c r="AU1075" s="1">
        <f t="shared" si="749"/>
        <v>0.23072016080647717</v>
      </c>
      <c r="AV1075" s="1">
        <f t="shared" si="750"/>
        <v>0.35816872819352286</v>
      </c>
      <c r="AW1075" s="1">
        <f t="shared" si="751"/>
        <v>0.30360108433583122</v>
      </c>
      <c r="AX1075" s="1">
        <f t="shared" si="769"/>
        <v>3.2495296750881488</v>
      </c>
      <c r="AY1075" s="1">
        <f t="shared" si="770"/>
        <v>0</v>
      </c>
      <c r="AZ1075" s="1">
        <f t="shared" si="771"/>
        <v>0</v>
      </c>
      <c r="BA1075" s="1">
        <f t="shared" si="772"/>
        <v>0</v>
      </c>
      <c r="BB1075" s="1">
        <f t="shared" si="773"/>
        <v>0</v>
      </c>
      <c r="BC1075" s="1">
        <f t="shared" si="774"/>
        <v>0</v>
      </c>
      <c r="BD1075" s="1">
        <f t="shared" si="775"/>
        <v>0</v>
      </c>
      <c r="BE1075" s="1">
        <f t="shared" si="752"/>
        <v>0</v>
      </c>
      <c r="BF1075" s="1">
        <f t="shared" si="753"/>
        <v>0</v>
      </c>
      <c r="BG1075" s="1">
        <f t="shared" si="754"/>
        <v>0</v>
      </c>
      <c r="BH1075" s="1">
        <f t="shared" si="755"/>
        <v>0</v>
      </c>
      <c r="BI1075" s="1">
        <f t="shared" si="756"/>
        <v>0</v>
      </c>
      <c r="BJ1075" s="1">
        <f t="shared" si="757"/>
        <v>0</v>
      </c>
      <c r="BK1075" s="1">
        <f t="shared" si="758"/>
        <v>0.69481767713714204</v>
      </c>
      <c r="BL1075" s="2" t="e">
        <f t="shared" si="759"/>
        <v>#DIV/0!</v>
      </c>
      <c r="BM1075" s="2" t="e">
        <f t="shared" si="760"/>
        <v>#DIV/0!</v>
      </c>
      <c r="BN1075" s="2" t="e">
        <f t="shared" si="761"/>
        <v>#DIV/0!</v>
      </c>
      <c r="BO1075" s="2" t="e">
        <f t="shared" si="762"/>
        <v>#DIV/0!</v>
      </c>
      <c r="BP1075" s="2" t="e">
        <f t="shared" si="763"/>
        <v>#DIV/0!</v>
      </c>
      <c r="BQ1075" s="2" t="e">
        <f t="shared" si="764"/>
        <v>#DIV/0!</v>
      </c>
      <c r="BR1075" s="2" t="e">
        <f t="shared" si="765"/>
        <v>#DIV/0!</v>
      </c>
      <c r="BS1075" s="1" t="e">
        <f t="shared" si="776"/>
        <v>#DIV/0!</v>
      </c>
      <c r="BT1075" s="1" t="e">
        <f t="shared" si="777"/>
        <v>#DIV/0!</v>
      </c>
      <c r="BU1075" s="1" t="e">
        <f t="shared" si="778"/>
        <v>#DIV/0!</v>
      </c>
      <c r="BV1075" s="1" t="e">
        <f t="shared" si="779"/>
        <v>#DIV/0!</v>
      </c>
      <c r="BW1075" s="1" t="e">
        <f t="shared" si="780"/>
        <v>#DIV/0!</v>
      </c>
      <c r="BX1075" s="1" t="e">
        <f t="shared" si="781"/>
        <v>#DIV/0!</v>
      </c>
      <c r="BY1075" s="1" t="e">
        <f t="shared" si="766"/>
        <v>#DIV/0!</v>
      </c>
    </row>
    <row r="1076" spans="1:77" x14ac:dyDescent="0.25">
      <c r="A1076" s="1">
        <v>20110414</v>
      </c>
      <c r="B1076" s="1">
        <v>2011</v>
      </c>
      <c r="C1076" s="1">
        <v>4</v>
      </c>
      <c r="D1076" s="1">
        <v>-6.4950000000000001</v>
      </c>
      <c r="E1076" s="1">
        <v>283.30099999999999</v>
      </c>
      <c r="F1076" s="1">
        <f t="shared" si="736"/>
        <v>11.749059072</v>
      </c>
      <c r="G1076" s="1">
        <v>371.81299999999999</v>
      </c>
      <c r="H1076" s="1">
        <v>2.2400000000000002</v>
      </c>
      <c r="I1076" s="1">
        <v>551.91014580000001</v>
      </c>
      <c r="J1076" s="1">
        <v>134.63856250000001</v>
      </c>
      <c r="K1076" s="1">
        <f t="shared" si="767"/>
        <v>7.1527554895680001E-3</v>
      </c>
      <c r="L1076" s="1">
        <f t="shared" si="768"/>
        <v>1.7449157700000001E-3</v>
      </c>
      <c r="M1076" s="1">
        <f t="shared" si="737"/>
        <v>5.407839719568E-3</v>
      </c>
      <c r="N1076" s="1">
        <f t="shared" si="738"/>
        <v>0.24395014935780876</v>
      </c>
      <c r="O1076" s="1">
        <f t="shared" si="739"/>
        <v>2.8661847154281177</v>
      </c>
      <c r="P1076" s="1">
        <f t="shared" si="740"/>
        <v>8.8828743565718824</v>
      </c>
      <c r="Q1076" s="1">
        <v>15.955299999999999</v>
      </c>
      <c r="R1076" s="1">
        <v>176.69300000000001</v>
      </c>
      <c r="S1076" s="1">
        <v>8.2820871000000004E-2</v>
      </c>
      <c r="T1076" s="1">
        <v>4.3353099999999999E-2</v>
      </c>
      <c r="U1076" s="1">
        <v>7.8445649999999995E-3</v>
      </c>
      <c r="V1076" s="1">
        <v>5.2555556000000003E-2</v>
      </c>
      <c r="W1076" s="1">
        <v>0.16408888899999999</v>
      </c>
      <c r="X1076" s="1">
        <v>3.7044444000000003E-2</v>
      </c>
      <c r="Y1076" s="1">
        <v>7.7100000000000002E-2</v>
      </c>
      <c r="Z1076" s="1">
        <v>0.51482203000000004</v>
      </c>
      <c r="AA1076" s="1">
        <v>0.36066706599999998</v>
      </c>
      <c r="AB1076" s="1">
        <v>0.82222222199999995</v>
      </c>
      <c r="AC1076" s="1">
        <v>0.47037931700000002</v>
      </c>
      <c r="AD1076" s="1">
        <v>0.23805515099999999</v>
      </c>
      <c r="AE1076" s="1">
        <f t="shared" si="741"/>
        <v>5.359961615088326E-2</v>
      </c>
      <c r="AF1076" s="1">
        <v>0.37146948200000002</v>
      </c>
      <c r="AG1076" s="1">
        <v>5.7162069000000003E-2</v>
      </c>
      <c r="AH1076" s="1">
        <v>4.5661408000000001E-2</v>
      </c>
      <c r="AI1076" s="1">
        <v>1</v>
      </c>
      <c r="AJ1076" s="1">
        <v>0.82464670699999998</v>
      </c>
      <c r="AK1076" s="1">
        <v>1</v>
      </c>
      <c r="AL1076" s="1">
        <v>0</v>
      </c>
      <c r="AM1076" s="1">
        <v>8.2820871000000004E-2</v>
      </c>
      <c r="AN1076" s="1">
        <f t="shared" si="742"/>
        <v>0.76194484862013967</v>
      </c>
      <c r="AO1076" s="1">
        <f t="shared" si="743"/>
        <v>0.21173909531401769</v>
      </c>
      <c r="AP1076" s="1">
        <f t="shared" si="744"/>
        <v>2.4877351386962321</v>
      </c>
      <c r="AQ1076" s="1">
        <f t="shared" si="745"/>
        <v>9.2613239333037676</v>
      </c>
      <c r="AR1076" s="1">
        <f t="shared" si="746"/>
        <v>0.35188237509701392</v>
      </c>
      <c r="AS1076" s="1">
        <f t="shared" si="747"/>
        <v>0.55755555555000003</v>
      </c>
      <c r="AT1076" s="1">
        <f t="shared" si="748"/>
        <v>1.4847268629109924</v>
      </c>
      <c r="AU1076" s="1">
        <f t="shared" si="749"/>
        <v>0.35514735638005346</v>
      </c>
      <c r="AV1076" s="1">
        <f t="shared" si="750"/>
        <v>0.46707486561994649</v>
      </c>
      <c r="AW1076" s="1">
        <f t="shared" si="751"/>
        <v>0.6093265157455785</v>
      </c>
      <c r="AX1076" s="1">
        <f t="shared" si="769"/>
        <v>5.4818079081754716</v>
      </c>
      <c r="AY1076" s="1">
        <f t="shared" si="770"/>
        <v>0</v>
      </c>
      <c r="AZ1076" s="1">
        <f t="shared" si="771"/>
        <v>0</v>
      </c>
      <c r="BA1076" s="1">
        <f t="shared" si="772"/>
        <v>0</v>
      </c>
      <c r="BB1076" s="1">
        <f t="shared" si="773"/>
        <v>0</v>
      </c>
      <c r="BC1076" s="1">
        <f t="shared" si="774"/>
        <v>0</v>
      </c>
      <c r="BD1076" s="1">
        <f t="shared" si="775"/>
        <v>0</v>
      </c>
      <c r="BE1076" s="1">
        <f t="shared" si="752"/>
        <v>0</v>
      </c>
      <c r="BF1076" s="1">
        <f t="shared" si="753"/>
        <v>0</v>
      </c>
      <c r="BG1076" s="1">
        <f t="shared" si="754"/>
        <v>0</v>
      </c>
      <c r="BH1076" s="1">
        <f t="shared" si="755"/>
        <v>0</v>
      </c>
      <c r="BI1076" s="1">
        <f t="shared" si="756"/>
        <v>0</v>
      </c>
      <c r="BJ1076" s="1">
        <f t="shared" si="757"/>
        <v>0</v>
      </c>
      <c r="BK1076" s="1">
        <f t="shared" si="758"/>
        <v>7.8445647664850595E-3</v>
      </c>
      <c r="BL1076" s="2" t="e">
        <f t="shared" si="759"/>
        <v>#DIV/0!</v>
      </c>
      <c r="BM1076" s="2" t="e">
        <f t="shared" si="760"/>
        <v>#DIV/0!</v>
      </c>
      <c r="BN1076" s="2" t="e">
        <f t="shared" si="761"/>
        <v>#DIV/0!</v>
      </c>
      <c r="BO1076" s="2" t="e">
        <f t="shared" si="762"/>
        <v>#DIV/0!</v>
      </c>
      <c r="BP1076" s="2" t="e">
        <f t="shared" si="763"/>
        <v>#DIV/0!</v>
      </c>
      <c r="BQ1076" s="2" t="e">
        <f t="shared" si="764"/>
        <v>#DIV/0!</v>
      </c>
      <c r="BR1076" s="2" t="e">
        <f t="shared" si="765"/>
        <v>#DIV/0!</v>
      </c>
      <c r="BS1076" s="1" t="e">
        <f t="shared" si="776"/>
        <v>#DIV/0!</v>
      </c>
      <c r="BT1076" s="1" t="e">
        <f t="shared" si="777"/>
        <v>#DIV/0!</v>
      </c>
      <c r="BU1076" s="1" t="e">
        <f t="shared" si="778"/>
        <v>#DIV/0!</v>
      </c>
      <c r="BV1076" s="1" t="e">
        <f t="shared" si="779"/>
        <v>#DIV/0!</v>
      </c>
      <c r="BW1076" s="1" t="e">
        <f t="shared" si="780"/>
        <v>#DIV/0!</v>
      </c>
      <c r="BX1076" s="1" t="e">
        <f t="shared" si="781"/>
        <v>#DIV/0!</v>
      </c>
      <c r="BY1076" s="1" t="e">
        <f t="shared" si="766"/>
        <v>#DIV/0!</v>
      </c>
    </row>
    <row r="1077" spans="1:77" x14ac:dyDescent="0.25">
      <c r="A1077" s="1">
        <v>20090419</v>
      </c>
      <c r="B1077" s="1">
        <v>2009</v>
      </c>
      <c r="C1077" s="1">
        <v>4</v>
      </c>
      <c r="D1077" s="1">
        <v>1.198</v>
      </c>
      <c r="E1077" s="1">
        <v>285.35599999999999</v>
      </c>
      <c r="F1077" s="1">
        <f t="shared" si="736"/>
        <v>11.834284032000001</v>
      </c>
      <c r="G1077" s="1">
        <v>386.69200000000001</v>
      </c>
      <c r="H1077" s="1">
        <v>4.266</v>
      </c>
      <c r="I1077" s="1">
        <v>590.08189579999998</v>
      </c>
      <c r="J1077" s="1">
        <v>138.02402079999999</v>
      </c>
      <c r="K1077" s="1">
        <f t="shared" si="767"/>
        <v>7.647461369567999E-3</v>
      </c>
      <c r="L1077" s="1">
        <f t="shared" si="768"/>
        <v>1.7887913095679998E-3</v>
      </c>
      <c r="M1077" s="1">
        <f t="shared" si="737"/>
        <v>5.8586700599999996E-3</v>
      </c>
      <c r="N1077" s="1">
        <f t="shared" si="738"/>
        <v>0.23390655056934895</v>
      </c>
      <c r="O1077" s="1">
        <f t="shared" si="739"/>
        <v>2.7681165563830472</v>
      </c>
      <c r="P1077" s="1">
        <f t="shared" si="740"/>
        <v>9.0661674756169539</v>
      </c>
      <c r="Q1077" s="1">
        <v>8.7434799999999999</v>
      </c>
      <c r="R1077" s="1">
        <v>84.204700000000003</v>
      </c>
      <c r="S1077" s="1">
        <v>9.4068329000000006E-2</v>
      </c>
      <c r="T1077" s="1">
        <v>0.68806400000000001</v>
      </c>
      <c r="U1077" s="1">
        <v>0.21527854499999999</v>
      </c>
      <c r="V1077" s="1">
        <v>0.109955556</v>
      </c>
      <c r="W1077" s="1">
        <v>0.23008888899999999</v>
      </c>
      <c r="X1077" s="1">
        <v>9.7500000000000003E-2</v>
      </c>
      <c r="Y1077" s="1">
        <v>8.0466667000000006E-2</v>
      </c>
      <c r="Z1077" s="1">
        <v>0.35328714999999999</v>
      </c>
      <c r="AA1077" s="1">
        <v>0.48178890699999999</v>
      </c>
      <c r="AB1077" s="1">
        <v>0.71111111100000002</v>
      </c>
      <c r="AC1077" s="1">
        <v>0.270076066</v>
      </c>
      <c r="AD1077" s="1">
        <v>0.26205869300000001</v>
      </c>
      <c r="AE1077" s="1">
        <f t="shared" si="741"/>
        <v>8.5481063886306316E-2</v>
      </c>
      <c r="AF1077" s="1">
        <v>0.63422328699999997</v>
      </c>
      <c r="AG1077" s="1">
        <v>0.226283134</v>
      </c>
      <c r="AH1077" s="1">
        <v>0.279065534</v>
      </c>
      <c r="AI1077" s="1">
        <v>1</v>
      </c>
      <c r="AJ1077" s="1">
        <v>0.898053883</v>
      </c>
      <c r="AK1077" s="1">
        <v>1</v>
      </c>
      <c r="AL1077" s="1">
        <v>0</v>
      </c>
      <c r="AM1077" s="1">
        <v>9.4068329000000006E-2</v>
      </c>
      <c r="AN1077" s="1">
        <f t="shared" si="742"/>
        <v>0.73794130729366003</v>
      </c>
      <c r="AO1077" s="1">
        <f t="shared" si="743"/>
        <v>0.22563161880172</v>
      </c>
      <c r="AP1077" s="1">
        <f t="shared" si="744"/>
        <v>2.6701886634995065</v>
      </c>
      <c r="AQ1077" s="1">
        <f t="shared" si="745"/>
        <v>9.1640953685004938</v>
      </c>
      <c r="AR1077" s="1">
        <f t="shared" si="746"/>
        <v>0.34817894912366903</v>
      </c>
      <c r="AS1077" s="1">
        <f t="shared" si="747"/>
        <v>0.55477777777500004</v>
      </c>
      <c r="AT1077" s="1">
        <f t="shared" si="748"/>
        <v>1.7049248800775805</v>
      </c>
      <c r="AU1077" s="1">
        <f t="shared" si="749"/>
        <v>0.33105306476739332</v>
      </c>
      <c r="AV1077" s="1">
        <f t="shared" si="750"/>
        <v>0.38005804623260669</v>
      </c>
      <c r="AW1077" s="1">
        <f t="shared" si="751"/>
        <v>0.53802246518603891</v>
      </c>
      <c r="AX1077" s="1">
        <f t="shared" si="769"/>
        <v>4.9194551411907987</v>
      </c>
      <c r="AY1077" s="1">
        <f t="shared" si="770"/>
        <v>0</v>
      </c>
      <c r="AZ1077" s="1">
        <f t="shared" si="771"/>
        <v>0</v>
      </c>
      <c r="BA1077" s="1">
        <f t="shared" si="772"/>
        <v>0</v>
      </c>
      <c r="BB1077" s="1">
        <f t="shared" si="773"/>
        <v>0</v>
      </c>
      <c r="BC1077" s="1">
        <f t="shared" si="774"/>
        <v>0</v>
      </c>
      <c r="BD1077" s="1">
        <f t="shared" si="775"/>
        <v>0</v>
      </c>
      <c r="BE1077" s="1">
        <f t="shared" si="752"/>
        <v>0</v>
      </c>
      <c r="BF1077" s="1">
        <f t="shared" si="753"/>
        <v>0</v>
      </c>
      <c r="BG1077" s="1">
        <f t="shared" si="754"/>
        <v>0</v>
      </c>
      <c r="BH1077" s="1">
        <f t="shared" si="755"/>
        <v>0</v>
      </c>
      <c r="BI1077" s="1">
        <f t="shared" si="756"/>
        <v>0</v>
      </c>
      <c r="BJ1077" s="1">
        <f t="shared" si="757"/>
        <v>0</v>
      </c>
      <c r="BK1077" s="1">
        <f t="shared" si="758"/>
        <v>0.21527854446685948</v>
      </c>
      <c r="BL1077" s="2" t="e">
        <f t="shared" si="759"/>
        <v>#DIV/0!</v>
      </c>
      <c r="BM1077" s="2" t="e">
        <f t="shared" si="760"/>
        <v>#DIV/0!</v>
      </c>
      <c r="BN1077" s="2" t="e">
        <f t="shared" si="761"/>
        <v>#DIV/0!</v>
      </c>
      <c r="BO1077" s="2" t="e">
        <f t="shared" si="762"/>
        <v>#DIV/0!</v>
      </c>
      <c r="BP1077" s="2" t="e">
        <f t="shared" si="763"/>
        <v>#DIV/0!</v>
      </c>
      <c r="BQ1077" s="2" t="e">
        <f t="shared" si="764"/>
        <v>#DIV/0!</v>
      </c>
      <c r="BR1077" s="2" t="e">
        <f t="shared" si="765"/>
        <v>#DIV/0!</v>
      </c>
      <c r="BS1077" s="1" t="e">
        <f t="shared" si="776"/>
        <v>#DIV/0!</v>
      </c>
      <c r="BT1077" s="1" t="e">
        <f t="shared" si="777"/>
        <v>#DIV/0!</v>
      </c>
      <c r="BU1077" s="1" t="e">
        <f t="shared" si="778"/>
        <v>#DIV/0!</v>
      </c>
      <c r="BV1077" s="1" t="e">
        <f t="shared" si="779"/>
        <v>#DIV/0!</v>
      </c>
      <c r="BW1077" s="1" t="e">
        <f t="shared" si="780"/>
        <v>#DIV/0!</v>
      </c>
      <c r="BX1077" s="1" t="e">
        <f t="shared" si="781"/>
        <v>#DIV/0!</v>
      </c>
      <c r="BY1077" s="1" t="e">
        <f t="shared" si="766"/>
        <v>#DIV/0!</v>
      </c>
    </row>
    <row r="1078" spans="1:77" x14ac:dyDescent="0.25">
      <c r="A1078" s="1">
        <v>20110329</v>
      </c>
      <c r="B1078" s="1">
        <v>2011</v>
      </c>
      <c r="C1078" s="1">
        <v>3</v>
      </c>
      <c r="D1078" s="1">
        <v>-1.5049999999999999</v>
      </c>
      <c r="E1078" s="1">
        <v>234.86500000000001</v>
      </c>
      <c r="F1078" s="1">
        <f t="shared" si="736"/>
        <v>9.7403212800000016</v>
      </c>
      <c r="G1078" s="1">
        <v>320.50900000000001</v>
      </c>
      <c r="H1078" s="1">
        <v>3.649</v>
      </c>
      <c r="I1078" s="1">
        <v>472.7821667</v>
      </c>
      <c r="J1078" s="1">
        <v>110.28031249999999</v>
      </c>
      <c r="K1078" s="1">
        <f t="shared" si="767"/>
        <v>6.1272568804319992E-3</v>
      </c>
      <c r="L1078" s="1">
        <f t="shared" si="768"/>
        <v>1.4292328499999998E-3</v>
      </c>
      <c r="M1078" s="1">
        <f t="shared" si="737"/>
        <v>4.6980240304319992E-3</v>
      </c>
      <c r="N1078" s="1">
        <f t="shared" si="738"/>
        <v>0.23325819006616094</v>
      </c>
      <c r="O1078" s="1">
        <f t="shared" si="739"/>
        <v>2.2720097124357124</v>
      </c>
      <c r="P1078" s="1">
        <f t="shared" si="740"/>
        <v>7.4683115675642888</v>
      </c>
      <c r="Q1078" s="1">
        <v>7.7158699999999998</v>
      </c>
      <c r="R1078" s="1">
        <v>116.74299999999999</v>
      </c>
      <c r="S1078" s="1">
        <v>6.1995340000000003E-2</v>
      </c>
      <c r="T1078" s="1">
        <v>9.75385E-2</v>
      </c>
      <c r="U1078" s="1">
        <v>3.1864272999999999E-2</v>
      </c>
      <c r="V1078" s="1">
        <v>0.104466667</v>
      </c>
      <c r="W1078" s="1">
        <v>0.237444444</v>
      </c>
      <c r="X1078" s="1">
        <v>9.6788889000000003E-2</v>
      </c>
      <c r="Y1078" s="1">
        <v>7.3388888999999999E-2</v>
      </c>
      <c r="Z1078" s="1">
        <v>0.388924995</v>
      </c>
      <c r="AA1078" s="1">
        <v>0.52779267100000005</v>
      </c>
      <c r="AB1078" s="1">
        <v>0.8</v>
      </c>
      <c r="AC1078" s="1">
        <v>0.31426699400000002</v>
      </c>
      <c r="AD1078" s="1">
        <v>0.26721246500000001</v>
      </c>
      <c r="AE1078" s="1">
        <f t="shared" si="741"/>
        <v>9.2326291672200855E-2</v>
      </c>
      <c r="AF1078" s="1">
        <v>0.54419137900000003</v>
      </c>
      <c r="AG1078" s="1">
        <v>0.14321836800000001</v>
      </c>
      <c r="AH1078" s="1">
        <v>0.19705703899999999</v>
      </c>
      <c r="AI1078" s="1">
        <v>1</v>
      </c>
      <c r="AJ1078" s="1">
        <v>0.92593495199999998</v>
      </c>
      <c r="AK1078" s="1">
        <v>1</v>
      </c>
      <c r="AL1078" s="1">
        <v>0</v>
      </c>
      <c r="AM1078" s="1">
        <v>6.1995340000000003E-2</v>
      </c>
      <c r="AN1078" s="1">
        <f t="shared" si="742"/>
        <v>0.7327875348274151</v>
      </c>
      <c r="AO1078" s="1">
        <f t="shared" si="743"/>
        <v>0.22898851484817673</v>
      </c>
      <c r="AP1078" s="1">
        <f t="shared" si="744"/>
        <v>2.2304217040512921</v>
      </c>
      <c r="AQ1078" s="1">
        <f t="shared" si="745"/>
        <v>7.5098995759487099</v>
      </c>
      <c r="AR1078" s="1">
        <f t="shared" si="746"/>
        <v>0.29689644985331803</v>
      </c>
      <c r="AS1078" s="1">
        <f t="shared" si="747"/>
        <v>0.55700000000000005</v>
      </c>
      <c r="AT1078" s="1">
        <f t="shared" si="748"/>
        <v>1.3491809091434821</v>
      </c>
      <c r="AU1078" s="1">
        <f t="shared" si="749"/>
        <v>0.32686829768539061</v>
      </c>
      <c r="AV1078" s="1">
        <f t="shared" si="750"/>
        <v>0.47313170231460944</v>
      </c>
      <c r="AW1078" s="1">
        <f t="shared" si="751"/>
        <v>0.5491693502140742</v>
      </c>
      <c r="AX1078" s="1">
        <f t="shared" si="769"/>
        <v>4.7243350436228333</v>
      </c>
      <c r="AY1078" s="1">
        <f t="shared" si="770"/>
        <v>0</v>
      </c>
      <c r="AZ1078" s="1">
        <f t="shared" si="771"/>
        <v>0</v>
      </c>
      <c r="BA1078" s="1">
        <f t="shared" si="772"/>
        <v>0</v>
      </c>
      <c r="BB1078" s="1">
        <f t="shared" si="773"/>
        <v>0</v>
      </c>
      <c r="BC1078" s="1">
        <f t="shared" si="774"/>
        <v>0</v>
      </c>
      <c r="BD1078" s="1">
        <f t="shared" si="775"/>
        <v>0</v>
      </c>
      <c r="BE1078" s="1">
        <f t="shared" si="752"/>
        <v>0</v>
      </c>
      <c r="BF1078" s="1">
        <f t="shared" si="753"/>
        <v>0</v>
      </c>
      <c r="BG1078" s="1">
        <f t="shared" si="754"/>
        <v>0</v>
      </c>
      <c r="BH1078" s="1">
        <f t="shared" si="755"/>
        <v>0</v>
      </c>
      <c r="BI1078" s="1">
        <f t="shared" si="756"/>
        <v>0</v>
      </c>
      <c r="BJ1078" s="1">
        <f t="shared" si="757"/>
        <v>0</v>
      </c>
      <c r="BK1078" s="1">
        <f t="shared" si="758"/>
        <v>3.1864273338587809E-2</v>
      </c>
      <c r="BL1078" s="2" t="e">
        <f t="shared" si="759"/>
        <v>#DIV/0!</v>
      </c>
      <c r="BM1078" s="2" t="e">
        <f t="shared" si="760"/>
        <v>#DIV/0!</v>
      </c>
      <c r="BN1078" s="2" t="e">
        <f t="shared" si="761"/>
        <v>#DIV/0!</v>
      </c>
      <c r="BO1078" s="2" t="e">
        <f t="shared" si="762"/>
        <v>#DIV/0!</v>
      </c>
      <c r="BP1078" s="2" t="e">
        <f t="shared" si="763"/>
        <v>#DIV/0!</v>
      </c>
      <c r="BQ1078" s="2" t="e">
        <f t="shared" si="764"/>
        <v>#DIV/0!</v>
      </c>
      <c r="BR1078" s="2" t="e">
        <f t="shared" si="765"/>
        <v>#DIV/0!</v>
      </c>
      <c r="BS1078" s="1" t="e">
        <f t="shared" si="776"/>
        <v>#DIV/0!</v>
      </c>
      <c r="BT1078" s="1" t="e">
        <f t="shared" si="777"/>
        <v>#DIV/0!</v>
      </c>
      <c r="BU1078" s="1" t="e">
        <f t="shared" si="778"/>
        <v>#DIV/0!</v>
      </c>
      <c r="BV1078" s="1" t="e">
        <f t="shared" si="779"/>
        <v>#DIV/0!</v>
      </c>
      <c r="BW1078" s="1" t="e">
        <f t="shared" si="780"/>
        <v>#DIV/0!</v>
      </c>
      <c r="BX1078" s="1" t="e">
        <f t="shared" si="781"/>
        <v>#DIV/0!</v>
      </c>
      <c r="BY1078" s="1" t="e">
        <f t="shared" si="766"/>
        <v>#DIV/0!</v>
      </c>
    </row>
    <row r="1079" spans="1:77" x14ac:dyDescent="0.25">
      <c r="A1079" s="1">
        <v>20091016</v>
      </c>
      <c r="B1079" s="1">
        <v>2009</v>
      </c>
      <c r="C1079" s="1">
        <v>10</v>
      </c>
      <c r="D1079" s="1">
        <v>-2.1909999999999998</v>
      </c>
      <c r="E1079" s="1">
        <v>152.16499999999999</v>
      </c>
      <c r="F1079" s="1">
        <f t="shared" si="736"/>
        <v>6.3105868799999998</v>
      </c>
      <c r="G1079" s="1">
        <v>217.483</v>
      </c>
      <c r="H1079" s="1">
        <v>2.4340000000000002</v>
      </c>
      <c r="I1079" s="1">
        <v>301.9670208</v>
      </c>
      <c r="J1079" s="1">
        <v>69.494854169999996</v>
      </c>
      <c r="K1079" s="1">
        <f t="shared" si="767"/>
        <v>3.9134925895680005E-3</v>
      </c>
      <c r="L1079" s="1">
        <f t="shared" si="768"/>
        <v>9.0065331004319995E-4</v>
      </c>
      <c r="M1079" s="1">
        <f t="shared" si="737"/>
        <v>3.0128392795248007E-3</v>
      </c>
      <c r="N1079" s="1">
        <f t="shared" si="738"/>
        <v>0.23014054311589247</v>
      </c>
      <c r="O1079" s="1">
        <f t="shared" si="739"/>
        <v>1.4523218919432253</v>
      </c>
      <c r="P1079" s="1">
        <f t="shared" si="740"/>
        <v>4.8582649880567743</v>
      </c>
      <c r="Q1079" s="1">
        <v>5.4896599999999998</v>
      </c>
      <c r="R1079" s="1">
        <v>50.662199999999999</v>
      </c>
      <c r="S1079" s="1">
        <v>9.7764526000000004E-2</v>
      </c>
      <c r="T1079" s="1">
        <v>0.76861999999999997</v>
      </c>
      <c r="U1079" s="1">
        <v>0.190442852</v>
      </c>
      <c r="V1079" s="1">
        <v>3.9344443999999999E-2</v>
      </c>
      <c r="W1079" s="1">
        <v>0.18628888900000001</v>
      </c>
      <c r="X1079" s="1">
        <v>2.1833333E-2</v>
      </c>
      <c r="Y1079" s="1">
        <v>0.120722222</v>
      </c>
      <c r="Z1079" s="1">
        <v>0.651253266</v>
      </c>
      <c r="AA1079" s="1">
        <v>0.213564476</v>
      </c>
      <c r="AB1079" s="1">
        <v>1.1666666670000001</v>
      </c>
      <c r="AC1079" s="1">
        <v>0.63955404999999999</v>
      </c>
      <c r="AD1079" s="1">
        <v>0.30033611799999999</v>
      </c>
      <c r="AE1079" s="1">
        <f t="shared" si="741"/>
        <v>0.13632104927613228</v>
      </c>
      <c r="AF1079" s="1">
        <v>0.52089029799999997</v>
      </c>
      <c r="AG1079" s="1">
        <v>0.12682508200000001</v>
      </c>
      <c r="AH1079" s="1">
        <v>0.17624393199999999</v>
      </c>
      <c r="AI1079" s="1">
        <v>1</v>
      </c>
      <c r="AJ1079" s="1">
        <v>0.73549362200000001</v>
      </c>
      <c r="AK1079" s="1">
        <v>1</v>
      </c>
      <c r="AL1079" s="1">
        <v>0</v>
      </c>
      <c r="AM1079" s="1">
        <v>9.7764526000000004E-2</v>
      </c>
      <c r="AN1079" s="1">
        <f t="shared" si="742"/>
        <v>0.69966388177466743</v>
      </c>
      <c r="AO1079" s="1">
        <f t="shared" si="743"/>
        <v>0.2538616128295903</v>
      </c>
      <c r="AP1079" s="1">
        <f t="shared" si="744"/>
        <v>1.6020157632580521</v>
      </c>
      <c r="AQ1079" s="1">
        <f t="shared" si="745"/>
        <v>4.7085711167419477</v>
      </c>
      <c r="AR1079" s="1">
        <f t="shared" si="746"/>
        <v>0.19350484884066843</v>
      </c>
      <c r="AS1079" s="1">
        <f t="shared" si="747"/>
        <v>0.56616666667500004</v>
      </c>
      <c r="AT1079" s="1">
        <f t="shared" si="748"/>
        <v>0.7788304389594064</v>
      </c>
      <c r="AU1079" s="1">
        <f t="shared" si="749"/>
        <v>0.29375437397246196</v>
      </c>
      <c r="AV1079" s="1">
        <f t="shared" si="750"/>
        <v>0.87291229302753814</v>
      </c>
      <c r="AW1079" s="1">
        <f t="shared" si="751"/>
        <v>0.65140781650415602</v>
      </c>
      <c r="AX1079" s="1">
        <f t="shared" si="769"/>
        <v>3.8271986053480251</v>
      </c>
      <c r="AY1079" s="1">
        <f t="shared" si="770"/>
        <v>0</v>
      </c>
      <c r="AZ1079" s="1">
        <f t="shared" si="771"/>
        <v>0</v>
      </c>
      <c r="BA1079" s="1">
        <f t="shared" si="772"/>
        <v>0</v>
      </c>
      <c r="BB1079" s="1">
        <f t="shared" si="773"/>
        <v>0</v>
      </c>
      <c r="BC1079" s="1">
        <f t="shared" si="774"/>
        <v>0</v>
      </c>
      <c r="BD1079" s="1">
        <f t="shared" si="775"/>
        <v>0</v>
      </c>
      <c r="BE1079" s="1">
        <f t="shared" si="752"/>
        <v>0</v>
      </c>
      <c r="BF1079" s="1">
        <f t="shared" si="753"/>
        <v>0</v>
      </c>
      <c r="BG1079" s="1">
        <f t="shared" si="754"/>
        <v>0</v>
      </c>
      <c r="BH1079" s="1">
        <f t="shared" si="755"/>
        <v>0</v>
      </c>
      <c r="BI1079" s="1">
        <f t="shared" si="756"/>
        <v>0</v>
      </c>
      <c r="BJ1079" s="1">
        <f t="shared" si="757"/>
        <v>0</v>
      </c>
      <c r="BK1079" s="1">
        <f t="shared" si="758"/>
        <v>0.19044285224704402</v>
      </c>
      <c r="BL1079" s="2" t="e">
        <f t="shared" si="759"/>
        <v>#DIV/0!</v>
      </c>
      <c r="BM1079" s="2" t="e">
        <f t="shared" si="760"/>
        <v>#DIV/0!</v>
      </c>
      <c r="BN1079" s="2" t="e">
        <f t="shared" si="761"/>
        <v>#DIV/0!</v>
      </c>
      <c r="BO1079" s="2" t="e">
        <f t="shared" si="762"/>
        <v>#DIV/0!</v>
      </c>
      <c r="BP1079" s="2" t="e">
        <f t="shared" si="763"/>
        <v>#DIV/0!</v>
      </c>
      <c r="BQ1079" s="2" t="e">
        <f t="shared" si="764"/>
        <v>#DIV/0!</v>
      </c>
      <c r="BR1079" s="2" t="e">
        <f t="shared" si="765"/>
        <v>#DIV/0!</v>
      </c>
      <c r="BS1079" s="1" t="e">
        <f t="shared" si="776"/>
        <v>#DIV/0!</v>
      </c>
      <c r="BT1079" s="1" t="e">
        <f t="shared" si="777"/>
        <v>#DIV/0!</v>
      </c>
      <c r="BU1079" s="1" t="e">
        <f t="shared" si="778"/>
        <v>#DIV/0!</v>
      </c>
      <c r="BV1079" s="1" t="e">
        <f t="shared" si="779"/>
        <v>#DIV/0!</v>
      </c>
      <c r="BW1079" s="1" t="e">
        <f t="shared" si="780"/>
        <v>#DIV/0!</v>
      </c>
      <c r="BX1079" s="1" t="e">
        <f t="shared" si="781"/>
        <v>#DIV/0!</v>
      </c>
      <c r="BY1079" s="1" t="e">
        <f t="shared" si="766"/>
        <v>#DIV/0!</v>
      </c>
    </row>
    <row r="1080" spans="1:77" x14ac:dyDescent="0.25">
      <c r="A1080" s="1">
        <v>20050304</v>
      </c>
      <c r="B1080" s="1">
        <v>2005</v>
      </c>
      <c r="C1080" s="1">
        <v>3</v>
      </c>
      <c r="D1080" s="1">
        <v>2.7170000000000001</v>
      </c>
      <c r="E1080" s="1">
        <v>186.22800000000001</v>
      </c>
      <c r="F1080" s="1">
        <f t="shared" si="736"/>
        <v>7.7232476160000001</v>
      </c>
      <c r="G1080" s="1">
        <v>236.251</v>
      </c>
      <c r="H1080" s="1">
        <v>1.5640000000000001</v>
      </c>
      <c r="I1080" s="1">
        <v>347.20745829999998</v>
      </c>
      <c r="J1080" s="1">
        <v>76.197729170000002</v>
      </c>
      <c r="K1080" s="1">
        <f t="shared" si="767"/>
        <v>4.4998086595679993E-3</v>
      </c>
      <c r="L1080" s="1">
        <f t="shared" si="768"/>
        <v>9.8752257004320015E-4</v>
      </c>
      <c r="M1080" s="1">
        <f t="shared" si="737"/>
        <v>3.5122860895247989E-3</v>
      </c>
      <c r="N1080" s="1">
        <f t="shared" si="738"/>
        <v>0.21945879141847918</v>
      </c>
      <c r="O1080" s="1">
        <f t="shared" si="739"/>
        <v>1.6949345876330106</v>
      </c>
      <c r="P1080" s="1">
        <f t="shared" si="740"/>
        <v>6.0283130283669895</v>
      </c>
      <c r="Q1080" s="1">
        <v>5.8208200000000003</v>
      </c>
      <c r="R1080" s="1">
        <v>68.762699999999995</v>
      </c>
      <c r="S1080" s="1">
        <v>7.8044319000000001E-2</v>
      </c>
      <c r="T1080" s="1">
        <v>1.46326</v>
      </c>
      <c r="U1080" s="1">
        <v>0.84431001500000002</v>
      </c>
      <c r="V1080" s="1">
        <v>0.123711111</v>
      </c>
      <c r="W1080" s="1">
        <v>0.23825555600000001</v>
      </c>
      <c r="X1080" s="1">
        <v>0.119355556</v>
      </c>
      <c r="Y1080" s="1">
        <v>7.8055555999999998E-2</v>
      </c>
      <c r="Z1080" s="1">
        <v>0.31645025799999998</v>
      </c>
      <c r="AA1080" s="1">
        <v>0.50646339600000001</v>
      </c>
      <c r="AB1080" s="1">
        <v>0.58888888900000003</v>
      </c>
      <c r="AC1080" s="1">
        <v>0.22439832000000001</v>
      </c>
      <c r="AD1080" s="1">
        <v>0.21173666999999999</v>
      </c>
      <c r="AE1080" s="1">
        <f t="shared" si="741"/>
        <v>1.8643471908620004E-2</v>
      </c>
      <c r="AF1080" s="1">
        <v>0.683325619</v>
      </c>
      <c r="AG1080" s="1">
        <v>0.28714473600000001</v>
      </c>
      <c r="AH1080" s="1">
        <v>0.32515169900000002</v>
      </c>
      <c r="AI1080" s="1">
        <v>1</v>
      </c>
      <c r="AJ1080" s="1">
        <v>0.91300811900000001</v>
      </c>
      <c r="AK1080" s="1">
        <v>1</v>
      </c>
      <c r="AL1080" s="1">
        <v>0</v>
      </c>
      <c r="AM1080" s="1">
        <v>7.8044319000000001E-2</v>
      </c>
      <c r="AN1080" s="1">
        <f t="shared" si="742"/>
        <v>0.78826333010230643</v>
      </c>
      <c r="AO1080" s="1">
        <f t="shared" si="743"/>
        <v>0.19962510877697204</v>
      </c>
      <c r="AP1080" s="1">
        <f t="shared" si="744"/>
        <v>1.5417541454554899</v>
      </c>
      <c r="AQ1080" s="1">
        <f t="shared" si="745"/>
        <v>6.1814934705445097</v>
      </c>
      <c r="AR1080" s="1">
        <f t="shared" si="746"/>
        <v>0.26529549709593847</v>
      </c>
      <c r="AS1080" s="1">
        <f t="shared" si="747"/>
        <v>0.551722222225</v>
      </c>
      <c r="AT1080" s="1">
        <f t="shared" si="748"/>
        <v>1.0611392950484941</v>
      </c>
      <c r="AU1080" s="1">
        <f t="shared" si="749"/>
        <v>0.24076859586793389</v>
      </c>
      <c r="AV1080" s="1">
        <f t="shared" si="750"/>
        <v>0.34812029313206616</v>
      </c>
      <c r="AW1080" s="1">
        <f t="shared" si="751"/>
        <v>0.3124693480081962</v>
      </c>
      <c r="AX1080" s="1">
        <f t="shared" si="769"/>
        <v>3.7899606172664018</v>
      </c>
      <c r="AY1080" s="1">
        <f t="shared" si="770"/>
        <v>0</v>
      </c>
      <c r="AZ1080" s="1">
        <f t="shared" si="771"/>
        <v>0</v>
      </c>
      <c r="BA1080" s="1">
        <f t="shared" si="772"/>
        <v>0</v>
      </c>
      <c r="BB1080" s="1">
        <f t="shared" si="773"/>
        <v>0</v>
      </c>
      <c r="BC1080" s="1">
        <f t="shared" si="774"/>
        <v>0</v>
      </c>
      <c r="BD1080" s="1">
        <f t="shared" si="775"/>
        <v>0</v>
      </c>
      <c r="BE1080" s="1">
        <f t="shared" si="752"/>
        <v>0</v>
      </c>
      <c r="BF1080" s="1">
        <f t="shared" si="753"/>
        <v>0</v>
      </c>
      <c r="BG1080" s="1">
        <f t="shared" si="754"/>
        <v>0</v>
      </c>
      <c r="BH1080" s="1">
        <f t="shared" si="755"/>
        <v>0</v>
      </c>
      <c r="BI1080" s="1">
        <f t="shared" si="756"/>
        <v>0</v>
      </c>
      <c r="BJ1080" s="1">
        <f t="shared" si="757"/>
        <v>0</v>
      </c>
      <c r="BK1080" s="1">
        <f t="shared" si="758"/>
        <v>0.84431001459058708</v>
      </c>
      <c r="BL1080" s="2" t="e">
        <f t="shared" si="759"/>
        <v>#DIV/0!</v>
      </c>
      <c r="BM1080" s="2" t="e">
        <f t="shared" si="760"/>
        <v>#DIV/0!</v>
      </c>
      <c r="BN1080" s="2" t="e">
        <f t="shared" si="761"/>
        <v>#DIV/0!</v>
      </c>
      <c r="BO1080" s="2" t="e">
        <f t="shared" si="762"/>
        <v>#DIV/0!</v>
      </c>
      <c r="BP1080" s="2" t="e">
        <f t="shared" si="763"/>
        <v>#DIV/0!</v>
      </c>
      <c r="BQ1080" s="2" t="e">
        <f t="shared" si="764"/>
        <v>#DIV/0!</v>
      </c>
      <c r="BR1080" s="2" t="e">
        <f t="shared" si="765"/>
        <v>#DIV/0!</v>
      </c>
      <c r="BS1080" s="1" t="e">
        <f t="shared" si="776"/>
        <v>#DIV/0!</v>
      </c>
      <c r="BT1080" s="1" t="e">
        <f t="shared" si="777"/>
        <v>#DIV/0!</v>
      </c>
      <c r="BU1080" s="1" t="e">
        <f t="shared" si="778"/>
        <v>#DIV/0!</v>
      </c>
      <c r="BV1080" s="1" t="e">
        <f t="shared" si="779"/>
        <v>#DIV/0!</v>
      </c>
      <c r="BW1080" s="1" t="e">
        <f t="shared" si="780"/>
        <v>#DIV/0!</v>
      </c>
      <c r="BX1080" s="1" t="e">
        <f t="shared" si="781"/>
        <v>#DIV/0!</v>
      </c>
      <c r="BY1080" s="1" t="e">
        <f t="shared" si="766"/>
        <v>#DIV/0!</v>
      </c>
    </row>
    <row r="1081" spans="1:77" x14ac:dyDescent="0.25">
      <c r="A1081" s="1">
        <v>20070331</v>
      </c>
      <c r="B1081" s="1">
        <v>2007</v>
      </c>
      <c r="C1081" s="1">
        <v>3</v>
      </c>
      <c r="D1081" s="1">
        <v>3.298</v>
      </c>
      <c r="E1081" s="1">
        <v>241.82400000000001</v>
      </c>
      <c r="F1081" s="1">
        <f t="shared" si="736"/>
        <v>10.028924928</v>
      </c>
      <c r="G1081" s="1">
        <v>327.15499999999997</v>
      </c>
      <c r="H1081" s="1">
        <v>6.28</v>
      </c>
      <c r="I1081" s="1">
        <v>492.99116670000001</v>
      </c>
      <c r="J1081" s="1">
        <v>106.0618125</v>
      </c>
      <c r="K1081" s="1">
        <f t="shared" si="767"/>
        <v>6.389165520432E-3</v>
      </c>
      <c r="L1081" s="1">
        <f t="shared" si="768"/>
        <v>1.3745610900000001E-3</v>
      </c>
      <c r="M1081" s="1">
        <f t="shared" si="737"/>
        <v>5.0146044304319997E-3</v>
      </c>
      <c r="N1081" s="1">
        <f t="shared" si="738"/>
        <v>0.21513937706016104</v>
      </c>
      <c r="O1081" s="1">
        <f t="shared" si="739"/>
        <v>2.1576166615930403</v>
      </c>
      <c r="P1081" s="1">
        <f t="shared" si="740"/>
        <v>7.8713082664069596</v>
      </c>
      <c r="Q1081" s="1">
        <v>9.6192700000000002</v>
      </c>
      <c r="R1081" s="1">
        <v>94.602999999999994</v>
      </c>
      <c r="S1081" s="1">
        <v>9.2295724999999995E-2</v>
      </c>
      <c r="T1081" s="1">
        <v>0.52140399999999998</v>
      </c>
      <c r="U1081" s="1">
        <v>0.12017088099999999</v>
      </c>
      <c r="V1081" s="1">
        <v>6.1077777999999999E-2</v>
      </c>
      <c r="W1081" s="1">
        <v>0.17583333300000001</v>
      </c>
      <c r="X1081" s="1">
        <v>3.8211110999999999E-2</v>
      </c>
      <c r="Y1081" s="1">
        <v>8.7755555999999998E-2</v>
      </c>
      <c r="Z1081" s="1">
        <v>0.48438232599999997</v>
      </c>
      <c r="AA1081" s="1">
        <v>0.33414829200000001</v>
      </c>
      <c r="AB1081" s="1">
        <v>0.9</v>
      </c>
      <c r="AC1081" s="1">
        <v>0.43263408399999997</v>
      </c>
      <c r="AD1081" s="1">
        <v>0.260827437</v>
      </c>
      <c r="AE1081" s="1">
        <f t="shared" si="741"/>
        <v>8.3845712578031625E-2</v>
      </c>
      <c r="AF1081" s="1">
        <v>0.70176635799999998</v>
      </c>
      <c r="AG1081" s="1">
        <v>0.313179235</v>
      </c>
      <c r="AH1081" s="1">
        <v>0.34277912599999999</v>
      </c>
      <c r="AI1081" s="1">
        <v>1</v>
      </c>
      <c r="AJ1081" s="1">
        <v>0.80857472200000002</v>
      </c>
      <c r="AK1081" s="1">
        <v>0.93440996700000001</v>
      </c>
      <c r="AL1081" s="1">
        <v>0</v>
      </c>
      <c r="AM1081" s="1">
        <v>9.2295724999999995E-2</v>
      </c>
      <c r="AN1081" s="1">
        <f t="shared" si="742"/>
        <v>0.73917256346380167</v>
      </c>
      <c r="AO1081" s="1">
        <f t="shared" si="743"/>
        <v>0.22484958449982306</v>
      </c>
      <c r="AP1081" s="1">
        <f t="shared" si="744"/>
        <v>2.254999603040718</v>
      </c>
      <c r="AQ1081" s="1">
        <f t="shared" si="745"/>
        <v>7.7739253249592828</v>
      </c>
      <c r="AR1081" s="1">
        <f t="shared" si="746"/>
        <v>0.30284542288284594</v>
      </c>
      <c r="AS1081" s="1">
        <f t="shared" si="747"/>
        <v>0.5595</v>
      </c>
      <c r="AT1081" s="1">
        <f t="shared" si="748"/>
        <v>1.2842143312081185</v>
      </c>
      <c r="AU1081" s="1">
        <f t="shared" si="749"/>
        <v>0.35029785109079448</v>
      </c>
      <c r="AV1081" s="1">
        <f t="shared" si="750"/>
        <v>0.54970214890920555</v>
      </c>
      <c r="AW1081" s="1">
        <f t="shared" si="751"/>
        <v>0.63031127001842047</v>
      </c>
      <c r="AX1081" s="1">
        <f t="shared" si="769"/>
        <v>5.1238280886968859</v>
      </c>
      <c r="AY1081" s="1">
        <f t="shared" si="770"/>
        <v>0</v>
      </c>
      <c r="AZ1081" s="1">
        <f t="shared" si="771"/>
        <v>0</v>
      </c>
      <c r="BA1081" s="1">
        <f t="shared" si="772"/>
        <v>0</v>
      </c>
      <c r="BB1081" s="1">
        <f t="shared" si="773"/>
        <v>0</v>
      </c>
      <c r="BC1081" s="1">
        <f t="shared" si="774"/>
        <v>0</v>
      </c>
      <c r="BD1081" s="1">
        <f t="shared" si="775"/>
        <v>0</v>
      </c>
      <c r="BE1081" s="1">
        <f t="shared" si="752"/>
        <v>0</v>
      </c>
      <c r="BF1081" s="1">
        <f t="shared" si="753"/>
        <v>0</v>
      </c>
      <c r="BG1081" s="1">
        <f t="shared" si="754"/>
        <v>0</v>
      </c>
      <c r="BH1081" s="1">
        <f t="shared" si="755"/>
        <v>0</v>
      </c>
      <c r="BI1081" s="1">
        <f t="shared" si="756"/>
        <v>0</v>
      </c>
      <c r="BJ1081" s="1">
        <f t="shared" si="757"/>
        <v>0</v>
      </c>
      <c r="BK1081" s="1">
        <f t="shared" si="758"/>
        <v>0.12017088150564167</v>
      </c>
      <c r="BL1081" s="2" t="e">
        <f t="shared" si="759"/>
        <v>#DIV/0!</v>
      </c>
      <c r="BM1081" s="2" t="e">
        <f t="shared" si="760"/>
        <v>#DIV/0!</v>
      </c>
      <c r="BN1081" s="2" t="e">
        <f t="shared" si="761"/>
        <v>#DIV/0!</v>
      </c>
      <c r="BO1081" s="2" t="e">
        <f t="shared" si="762"/>
        <v>#DIV/0!</v>
      </c>
      <c r="BP1081" s="2" t="e">
        <f t="shared" si="763"/>
        <v>#DIV/0!</v>
      </c>
      <c r="BQ1081" s="2" t="e">
        <f t="shared" si="764"/>
        <v>#DIV/0!</v>
      </c>
      <c r="BR1081" s="2" t="e">
        <f t="shared" si="765"/>
        <v>#DIV/0!</v>
      </c>
      <c r="BS1081" s="1" t="e">
        <f t="shared" si="776"/>
        <v>#DIV/0!</v>
      </c>
      <c r="BT1081" s="1" t="e">
        <f t="shared" si="777"/>
        <v>#DIV/0!</v>
      </c>
      <c r="BU1081" s="1" t="e">
        <f t="shared" si="778"/>
        <v>#DIV/0!</v>
      </c>
      <c r="BV1081" s="1" t="e">
        <f t="shared" si="779"/>
        <v>#DIV/0!</v>
      </c>
      <c r="BW1081" s="1" t="e">
        <f t="shared" si="780"/>
        <v>#DIV/0!</v>
      </c>
      <c r="BX1081" s="1" t="e">
        <f t="shared" si="781"/>
        <v>#DIV/0!</v>
      </c>
      <c r="BY1081" s="1" t="e">
        <f t="shared" si="766"/>
        <v>#DIV/0!</v>
      </c>
    </row>
    <row r="1082" spans="1:77" x14ac:dyDescent="0.25">
      <c r="A1082" s="1">
        <v>20090415</v>
      </c>
      <c r="B1082" s="1">
        <v>2009</v>
      </c>
      <c r="C1082" s="1">
        <v>4</v>
      </c>
      <c r="D1082" s="1">
        <v>5.8360000000000003</v>
      </c>
      <c r="E1082" s="1">
        <v>275.76</v>
      </c>
      <c r="F1082" s="1">
        <f t="shared" si="736"/>
        <v>11.436318719999999</v>
      </c>
      <c r="G1082" s="1">
        <v>374.84100000000001</v>
      </c>
      <c r="H1082" s="1">
        <v>7.2450000000000001</v>
      </c>
      <c r="I1082" s="1">
        <v>581.90789580000001</v>
      </c>
      <c r="J1082" s="1">
        <v>123.36491669999999</v>
      </c>
      <c r="K1082" s="1">
        <f t="shared" si="767"/>
        <v>7.5415263295680003E-3</v>
      </c>
      <c r="L1082" s="1">
        <f t="shared" si="768"/>
        <v>1.5988093204319998E-3</v>
      </c>
      <c r="M1082" s="1">
        <f t="shared" si="737"/>
        <v>5.9427170091360003E-3</v>
      </c>
      <c r="N1082" s="1">
        <f t="shared" si="738"/>
        <v>0.2120007609286679</v>
      </c>
      <c r="O1082" s="1">
        <f t="shared" si="739"/>
        <v>2.424508270862769</v>
      </c>
      <c r="P1082" s="1">
        <f t="shared" si="740"/>
        <v>9.0118104491372293</v>
      </c>
      <c r="Q1082" s="1">
        <v>5.6604200000000002</v>
      </c>
      <c r="R1082" s="1">
        <v>79.541799999999995</v>
      </c>
      <c r="S1082" s="1">
        <v>6.6435122999999999E-2</v>
      </c>
      <c r="T1082" s="1">
        <v>0.33041300000000001</v>
      </c>
      <c r="U1082" s="1">
        <v>0.106975611</v>
      </c>
      <c r="V1082" s="1">
        <v>0.109955556</v>
      </c>
      <c r="W1082" s="1">
        <v>0.23008888899999999</v>
      </c>
      <c r="X1082" s="1">
        <v>9.7500000000000003E-2</v>
      </c>
      <c r="Y1082" s="1">
        <v>8.0466667000000006E-2</v>
      </c>
      <c r="Z1082" s="1">
        <v>0.35328714999999999</v>
      </c>
      <c r="AA1082" s="1">
        <v>0.48178890699999999</v>
      </c>
      <c r="AB1082" s="1">
        <v>0.71111111100000002</v>
      </c>
      <c r="AC1082" s="1">
        <v>0.270076066</v>
      </c>
      <c r="AD1082" s="1">
        <v>0.264328075</v>
      </c>
      <c r="AE1082" s="1">
        <f t="shared" si="741"/>
        <v>8.8495251693452001E-2</v>
      </c>
      <c r="AF1082" s="1">
        <v>0.77964086600000004</v>
      </c>
      <c r="AG1082" s="1">
        <v>0.44298668499999999</v>
      </c>
      <c r="AH1082" s="1">
        <v>0.41978155299999997</v>
      </c>
      <c r="AI1082" s="1">
        <v>0.95972972999999995</v>
      </c>
      <c r="AJ1082" s="1">
        <v>0.898053883</v>
      </c>
      <c r="AK1082" s="1">
        <v>0.88782111799999996</v>
      </c>
      <c r="AL1082" s="1">
        <v>0</v>
      </c>
      <c r="AM1082" s="1">
        <v>6.6435122999999999E-2</v>
      </c>
      <c r="AN1082" s="1">
        <f t="shared" si="742"/>
        <v>0.73567192489615596</v>
      </c>
      <c r="AO1082" s="1">
        <f t="shared" si="743"/>
        <v>0.22709312810200988</v>
      </c>
      <c r="AP1082" s="1">
        <f t="shared" si="744"/>
        <v>2.5971093920963733</v>
      </c>
      <c r="AQ1082" s="1">
        <f t="shared" si="745"/>
        <v>8.8392093279036263</v>
      </c>
      <c r="AR1082" s="1">
        <f t="shared" si="746"/>
        <v>0.33875941896510214</v>
      </c>
      <c r="AS1082" s="1">
        <f t="shared" si="747"/>
        <v>0.55477777777500004</v>
      </c>
      <c r="AT1082" s="1">
        <f t="shared" si="748"/>
        <v>1.6582635075175411</v>
      </c>
      <c r="AU1082" s="1">
        <f t="shared" si="749"/>
        <v>0.32714867657195823</v>
      </c>
      <c r="AV1082" s="1">
        <f t="shared" si="750"/>
        <v>0.38396243442804179</v>
      </c>
      <c r="AW1082" s="1">
        <f t="shared" si="751"/>
        <v>0.52870840052409063</v>
      </c>
      <c r="AX1082" s="1">
        <f t="shared" si="769"/>
        <v>4.826988884669742</v>
      </c>
      <c r="AY1082" s="1">
        <f t="shared" si="770"/>
        <v>0</v>
      </c>
      <c r="AZ1082" s="1">
        <f t="shared" si="771"/>
        <v>0</v>
      </c>
      <c r="BA1082" s="1">
        <f t="shared" si="772"/>
        <v>0</v>
      </c>
      <c r="BB1082" s="1">
        <f t="shared" si="773"/>
        <v>0</v>
      </c>
      <c r="BC1082" s="1">
        <f t="shared" si="774"/>
        <v>0</v>
      </c>
      <c r="BD1082" s="1">
        <f t="shared" si="775"/>
        <v>0</v>
      </c>
      <c r="BE1082" s="1">
        <f t="shared" si="752"/>
        <v>0</v>
      </c>
      <c r="BF1082" s="1">
        <f t="shared" si="753"/>
        <v>0</v>
      </c>
      <c r="BG1082" s="1">
        <f t="shared" si="754"/>
        <v>0</v>
      </c>
      <c r="BH1082" s="1">
        <f t="shared" si="755"/>
        <v>0</v>
      </c>
      <c r="BI1082" s="1">
        <f t="shared" si="756"/>
        <v>0</v>
      </c>
      <c r="BJ1082" s="1">
        <f t="shared" si="757"/>
        <v>0</v>
      </c>
      <c r="BK1082" s="1">
        <f t="shared" si="758"/>
        <v>0.10697561132062425</v>
      </c>
      <c r="BL1082" s="2" t="e">
        <f t="shared" si="759"/>
        <v>#DIV/0!</v>
      </c>
      <c r="BM1082" s="2" t="e">
        <f t="shared" si="760"/>
        <v>#DIV/0!</v>
      </c>
      <c r="BN1082" s="2" t="e">
        <f t="shared" si="761"/>
        <v>#DIV/0!</v>
      </c>
      <c r="BO1082" s="2" t="e">
        <f t="shared" si="762"/>
        <v>#DIV/0!</v>
      </c>
      <c r="BP1082" s="2" t="e">
        <f t="shared" si="763"/>
        <v>#DIV/0!</v>
      </c>
      <c r="BQ1082" s="2" t="e">
        <f t="shared" si="764"/>
        <v>#DIV/0!</v>
      </c>
      <c r="BR1082" s="2" t="e">
        <f t="shared" si="765"/>
        <v>#DIV/0!</v>
      </c>
      <c r="BS1082" s="1" t="e">
        <f t="shared" si="776"/>
        <v>#DIV/0!</v>
      </c>
      <c r="BT1082" s="1" t="e">
        <f t="shared" si="777"/>
        <v>#DIV/0!</v>
      </c>
      <c r="BU1082" s="1" t="e">
        <f t="shared" si="778"/>
        <v>#DIV/0!</v>
      </c>
      <c r="BV1082" s="1" t="e">
        <f t="shared" si="779"/>
        <v>#DIV/0!</v>
      </c>
      <c r="BW1082" s="1" t="e">
        <f t="shared" si="780"/>
        <v>#DIV/0!</v>
      </c>
      <c r="BX1082" s="1" t="e">
        <f t="shared" si="781"/>
        <v>#DIV/0!</v>
      </c>
      <c r="BY1082" s="1" t="e">
        <f t="shared" si="766"/>
        <v>#DIV/0!</v>
      </c>
    </row>
    <row r="1083" spans="1:77" x14ac:dyDescent="0.25">
      <c r="A1083" s="1">
        <v>20090416</v>
      </c>
      <c r="B1083" s="1">
        <v>2009</v>
      </c>
      <c r="C1083" s="1">
        <v>4</v>
      </c>
      <c r="D1083" s="1">
        <v>9.2100000000000009</v>
      </c>
      <c r="E1083" s="1">
        <v>273.66000000000003</v>
      </c>
      <c r="F1083" s="1">
        <f t="shared" si="736"/>
        <v>11.349227520000001</v>
      </c>
      <c r="G1083" s="1">
        <v>377.84500000000003</v>
      </c>
      <c r="H1083" s="1">
        <v>9.3059999999999992</v>
      </c>
      <c r="I1083" s="1">
        <v>576.01812500000005</v>
      </c>
      <c r="J1083" s="1">
        <v>118.5151042</v>
      </c>
      <c r="K1083" s="1">
        <f t="shared" si="767"/>
        <v>7.4651949000000013E-3</v>
      </c>
      <c r="L1083" s="1">
        <f t="shared" si="768"/>
        <v>1.5359557504319998E-3</v>
      </c>
      <c r="M1083" s="1">
        <f t="shared" si="737"/>
        <v>5.9292391495680014E-3</v>
      </c>
      <c r="N1083" s="1">
        <f t="shared" si="738"/>
        <v>0.20574891493214728</v>
      </c>
      <c r="O1083" s="1">
        <f t="shared" si="739"/>
        <v>2.335091247558065</v>
      </c>
      <c r="P1083" s="1">
        <f t="shared" si="740"/>
        <v>9.0141362724419363</v>
      </c>
      <c r="Q1083" s="1">
        <v>8.8969799999999992</v>
      </c>
      <c r="R1083" s="1">
        <v>93.279700000000005</v>
      </c>
      <c r="S1083" s="1">
        <v>8.7074467000000003E-2</v>
      </c>
      <c r="T1083" s="1">
        <v>0.81326100000000001</v>
      </c>
      <c r="U1083" s="1">
        <v>0.26532461600000001</v>
      </c>
      <c r="V1083" s="1">
        <v>0.109955556</v>
      </c>
      <c r="W1083" s="1">
        <v>0.23008888899999999</v>
      </c>
      <c r="X1083" s="1">
        <v>9.7500000000000003E-2</v>
      </c>
      <c r="Y1083" s="1">
        <v>8.0466667000000006E-2</v>
      </c>
      <c r="Z1083" s="1">
        <v>0.35328714999999999</v>
      </c>
      <c r="AA1083" s="1">
        <v>0.48178890699999999</v>
      </c>
      <c r="AB1083" s="1">
        <v>0.71111111100000002</v>
      </c>
      <c r="AC1083" s="1">
        <v>0.270076066</v>
      </c>
      <c r="AD1083" s="1">
        <v>0.275734759</v>
      </c>
      <c r="AE1083" s="1">
        <f t="shared" si="741"/>
        <v>0.10364558241466332</v>
      </c>
      <c r="AF1083" s="1">
        <v>0.87401429500000005</v>
      </c>
      <c r="AG1083" s="1">
        <v>0.64046018100000002</v>
      </c>
      <c r="AH1083" s="1">
        <v>0.52214805799999997</v>
      </c>
      <c r="AI1083" s="1">
        <v>0.84832432400000002</v>
      </c>
      <c r="AJ1083" s="1">
        <v>0.898053883</v>
      </c>
      <c r="AK1083" s="1">
        <v>0.795950724</v>
      </c>
      <c r="AL1083" s="1">
        <v>0</v>
      </c>
      <c r="AM1083" s="1">
        <v>8.7074467000000003E-2</v>
      </c>
      <c r="AN1083" s="1">
        <f t="shared" si="742"/>
        <v>0.72426524103799184</v>
      </c>
      <c r="AO1083" s="1">
        <f t="shared" si="743"/>
        <v>0.23483827291520121</v>
      </c>
      <c r="AP1083" s="1">
        <f t="shared" si="744"/>
        <v>2.6652329897184726</v>
      </c>
      <c r="AQ1083" s="1">
        <f t="shared" si="745"/>
        <v>8.6839945302815291</v>
      </c>
      <c r="AR1083" s="1">
        <f t="shared" si="746"/>
        <v>0.33208031626436502</v>
      </c>
      <c r="AS1083" s="1">
        <f t="shared" si="747"/>
        <v>0.55477777777500004</v>
      </c>
      <c r="AT1083" s="1">
        <f t="shared" si="748"/>
        <v>1.7017606648884711</v>
      </c>
      <c r="AU1083" s="1">
        <f t="shared" si="749"/>
        <v>0.32815513758148968</v>
      </c>
      <c r="AV1083" s="1">
        <f t="shared" si="750"/>
        <v>0.38295597341851034</v>
      </c>
      <c r="AW1083" s="1">
        <f t="shared" si="751"/>
        <v>0.53620710982164843</v>
      </c>
      <c r="AX1083" s="1">
        <f t="shared" si="769"/>
        <v>4.7380760431266538</v>
      </c>
      <c r="AY1083" s="1">
        <f t="shared" si="770"/>
        <v>0</v>
      </c>
      <c r="AZ1083" s="1">
        <f t="shared" si="771"/>
        <v>0</v>
      </c>
      <c r="BA1083" s="1">
        <f t="shared" si="772"/>
        <v>0</v>
      </c>
      <c r="BB1083" s="1">
        <f t="shared" si="773"/>
        <v>0</v>
      </c>
      <c r="BC1083" s="1">
        <f t="shared" si="774"/>
        <v>0</v>
      </c>
      <c r="BD1083" s="1">
        <f t="shared" si="775"/>
        <v>0</v>
      </c>
      <c r="BE1083" s="1">
        <f t="shared" si="752"/>
        <v>0</v>
      </c>
      <c r="BF1083" s="1">
        <f t="shared" si="753"/>
        <v>0</v>
      </c>
      <c r="BG1083" s="1">
        <f t="shared" si="754"/>
        <v>0</v>
      </c>
      <c r="BH1083" s="1">
        <f t="shared" si="755"/>
        <v>0</v>
      </c>
      <c r="BI1083" s="1">
        <f t="shared" si="756"/>
        <v>0</v>
      </c>
      <c r="BJ1083" s="1">
        <f t="shared" si="757"/>
        <v>0</v>
      </c>
      <c r="BK1083" s="1">
        <f t="shared" si="758"/>
        <v>0.26532461624107423</v>
      </c>
      <c r="BL1083" s="2" t="e">
        <f t="shared" si="759"/>
        <v>#DIV/0!</v>
      </c>
      <c r="BM1083" s="2" t="e">
        <f t="shared" si="760"/>
        <v>#DIV/0!</v>
      </c>
      <c r="BN1083" s="2" t="e">
        <f t="shared" si="761"/>
        <v>#DIV/0!</v>
      </c>
      <c r="BO1083" s="2" t="e">
        <f t="shared" si="762"/>
        <v>#DIV/0!</v>
      </c>
      <c r="BP1083" s="2" t="e">
        <f t="shared" si="763"/>
        <v>#DIV/0!</v>
      </c>
      <c r="BQ1083" s="2" t="e">
        <f t="shared" si="764"/>
        <v>#DIV/0!</v>
      </c>
      <c r="BR1083" s="2" t="e">
        <f t="shared" si="765"/>
        <v>#DIV/0!</v>
      </c>
      <c r="BS1083" s="1" t="e">
        <f t="shared" si="776"/>
        <v>#DIV/0!</v>
      </c>
      <c r="BT1083" s="1" t="e">
        <f t="shared" si="777"/>
        <v>#DIV/0!</v>
      </c>
      <c r="BU1083" s="1" t="e">
        <f t="shared" si="778"/>
        <v>#DIV/0!</v>
      </c>
      <c r="BV1083" s="1" t="e">
        <f t="shared" si="779"/>
        <v>#DIV/0!</v>
      </c>
      <c r="BW1083" s="1" t="e">
        <f t="shared" si="780"/>
        <v>#DIV/0!</v>
      </c>
      <c r="BX1083" s="1" t="e">
        <f t="shared" si="781"/>
        <v>#DIV/0!</v>
      </c>
      <c r="BY1083" s="1" t="e">
        <f t="shared" si="766"/>
        <v>#DIV/0!</v>
      </c>
    </row>
    <row r="1084" spans="1:77" x14ac:dyDescent="0.25">
      <c r="A1084" s="1">
        <v>20060327</v>
      </c>
      <c r="B1084" s="1">
        <v>2006</v>
      </c>
      <c r="C1084" s="1">
        <v>3</v>
      </c>
      <c r="D1084" s="1">
        <v>3.113</v>
      </c>
      <c r="E1084" s="1">
        <v>243.155</v>
      </c>
      <c r="F1084" s="1">
        <f t="shared" si="736"/>
        <v>10.08412416</v>
      </c>
      <c r="G1084" s="1">
        <v>313.81700000000001</v>
      </c>
      <c r="H1084" s="1">
        <v>5.468</v>
      </c>
      <c r="I1084" s="1">
        <v>476.37937499999998</v>
      </c>
      <c r="J1084" s="1">
        <v>96.865729169999994</v>
      </c>
      <c r="K1084" s="1">
        <f t="shared" si="767"/>
        <v>6.1738766999999998E-3</v>
      </c>
      <c r="L1084" s="1">
        <f t="shared" si="768"/>
        <v>1.2553798500431997E-3</v>
      </c>
      <c r="M1084" s="1">
        <f t="shared" si="737"/>
        <v>4.9184968499567999E-3</v>
      </c>
      <c r="N1084" s="1">
        <f t="shared" si="738"/>
        <v>0.20333736986409204</v>
      </c>
      <c r="O1084" s="1">
        <f t="shared" si="739"/>
        <v>2.0504792840773463</v>
      </c>
      <c r="P1084" s="1">
        <f t="shared" si="740"/>
        <v>8.0336448759226542</v>
      </c>
      <c r="Q1084" s="1">
        <v>6.1715200000000001</v>
      </c>
      <c r="R1084" s="1">
        <v>75.318799999999996</v>
      </c>
      <c r="S1084" s="1">
        <v>7.5733167000000004E-2</v>
      </c>
      <c r="T1084" s="1">
        <v>0.56358799999999998</v>
      </c>
      <c r="U1084" s="1">
        <v>0.222856097</v>
      </c>
      <c r="V1084" s="1">
        <v>0.118866667</v>
      </c>
      <c r="W1084" s="1">
        <v>0.24010000000000001</v>
      </c>
      <c r="X1084" s="1">
        <v>0.10547777799999999</v>
      </c>
      <c r="Y1084" s="1">
        <v>7.7733333000000002E-2</v>
      </c>
      <c r="Z1084" s="1">
        <v>0.33772866400000001</v>
      </c>
      <c r="AA1084" s="1">
        <v>0.510854747</v>
      </c>
      <c r="AB1084" s="1">
        <v>0.67777777800000005</v>
      </c>
      <c r="AC1084" s="1">
        <v>0.250783543</v>
      </c>
      <c r="AD1084" s="1">
        <v>0.225169446</v>
      </c>
      <c r="AE1084" s="1">
        <f t="shared" si="741"/>
        <v>3.6484853234161251E-2</v>
      </c>
      <c r="AF1084" s="1">
        <v>0.69591656099999999</v>
      </c>
      <c r="AG1084" s="1">
        <v>0.30472731199999997</v>
      </c>
      <c r="AH1084" s="1">
        <v>0.33716626199999999</v>
      </c>
      <c r="AI1084" s="1">
        <v>1</v>
      </c>
      <c r="AJ1084" s="1">
        <v>0.915669544</v>
      </c>
      <c r="AK1084" s="1">
        <v>0.97550109200000001</v>
      </c>
      <c r="AL1084" s="1">
        <v>0</v>
      </c>
      <c r="AM1084" s="1">
        <v>7.5733167000000004E-2</v>
      </c>
      <c r="AN1084" s="1">
        <f t="shared" si="742"/>
        <v>0.77483055411274726</v>
      </c>
      <c r="AO1084" s="1">
        <f t="shared" si="743"/>
        <v>0.20541785293830594</v>
      </c>
      <c r="AP1084" s="1">
        <f t="shared" si="744"/>
        <v>2.0714591337104982</v>
      </c>
      <c r="AQ1084" s="1">
        <f t="shared" si="745"/>
        <v>8.0126650262895023</v>
      </c>
      <c r="AR1084" s="1">
        <f t="shared" si="746"/>
        <v>0.3221416927504534</v>
      </c>
      <c r="AS1084" s="1">
        <f t="shared" si="747"/>
        <v>0.55394444445000002</v>
      </c>
      <c r="AT1084" s="1">
        <f t="shared" si="748"/>
        <v>1.3498741323629262</v>
      </c>
      <c r="AU1084" s="1">
        <f t="shared" si="749"/>
        <v>0.29576712315394688</v>
      </c>
      <c r="AV1084" s="1">
        <f t="shared" si="750"/>
        <v>0.38201065484605318</v>
      </c>
      <c r="AW1084" s="1">
        <f t="shared" si="751"/>
        <v>0.43970324089644686</v>
      </c>
      <c r="AX1084" s="1">
        <f t="shared" si="769"/>
        <v>4.6246081990396259</v>
      </c>
      <c r="AY1084" s="1">
        <f t="shared" si="770"/>
        <v>0</v>
      </c>
      <c r="AZ1084" s="1">
        <f t="shared" si="771"/>
        <v>0</v>
      </c>
      <c r="BA1084" s="1">
        <f t="shared" si="772"/>
        <v>0</v>
      </c>
      <c r="BB1084" s="1">
        <f t="shared" si="773"/>
        <v>0</v>
      </c>
      <c r="BC1084" s="1">
        <f t="shared" si="774"/>
        <v>0</v>
      </c>
      <c r="BD1084" s="1">
        <f t="shared" si="775"/>
        <v>0</v>
      </c>
      <c r="BE1084" s="1">
        <f t="shared" si="752"/>
        <v>0</v>
      </c>
      <c r="BF1084" s="1">
        <f t="shared" si="753"/>
        <v>0</v>
      </c>
      <c r="BG1084" s="1">
        <f t="shared" si="754"/>
        <v>0</v>
      </c>
      <c r="BH1084" s="1">
        <f t="shared" si="755"/>
        <v>0</v>
      </c>
      <c r="BI1084" s="1">
        <f t="shared" si="756"/>
        <v>0</v>
      </c>
      <c r="BJ1084" s="1">
        <f t="shared" si="757"/>
        <v>0</v>
      </c>
      <c r="BK1084" s="1">
        <f t="shared" si="758"/>
        <v>0.22285609665401207</v>
      </c>
      <c r="BL1084" s="2" t="e">
        <f t="shared" si="759"/>
        <v>#DIV/0!</v>
      </c>
      <c r="BM1084" s="2" t="e">
        <f t="shared" si="760"/>
        <v>#DIV/0!</v>
      </c>
      <c r="BN1084" s="2" t="e">
        <f t="shared" si="761"/>
        <v>#DIV/0!</v>
      </c>
      <c r="BO1084" s="2" t="e">
        <f t="shared" si="762"/>
        <v>#DIV/0!</v>
      </c>
      <c r="BP1084" s="2" t="e">
        <f t="shared" si="763"/>
        <v>#DIV/0!</v>
      </c>
      <c r="BQ1084" s="2" t="e">
        <f t="shared" si="764"/>
        <v>#DIV/0!</v>
      </c>
      <c r="BR1084" s="2" t="e">
        <f t="shared" si="765"/>
        <v>#DIV/0!</v>
      </c>
      <c r="BS1084" s="1" t="e">
        <f t="shared" si="776"/>
        <v>#DIV/0!</v>
      </c>
      <c r="BT1084" s="1" t="e">
        <f t="shared" si="777"/>
        <v>#DIV/0!</v>
      </c>
      <c r="BU1084" s="1" t="e">
        <f t="shared" si="778"/>
        <v>#DIV/0!</v>
      </c>
      <c r="BV1084" s="1" t="e">
        <f t="shared" si="779"/>
        <v>#DIV/0!</v>
      </c>
      <c r="BW1084" s="1" t="e">
        <f t="shared" si="780"/>
        <v>#DIV/0!</v>
      </c>
      <c r="BX1084" s="1" t="e">
        <f t="shared" si="781"/>
        <v>#DIV/0!</v>
      </c>
      <c r="BY1084" s="1" t="e">
        <f t="shared" si="766"/>
        <v>#DIV/0!</v>
      </c>
    </row>
    <row r="1085" spans="1:77" x14ac:dyDescent="0.25">
      <c r="A1085" s="1">
        <v>20050326</v>
      </c>
      <c r="B1085" s="1">
        <v>2005</v>
      </c>
      <c r="C1085" s="1">
        <v>3</v>
      </c>
      <c r="D1085" s="1">
        <v>3.17</v>
      </c>
      <c r="E1085" s="1">
        <v>243.239</v>
      </c>
      <c r="F1085" s="1">
        <f t="shared" si="736"/>
        <v>10.087607808000001</v>
      </c>
      <c r="G1085" s="1">
        <v>310.45699999999999</v>
      </c>
      <c r="H1085" s="1">
        <v>2.3460000000000001</v>
      </c>
      <c r="I1085" s="1">
        <v>464.77639579999999</v>
      </c>
      <c r="J1085" s="1">
        <v>94.022687500000004</v>
      </c>
      <c r="K1085" s="1">
        <f t="shared" si="767"/>
        <v>6.0235020895679989E-3</v>
      </c>
      <c r="L1085" s="1">
        <f t="shared" si="768"/>
        <v>1.2185340299999999E-3</v>
      </c>
      <c r="M1085" s="1">
        <f t="shared" si="737"/>
        <v>4.8049680595679987E-3</v>
      </c>
      <c r="N1085" s="1">
        <f t="shared" si="738"/>
        <v>0.20229660617373377</v>
      </c>
      <c r="O1085" s="1">
        <f t="shared" si="739"/>
        <v>2.0406888239700582</v>
      </c>
      <c r="P1085" s="1">
        <f t="shared" si="740"/>
        <v>8.0469189840299435</v>
      </c>
      <c r="Q1085" s="1">
        <v>7.7781500000000001</v>
      </c>
      <c r="R1085" s="1">
        <v>86.683099999999996</v>
      </c>
      <c r="S1085" s="1">
        <v>8.2342230000000002E-2</v>
      </c>
      <c r="T1085" s="1">
        <v>1.29138</v>
      </c>
      <c r="U1085" s="1">
        <v>0.64455319899999997</v>
      </c>
      <c r="V1085" s="1">
        <v>0.146088889</v>
      </c>
      <c r="W1085" s="1">
        <v>0.26873333300000002</v>
      </c>
      <c r="X1085" s="1">
        <v>0.138677778</v>
      </c>
      <c r="Y1085" s="1">
        <v>8.6622221999999999E-2</v>
      </c>
      <c r="Z1085" s="1">
        <v>0.29565543399999999</v>
      </c>
      <c r="AA1085" s="1">
        <v>0.51247576800000005</v>
      </c>
      <c r="AB1085" s="1">
        <v>0.811111111</v>
      </c>
      <c r="AC1085" s="1">
        <v>0.19861273800000001</v>
      </c>
      <c r="AD1085" s="1">
        <v>0.216513076</v>
      </c>
      <c r="AE1085" s="1">
        <f t="shared" si="741"/>
        <v>2.4987483065480157E-2</v>
      </c>
      <c r="AF1085" s="1">
        <v>0.69772116699999998</v>
      </c>
      <c r="AG1085" s="1">
        <v>0.30731541000000001</v>
      </c>
      <c r="AH1085" s="1">
        <v>0.33889563099999997</v>
      </c>
      <c r="AI1085" s="1">
        <v>1</v>
      </c>
      <c r="AJ1085" s="1">
        <v>0.916651981</v>
      </c>
      <c r="AK1085" s="1">
        <v>1</v>
      </c>
      <c r="AL1085" s="1">
        <v>0</v>
      </c>
      <c r="AM1085" s="1">
        <v>8.2342230000000002E-2</v>
      </c>
      <c r="AN1085" s="1">
        <f t="shared" si="742"/>
        <v>0.78348692411509491</v>
      </c>
      <c r="AO1085" s="1">
        <f t="shared" si="743"/>
        <v>0.20159440162243358</v>
      </c>
      <c r="AP1085" s="1">
        <f t="shared" si="744"/>
        <v>2.0336052598555492</v>
      </c>
      <c r="AQ1085" s="1">
        <f t="shared" si="745"/>
        <v>8.054002548144453</v>
      </c>
      <c r="AR1085" s="1">
        <f t="shared" si="746"/>
        <v>0.32040759497806309</v>
      </c>
      <c r="AS1085" s="1">
        <f t="shared" si="747"/>
        <v>0.55727777777499998</v>
      </c>
      <c r="AT1085" s="1">
        <f t="shared" si="748"/>
        <v>1.221878480230596</v>
      </c>
      <c r="AU1085" s="1">
        <f t="shared" si="749"/>
        <v>0.32408335477204553</v>
      </c>
      <c r="AV1085" s="1">
        <f t="shared" si="750"/>
        <v>0.48702775622795447</v>
      </c>
      <c r="AW1085" s="1">
        <f t="shared" si="751"/>
        <v>0.53405920354336789</v>
      </c>
      <c r="AX1085" s="1">
        <f t="shared" si="769"/>
        <v>5.1249980375038948</v>
      </c>
      <c r="AY1085" s="1">
        <f t="shared" si="770"/>
        <v>0</v>
      </c>
      <c r="AZ1085" s="1">
        <f t="shared" si="771"/>
        <v>0</v>
      </c>
      <c r="BA1085" s="1">
        <f t="shared" si="772"/>
        <v>0</v>
      </c>
      <c r="BB1085" s="1">
        <f t="shared" si="773"/>
        <v>0</v>
      </c>
      <c r="BC1085" s="1">
        <f t="shared" si="774"/>
        <v>0</v>
      </c>
      <c r="BD1085" s="1">
        <f t="shared" si="775"/>
        <v>0</v>
      </c>
      <c r="BE1085" s="1">
        <f t="shared" si="752"/>
        <v>0</v>
      </c>
      <c r="BF1085" s="1">
        <f t="shared" si="753"/>
        <v>0</v>
      </c>
      <c r="BG1085" s="1">
        <f t="shared" si="754"/>
        <v>0</v>
      </c>
      <c r="BH1085" s="1">
        <f t="shared" si="755"/>
        <v>0</v>
      </c>
      <c r="BI1085" s="1">
        <f t="shared" si="756"/>
        <v>0</v>
      </c>
      <c r="BJ1085" s="1">
        <f t="shared" si="757"/>
        <v>0</v>
      </c>
      <c r="BK1085" s="1">
        <f t="shared" si="758"/>
        <v>0.64455319938971312</v>
      </c>
      <c r="BL1085" s="2" t="e">
        <f t="shared" si="759"/>
        <v>#DIV/0!</v>
      </c>
      <c r="BM1085" s="2" t="e">
        <f t="shared" si="760"/>
        <v>#DIV/0!</v>
      </c>
      <c r="BN1085" s="2" t="e">
        <f t="shared" si="761"/>
        <v>#DIV/0!</v>
      </c>
      <c r="BO1085" s="2" t="e">
        <f t="shared" si="762"/>
        <v>#DIV/0!</v>
      </c>
      <c r="BP1085" s="2" t="e">
        <f t="shared" si="763"/>
        <v>#DIV/0!</v>
      </c>
      <c r="BQ1085" s="2" t="e">
        <f t="shared" si="764"/>
        <v>#DIV/0!</v>
      </c>
      <c r="BR1085" s="2" t="e">
        <f t="shared" si="765"/>
        <v>#DIV/0!</v>
      </c>
      <c r="BS1085" s="1" t="e">
        <f t="shared" si="776"/>
        <v>#DIV/0!</v>
      </c>
      <c r="BT1085" s="1" t="e">
        <f t="shared" si="777"/>
        <v>#DIV/0!</v>
      </c>
      <c r="BU1085" s="1" t="e">
        <f t="shared" si="778"/>
        <v>#DIV/0!</v>
      </c>
      <c r="BV1085" s="1" t="e">
        <f t="shared" si="779"/>
        <v>#DIV/0!</v>
      </c>
      <c r="BW1085" s="1" t="e">
        <f t="shared" si="780"/>
        <v>#DIV/0!</v>
      </c>
      <c r="BX1085" s="1" t="e">
        <f t="shared" si="781"/>
        <v>#DIV/0!</v>
      </c>
      <c r="BY1085" s="1" t="e">
        <f t="shared" si="766"/>
        <v>#DIV/0!</v>
      </c>
    </row>
    <row r="1086" spans="1:77" x14ac:dyDescent="0.25">
      <c r="A1086" s="1">
        <v>20090412</v>
      </c>
      <c r="B1086" s="1">
        <v>2009</v>
      </c>
      <c r="C1086" s="1">
        <v>4</v>
      </c>
      <c r="D1086" s="1">
        <v>-2.073</v>
      </c>
      <c r="E1086" s="1">
        <v>278.81299999999999</v>
      </c>
      <c r="F1086" s="1">
        <f t="shared" si="736"/>
        <v>11.562932736</v>
      </c>
      <c r="G1086" s="1">
        <v>365.68099999999998</v>
      </c>
      <c r="H1086" s="1">
        <v>4.2190000000000003</v>
      </c>
      <c r="I1086" s="1">
        <v>573.20608330000005</v>
      </c>
      <c r="J1086" s="1">
        <v>114.6265417</v>
      </c>
      <c r="K1086" s="1">
        <f t="shared" si="767"/>
        <v>7.4287508395680006E-3</v>
      </c>
      <c r="L1086" s="1">
        <f t="shared" si="768"/>
        <v>1.4855599804319999E-3</v>
      </c>
      <c r="M1086" s="1">
        <f t="shared" si="737"/>
        <v>5.9431908591360012E-3</v>
      </c>
      <c r="N1086" s="1">
        <f t="shared" si="738"/>
        <v>0.19997439845733053</v>
      </c>
      <c r="O1086" s="1">
        <f t="shared" si="739"/>
        <v>2.3122905182841751</v>
      </c>
      <c r="P1086" s="1">
        <f t="shared" si="740"/>
        <v>9.250642217715825</v>
      </c>
      <c r="Q1086" s="1">
        <v>7.9369800000000001</v>
      </c>
      <c r="R1086" s="1">
        <v>106.551</v>
      </c>
      <c r="S1086" s="1">
        <v>6.9325880000000006E-2</v>
      </c>
      <c r="T1086" s="1">
        <v>0.246532</v>
      </c>
      <c r="U1086" s="1">
        <v>0.116477524</v>
      </c>
      <c r="V1086" s="1">
        <v>0.15075555600000001</v>
      </c>
      <c r="W1086" s="1">
        <v>0.269822222</v>
      </c>
      <c r="X1086" s="1">
        <v>0.136488889</v>
      </c>
      <c r="Y1086" s="1">
        <v>7.0522221999999996E-2</v>
      </c>
      <c r="Z1086" s="1">
        <v>0.28310260799999998</v>
      </c>
      <c r="AA1086" s="1">
        <v>0.58558323300000004</v>
      </c>
      <c r="AB1086" s="1">
        <v>0.63333333300000005</v>
      </c>
      <c r="AC1086" s="1">
        <v>0.183047234</v>
      </c>
      <c r="AD1086" s="1">
        <v>0.23755130799999999</v>
      </c>
      <c r="AE1086" s="1">
        <f t="shared" si="741"/>
        <v>5.2930413069464735E-2</v>
      </c>
      <c r="AF1086" s="1">
        <v>0.52490993699999999</v>
      </c>
      <c r="AG1086" s="1">
        <v>0.12952222199999999</v>
      </c>
      <c r="AH1086" s="1">
        <v>0.179824029</v>
      </c>
      <c r="AI1086" s="1">
        <v>1</v>
      </c>
      <c r="AJ1086" s="1">
        <v>0.96095953499999998</v>
      </c>
      <c r="AK1086" s="1">
        <v>1</v>
      </c>
      <c r="AL1086" s="1">
        <v>0</v>
      </c>
      <c r="AM1086" s="1">
        <v>6.9325880000000006E-2</v>
      </c>
      <c r="AN1086" s="1">
        <f t="shared" si="742"/>
        <v>0.76244869161919815</v>
      </c>
      <c r="AO1086" s="1">
        <f t="shared" si="743"/>
        <v>0.21147740033427276</v>
      </c>
      <c r="AP1086" s="1">
        <f t="shared" si="744"/>
        <v>2.4452989552493398</v>
      </c>
      <c r="AQ1086" s="1">
        <f t="shared" si="745"/>
        <v>9.1176337807506602</v>
      </c>
      <c r="AR1086" s="1">
        <f t="shared" si="746"/>
        <v>0.35443849542251488</v>
      </c>
      <c r="AS1086" s="1">
        <f t="shared" si="747"/>
        <v>0.55283333332500006</v>
      </c>
      <c r="AT1086" s="1">
        <f t="shared" si="748"/>
        <v>1.6375523550728379</v>
      </c>
      <c r="AU1086" s="1">
        <f t="shared" si="749"/>
        <v>0.30140342669510672</v>
      </c>
      <c r="AV1086" s="1">
        <f t="shared" si="750"/>
        <v>0.33192990630489333</v>
      </c>
      <c r="AW1086" s="1">
        <f t="shared" si="751"/>
        <v>0.44902054667683228</v>
      </c>
      <c r="AX1086" s="1">
        <f t="shared" si="769"/>
        <v>4.6710123920133357</v>
      </c>
      <c r="AY1086" s="1">
        <f t="shared" si="770"/>
        <v>0</v>
      </c>
      <c r="AZ1086" s="1">
        <f t="shared" si="771"/>
        <v>0</v>
      </c>
      <c r="BA1086" s="1">
        <f t="shared" si="772"/>
        <v>0</v>
      </c>
      <c r="BB1086" s="1">
        <f t="shared" si="773"/>
        <v>0</v>
      </c>
      <c r="BC1086" s="1">
        <f t="shared" si="774"/>
        <v>0</v>
      </c>
      <c r="BD1086" s="1">
        <f t="shared" si="775"/>
        <v>0</v>
      </c>
      <c r="BE1086" s="1">
        <f t="shared" si="752"/>
        <v>0</v>
      </c>
      <c r="BF1086" s="1">
        <f t="shared" si="753"/>
        <v>0</v>
      </c>
      <c r="BG1086" s="1">
        <f t="shared" si="754"/>
        <v>0</v>
      </c>
      <c r="BH1086" s="1">
        <f t="shared" si="755"/>
        <v>0</v>
      </c>
      <c r="BI1086" s="1">
        <f t="shared" si="756"/>
        <v>0</v>
      </c>
      <c r="BJ1086" s="1">
        <f t="shared" si="757"/>
        <v>0</v>
      </c>
      <c r="BK1086" s="1">
        <f t="shared" si="758"/>
        <v>0.1164775236911289</v>
      </c>
      <c r="BL1086" s="2" t="e">
        <f t="shared" si="759"/>
        <v>#DIV/0!</v>
      </c>
      <c r="BM1086" s="2" t="e">
        <f t="shared" si="760"/>
        <v>#DIV/0!</v>
      </c>
      <c r="BN1086" s="2" t="e">
        <f t="shared" si="761"/>
        <v>#DIV/0!</v>
      </c>
      <c r="BO1086" s="2" t="e">
        <f t="shared" si="762"/>
        <v>#DIV/0!</v>
      </c>
      <c r="BP1086" s="2" t="e">
        <f t="shared" si="763"/>
        <v>#DIV/0!</v>
      </c>
      <c r="BQ1086" s="2" t="e">
        <f t="shared" si="764"/>
        <v>#DIV/0!</v>
      </c>
      <c r="BR1086" s="2" t="e">
        <f t="shared" si="765"/>
        <v>#DIV/0!</v>
      </c>
      <c r="BS1086" s="1" t="e">
        <f t="shared" si="776"/>
        <v>#DIV/0!</v>
      </c>
      <c r="BT1086" s="1" t="e">
        <f t="shared" si="777"/>
        <v>#DIV/0!</v>
      </c>
      <c r="BU1086" s="1" t="e">
        <f t="shared" si="778"/>
        <v>#DIV/0!</v>
      </c>
      <c r="BV1086" s="1" t="e">
        <f t="shared" si="779"/>
        <v>#DIV/0!</v>
      </c>
      <c r="BW1086" s="1" t="e">
        <f t="shared" si="780"/>
        <v>#DIV/0!</v>
      </c>
      <c r="BX1086" s="1" t="e">
        <f t="shared" si="781"/>
        <v>#DIV/0!</v>
      </c>
      <c r="BY1086" s="1" t="e">
        <f t="shared" si="766"/>
        <v>#DIV/0!</v>
      </c>
    </row>
    <row r="1087" spans="1:77" x14ac:dyDescent="0.25">
      <c r="A1087" s="1">
        <v>20120406</v>
      </c>
      <c r="B1087" s="1">
        <v>2012</v>
      </c>
      <c r="C1087" s="1">
        <v>4</v>
      </c>
      <c r="D1087" s="1">
        <v>2.1110000000000002</v>
      </c>
      <c r="E1087" s="1">
        <v>266.11500000000001</v>
      </c>
      <c r="F1087" s="1">
        <f t="shared" si="736"/>
        <v>11.036321280000001</v>
      </c>
      <c r="G1087" s="1">
        <v>349.95699999999999</v>
      </c>
      <c r="H1087" s="1">
        <v>5.0620000000000003</v>
      </c>
      <c r="I1087" s="1">
        <v>525.52337499999999</v>
      </c>
      <c r="J1087" s="1">
        <v>104.8119583</v>
      </c>
      <c r="K1087" s="1">
        <f t="shared" si="767"/>
        <v>6.8107829399999993E-3</v>
      </c>
      <c r="L1087" s="1">
        <f t="shared" si="768"/>
        <v>1.358362979568E-3</v>
      </c>
      <c r="M1087" s="1">
        <f t="shared" si="737"/>
        <v>5.4524199604319996E-3</v>
      </c>
      <c r="N1087" s="1">
        <f t="shared" si="738"/>
        <v>0.19944299965724646</v>
      </c>
      <c r="O1087" s="1">
        <f t="shared" si="739"/>
        <v>2.2011170212643019</v>
      </c>
      <c r="P1087" s="1">
        <f t="shared" si="740"/>
        <v>8.8352042587356987</v>
      </c>
      <c r="Q1087" s="1">
        <v>13.206300000000001</v>
      </c>
      <c r="R1087" s="1">
        <v>119.696</v>
      </c>
      <c r="S1087" s="1">
        <v>9.9368482999999994E-2</v>
      </c>
      <c r="T1087" s="1">
        <v>0.766293</v>
      </c>
      <c r="U1087" s="1">
        <v>0.10941838500000001</v>
      </c>
      <c r="V1087" s="1">
        <v>3.5400000000000001E-2</v>
      </c>
      <c r="W1087" s="1">
        <v>0.1653</v>
      </c>
      <c r="X1087" s="1">
        <v>1.9733332999999999E-2</v>
      </c>
      <c r="Y1087" s="1">
        <v>0.127877778</v>
      </c>
      <c r="Z1087" s="1">
        <v>0.64723467899999998</v>
      </c>
      <c r="AA1087" s="1">
        <v>0.12764344599999999</v>
      </c>
      <c r="AB1087" s="1">
        <v>1.455555556</v>
      </c>
      <c r="AC1087" s="1">
        <v>0.63457100200000005</v>
      </c>
      <c r="AD1087" s="1">
        <v>0.23957800500000001</v>
      </c>
      <c r="AE1087" s="1">
        <f t="shared" si="741"/>
        <v>5.5622267233364352E-2</v>
      </c>
      <c r="AF1087" s="1">
        <v>0.66388352500000003</v>
      </c>
      <c r="AG1087" s="1">
        <v>0.26160449800000002</v>
      </c>
      <c r="AH1087" s="1">
        <v>0.30676577700000002</v>
      </c>
      <c r="AI1087" s="1">
        <v>1</v>
      </c>
      <c r="AJ1087" s="1">
        <v>0.68342027000000005</v>
      </c>
      <c r="AK1087" s="1">
        <v>0.99671939300000001</v>
      </c>
      <c r="AL1087" s="1">
        <v>0</v>
      </c>
      <c r="AM1087" s="1">
        <v>9.9368482999999994E-2</v>
      </c>
      <c r="AN1087" s="1">
        <f t="shared" si="742"/>
        <v>0.76042199470220628</v>
      </c>
      <c r="AO1087" s="1">
        <f t="shared" si="743"/>
        <v>0.2125373701762463</v>
      </c>
      <c r="AP1087" s="1">
        <f t="shared" si="744"/>
        <v>2.3456307012713444</v>
      </c>
      <c r="AQ1087" s="1">
        <f t="shared" si="745"/>
        <v>8.6906905787286561</v>
      </c>
      <c r="AR1087" s="1">
        <f t="shared" si="746"/>
        <v>0.31464442867851733</v>
      </c>
      <c r="AS1087" s="1">
        <f t="shared" si="747"/>
        <v>0.57338888890000006</v>
      </c>
      <c r="AT1087" s="1">
        <f t="shared" si="748"/>
        <v>0.96471218383717328</v>
      </c>
      <c r="AU1087" s="1">
        <f t="shared" si="749"/>
        <v>0.44201748266959062</v>
      </c>
      <c r="AV1087" s="1">
        <f t="shared" si="750"/>
        <v>1.0135380733304094</v>
      </c>
      <c r="AW1087" s="1">
        <f t="shared" si="751"/>
        <v>1.0627906229371094</v>
      </c>
      <c r="AX1087" s="1">
        <f t="shared" si="769"/>
        <v>6.690737995184465</v>
      </c>
      <c r="AY1087" s="1">
        <f t="shared" si="770"/>
        <v>0</v>
      </c>
      <c r="AZ1087" s="1">
        <f t="shared" si="771"/>
        <v>0</v>
      </c>
      <c r="BA1087" s="1">
        <f t="shared" si="772"/>
        <v>0</v>
      </c>
      <c r="BB1087" s="1">
        <f t="shared" si="773"/>
        <v>0</v>
      </c>
      <c r="BC1087" s="1">
        <f t="shared" si="774"/>
        <v>0</v>
      </c>
      <c r="BD1087" s="1">
        <f t="shared" si="775"/>
        <v>0</v>
      </c>
      <c r="BE1087" s="1">
        <f t="shared" si="752"/>
        <v>0</v>
      </c>
      <c r="BF1087" s="1">
        <f t="shared" si="753"/>
        <v>0</v>
      </c>
      <c r="BG1087" s="1">
        <f t="shared" si="754"/>
        <v>0</v>
      </c>
      <c r="BH1087" s="1">
        <f t="shared" si="755"/>
        <v>0</v>
      </c>
      <c r="BI1087" s="1">
        <f t="shared" si="756"/>
        <v>0</v>
      </c>
      <c r="BJ1087" s="1">
        <f t="shared" si="757"/>
        <v>0</v>
      </c>
      <c r="BK1087" s="1">
        <f t="shared" si="758"/>
        <v>0.10941838523203881</v>
      </c>
      <c r="BL1087" s="2" t="e">
        <f t="shared" si="759"/>
        <v>#DIV/0!</v>
      </c>
      <c r="BM1087" s="2" t="e">
        <f t="shared" si="760"/>
        <v>#DIV/0!</v>
      </c>
      <c r="BN1087" s="2" t="e">
        <f t="shared" si="761"/>
        <v>#DIV/0!</v>
      </c>
      <c r="BO1087" s="2" t="e">
        <f t="shared" si="762"/>
        <v>#DIV/0!</v>
      </c>
      <c r="BP1087" s="2" t="e">
        <f t="shared" si="763"/>
        <v>#DIV/0!</v>
      </c>
      <c r="BQ1087" s="2" t="e">
        <f t="shared" si="764"/>
        <v>#DIV/0!</v>
      </c>
      <c r="BR1087" s="2" t="e">
        <f t="shared" si="765"/>
        <v>#DIV/0!</v>
      </c>
      <c r="BS1087" s="1" t="e">
        <f t="shared" si="776"/>
        <v>#DIV/0!</v>
      </c>
      <c r="BT1087" s="1" t="e">
        <f t="shared" si="777"/>
        <v>#DIV/0!</v>
      </c>
      <c r="BU1087" s="1" t="e">
        <f t="shared" si="778"/>
        <v>#DIV/0!</v>
      </c>
      <c r="BV1087" s="1" t="e">
        <f t="shared" si="779"/>
        <v>#DIV/0!</v>
      </c>
      <c r="BW1087" s="1" t="e">
        <f t="shared" si="780"/>
        <v>#DIV/0!</v>
      </c>
      <c r="BX1087" s="1" t="e">
        <f t="shared" si="781"/>
        <v>#DIV/0!</v>
      </c>
      <c r="BY1087" s="1" t="e">
        <f t="shared" si="766"/>
        <v>#DIV/0!</v>
      </c>
    </row>
    <row r="1088" spans="1:77" x14ac:dyDescent="0.25">
      <c r="A1088" s="1">
        <v>20090414</v>
      </c>
      <c r="B1088" s="1">
        <v>2009</v>
      </c>
      <c r="C1088" s="1">
        <v>4</v>
      </c>
      <c r="D1088" s="1">
        <v>4.7569999999999997</v>
      </c>
      <c r="E1088" s="1">
        <v>281.529</v>
      </c>
      <c r="F1088" s="1">
        <f t="shared" si="736"/>
        <v>11.675570687999999</v>
      </c>
      <c r="G1088" s="1">
        <v>371.81299999999999</v>
      </c>
      <c r="H1088" s="1">
        <v>7.0469999999999997</v>
      </c>
      <c r="I1088" s="1">
        <v>585.79918750000002</v>
      </c>
      <c r="J1088" s="1">
        <v>116.8100208</v>
      </c>
      <c r="K1088" s="1">
        <f t="shared" si="767"/>
        <v>7.5919574699999997E-3</v>
      </c>
      <c r="L1088" s="1">
        <f t="shared" si="768"/>
        <v>1.5138578695679998E-3</v>
      </c>
      <c r="M1088" s="1">
        <f t="shared" si="737"/>
        <v>6.0780996004320001E-3</v>
      </c>
      <c r="N1088" s="1">
        <f t="shared" si="738"/>
        <v>0.19940283853671273</v>
      </c>
      <c r="O1088" s="1">
        <f t="shared" si="739"/>
        <v>2.3281419367232399</v>
      </c>
      <c r="P1088" s="1">
        <f t="shared" si="740"/>
        <v>9.3474287512767589</v>
      </c>
      <c r="Q1088" s="1">
        <v>8.6313300000000002</v>
      </c>
      <c r="R1088" s="1">
        <v>92.204400000000007</v>
      </c>
      <c r="S1088" s="1">
        <v>8.5597932000000002E-2</v>
      </c>
      <c r="T1088" s="1">
        <v>0.223331</v>
      </c>
      <c r="U1088" s="1">
        <v>0.104497938</v>
      </c>
      <c r="V1088" s="1">
        <v>0.15075555600000001</v>
      </c>
      <c r="W1088" s="1">
        <v>0.269822222</v>
      </c>
      <c r="X1088" s="1">
        <v>0.136488889</v>
      </c>
      <c r="Y1088" s="1">
        <v>7.0522221999999996E-2</v>
      </c>
      <c r="Z1088" s="1">
        <v>0.28310260799999998</v>
      </c>
      <c r="AA1088" s="1">
        <v>0.58558323300000004</v>
      </c>
      <c r="AB1088" s="1">
        <v>0.63333333300000005</v>
      </c>
      <c r="AC1088" s="1">
        <v>0.183047234</v>
      </c>
      <c r="AD1088" s="1">
        <v>0.24282098799999999</v>
      </c>
      <c r="AE1088" s="1">
        <f t="shared" si="741"/>
        <v>5.9929589586930537E-2</v>
      </c>
      <c r="AF1088" s="1">
        <v>0.74711438799999996</v>
      </c>
      <c r="AG1088" s="1">
        <v>0.38486764299999998</v>
      </c>
      <c r="AH1088" s="1">
        <v>0.387044903</v>
      </c>
      <c r="AI1088" s="1">
        <v>0.97043243199999996</v>
      </c>
      <c r="AJ1088" s="1">
        <v>0.96095953499999998</v>
      </c>
      <c r="AK1088" s="1">
        <v>0.89718696899999995</v>
      </c>
      <c r="AL1088" s="1">
        <v>0</v>
      </c>
      <c r="AM1088" s="1">
        <v>8.5597932000000002E-2</v>
      </c>
      <c r="AN1088" s="1">
        <f t="shared" si="742"/>
        <v>0.75717901203024107</v>
      </c>
      <c r="AO1088" s="1">
        <f t="shared" si="743"/>
        <v>0.21427413555273311</v>
      </c>
      <c r="AP1088" s="1">
        <f t="shared" si="744"/>
        <v>2.5017728162560293</v>
      </c>
      <c r="AQ1088" s="1">
        <f t="shared" si="745"/>
        <v>9.1737978717439699</v>
      </c>
      <c r="AR1088" s="1">
        <f t="shared" si="746"/>
        <v>0.35502568738438645</v>
      </c>
      <c r="AS1088" s="1">
        <f t="shared" si="747"/>
        <v>0.55283333332500006</v>
      </c>
      <c r="AT1088" s="1">
        <f t="shared" si="748"/>
        <v>1.6753714135127211</v>
      </c>
      <c r="AU1088" s="1">
        <f t="shared" si="749"/>
        <v>0.30318923785842783</v>
      </c>
      <c r="AV1088" s="1">
        <f t="shared" si="750"/>
        <v>0.33014409514157222</v>
      </c>
      <c r="AW1088" s="1">
        <f t="shared" si="751"/>
        <v>0.45483691398300469</v>
      </c>
      <c r="AX1088" s="1">
        <f t="shared" si="769"/>
        <v>4.6615022098181322</v>
      </c>
      <c r="AY1088" s="1">
        <f t="shared" si="770"/>
        <v>0</v>
      </c>
      <c r="AZ1088" s="1">
        <f t="shared" si="771"/>
        <v>0</v>
      </c>
      <c r="BA1088" s="1">
        <f t="shared" si="772"/>
        <v>0</v>
      </c>
      <c r="BB1088" s="1">
        <f t="shared" si="773"/>
        <v>0</v>
      </c>
      <c r="BC1088" s="1">
        <f t="shared" si="774"/>
        <v>0</v>
      </c>
      <c r="BD1088" s="1">
        <f t="shared" si="775"/>
        <v>0</v>
      </c>
      <c r="BE1088" s="1">
        <f t="shared" si="752"/>
        <v>0</v>
      </c>
      <c r="BF1088" s="1">
        <f t="shared" si="753"/>
        <v>0</v>
      </c>
      <c r="BG1088" s="1">
        <f t="shared" si="754"/>
        <v>0</v>
      </c>
      <c r="BH1088" s="1">
        <f t="shared" si="755"/>
        <v>0</v>
      </c>
      <c r="BI1088" s="1">
        <f t="shared" si="756"/>
        <v>0</v>
      </c>
      <c r="BJ1088" s="1">
        <f t="shared" si="757"/>
        <v>0</v>
      </c>
      <c r="BK1088" s="1">
        <f t="shared" si="758"/>
        <v>0.10449793834949055</v>
      </c>
      <c r="BL1088" s="2" t="e">
        <f t="shared" si="759"/>
        <v>#DIV/0!</v>
      </c>
      <c r="BM1088" s="2" t="e">
        <f t="shared" si="760"/>
        <v>#DIV/0!</v>
      </c>
      <c r="BN1088" s="2" t="e">
        <f t="shared" si="761"/>
        <v>#DIV/0!</v>
      </c>
      <c r="BO1088" s="2" t="e">
        <f t="shared" si="762"/>
        <v>#DIV/0!</v>
      </c>
      <c r="BP1088" s="2" t="e">
        <f t="shared" si="763"/>
        <v>#DIV/0!</v>
      </c>
      <c r="BQ1088" s="2" t="e">
        <f t="shared" si="764"/>
        <v>#DIV/0!</v>
      </c>
      <c r="BR1088" s="2" t="e">
        <f t="shared" si="765"/>
        <v>#DIV/0!</v>
      </c>
      <c r="BS1088" s="1" t="e">
        <f t="shared" si="776"/>
        <v>#DIV/0!</v>
      </c>
      <c r="BT1088" s="1" t="e">
        <f t="shared" si="777"/>
        <v>#DIV/0!</v>
      </c>
      <c r="BU1088" s="1" t="e">
        <f t="shared" si="778"/>
        <v>#DIV/0!</v>
      </c>
      <c r="BV1088" s="1" t="e">
        <f t="shared" si="779"/>
        <v>#DIV/0!</v>
      </c>
      <c r="BW1088" s="1" t="e">
        <f t="shared" si="780"/>
        <v>#DIV/0!</v>
      </c>
      <c r="BX1088" s="1" t="e">
        <f t="shared" si="781"/>
        <v>#DIV/0!</v>
      </c>
      <c r="BY1088" s="1" t="e">
        <f t="shared" si="766"/>
        <v>#DIV/0!</v>
      </c>
    </row>
    <row r="1089" spans="1:77" x14ac:dyDescent="0.25">
      <c r="A1089" s="1">
        <v>20070316</v>
      </c>
      <c r="B1089" s="1">
        <v>2007</v>
      </c>
      <c r="C1089" s="1">
        <v>3</v>
      </c>
      <c r="D1089" s="1">
        <v>-9</v>
      </c>
      <c r="E1089" s="1">
        <v>210.58199999999999</v>
      </c>
      <c r="F1089" s="1">
        <f t="shared" si="736"/>
        <v>8.7332567040000004</v>
      </c>
      <c r="G1089" s="1">
        <v>276.55900000000003</v>
      </c>
      <c r="H1089" s="1">
        <v>2.2400000000000002</v>
      </c>
      <c r="I1089" s="1">
        <v>419.6165833</v>
      </c>
      <c r="J1089" s="1">
        <v>82.323625000000007</v>
      </c>
      <c r="K1089" s="1">
        <f t="shared" si="767"/>
        <v>5.4382309195679995E-3</v>
      </c>
      <c r="L1089" s="1">
        <f t="shared" si="768"/>
        <v>1.0669141800000001E-3</v>
      </c>
      <c r="M1089" s="1">
        <f t="shared" si="737"/>
        <v>4.3713167395679989E-3</v>
      </c>
      <c r="N1089" s="1">
        <f t="shared" si="738"/>
        <v>0.1961877301239634</v>
      </c>
      <c r="O1089" s="1">
        <f t="shared" si="739"/>
        <v>1.7133578093476463</v>
      </c>
      <c r="P1089" s="1">
        <f t="shared" si="740"/>
        <v>7.0198988946523544</v>
      </c>
      <c r="Q1089" s="1">
        <v>4.5634199999999998</v>
      </c>
      <c r="R1089" s="1">
        <v>84.365600000000001</v>
      </c>
      <c r="S1089" s="1">
        <v>5.1315306999999998E-2</v>
      </c>
      <c r="T1089" s="1">
        <v>0.14730099999999999</v>
      </c>
      <c r="U1089" s="1">
        <v>5.6370024999999997E-2</v>
      </c>
      <c r="V1089" s="1">
        <v>9.2855556000000006E-2</v>
      </c>
      <c r="W1089" s="1">
        <v>0.205133333</v>
      </c>
      <c r="X1089" s="1">
        <v>8.5622221999999998E-2</v>
      </c>
      <c r="Y1089" s="1">
        <v>7.5899999999999995E-2</v>
      </c>
      <c r="Z1089" s="1">
        <v>0.37678511199999998</v>
      </c>
      <c r="AA1089" s="1">
        <v>0.459850551</v>
      </c>
      <c r="AB1089" s="1">
        <v>0.87777777800000001</v>
      </c>
      <c r="AC1089" s="1">
        <v>0.29921353899999997</v>
      </c>
      <c r="AD1089" s="1">
        <v>0.23856392300000001</v>
      </c>
      <c r="AE1089" s="1">
        <f t="shared" si="741"/>
        <v>5.4275365918448698E-2</v>
      </c>
      <c r="AF1089" s="1">
        <v>0.28246642199999999</v>
      </c>
      <c r="AG1089" s="1">
        <v>3.5308596999999997E-2</v>
      </c>
      <c r="AH1089" s="1">
        <v>0</v>
      </c>
      <c r="AI1089" s="1">
        <v>1</v>
      </c>
      <c r="AJ1089" s="1">
        <v>0.88475791000000004</v>
      </c>
      <c r="AK1089" s="1">
        <v>1</v>
      </c>
      <c r="AL1089" s="1">
        <v>0</v>
      </c>
      <c r="AM1089" s="1">
        <v>5.1315306999999998E-2</v>
      </c>
      <c r="AN1089" s="1">
        <f t="shared" si="742"/>
        <v>0.76143607693114301</v>
      </c>
      <c r="AO1089" s="1">
        <f t="shared" si="743"/>
        <v>0.21200456873141826</v>
      </c>
      <c r="AP1089" s="1">
        <f t="shared" si="744"/>
        <v>1.8514903211522875</v>
      </c>
      <c r="AQ1089" s="1">
        <f t="shared" si="745"/>
        <v>6.8817663828477134</v>
      </c>
      <c r="AR1089" s="1">
        <f t="shared" si="746"/>
        <v>0.27881065427879648</v>
      </c>
      <c r="AS1089" s="1">
        <f t="shared" si="747"/>
        <v>0.55894444445000002</v>
      </c>
      <c r="AT1089" s="1">
        <f t="shared" si="748"/>
        <v>1.0685939739049326</v>
      </c>
      <c r="AU1089" s="1">
        <f t="shared" si="749"/>
        <v>0.31599910713302953</v>
      </c>
      <c r="AV1089" s="1">
        <f t="shared" si="750"/>
        <v>0.56177867086697053</v>
      </c>
      <c r="AW1089" s="1">
        <f t="shared" si="751"/>
        <v>0.54587800008222143</v>
      </c>
      <c r="AX1089" s="1">
        <f t="shared" si="769"/>
        <v>4.7678739591535777</v>
      </c>
      <c r="AY1089" s="1">
        <f t="shared" si="770"/>
        <v>0</v>
      </c>
      <c r="AZ1089" s="1">
        <f t="shared" si="771"/>
        <v>0</v>
      </c>
      <c r="BA1089" s="1">
        <f t="shared" si="772"/>
        <v>0</v>
      </c>
      <c r="BB1089" s="1">
        <f t="shared" si="773"/>
        <v>0</v>
      </c>
      <c r="BC1089" s="1">
        <f t="shared" si="774"/>
        <v>0</v>
      </c>
      <c r="BD1089" s="1">
        <f t="shared" si="775"/>
        <v>0</v>
      </c>
      <c r="BE1089" s="1">
        <f t="shared" si="752"/>
        <v>0</v>
      </c>
      <c r="BF1089" s="1">
        <f t="shared" si="753"/>
        <v>0</v>
      </c>
      <c r="BG1089" s="1">
        <f t="shared" si="754"/>
        <v>0</v>
      </c>
      <c r="BH1089" s="1">
        <f t="shared" si="755"/>
        <v>0</v>
      </c>
      <c r="BI1089" s="1">
        <f t="shared" si="756"/>
        <v>0</v>
      </c>
      <c r="BJ1089" s="1">
        <f t="shared" si="757"/>
        <v>0</v>
      </c>
      <c r="BK1089" s="1">
        <f t="shared" si="758"/>
        <v>5.6370025126716676E-2</v>
      </c>
      <c r="BL1089" s="2" t="e">
        <f t="shared" si="759"/>
        <v>#DIV/0!</v>
      </c>
      <c r="BM1089" s="2" t="e">
        <f t="shared" si="760"/>
        <v>#DIV/0!</v>
      </c>
      <c r="BN1089" s="2" t="e">
        <f t="shared" si="761"/>
        <v>#DIV/0!</v>
      </c>
      <c r="BO1089" s="2" t="e">
        <f t="shared" si="762"/>
        <v>#DIV/0!</v>
      </c>
      <c r="BP1089" s="2" t="e">
        <f t="shared" si="763"/>
        <v>#DIV/0!</v>
      </c>
      <c r="BQ1089" s="2" t="e">
        <f t="shared" si="764"/>
        <v>#DIV/0!</v>
      </c>
      <c r="BR1089" s="2" t="e">
        <f t="shared" si="765"/>
        <v>#DIV/0!</v>
      </c>
      <c r="BS1089" s="1" t="e">
        <f t="shared" si="776"/>
        <v>#DIV/0!</v>
      </c>
      <c r="BT1089" s="1" t="e">
        <f t="shared" si="777"/>
        <v>#DIV/0!</v>
      </c>
      <c r="BU1089" s="1" t="e">
        <f t="shared" si="778"/>
        <v>#DIV/0!</v>
      </c>
      <c r="BV1089" s="1" t="e">
        <f t="shared" si="779"/>
        <v>#DIV/0!</v>
      </c>
      <c r="BW1089" s="1" t="e">
        <f t="shared" si="780"/>
        <v>#DIV/0!</v>
      </c>
      <c r="BX1089" s="1" t="e">
        <f t="shared" si="781"/>
        <v>#DIV/0!</v>
      </c>
      <c r="BY1089" s="1" t="e">
        <f t="shared" si="766"/>
        <v>#DIV/0!</v>
      </c>
    </row>
    <row r="1090" spans="1:77" x14ac:dyDescent="0.25">
      <c r="A1090" s="1">
        <v>20120405</v>
      </c>
      <c r="B1090" s="1">
        <v>2012</v>
      </c>
      <c r="C1090" s="1">
        <v>4</v>
      </c>
      <c r="D1090" s="1">
        <v>-1.2170000000000001</v>
      </c>
      <c r="E1090" s="1">
        <v>261.31900000000002</v>
      </c>
      <c r="F1090" s="1">
        <f t="shared" ref="F1090:F1093" si="782">0.0864*E1090*0.48</f>
        <v>10.837421568</v>
      </c>
      <c r="G1090" s="1">
        <v>346.75</v>
      </c>
      <c r="H1090" s="1">
        <v>2.9009999999999998</v>
      </c>
      <c r="I1090" s="1">
        <v>520.18735419999996</v>
      </c>
      <c r="J1090" s="1">
        <v>99.846520830000003</v>
      </c>
      <c r="K1090" s="1">
        <f t="shared" si="767"/>
        <v>6.741628110431999E-3</v>
      </c>
      <c r="L1090" s="1">
        <f t="shared" si="768"/>
        <v>1.2940109099568E-3</v>
      </c>
      <c r="M1090" s="1">
        <f t="shared" ref="M1090:M1093" si="783">K1090-L1090</f>
        <v>5.447617200475199E-3</v>
      </c>
      <c r="N1090" s="1">
        <f t="shared" si="738"/>
        <v>0.1919433835210291</v>
      </c>
      <c r="O1090" s="1">
        <f t="shared" ref="O1090:O1093" si="784">N1090*F1090</f>
        <v>2.0801713644056967</v>
      </c>
      <c r="P1090" s="1">
        <f t="shared" ref="P1090:P1093" si="785">F1090-O1090</f>
        <v>8.7572502035943032</v>
      </c>
      <c r="Q1090" s="1">
        <v>13.4581</v>
      </c>
      <c r="R1090" s="1">
        <v>129.81200000000001</v>
      </c>
      <c r="S1090" s="1">
        <v>9.3935162000000003E-2</v>
      </c>
      <c r="T1090" s="1">
        <v>0.4516</v>
      </c>
      <c r="U1090" s="1">
        <v>6.4505057000000005E-2</v>
      </c>
      <c r="V1090" s="1">
        <v>2.7533333E-2</v>
      </c>
      <c r="W1090" s="1">
        <v>0.132755556</v>
      </c>
      <c r="X1090" s="1">
        <v>1.55E-2</v>
      </c>
      <c r="Y1090" s="1">
        <v>8.5888888999999996E-2</v>
      </c>
      <c r="Z1090" s="1">
        <v>0.65645363000000001</v>
      </c>
      <c r="AA1090" s="1">
        <v>0.21435105300000001</v>
      </c>
      <c r="AB1090" s="1">
        <v>1.044444444</v>
      </c>
      <c r="AC1090" s="1">
        <v>0.64600250100000001</v>
      </c>
      <c r="AD1090" s="1">
        <v>0.24637635199999999</v>
      </c>
      <c r="AE1090" s="1">
        <f t="shared" ref="AE1090:AE1093" si="786">(AD1090-0.1977)/(0.9506-0.1977)</f>
        <v>6.4651815646168162E-2</v>
      </c>
      <c r="AF1090" s="1">
        <v>0.55392383899999997</v>
      </c>
      <c r="AG1090" s="1">
        <v>0.15062914999999999</v>
      </c>
      <c r="AH1090" s="1">
        <v>0.205794903</v>
      </c>
      <c r="AI1090" s="1">
        <v>1</v>
      </c>
      <c r="AJ1090" s="1">
        <v>0.73597033499999998</v>
      </c>
      <c r="AK1090" s="1">
        <v>1</v>
      </c>
      <c r="AL1090" s="1">
        <v>0</v>
      </c>
      <c r="AM1090" s="1">
        <v>9.3935162000000003E-2</v>
      </c>
      <c r="AN1090" s="1">
        <f t="shared" si="742"/>
        <v>0.75362364816149974</v>
      </c>
      <c r="AO1090" s="1">
        <f t="shared" ref="AO1090:AO1093" si="787">0.7527+3.8453*AN1090-16.316*AN1090*AN1090+18.962*AN1090*AN1090*AN1090-7.0802*AN1090*AN1090*AN1090*AN1090</f>
        <v>0.21623625924815615</v>
      </c>
      <c r="AP1090" s="1">
        <f t="shared" ref="AP1090:AP1093" si="788">F1090*AO1090</f>
        <v>2.3434434997596068</v>
      </c>
      <c r="AQ1090" s="1">
        <f t="shared" ref="AQ1090:AQ1093" si="789">F1090-AP1090</f>
        <v>8.4939780682403931</v>
      </c>
      <c r="AR1090" s="1">
        <f t="shared" ref="AR1090:AR1093" si="790">0.07*0.7*AQ1090*(1.1-0.1*AB1090)*EXP(-G1090/1367)</f>
        <v>0.32152193010517888</v>
      </c>
      <c r="AS1090" s="1">
        <f t="shared" si="747"/>
        <v>0.56311111110000001</v>
      </c>
      <c r="AT1090" s="1">
        <f t="shared" ref="AT1090:AT1093" si="791">AP1090*EXP(-0.5*0.7*AB1090/AS1090)</f>
        <v>1.2243990574635764</v>
      </c>
      <c r="AU1090" s="1">
        <f t="shared" si="749"/>
        <v>0.38725486661347214</v>
      </c>
      <c r="AV1090" s="1">
        <f t="shared" ref="AV1090:AV1093" si="792">AB1090-AU1090</f>
        <v>0.65718957738652795</v>
      </c>
      <c r="AW1090" s="1">
        <f t="shared" ref="AW1090:AW1093" si="793">(1-0.17)*((AP1090-AT1090)/AB1090+AR1090)*AV1090</f>
        <v>0.75980735885255513</v>
      </c>
      <c r="AX1090" s="1">
        <f t="shared" si="769"/>
        <v>5.8292829994402249</v>
      </c>
      <c r="AY1090" s="1">
        <f t="shared" si="770"/>
        <v>0</v>
      </c>
      <c r="AZ1090" s="1">
        <f t="shared" si="771"/>
        <v>0</v>
      </c>
      <c r="BA1090" s="1">
        <f t="shared" si="772"/>
        <v>0</v>
      </c>
      <c r="BB1090" s="1">
        <f t="shared" si="773"/>
        <v>0</v>
      </c>
      <c r="BC1090" s="1">
        <f t="shared" si="774"/>
        <v>0</v>
      </c>
      <c r="BD1090" s="1">
        <f t="shared" si="775"/>
        <v>0</v>
      </c>
      <c r="BE1090" s="1">
        <f t="shared" si="752"/>
        <v>0</v>
      </c>
      <c r="BF1090" s="1">
        <f t="shared" si="753"/>
        <v>0</v>
      </c>
      <c r="BG1090" s="1">
        <f t="shared" si="754"/>
        <v>0</v>
      </c>
      <c r="BH1090" s="1">
        <f t="shared" si="755"/>
        <v>0</v>
      </c>
      <c r="BI1090" s="1">
        <f t="shared" si="756"/>
        <v>0</v>
      </c>
      <c r="BJ1090" s="1">
        <f t="shared" si="757"/>
        <v>0</v>
      </c>
      <c r="BK1090" s="1">
        <f t="shared" si="758"/>
        <v>6.4505057461167442E-2</v>
      </c>
      <c r="BL1090" s="2" t="e">
        <f t="shared" si="759"/>
        <v>#DIV/0!</v>
      </c>
      <c r="BM1090" s="2" t="e">
        <f t="shared" si="760"/>
        <v>#DIV/0!</v>
      </c>
      <c r="BN1090" s="2" t="e">
        <f t="shared" si="761"/>
        <v>#DIV/0!</v>
      </c>
      <c r="BO1090" s="2" t="e">
        <f t="shared" si="762"/>
        <v>#DIV/0!</v>
      </c>
      <c r="BP1090" s="2" t="e">
        <f t="shared" si="763"/>
        <v>#DIV/0!</v>
      </c>
      <c r="BQ1090" s="2" t="e">
        <f t="shared" si="764"/>
        <v>#DIV/0!</v>
      </c>
      <c r="BR1090" s="2" t="e">
        <f t="shared" si="765"/>
        <v>#DIV/0!</v>
      </c>
      <c r="BS1090" s="1" t="e">
        <f t="shared" si="776"/>
        <v>#DIV/0!</v>
      </c>
      <c r="BT1090" s="1" t="e">
        <f t="shared" si="777"/>
        <v>#DIV/0!</v>
      </c>
      <c r="BU1090" s="1" t="e">
        <f t="shared" si="778"/>
        <v>#DIV/0!</v>
      </c>
      <c r="BV1090" s="1" t="e">
        <f t="shared" si="779"/>
        <v>#DIV/0!</v>
      </c>
      <c r="BW1090" s="1" t="e">
        <f t="shared" si="780"/>
        <v>#DIV/0!</v>
      </c>
      <c r="BX1090" s="1" t="e">
        <f t="shared" si="781"/>
        <v>#DIV/0!</v>
      </c>
      <c r="BY1090" s="1" t="e">
        <f t="shared" si="766"/>
        <v>#DIV/0!</v>
      </c>
    </row>
    <row r="1091" spans="1:77" x14ac:dyDescent="0.25">
      <c r="A1091" s="1">
        <v>20060326</v>
      </c>
      <c r="B1091" s="1">
        <v>2006</v>
      </c>
      <c r="C1091" s="1">
        <v>3</v>
      </c>
      <c r="D1091" s="1">
        <v>1.1439999999999999</v>
      </c>
      <c r="E1091" s="1">
        <v>244.84399999999999</v>
      </c>
      <c r="F1091" s="1">
        <f t="shared" si="782"/>
        <v>10.154170367999999</v>
      </c>
      <c r="G1091" s="1">
        <v>310.45699999999999</v>
      </c>
      <c r="H1091" s="1">
        <v>4.4000000000000004</v>
      </c>
      <c r="I1091" s="1">
        <v>476.74160419999998</v>
      </c>
      <c r="J1091" s="1">
        <v>85.220145830000007</v>
      </c>
      <c r="K1091" s="1">
        <f t="shared" ref="K1091:K1093" si="794">I1091*0.0036*0.0036</f>
        <v>6.1785711904319991E-3</v>
      </c>
      <c r="L1091" s="1">
        <f t="shared" ref="L1091:L1093" si="795">J1091*0.0036*0.0036</f>
        <v>1.1044530899568001E-3</v>
      </c>
      <c r="M1091" s="1">
        <f t="shared" si="783"/>
        <v>5.0741181004751992E-3</v>
      </c>
      <c r="N1091" s="1">
        <f t="shared" si="738"/>
        <v>0.17875542029314673</v>
      </c>
      <c r="O1091" s="1">
        <f t="shared" si="784"/>
        <v>1.8151129918600561</v>
      </c>
      <c r="P1091" s="1">
        <f t="shared" si="785"/>
        <v>8.3390573761399427</v>
      </c>
      <c r="Q1091" s="1">
        <v>10.218400000000001</v>
      </c>
      <c r="R1091" s="1">
        <v>100.595</v>
      </c>
      <c r="S1091" s="1">
        <v>9.2212674999999994E-2</v>
      </c>
      <c r="T1091" s="1">
        <v>0.33152700000000002</v>
      </c>
      <c r="U1091" s="1">
        <v>0.13018933999999999</v>
      </c>
      <c r="V1091" s="1">
        <v>0.118866667</v>
      </c>
      <c r="W1091" s="1">
        <v>0.24010000000000001</v>
      </c>
      <c r="X1091" s="1">
        <v>0.10547777799999999</v>
      </c>
      <c r="Y1091" s="1">
        <v>7.7733333000000002E-2</v>
      </c>
      <c r="Z1091" s="1">
        <v>0.33772866400000001</v>
      </c>
      <c r="AA1091" s="1">
        <v>0.510854747</v>
      </c>
      <c r="AB1091" s="1">
        <v>0.67777777800000005</v>
      </c>
      <c r="AC1091" s="1">
        <v>0.250783543</v>
      </c>
      <c r="AD1091" s="1">
        <v>0.211343278</v>
      </c>
      <c r="AE1091" s="1">
        <f t="shared" si="786"/>
        <v>1.8120969584274151E-2</v>
      </c>
      <c r="AF1091" s="1">
        <v>0.63245595600000004</v>
      </c>
      <c r="AG1091" s="1">
        <v>0.22431278599999999</v>
      </c>
      <c r="AH1091" s="1">
        <v>0.27742718399999999</v>
      </c>
      <c r="AI1091" s="1">
        <v>1</v>
      </c>
      <c r="AJ1091" s="1">
        <v>0.915669544</v>
      </c>
      <c r="AK1091" s="1">
        <v>1</v>
      </c>
      <c r="AL1091" s="1">
        <v>0</v>
      </c>
      <c r="AM1091" s="1">
        <v>9.2212674999999994E-2</v>
      </c>
      <c r="AN1091" s="1">
        <f t="shared" si="742"/>
        <v>0.78865672218696958</v>
      </c>
      <c r="AO1091" s="1">
        <f t="shared" si="787"/>
        <v>0.1994672744903796</v>
      </c>
      <c r="AP1091" s="1">
        <f t="shared" si="788"/>
        <v>2.0254246880159346</v>
      </c>
      <c r="AQ1091" s="1">
        <f t="shared" si="789"/>
        <v>8.1287456799840641</v>
      </c>
      <c r="AR1091" s="1">
        <f t="shared" si="790"/>
        <v>0.32761286971585152</v>
      </c>
      <c r="AS1091" s="1">
        <f t="shared" si="747"/>
        <v>0.55394444445000002</v>
      </c>
      <c r="AT1091" s="1">
        <f t="shared" si="791"/>
        <v>1.3198756127544569</v>
      </c>
      <c r="AU1091" s="1">
        <f t="shared" si="749"/>
        <v>0.29439777690045194</v>
      </c>
      <c r="AV1091" s="1">
        <f t="shared" si="792"/>
        <v>0.38338000109954812</v>
      </c>
      <c r="AW1091" s="1">
        <f t="shared" si="793"/>
        <v>0.43549174792116735</v>
      </c>
      <c r="AX1091" s="1">
        <f t="shared" ref="AX1091:AX1093" si="796">(1-0.17)*(AQ1091*0.5/(G1091/1367)+(AP1091-AT1091)/AB1091+AR1091)*AU1091</f>
        <v>4.7073513898472266</v>
      </c>
      <c r="AY1091" s="1">
        <f t="shared" ref="AY1091:AY1093" si="797">F1091*AC1091*1.21*AF1091*AL1091</f>
        <v>0</v>
      </c>
      <c r="AZ1091" s="1">
        <f t="shared" ref="AZ1091:AZ1093" si="798">F1091*AC1091*((2.22-0.79)*AE1091+0.79)*AL1091*AF1091</f>
        <v>0</v>
      </c>
      <c r="BA1091" s="1">
        <f t="shared" ref="BA1091:BA1093" si="799">(AW1091*2.71+AX1091*0.86)*AL1091*AF1091</f>
        <v>0</v>
      </c>
      <c r="BB1091" s="1">
        <f t="shared" ref="BB1091:BB1093" si="800">(AW1091/(0.86*L1091+1)+AX1091/(0.86*M1091+1))*1.13*AL1091*AF1091</f>
        <v>0</v>
      </c>
      <c r="BC1091" s="1">
        <f t="shared" ref="BC1091:BC1093" si="801">AC1091*(N1091*O1091*1.85/(0.15*L1091+1)+P1091*1.09/(0.1*M1091+1))*AF1091*AL1091</f>
        <v>0</v>
      </c>
      <c r="BD1091" s="1">
        <f t="shared" ref="BD1091:BD1093" si="802">(N1091*AW1091*2.81/(0.01*L1091+1)+AX1091*1.01/(0.01*M1091+1))*AF1091*AL1091</f>
        <v>0</v>
      </c>
      <c r="BE1091" s="1">
        <f t="shared" si="752"/>
        <v>0</v>
      </c>
      <c r="BF1091" s="1">
        <f t="shared" si="753"/>
        <v>0</v>
      </c>
      <c r="BG1091" s="1">
        <f t="shared" si="754"/>
        <v>0</v>
      </c>
      <c r="BH1091" s="1">
        <f t="shared" si="755"/>
        <v>0</v>
      </c>
      <c r="BI1091" s="1">
        <f t="shared" si="756"/>
        <v>0</v>
      </c>
      <c r="BJ1091" s="1">
        <f t="shared" si="757"/>
        <v>0</v>
      </c>
      <c r="BK1091" s="1">
        <f t="shared" si="758"/>
        <v>0.13018933967349899</v>
      </c>
      <c r="BL1091" s="2" t="e">
        <f t="shared" si="759"/>
        <v>#DIV/0!</v>
      </c>
      <c r="BM1091" s="2" t="e">
        <f t="shared" si="760"/>
        <v>#DIV/0!</v>
      </c>
      <c r="BN1091" s="2" t="e">
        <f t="shared" si="761"/>
        <v>#DIV/0!</v>
      </c>
      <c r="BO1091" s="2" t="e">
        <f t="shared" si="762"/>
        <v>#DIV/0!</v>
      </c>
      <c r="BP1091" s="2" t="e">
        <f t="shared" si="763"/>
        <v>#DIV/0!</v>
      </c>
      <c r="BQ1091" s="2" t="e">
        <f t="shared" si="764"/>
        <v>#DIV/0!</v>
      </c>
      <c r="BR1091" s="2" t="e">
        <f t="shared" si="765"/>
        <v>#DIV/0!</v>
      </c>
      <c r="BS1091" s="1" t="e">
        <f t="shared" ref="BS1091:BS1093" si="803">AY1091/AL1091/AF1091</f>
        <v>#DIV/0!</v>
      </c>
      <c r="BT1091" s="1" t="e">
        <f t="shared" ref="BT1091:BT1093" si="804">AZ1091/AL1091/AF1091</f>
        <v>#DIV/0!</v>
      </c>
      <c r="BU1091" s="1" t="e">
        <f t="shared" ref="BU1091:BU1093" si="805">BA1091/AL1091/AF1091</f>
        <v>#DIV/0!</v>
      </c>
      <c r="BV1091" s="1" t="e">
        <f t="shared" ref="BV1091:BV1093" si="806">BB1091/AL1091/AF1091</f>
        <v>#DIV/0!</v>
      </c>
      <c r="BW1091" s="1" t="e">
        <f t="shared" ref="BW1091:BW1093" si="807">BC1091/AL1091/AF1091</f>
        <v>#DIV/0!</v>
      </c>
      <c r="BX1091" s="1" t="e">
        <f t="shared" ref="BX1091:BX1093" si="808">BD1091/AL1091/AF1091</f>
        <v>#DIV/0!</v>
      </c>
      <c r="BY1091" s="1" t="e">
        <f t="shared" si="766"/>
        <v>#DIV/0!</v>
      </c>
    </row>
    <row r="1092" spans="1:77" x14ac:dyDescent="0.25">
      <c r="A1092" s="1">
        <v>20070317</v>
      </c>
      <c r="B1092" s="1">
        <v>2007</v>
      </c>
      <c r="C1092" s="1">
        <v>3</v>
      </c>
      <c r="D1092" s="1">
        <v>-7.1859999999999999</v>
      </c>
      <c r="E1092" s="1">
        <v>219.36199999999999</v>
      </c>
      <c r="F1092" s="1">
        <f t="shared" si="782"/>
        <v>9.0973808639999998</v>
      </c>
      <c r="G1092" s="1">
        <v>279.95800000000003</v>
      </c>
      <c r="H1092" s="1">
        <v>2.6850000000000001</v>
      </c>
      <c r="I1092" s="1">
        <v>427.77683330000002</v>
      </c>
      <c r="J1092" s="1">
        <v>74.597020830000005</v>
      </c>
      <c r="K1092" s="1">
        <f t="shared" si="794"/>
        <v>5.5439877595679999E-3</v>
      </c>
      <c r="L1092" s="1">
        <f t="shared" si="795"/>
        <v>9.6677738995680008E-4</v>
      </c>
      <c r="M1092" s="1">
        <f t="shared" si="783"/>
        <v>4.5772103696112001E-3</v>
      </c>
      <c r="N1092" s="1">
        <f t="shared" si="738"/>
        <v>0.17438303111118944</v>
      </c>
      <c r="O1092" s="1">
        <f t="shared" si="784"/>
        <v>1.5864288502372514</v>
      </c>
      <c r="P1092" s="1">
        <f t="shared" si="785"/>
        <v>7.5109520137627488</v>
      </c>
      <c r="Q1092" s="1">
        <v>8.0204199999999997</v>
      </c>
      <c r="R1092" s="1">
        <v>87.773600000000002</v>
      </c>
      <c r="S1092" s="1">
        <v>8.3725685999999994E-2</v>
      </c>
      <c r="T1092" s="1">
        <v>0.21194299999999999</v>
      </c>
      <c r="U1092" s="1">
        <v>7.7861265999999998E-2</v>
      </c>
      <c r="V1092" s="1">
        <v>9.2855556000000006E-2</v>
      </c>
      <c r="W1092" s="1">
        <v>0.205133333</v>
      </c>
      <c r="X1092" s="1">
        <v>8.5622221999999998E-2</v>
      </c>
      <c r="Y1092" s="1">
        <v>7.5899999999999995E-2</v>
      </c>
      <c r="Z1092" s="1">
        <v>0.37678511199999998</v>
      </c>
      <c r="AA1092" s="1">
        <v>0.459850551</v>
      </c>
      <c r="AB1092" s="1">
        <v>0.87777777800000001</v>
      </c>
      <c r="AC1092" s="1">
        <v>0.29921353899999997</v>
      </c>
      <c r="AD1092" s="1">
        <v>0.21644675299999999</v>
      </c>
      <c r="AE1092" s="1">
        <f t="shared" si="786"/>
        <v>2.4899393013680441E-2</v>
      </c>
      <c r="AF1092" s="1">
        <v>0.34704632299999999</v>
      </c>
      <c r="AG1092" s="1">
        <v>5.0096440999999999E-2</v>
      </c>
      <c r="AH1092" s="1">
        <v>2.4696602000000002E-2</v>
      </c>
      <c r="AI1092" s="1">
        <v>1</v>
      </c>
      <c r="AJ1092" s="1">
        <v>0.88475791000000004</v>
      </c>
      <c r="AK1092" s="1">
        <v>1</v>
      </c>
      <c r="AL1092" s="1">
        <v>0</v>
      </c>
      <c r="AM1092" s="1">
        <v>8.3725685999999994E-2</v>
      </c>
      <c r="AN1092" s="1">
        <f t="shared" si="742"/>
        <v>0.78355324727280506</v>
      </c>
      <c r="AO1092" s="1">
        <f t="shared" si="787"/>
        <v>0.20156638194395171</v>
      </c>
      <c r="AP1092" s="1">
        <f t="shared" si="788"/>
        <v>1.8337261459226213</v>
      </c>
      <c r="AQ1092" s="1">
        <f t="shared" si="789"/>
        <v>7.2636547180773787</v>
      </c>
      <c r="AR1092" s="1">
        <f t="shared" si="790"/>
        <v>0.29355181704579947</v>
      </c>
      <c r="AS1092" s="1">
        <f t="shared" si="747"/>
        <v>0.55894444445000002</v>
      </c>
      <c r="AT1092" s="1">
        <f t="shared" si="791"/>
        <v>1.0583413193892997</v>
      </c>
      <c r="AU1092" s="1">
        <f t="shared" si="749"/>
        <v>0.31821347365045444</v>
      </c>
      <c r="AV1092" s="1">
        <f t="shared" si="792"/>
        <v>0.55956430434954552</v>
      </c>
      <c r="AW1092" s="1">
        <f t="shared" si="793"/>
        <v>0.5465982727443488</v>
      </c>
      <c r="AX1092" s="1">
        <f t="shared" si="796"/>
        <v>4.9946306947087944</v>
      </c>
      <c r="AY1092" s="1">
        <f t="shared" si="797"/>
        <v>0</v>
      </c>
      <c r="AZ1092" s="1">
        <f t="shared" si="798"/>
        <v>0</v>
      </c>
      <c r="BA1092" s="1">
        <f t="shared" si="799"/>
        <v>0</v>
      </c>
      <c r="BB1092" s="1">
        <f t="shared" si="800"/>
        <v>0</v>
      </c>
      <c r="BC1092" s="1">
        <f t="shared" si="801"/>
        <v>0</v>
      </c>
      <c r="BD1092" s="1">
        <f t="shared" si="802"/>
        <v>0</v>
      </c>
      <c r="BE1092" s="1">
        <f t="shared" si="752"/>
        <v>0</v>
      </c>
      <c r="BF1092" s="1">
        <f t="shared" si="753"/>
        <v>0</v>
      </c>
      <c r="BG1092" s="1">
        <f t="shared" si="754"/>
        <v>0</v>
      </c>
      <c r="BH1092" s="1">
        <f t="shared" si="755"/>
        <v>0</v>
      </c>
      <c r="BI1092" s="1">
        <f t="shared" si="756"/>
        <v>0</v>
      </c>
      <c r="BJ1092" s="1">
        <f t="shared" si="757"/>
        <v>0</v>
      </c>
      <c r="BK1092" s="1">
        <f t="shared" si="758"/>
        <v>7.7861265756811598E-2</v>
      </c>
      <c r="BL1092" s="2" t="e">
        <f t="shared" si="759"/>
        <v>#DIV/0!</v>
      </c>
      <c r="BM1092" s="2" t="e">
        <f t="shared" si="760"/>
        <v>#DIV/0!</v>
      </c>
      <c r="BN1092" s="2" t="e">
        <f t="shared" si="761"/>
        <v>#DIV/0!</v>
      </c>
      <c r="BO1092" s="2" t="e">
        <f t="shared" si="762"/>
        <v>#DIV/0!</v>
      </c>
      <c r="BP1092" s="2" t="e">
        <f t="shared" si="763"/>
        <v>#DIV/0!</v>
      </c>
      <c r="BQ1092" s="2" t="e">
        <f t="shared" si="764"/>
        <v>#DIV/0!</v>
      </c>
      <c r="BR1092" s="2" t="e">
        <f t="shared" si="765"/>
        <v>#DIV/0!</v>
      </c>
      <c r="BS1092" s="1" t="e">
        <f t="shared" si="803"/>
        <v>#DIV/0!</v>
      </c>
      <c r="BT1092" s="1" t="e">
        <f t="shared" si="804"/>
        <v>#DIV/0!</v>
      </c>
      <c r="BU1092" s="1" t="e">
        <f t="shared" si="805"/>
        <v>#DIV/0!</v>
      </c>
      <c r="BV1092" s="1" t="e">
        <f t="shared" si="806"/>
        <v>#DIV/0!</v>
      </c>
      <c r="BW1092" s="1" t="e">
        <f t="shared" si="807"/>
        <v>#DIV/0!</v>
      </c>
      <c r="BX1092" s="1" t="e">
        <f t="shared" si="808"/>
        <v>#DIV/0!</v>
      </c>
      <c r="BY1092" s="1" t="e">
        <f t="shared" si="766"/>
        <v>#DIV/0!</v>
      </c>
    </row>
    <row r="1093" spans="1:77" x14ac:dyDescent="0.25">
      <c r="A1093" s="1">
        <v>20060328</v>
      </c>
      <c r="B1093" s="1">
        <v>2006</v>
      </c>
      <c r="C1093" s="1">
        <v>3</v>
      </c>
      <c r="D1093" s="1">
        <v>4.03</v>
      </c>
      <c r="E1093" s="1">
        <v>251.80500000000001</v>
      </c>
      <c r="F1093" s="1">
        <f t="shared" si="782"/>
        <v>10.44285696</v>
      </c>
      <c r="G1093" s="1">
        <v>317.16800000000001</v>
      </c>
      <c r="H1093" s="1">
        <v>5.5609999999999999</v>
      </c>
      <c r="I1093" s="1">
        <v>491.32570829999997</v>
      </c>
      <c r="J1093" s="1">
        <v>82.295749999999998</v>
      </c>
      <c r="K1093" s="1">
        <f t="shared" si="794"/>
        <v>6.3675811795679991E-3</v>
      </c>
      <c r="L1093" s="1">
        <f t="shared" si="795"/>
        <v>1.0665529199999999E-3</v>
      </c>
      <c r="M1093" s="1">
        <f t="shared" si="783"/>
        <v>5.3010282595679992E-3</v>
      </c>
      <c r="N1093" s="1">
        <f t="shared" si="738"/>
        <v>0.16749734160002636</v>
      </c>
      <c r="O1093" s="1">
        <f t="shared" si="784"/>
        <v>1.7491507795093328</v>
      </c>
      <c r="P1093" s="1">
        <f t="shared" si="785"/>
        <v>8.6937061804906683</v>
      </c>
      <c r="Q1093" s="1">
        <v>8.6665500000000009</v>
      </c>
      <c r="R1093" s="1">
        <v>85.351799999999997</v>
      </c>
      <c r="S1093" s="1">
        <v>9.2179345999999995E-2</v>
      </c>
      <c r="T1093" s="1">
        <v>0.345362</v>
      </c>
      <c r="U1093" s="1">
        <v>0.131873092</v>
      </c>
      <c r="V1093" s="1">
        <v>0.118866667</v>
      </c>
      <c r="W1093" s="1">
        <v>0.24010000000000001</v>
      </c>
      <c r="X1093" s="1">
        <v>0.10547777799999999</v>
      </c>
      <c r="Y1093" s="1">
        <v>7.7733333000000002E-2</v>
      </c>
      <c r="Z1093" s="1">
        <v>0.33772866400000001</v>
      </c>
      <c r="AA1093" s="1">
        <v>0.510854747</v>
      </c>
      <c r="AB1093" s="1">
        <v>0.67777777800000005</v>
      </c>
      <c r="AC1093" s="1">
        <v>0.250783543</v>
      </c>
      <c r="AD1093" s="1">
        <v>0.20608321099999999</v>
      </c>
      <c r="AE1093" s="1">
        <f t="shared" si="786"/>
        <v>1.1134561030681367E-2</v>
      </c>
      <c r="AF1093" s="1">
        <v>0.72469934599999997</v>
      </c>
      <c r="AG1093" s="1">
        <v>0.348063342</v>
      </c>
      <c r="AH1093" s="1">
        <v>0.364987864</v>
      </c>
      <c r="AI1093" s="1">
        <v>1</v>
      </c>
      <c r="AJ1093" s="1">
        <v>0.915669544</v>
      </c>
      <c r="AK1093" s="1">
        <v>0.97070467699999996</v>
      </c>
      <c r="AL1093" s="1">
        <v>0</v>
      </c>
      <c r="AM1093" s="1">
        <v>9.2179345999999995E-2</v>
      </c>
      <c r="AN1093" s="1">
        <f t="shared" si="742"/>
        <v>0.79391678857892345</v>
      </c>
      <c r="AO1093" s="1">
        <f t="shared" si="787"/>
        <v>0.19741956538126315</v>
      </c>
      <c r="AP1093" s="1">
        <f t="shared" si="788"/>
        <v>2.0616242823818989</v>
      </c>
      <c r="AQ1093" s="1">
        <f t="shared" si="789"/>
        <v>8.381232677618101</v>
      </c>
      <c r="AR1093" s="1">
        <f t="shared" si="790"/>
        <v>0.33613461450242177</v>
      </c>
      <c r="AS1093" s="1">
        <f t="shared" si="747"/>
        <v>0.55394444445000002</v>
      </c>
      <c r="AT1093" s="1">
        <f t="shared" si="791"/>
        <v>1.3434652145194297</v>
      </c>
      <c r="AU1093" s="1">
        <f t="shared" si="749"/>
        <v>0.29711288279799491</v>
      </c>
      <c r="AV1093" s="1">
        <f t="shared" si="792"/>
        <v>0.38066489520200514</v>
      </c>
      <c r="AW1093" s="1">
        <f t="shared" si="793"/>
        <v>0.4409783016502129</v>
      </c>
      <c r="AX1093" s="1">
        <f t="shared" si="796"/>
        <v>4.7982539180959289</v>
      </c>
      <c r="AY1093" s="1">
        <f t="shared" si="797"/>
        <v>0</v>
      </c>
      <c r="AZ1093" s="1">
        <f t="shared" si="798"/>
        <v>0</v>
      </c>
      <c r="BA1093" s="1">
        <f t="shared" si="799"/>
        <v>0</v>
      </c>
      <c r="BB1093" s="1">
        <f t="shared" si="800"/>
        <v>0</v>
      </c>
      <c r="BC1093" s="1">
        <f t="shared" si="801"/>
        <v>0</v>
      </c>
      <c r="BD1093" s="1">
        <f t="shared" si="802"/>
        <v>0</v>
      </c>
      <c r="BE1093" s="1">
        <f t="shared" si="752"/>
        <v>0</v>
      </c>
      <c r="BF1093" s="1">
        <f t="shared" si="753"/>
        <v>0</v>
      </c>
      <c r="BG1093" s="1">
        <f t="shared" si="754"/>
        <v>0</v>
      </c>
      <c r="BH1093" s="1">
        <f t="shared" si="755"/>
        <v>0</v>
      </c>
      <c r="BI1093" s="1">
        <f t="shared" si="756"/>
        <v>0</v>
      </c>
      <c r="BJ1093" s="1">
        <f t="shared" si="757"/>
        <v>0</v>
      </c>
      <c r="BK1093" s="1">
        <f t="shared" si="758"/>
        <v>0.13187309155404969</v>
      </c>
      <c r="BL1093" s="2" t="e">
        <f t="shared" si="759"/>
        <v>#DIV/0!</v>
      </c>
      <c r="BM1093" s="2" t="e">
        <f t="shared" si="760"/>
        <v>#DIV/0!</v>
      </c>
      <c r="BN1093" s="2" t="e">
        <f t="shared" si="761"/>
        <v>#DIV/0!</v>
      </c>
      <c r="BO1093" s="2" t="e">
        <f t="shared" si="762"/>
        <v>#DIV/0!</v>
      </c>
      <c r="BP1093" s="2" t="e">
        <f t="shared" si="763"/>
        <v>#DIV/0!</v>
      </c>
      <c r="BQ1093" s="2" t="e">
        <f t="shared" si="764"/>
        <v>#DIV/0!</v>
      </c>
      <c r="BR1093" s="2" t="e">
        <f t="shared" si="765"/>
        <v>#DIV/0!</v>
      </c>
      <c r="BS1093" s="1" t="e">
        <f t="shared" si="803"/>
        <v>#DIV/0!</v>
      </c>
      <c r="BT1093" s="1" t="e">
        <f t="shared" si="804"/>
        <v>#DIV/0!</v>
      </c>
      <c r="BU1093" s="1" t="e">
        <f t="shared" si="805"/>
        <v>#DIV/0!</v>
      </c>
      <c r="BV1093" s="1" t="e">
        <f t="shared" si="806"/>
        <v>#DIV/0!</v>
      </c>
      <c r="BW1093" s="1" t="e">
        <f t="shared" si="807"/>
        <v>#DIV/0!</v>
      </c>
      <c r="BX1093" s="1" t="e">
        <f t="shared" si="808"/>
        <v>#DIV/0!</v>
      </c>
      <c r="BY1093" s="1" t="e">
        <f t="shared" si="766"/>
        <v>#DIV/0!</v>
      </c>
    </row>
  </sheetData>
  <sortState xmlns:xlrd2="http://schemas.microsoft.com/office/spreadsheetml/2017/richdata2" ref="A2:BY1093">
    <sortCondition ref="BY1:BY1093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MF1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赵鹏飞</dc:creator>
  <cp:lastModifiedBy>鹏飞 赵</cp:lastModifiedBy>
  <dcterms:created xsi:type="dcterms:W3CDTF">2023-10-02T13:03:49Z</dcterms:created>
  <dcterms:modified xsi:type="dcterms:W3CDTF">2023-10-30T12:55:29Z</dcterms:modified>
</cp:coreProperties>
</file>