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ps329\Garrett Sonnier\Notebook\mkt_analytics\Fall 2021\Notes\Session 5\"/>
    </mc:Choice>
  </mc:AlternateContent>
  <bookViews>
    <workbookView xWindow="0" yWindow="0" windowWidth="24000" windowHeight="9444" activeTab="1"/>
  </bookViews>
  <sheets>
    <sheet name="Raw Data" sheetId="1" r:id="rId1"/>
    <sheet name="Model with GMA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2" l="1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N32" i="2" l="1"/>
  <c r="N34" i="2"/>
  <c r="N37" i="2"/>
  <c r="O37" i="2" s="1"/>
  <c r="N5" i="2"/>
  <c r="R5" i="2" s="1"/>
  <c r="N24" i="2"/>
  <c r="N33" i="2"/>
  <c r="O33" i="2" s="1"/>
  <c r="N29" i="2"/>
  <c r="O29" i="2" s="1"/>
  <c r="N31" i="2"/>
  <c r="R31" i="2" s="1"/>
  <c r="N26" i="2"/>
  <c r="N35" i="2"/>
  <c r="R35" i="2" s="1"/>
  <c r="N6" i="2"/>
  <c r="R6" i="2" s="1"/>
  <c r="N25" i="2"/>
  <c r="O25" i="2" s="1"/>
  <c r="N13" i="2"/>
  <c r="Q32" i="2"/>
  <c r="Q34" i="2"/>
  <c r="N9" i="2"/>
  <c r="N17" i="2"/>
  <c r="N21" i="2"/>
  <c r="N23" i="2"/>
  <c r="R23" i="2" s="1"/>
  <c r="Q24" i="2"/>
  <c r="Q26" i="2"/>
  <c r="N36" i="2"/>
  <c r="N38" i="2"/>
  <c r="O31" i="2"/>
  <c r="O35" i="2"/>
  <c r="P6" i="2"/>
  <c r="P23" i="2"/>
  <c r="P31" i="2"/>
  <c r="P35" i="2"/>
  <c r="O26" i="2"/>
  <c r="O34" i="2"/>
  <c r="O38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0" i="1"/>
  <c r="O23" i="2" l="1"/>
  <c r="Q23" i="2"/>
  <c r="N4" i="2"/>
  <c r="R38" i="2"/>
  <c r="P38" i="2"/>
  <c r="Q21" i="2"/>
  <c r="P21" i="2"/>
  <c r="R21" i="2"/>
  <c r="N16" i="2"/>
  <c r="O24" i="2"/>
  <c r="R24" i="2"/>
  <c r="P24" i="2"/>
  <c r="N30" i="2"/>
  <c r="N18" i="2"/>
  <c r="P5" i="2"/>
  <c r="N19" i="2"/>
  <c r="N27" i="2"/>
  <c r="N12" i="2"/>
  <c r="Q5" i="2"/>
  <c r="Q6" i="2"/>
  <c r="N28" i="2"/>
  <c r="Q25" i="2"/>
  <c r="P25" i="2"/>
  <c r="R25" i="2"/>
  <c r="N7" i="2"/>
  <c r="N8" i="2"/>
  <c r="O6" i="2"/>
  <c r="Q9" i="2"/>
  <c r="P9" i="2"/>
  <c r="O9" i="2"/>
  <c r="R9" i="2"/>
  <c r="O21" i="2"/>
  <c r="Q33" i="2"/>
  <c r="P33" i="2"/>
  <c r="R33" i="2"/>
  <c r="Q37" i="2"/>
  <c r="P37" i="2"/>
  <c r="R37" i="2"/>
  <c r="R34" i="2"/>
  <c r="P34" i="2"/>
  <c r="O36" i="2"/>
  <c r="R36" i="2"/>
  <c r="Q36" i="2"/>
  <c r="P36" i="2"/>
  <c r="N15" i="2"/>
  <c r="Q17" i="2"/>
  <c r="P17" i="2"/>
  <c r="O17" i="2"/>
  <c r="R17" i="2"/>
  <c r="N22" i="2"/>
  <c r="N11" i="2"/>
  <c r="Q13" i="2"/>
  <c r="P13" i="2"/>
  <c r="O13" i="2"/>
  <c r="R13" i="2"/>
  <c r="O5" i="2"/>
  <c r="Q38" i="2"/>
  <c r="Q31" i="2"/>
  <c r="Q35" i="2"/>
  <c r="N14" i="2"/>
  <c r="N10" i="2"/>
  <c r="N20" i="2"/>
  <c r="R26" i="2"/>
  <c r="P26" i="2"/>
  <c r="Q29" i="2"/>
  <c r="P29" i="2"/>
  <c r="R29" i="2"/>
  <c r="O32" i="2"/>
  <c r="R32" i="2"/>
  <c r="P32" i="2"/>
  <c r="R11" i="2" l="1"/>
  <c r="O11" i="2"/>
  <c r="Q11" i="2"/>
  <c r="P11" i="2"/>
  <c r="R15" i="2"/>
  <c r="P15" i="2"/>
  <c r="Q15" i="2"/>
  <c r="O15" i="2"/>
  <c r="O12" i="2"/>
  <c r="P12" i="2"/>
  <c r="R12" i="2"/>
  <c r="Q12" i="2"/>
  <c r="R27" i="2"/>
  <c r="O27" i="2"/>
  <c r="P27" i="2"/>
  <c r="Q27" i="2"/>
  <c r="R30" i="2"/>
  <c r="P30" i="2"/>
  <c r="Q30" i="2"/>
  <c r="O30" i="2"/>
  <c r="R7" i="2"/>
  <c r="Q7" i="2"/>
  <c r="O7" i="2"/>
  <c r="P7" i="2"/>
  <c r="R14" i="2"/>
  <c r="Q14" i="2"/>
  <c r="P14" i="2"/>
  <c r="O14" i="2"/>
  <c r="O16" i="2"/>
  <c r="R16" i="2"/>
  <c r="P16" i="2"/>
  <c r="Q16" i="2"/>
  <c r="O20" i="2"/>
  <c r="R20" i="2"/>
  <c r="P20" i="2"/>
  <c r="Q20" i="2"/>
  <c r="R22" i="2"/>
  <c r="P22" i="2"/>
  <c r="O22" i="2"/>
  <c r="Q22" i="2"/>
  <c r="R19" i="2"/>
  <c r="P19" i="2"/>
  <c r="Q19" i="2"/>
  <c r="O19" i="2"/>
  <c r="O28" i="2"/>
  <c r="R28" i="2"/>
  <c r="P28" i="2"/>
  <c r="Q28" i="2"/>
  <c r="L1" i="2"/>
  <c r="R18" i="2"/>
  <c r="P18" i="2"/>
  <c r="Q18" i="2"/>
  <c r="O18" i="2"/>
  <c r="R10" i="2"/>
  <c r="Q10" i="2"/>
  <c r="P10" i="2"/>
  <c r="O10" i="2"/>
  <c r="O8" i="2"/>
  <c r="P8" i="2"/>
  <c r="R8" i="2"/>
  <c r="Q8" i="2"/>
  <c r="R4" i="2"/>
  <c r="P4" i="2"/>
  <c r="Q4" i="2"/>
  <c r="O4" i="2"/>
  <c r="U5" i="2" l="1"/>
  <c r="V6" i="2"/>
  <c r="V5" i="2"/>
  <c r="U6" i="2"/>
</calcChain>
</file>

<file path=xl/sharedStrings.xml><?xml version="1.0" encoding="utf-8"?>
<sst xmlns="http://schemas.openxmlformats.org/spreadsheetml/2006/main" count="99" uniqueCount="27">
  <si>
    <t>ID</t>
  </si>
  <si>
    <t>Choice</t>
  </si>
  <si>
    <t>Choose H</t>
  </si>
  <si>
    <t>GMAT</t>
  </si>
  <si>
    <t>D</t>
  </si>
  <si>
    <t>H</t>
  </si>
  <si>
    <t>uH=a+b*GMAT</t>
  </si>
  <si>
    <t>a=</t>
  </si>
  <si>
    <t>b=</t>
  </si>
  <si>
    <t>Total LL</t>
  </si>
  <si>
    <t>Actual/Predicted</t>
  </si>
  <si>
    <t>uH</t>
  </si>
  <si>
    <t>uD</t>
  </si>
  <si>
    <t>EXP(uH)</t>
  </si>
  <si>
    <t>EXP(uD)</t>
  </si>
  <si>
    <t>Prob (H)</t>
  </si>
  <si>
    <t>Prob (D)</t>
  </si>
  <si>
    <t>Likelihood</t>
  </si>
  <si>
    <t>Log-Likelihood</t>
  </si>
  <si>
    <t>Predicted Choice</t>
  </si>
  <si>
    <t>No/No</t>
  </si>
  <si>
    <t>No/Yes</t>
  </si>
  <si>
    <t>Yes/No</t>
  </si>
  <si>
    <t>Yes/Yes</t>
  </si>
  <si>
    <t>Predicted</t>
  </si>
  <si>
    <t>Actuals</t>
  </si>
  <si>
    <t>Total Log-likelihood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</si>
</sst>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1" xfId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right"/>
    </xf>
    <xf numFmtId="0" fontId="1" fillId="0" borderId="0" xfId="1" applyFont="1" applyAlignment="1">
      <alignment horizontal="center"/>
    </xf>
    <xf numFmtId="164" fontId="1" fillId="0" borderId="0" xfId="1" applyNumberFormat="1"/>
    <xf numFmtId="0" fontId="1" fillId="0" borderId="0" xfId="1"/>
    <xf numFmtId="0" fontId="1" fillId="0" borderId="0" xfId="1" applyBorder="1"/>
    <xf numFmtId="0" fontId="1" fillId="0" borderId="0" xfId="1" applyFont="1" applyBorder="1" applyAlignment="1">
      <alignment horizontal="center"/>
    </xf>
    <xf numFmtId="0" fontId="1" fillId="0" borderId="1" xfId="1" applyFont="1" applyBorder="1"/>
    <xf numFmtId="0" fontId="1" fillId="0" borderId="0" xfId="1" applyFont="1" applyBorder="1"/>
    <xf numFmtId="0" fontId="1" fillId="0" borderId="1" xfId="1" applyBorder="1"/>
    <xf numFmtId="164" fontId="1" fillId="0" borderId="1" xfId="1" applyNumberFormat="1" applyFont="1" applyBorder="1" applyAlignment="1">
      <alignment horizontal="center" wrapText="1"/>
    </xf>
    <xf numFmtId="164" fontId="1" fillId="0" borderId="1" xfId="1" applyNumberFormat="1" applyBorder="1" applyAlignment="1">
      <alignment horizontal="center"/>
    </xf>
    <xf numFmtId="165" fontId="1" fillId="0" borderId="1" xfId="1" applyNumberFormat="1" applyBorder="1" applyAlignment="1">
      <alignment horizontal="center"/>
    </xf>
    <xf numFmtId="1" fontId="1" fillId="0" borderId="1" xfId="1" applyNumberFormat="1" applyBorder="1"/>
    <xf numFmtId="1" fontId="1" fillId="0" borderId="0" xfId="1" applyNumberFormat="1" applyBorder="1"/>
    <xf numFmtId="1" fontId="1" fillId="0" borderId="0" xfId="1" applyNumberFormat="1"/>
    <xf numFmtId="164" fontId="1" fillId="0" borderId="0" xfId="1" applyNumberFormat="1" applyAlignment="1">
      <alignment horizontal="center"/>
    </xf>
    <xf numFmtId="164" fontId="1" fillId="0" borderId="0" xfId="1" applyNumberFormat="1" applyAlignment="1">
      <alignment horizontal="right"/>
    </xf>
    <xf numFmtId="0" fontId="1" fillId="0" borderId="0" xfId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3" xfId="1" applyFont="1" applyBorder="1" applyAlignment="1">
      <alignment horizontal="center"/>
    </xf>
  </cellXfs>
  <cellStyles count="2">
    <cellStyle name="Normal" xfId="0" builtinId="0"/>
    <cellStyle name="Normal 4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0"/>
  <sheetViews>
    <sheetView workbookViewId="0">
      <selection sqref="A1:XFD1048576"/>
    </sheetView>
  </sheetViews>
  <sheetFormatPr defaultRowHeight="14.4" x14ac:dyDescent="0.3"/>
  <sheetData>
    <row r="3" spans="1:4" x14ac:dyDescent="0.3">
      <c r="A3" s="1" t="s">
        <v>0</v>
      </c>
      <c r="B3" s="1" t="s">
        <v>1</v>
      </c>
      <c r="C3" s="2" t="s">
        <v>2</v>
      </c>
      <c r="D3" s="1" t="s">
        <v>3</v>
      </c>
    </row>
    <row r="4" spans="1:4" x14ac:dyDescent="0.3">
      <c r="A4" s="1">
        <v>1</v>
      </c>
      <c r="B4" s="1" t="s">
        <v>4</v>
      </c>
      <c r="C4" s="1">
        <f>+IF(B4="D",0,1)</f>
        <v>0</v>
      </c>
      <c r="D4" s="1">
        <v>655</v>
      </c>
    </row>
    <row r="5" spans="1:4" x14ac:dyDescent="0.3">
      <c r="A5" s="1">
        <v>2</v>
      </c>
      <c r="B5" s="1" t="s">
        <v>4</v>
      </c>
      <c r="C5" s="1">
        <f t="shared" ref="C5:C38" si="0">+IF(B5="D",0,1)</f>
        <v>0</v>
      </c>
      <c r="D5" s="1">
        <v>660</v>
      </c>
    </row>
    <row r="6" spans="1:4" x14ac:dyDescent="0.3">
      <c r="A6" s="1">
        <v>3</v>
      </c>
      <c r="B6" s="1" t="s">
        <v>4</v>
      </c>
      <c r="C6" s="1">
        <f t="shared" si="0"/>
        <v>0</v>
      </c>
      <c r="D6" s="1">
        <v>660</v>
      </c>
    </row>
    <row r="7" spans="1:4" x14ac:dyDescent="0.3">
      <c r="A7" s="1">
        <v>4</v>
      </c>
      <c r="B7" s="1" t="s">
        <v>4</v>
      </c>
      <c r="C7" s="1">
        <f t="shared" si="0"/>
        <v>0</v>
      </c>
      <c r="D7" s="1">
        <v>662</v>
      </c>
    </row>
    <row r="8" spans="1:4" x14ac:dyDescent="0.3">
      <c r="A8" s="1">
        <v>5</v>
      </c>
      <c r="B8" s="1" t="s">
        <v>4</v>
      </c>
      <c r="C8" s="1">
        <f t="shared" si="0"/>
        <v>0</v>
      </c>
      <c r="D8" s="1">
        <v>662</v>
      </c>
    </row>
    <row r="9" spans="1:4" x14ac:dyDescent="0.3">
      <c r="A9" s="1">
        <v>6</v>
      </c>
      <c r="B9" s="1" t="s">
        <v>4</v>
      </c>
      <c r="C9" s="1">
        <f t="shared" si="0"/>
        <v>0</v>
      </c>
      <c r="D9" s="1">
        <v>674</v>
      </c>
    </row>
    <row r="10" spans="1:4" x14ac:dyDescent="0.3">
      <c r="A10" s="1">
        <v>7</v>
      </c>
      <c r="B10" s="1" t="s">
        <v>4</v>
      </c>
      <c r="C10" s="1">
        <f t="shared" si="0"/>
        <v>0</v>
      </c>
      <c r="D10" s="1">
        <v>676</v>
      </c>
    </row>
    <row r="11" spans="1:4" x14ac:dyDescent="0.3">
      <c r="A11" s="1">
        <v>8</v>
      </c>
      <c r="B11" s="1" t="s">
        <v>4</v>
      </c>
      <c r="C11" s="1">
        <f t="shared" si="0"/>
        <v>0</v>
      </c>
      <c r="D11" s="1">
        <v>680</v>
      </c>
    </row>
    <row r="12" spans="1:4" x14ac:dyDescent="0.3">
      <c r="A12" s="1">
        <v>9</v>
      </c>
      <c r="B12" s="1" t="s">
        <v>4</v>
      </c>
      <c r="C12" s="1">
        <f t="shared" si="0"/>
        <v>0</v>
      </c>
      <c r="D12" s="1">
        <v>680</v>
      </c>
    </row>
    <row r="13" spans="1:4" x14ac:dyDescent="0.3">
      <c r="A13" s="1">
        <v>10</v>
      </c>
      <c r="B13" s="1" t="s">
        <v>4</v>
      </c>
      <c r="C13" s="1">
        <f t="shared" si="0"/>
        <v>0</v>
      </c>
      <c r="D13" s="1">
        <v>682</v>
      </c>
    </row>
    <row r="14" spans="1:4" x14ac:dyDescent="0.3">
      <c r="A14" s="1">
        <v>11</v>
      </c>
      <c r="B14" s="1" t="s">
        <v>4</v>
      </c>
      <c r="C14" s="1">
        <f t="shared" si="0"/>
        <v>0</v>
      </c>
      <c r="D14" s="1">
        <v>683</v>
      </c>
    </row>
    <row r="15" spans="1:4" x14ac:dyDescent="0.3">
      <c r="A15" s="1">
        <v>12</v>
      </c>
      <c r="B15" s="1" t="s">
        <v>5</v>
      </c>
      <c r="C15" s="1">
        <f t="shared" si="0"/>
        <v>1</v>
      </c>
      <c r="D15" s="1">
        <v>687</v>
      </c>
    </row>
    <row r="16" spans="1:4" x14ac:dyDescent="0.3">
      <c r="A16" s="1">
        <v>13</v>
      </c>
      <c r="B16" s="1" t="s">
        <v>4</v>
      </c>
      <c r="C16" s="1">
        <f t="shared" si="0"/>
        <v>0</v>
      </c>
      <c r="D16" s="1">
        <v>687</v>
      </c>
    </row>
    <row r="17" spans="1:4" x14ac:dyDescent="0.3">
      <c r="A17" s="1">
        <v>14</v>
      </c>
      <c r="B17" s="1" t="s">
        <v>4</v>
      </c>
      <c r="C17" s="1">
        <f t="shared" si="0"/>
        <v>0</v>
      </c>
      <c r="D17" s="1">
        <v>689</v>
      </c>
    </row>
    <row r="18" spans="1:4" x14ac:dyDescent="0.3">
      <c r="A18" s="1">
        <v>15</v>
      </c>
      <c r="B18" s="1" t="s">
        <v>4</v>
      </c>
      <c r="C18" s="1">
        <f t="shared" si="0"/>
        <v>0</v>
      </c>
      <c r="D18" s="1">
        <v>692</v>
      </c>
    </row>
    <row r="19" spans="1:4" x14ac:dyDescent="0.3">
      <c r="A19" s="1">
        <v>16</v>
      </c>
      <c r="B19" s="1" t="s">
        <v>5</v>
      </c>
      <c r="C19" s="1">
        <f t="shared" si="0"/>
        <v>1</v>
      </c>
      <c r="D19" s="1">
        <v>696</v>
      </c>
    </row>
    <row r="20" spans="1:4" x14ac:dyDescent="0.3">
      <c r="A20" s="1">
        <v>17</v>
      </c>
      <c r="B20" s="1" t="s">
        <v>5</v>
      </c>
      <c r="C20" s="1">
        <f t="shared" si="0"/>
        <v>1</v>
      </c>
      <c r="D20" s="1">
        <v>700</v>
      </c>
    </row>
    <row r="21" spans="1:4" x14ac:dyDescent="0.3">
      <c r="A21" s="1">
        <v>18</v>
      </c>
      <c r="B21" s="1" t="s">
        <v>4</v>
      </c>
      <c r="C21" s="1">
        <f t="shared" si="0"/>
        <v>0</v>
      </c>
      <c r="D21" s="1">
        <v>701</v>
      </c>
    </row>
    <row r="22" spans="1:4" x14ac:dyDescent="0.3">
      <c r="A22" s="1">
        <v>19</v>
      </c>
      <c r="B22" s="1" t="s">
        <v>4</v>
      </c>
      <c r="C22" s="1">
        <f t="shared" si="0"/>
        <v>0</v>
      </c>
      <c r="D22" s="1">
        <v>703</v>
      </c>
    </row>
    <row r="23" spans="1:4" x14ac:dyDescent="0.3">
      <c r="A23" s="1">
        <v>20</v>
      </c>
      <c r="B23" s="1" t="s">
        <v>5</v>
      </c>
      <c r="C23" s="1">
        <f t="shared" si="0"/>
        <v>1</v>
      </c>
      <c r="D23" s="1">
        <v>708</v>
      </c>
    </row>
    <row r="24" spans="1:4" x14ac:dyDescent="0.3">
      <c r="A24" s="1">
        <v>21</v>
      </c>
      <c r="B24" s="1" t="s">
        <v>4</v>
      </c>
      <c r="C24" s="1">
        <f t="shared" si="0"/>
        <v>0</v>
      </c>
      <c r="D24" s="1">
        <v>708</v>
      </c>
    </row>
    <row r="25" spans="1:4" x14ac:dyDescent="0.3">
      <c r="A25" s="1">
        <v>22</v>
      </c>
      <c r="B25" s="1" t="s">
        <v>5</v>
      </c>
      <c r="C25" s="1">
        <f t="shared" si="0"/>
        <v>1</v>
      </c>
      <c r="D25" s="1">
        <v>710</v>
      </c>
    </row>
    <row r="26" spans="1:4" x14ac:dyDescent="0.3">
      <c r="A26" s="1">
        <v>23</v>
      </c>
      <c r="B26" s="1" t="s">
        <v>4</v>
      </c>
      <c r="C26" s="1">
        <f t="shared" si="0"/>
        <v>0</v>
      </c>
      <c r="D26" s="1">
        <v>719</v>
      </c>
    </row>
    <row r="27" spans="1:4" x14ac:dyDescent="0.3">
      <c r="A27" s="1">
        <v>24</v>
      </c>
      <c r="B27" s="1" t="s">
        <v>5</v>
      </c>
      <c r="C27" s="1">
        <f t="shared" si="0"/>
        <v>1</v>
      </c>
      <c r="D27" s="1">
        <v>719</v>
      </c>
    </row>
    <row r="28" spans="1:4" x14ac:dyDescent="0.3">
      <c r="A28" s="1">
        <v>25</v>
      </c>
      <c r="B28" s="1" t="s">
        <v>5</v>
      </c>
      <c r="C28" s="1">
        <f t="shared" si="0"/>
        <v>1</v>
      </c>
      <c r="D28" s="1">
        <v>725</v>
      </c>
    </row>
    <row r="29" spans="1:4" x14ac:dyDescent="0.3">
      <c r="A29" s="1">
        <v>26</v>
      </c>
      <c r="B29" s="1" t="s">
        <v>4</v>
      </c>
      <c r="C29" s="1">
        <f t="shared" si="0"/>
        <v>0</v>
      </c>
      <c r="D29" s="1">
        <v>727</v>
      </c>
    </row>
    <row r="30" spans="1:4" x14ac:dyDescent="0.3">
      <c r="A30" s="1">
        <v>27</v>
      </c>
      <c r="B30" s="1" t="s">
        <v>5</v>
      </c>
      <c r="C30" s="1">
        <f t="shared" si="0"/>
        <v>1</v>
      </c>
      <c r="D30" s="1">
        <v>728</v>
      </c>
    </row>
    <row r="31" spans="1:4" x14ac:dyDescent="0.3">
      <c r="A31" s="1">
        <v>28</v>
      </c>
      <c r="B31" s="1" t="s">
        <v>5</v>
      </c>
      <c r="C31" s="1">
        <f t="shared" si="0"/>
        <v>1</v>
      </c>
      <c r="D31" s="1">
        <v>728</v>
      </c>
    </row>
    <row r="32" spans="1:4" x14ac:dyDescent="0.3">
      <c r="A32" s="1">
        <v>29</v>
      </c>
      <c r="B32" s="1" t="s">
        <v>5</v>
      </c>
      <c r="C32" s="1">
        <f t="shared" si="0"/>
        <v>1</v>
      </c>
      <c r="D32" s="1">
        <v>731</v>
      </c>
    </row>
    <row r="33" spans="1:4" x14ac:dyDescent="0.3">
      <c r="A33" s="1">
        <v>30</v>
      </c>
      <c r="B33" s="1" t="s">
        <v>5</v>
      </c>
      <c r="C33" s="1">
        <f t="shared" si="0"/>
        <v>1</v>
      </c>
      <c r="D33" s="1">
        <v>731</v>
      </c>
    </row>
    <row r="34" spans="1:4" x14ac:dyDescent="0.3">
      <c r="A34" s="1">
        <v>31</v>
      </c>
      <c r="B34" s="1" t="s">
        <v>5</v>
      </c>
      <c r="C34" s="1">
        <f t="shared" si="0"/>
        <v>1</v>
      </c>
      <c r="D34" s="1">
        <v>737</v>
      </c>
    </row>
    <row r="35" spans="1:4" x14ac:dyDescent="0.3">
      <c r="A35" s="1">
        <v>32</v>
      </c>
      <c r="B35" s="1" t="s">
        <v>5</v>
      </c>
      <c r="C35" s="1">
        <f t="shared" si="0"/>
        <v>1</v>
      </c>
      <c r="D35" s="1">
        <v>738</v>
      </c>
    </row>
    <row r="36" spans="1:4" x14ac:dyDescent="0.3">
      <c r="A36" s="1">
        <v>33</v>
      </c>
      <c r="B36" s="1" t="s">
        <v>4</v>
      </c>
      <c r="C36" s="1">
        <f t="shared" si="0"/>
        <v>0</v>
      </c>
      <c r="D36" s="1">
        <v>741</v>
      </c>
    </row>
    <row r="37" spans="1:4" x14ac:dyDescent="0.3">
      <c r="A37" s="1">
        <v>34</v>
      </c>
      <c r="B37" s="1" t="s">
        <v>5</v>
      </c>
      <c r="C37" s="1">
        <f t="shared" si="0"/>
        <v>1</v>
      </c>
      <c r="D37" s="1">
        <v>747</v>
      </c>
    </row>
    <row r="38" spans="1:4" x14ac:dyDescent="0.3">
      <c r="A38" s="1">
        <v>35</v>
      </c>
      <c r="B38" s="1" t="s">
        <v>5</v>
      </c>
      <c r="C38" s="1">
        <f t="shared" si="0"/>
        <v>1</v>
      </c>
      <c r="D38" s="1">
        <v>747</v>
      </c>
    </row>
    <row r="40" spans="1:4" x14ac:dyDescent="0.3">
      <c r="C40" s="3">
        <f>AVERAGE(C4:C38)</f>
        <v>0.42857142857142855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abSelected="1" workbookViewId="0">
      <selection activeCell="L1" sqref="L1"/>
    </sheetView>
  </sheetViews>
  <sheetFormatPr defaultColWidth="8.109375" defaultRowHeight="14.4" x14ac:dyDescent="0.3"/>
  <cols>
    <col min="1" max="1" width="2.6640625" style="4" bestFit="1" customWidth="1"/>
    <col min="2" max="2" width="5.6640625" style="4" bestFit="1" customWidth="1"/>
    <col min="3" max="3" width="6.21875" style="4" bestFit="1" customWidth="1"/>
    <col min="4" max="4" width="8.6640625" style="4" bestFit="1" customWidth="1"/>
    <col min="5" max="5" width="10.33203125" style="4" customWidth="1"/>
    <col min="6" max="6" width="7.77734375" style="4" bestFit="1" customWidth="1"/>
    <col min="7" max="7" width="10.33203125" style="4" customWidth="1"/>
    <col min="8" max="8" width="10.88671875" style="4" bestFit="1" customWidth="1"/>
    <col min="9" max="9" width="13.44140625" style="4" bestFit="1" customWidth="1"/>
    <col min="10" max="10" width="13.44140625" style="4" customWidth="1"/>
    <col min="11" max="11" width="11" style="4" customWidth="1"/>
    <col min="12" max="12" width="12.88671875" style="8" customWidth="1"/>
    <col min="13" max="13" width="8.109375" style="8" hidden="1" customWidth="1"/>
    <col min="14" max="14" width="10.33203125" style="8" hidden="1" customWidth="1"/>
    <col min="15" max="15" width="8.88671875" style="8" hidden="1" customWidth="1"/>
    <col min="16" max="16" width="9.5546875" style="8" hidden="1" customWidth="1"/>
    <col min="17" max="17" width="3.44140625" style="8" hidden="1" customWidth="1"/>
    <col min="18" max="18" width="10.77734375" style="8" hidden="1" customWidth="1"/>
    <col min="19" max="22" width="8.109375" style="8" hidden="1" customWidth="1"/>
    <col min="23" max="25" width="0" style="8" hidden="1" customWidth="1"/>
    <col min="26" max="16384" width="8.109375" style="8"/>
  </cols>
  <sheetData>
    <row r="1" spans="1:24" x14ac:dyDescent="0.3">
      <c r="B1" s="22" t="s">
        <v>6</v>
      </c>
      <c r="C1" s="22"/>
      <c r="F1" s="5" t="s">
        <v>7</v>
      </c>
      <c r="G1" s="4">
        <v>0</v>
      </c>
      <c r="H1" s="5" t="s">
        <v>8</v>
      </c>
      <c r="I1" s="4">
        <v>0</v>
      </c>
      <c r="K1" s="6" t="s">
        <v>9</v>
      </c>
      <c r="L1" s="7">
        <f>SUM(L4:L38)</f>
        <v>0</v>
      </c>
    </row>
    <row r="2" spans="1:24" x14ac:dyDescent="0.3">
      <c r="L2" s="9"/>
      <c r="M2" s="23" t="s">
        <v>10</v>
      </c>
      <c r="N2" s="24"/>
      <c r="O2" s="24"/>
      <c r="P2" s="24"/>
      <c r="Q2" s="10"/>
    </row>
    <row r="3" spans="1:24" x14ac:dyDescent="0.3">
      <c r="A3" s="1" t="s">
        <v>0</v>
      </c>
      <c r="B3" s="1" t="s">
        <v>3</v>
      </c>
      <c r="C3" s="1" t="s">
        <v>1</v>
      </c>
      <c r="D3" s="2" t="s">
        <v>2</v>
      </c>
      <c r="E3" s="2" t="s">
        <v>11</v>
      </c>
      <c r="F3" s="2" t="s">
        <v>12</v>
      </c>
      <c r="G3" s="1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11" t="s">
        <v>18</v>
      </c>
      <c r="N3" s="11" t="s">
        <v>19</v>
      </c>
      <c r="O3" s="11" t="s">
        <v>20</v>
      </c>
      <c r="P3" s="11" t="s">
        <v>21</v>
      </c>
      <c r="Q3" s="11" t="s">
        <v>22</v>
      </c>
      <c r="R3" s="11" t="s">
        <v>23</v>
      </c>
      <c r="S3" s="12"/>
      <c r="T3" s="13"/>
      <c r="U3" s="25" t="s">
        <v>24</v>
      </c>
      <c r="V3" s="23"/>
      <c r="W3" s="13"/>
    </row>
    <row r="4" spans="1:24" x14ac:dyDescent="0.3">
      <c r="A4" s="1">
        <v>1</v>
      </c>
      <c r="B4" s="1">
        <v>655</v>
      </c>
      <c r="C4" s="1" t="s">
        <v>4</v>
      </c>
      <c r="D4" s="1">
        <f>+IF(C4="D",0,1)</f>
        <v>0</v>
      </c>
      <c r="E4" s="14"/>
      <c r="F4" s="14"/>
      <c r="G4" s="15"/>
      <c r="H4" s="15"/>
      <c r="I4" s="15"/>
      <c r="J4" s="15"/>
      <c r="K4" s="16"/>
      <c r="L4" s="15"/>
      <c r="N4" s="13">
        <f>IF(I4&gt;0.5,1,0)</f>
        <v>0</v>
      </c>
      <c r="O4" s="17">
        <f>IF(D4+N4=0,1,0)</f>
        <v>1</v>
      </c>
      <c r="P4" s="17">
        <f>IF(D4-N4=-1,1,0)</f>
        <v>0</v>
      </c>
      <c r="Q4" s="17">
        <f>IF(D4-N4=1,1,0)</f>
        <v>0</v>
      </c>
      <c r="R4" s="17">
        <f>IF(D4+N4=2,1,0)</f>
        <v>0</v>
      </c>
      <c r="S4" s="18"/>
      <c r="T4" s="11" t="s">
        <v>25</v>
      </c>
      <c r="U4" s="13">
        <v>0</v>
      </c>
      <c r="V4" s="13">
        <v>1</v>
      </c>
      <c r="W4" s="13"/>
    </row>
    <row r="5" spans="1:24" x14ac:dyDescent="0.3">
      <c r="A5" s="1">
        <v>2</v>
      </c>
      <c r="B5" s="1">
        <v>660</v>
      </c>
      <c r="C5" s="1" t="s">
        <v>4</v>
      </c>
      <c r="D5" s="1">
        <f t="shared" ref="D5:D38" si="0">+IF(C5="D",0,1)</f>
        <v>0</v>
      </c>
      <c r="E5" s="14"/>
      <c r="F5" s="14"/>
      <c r="G5" s="15"/>
      <c r="H5" s="15"/>
      <c r="I5" s="15"/>
      <c r="J5" s="15"/>
      <c r="K5" s="16"/>
      <c r="L5" s="15"/>
      <c r="N5" s="13">
        <f t="shared" ref="N5:N38" si="1">IF(I5&gt;0.5,1,0)</f>
        <v>0</v>
      </c>
      <c r="O5" s="17">
        <f t="shared" ref="O5:O38" si="2">IF(D5+N5=0,1,0)</f>
        <v>1</v>
      </c>
      <c r="P5" s="17">
        <f t="shared" ref="P5:P38" si="3">IF(D5-N5=-1,1,0)</f>
        <v>0</v>
      </c>
      <c r="Q5" s="17">
        <f t="shared" ref="Q5:Q38" si="4">IF(D5-N5=1,1,0)</f>
        <v>0</v>
      </c>
      <c r="R5" s="17">
        <f t="shared" ref="R5:R38" si="5">IF(D5+N5=2,1,0)</f>
        <v>0</v>
      </c>
      <c r="S5" s="18"/>
      <c r="T5" s="13">
        <v>0</v>
      </c>
      <c r="U5" s="17">
        <f>SUM(O4:O38)</f>
        <v>20</v>
      </c>
      <c r="V5" s="17">
        <f>SUM(P4:P38)</f>
        <v>0</v>
      </c>
      <c r="W5" s="13"/>
    </row>
    <row r="6" spans="1:24" x14ac:dyDescent="0.3">
      <c r="A6" s="1">
        <v>3</v>
      </c>
      <c r="B6" s="1">
        <v>660</v>
      </c>
      <c r="C6" s="1" t="s">
        <v>4</v>
      </c>
      <c r="D6" s="1">
        <f t="shared" si="0"/>
        <v>0</v>
      </c>
      <c r="E6" s="14"/>
      <c r="F6" s="14"/>
      <c r="G6" s="15"/>
      <c r="H6" s="15"/>
      <c r="I6" s="15"/>
      <c r="J6" s="15"/>
      <c r="K6" s="16"/>
      <c r="L6" s="15"/>
      <c r="N6" s="13">
        <f t="shared" si="1"/>
        <v>0</v>
      </c>
      <c r="O6" s="17">
        <f t="shared" si="2"/>
        <v>1</v>
      </c>
      <c r="P6" s="17">
        <f t="shared" si="3"/>
        <v>0</v>
      </c>
      <c r="Q6" s="17">
        <f t="shared" si="4"/>
        <v>0</v>
      </c>
      <c r="R6" s="17">
        <f t="shared" si="5"/>
        <v>0</v>
      </c>
      <c r="S6" s="18"/>
      <c r="T6" s="13">
        <v>1</v>
      </c>
      <c r="U6" s="17">
        <f>SUM(Q4:Q38)</f>
        <v>15</v>
      </c>
      <c r="V6" s="17">
        <f>SUM(R4:R38)</f>
        <v>0</v>
      </c>
      <c r="W6" s="13"/>
    </row>
    <row r="7" spans="1:24" x14ac:dyDescent="0.3">
      <c r="A7" s="1">
        <v>4</v>
      </c>
      <c r="B7" s="1">
        <v>662</v>
      </c>
      <c r="C7" s="1" t="s">
        <v>4</v>
      </c>
      <c r="D7" s="1">
        <f t="shared" si="0"/>
        <v>0</v>
      </c>
      <c r="E7" s="14"/>
      <c r="F7" s="14"/>
      <c r="G7" s="15"/>
      <c r="H7" s="15"/>
      <c r="I7" s="15"/>
      <c r="J7" s="15"/>
      <c r="K7" s="16"/>
      <c r="L7" s="15"/>
      <c r="N7" s="13">
        <f t="shared" si="1"/>
        <v>0</v>
      </c>
      <c r="O7" s="17">
        <f t="shared" si="2"/>
        <v>1</v>
      </c>
      <c r="P7" s="17">
        <f t="shared" si="3"/>
        <v>0</v>
      </c>
      <c r="Q7" s="17">
        <f t="shared" si="4"/>
        <v>0</v>
      </c>
      <c r="R7" s="17">
        <f t="shared" si="5"/>
        <v>0</v>
      </c>
      <c r="S7" s="18"/>
    </row>
    <row r="8" spans="1:24" x14ac:dyDescent="0.3">
      <c r="A8" s="1">
        <v>5</v>
      </c>
      <c r="B8" s="1">
        <v>662</v>
      </c>
      <c r="C8" s="1" t="s">
        <v>4</v>
      </c>
      <c r="D8" s="1">
        <f t="shared" si="0"/>
        <v>0</v>
      </c>
      <c r="E8" s="14"/>
      <c r="F8" s="14"/>
      <c r="G8" s="15"/>
      <c r="H8" s="15"/>
      <c r="I8" s="15"/>
      <c r="J8" s="15"/>
      <c r="K8" s="16"/>
      <c r="L8" s="15"/>
      <c r="N8" s="13">
        <f t="shared" si="1"/>
        <v>0</v>
      </c>
      <c r="O8" s="17">
        <f t="shared" si="2"/>
        <v>1</v>
      </c>
      <c r="P8" s="17">
        <f t="shared" si="3"/>
        <v>0</v>
      </c>
      <c r="Q8" s="17">
        <f t="shared" si="4"/>
        <v>0</v>
      </c>
      <c r="R8" s="17">
        <f t="shared" si="5"/>
        <v>0</v>
      </c>
      <c r="S8" s="18"/>
      <c r="X8" s="19"/>
    </row>
    <row r="9" spans="1:24" x14ac:dyDescent="0.3">
      <c r="A9" s="1">
        <v>6</v>
      </c>
      <c r="B9" s="1">
        <v>674</v>
      </c>
      <c r="C9" s="1" t="s">
        <v>4</v>
      </c>
      <c r="D9" s="1">
        <f t="shared" si="0"/>
        <v>0</v>
      </c>
      <c r="E9" s="14"/>
      <c r="F9" s="14"/>
      <c r="G9" s="15"/>
      <c r="H9" s="15"/>
      <c r="I9" s="15"/>
      <c r="J9" s="15"/>
      <c r="K9" s="16"/>
      <c r="L9" s="15"/>
      <c r="N9" s="13">
        <f t="shared" si="1"/>
        <v>0</v>
      </c>
      <c r="O9" s="17">
        <f t="shared" si="2"/>
        <v>1</v>
      </c>
      <c r="P9" s="17">
        <f t="shared" si="3"/>
        <v>0</v>
      </c>
      <c r="Q9" s="17">
        <f t="shared" si="4"/>
        <v>0</v>
      </c>
      <c r="R9" s="17">
        <f t="shared" si="5"/>
        <v>0</v>
      </c>
      <c r="S9" s="18"/>
    </row>
    <row r="10" spans="1:24" x14ac:dyDescent="0.3">
      <c r="A10" s="1">
        <v>7</v>
      </c>
      <c r="B10" s="1">
        <v>676</v>
      </c>
      <c r="C10" s="1" t="s">
        <v>4</v>
      </c>
      <c r="D10" s="1">
        <f t="shared" si="0"/>
        <v>0</v>
      </c>
      <c r="E10" s="14"/>
      <c r="F10" s="14"/>
      <c r="G10" s="15"/>
      <c r="H10" s="15"/>
      <c r="I10" s="15"/>
      <c r="J10" s="15"/>
      <c r="K10" s="16"/>
      <c r="L10" s="15"/>
      <c r="N10" s="13">
        <f t="shared" si="1"/>
        <v>0</v>
      </c>
      <c r="O10" s="17">
        <f t="shared" si="2"/>
        <v>1</v>
      </c>
      <c r="P10" s="17">
        <f t="shared" si="3"/>
        <v>0</v>
      </c>
      <c r="Q10" s="17">
        <f t="shared" si="4"/>
        <v>0</v>
      </c>
      <c r="R10" s="17">
        <f t="shared" si="5"/>
        <v>0</v>
      </c>
      <c r="S10" s="18"/>
    </row>
    <row r="11" spans="1:24" x14ac:dyDescent="0.3">
      <c r="A11" s="1">
        <v>8</v>
      </c>
      <c r="B11" s="1">
        <v>680</v>
      </c>
      <c r="C11" s="1" t="s">
        <v>4</v>
      </c>
      <c r="D11" s="1">
        <f t="shared" si="0"/>
        <v>0</v>
      </c>
      <c r="E11" s="14"/>
      <c r="F11" s="14"/>
      <c r="G11" s="15"/>
      <c r="H11" s="15"/>
      <c r="I11" s="15"/>
      <c r="J11" s="15"/>
      <c r="K11" s="16"/>
      <c r="L11" s="15"/>
      <c r="N11" s="13">
        <f t="shared" si="1"/>
        <v>0</v>
      </c>
      <c r="O11" s="17">
        <f t="shared" si="2"/>
        <v>1</v>
      </c>
      <c r="P11" s="17">
        <f t="shared" si="3"/>
        <v>0</v>
      </c>
      <c r="Q11" s="17">
        <f t="shared" si="4"/>
        <v>0</v>
      </c>
      <c r="R11" s="17">
        <f t="shared" si="5"/>
        <v>0</v>
      </c>
      <c r="S11" s="18"/>
    </row>
    <row r="12" spans="1:24" x14ac:dyDescent="0.3">
      <c r="A12" s="1">
        <v>9</v>
      </c>
      <c r="B12" s="1">
        <v>680</v>
      </c>
      <c r="C12" s="1" t="s">
        <v>4</v>
      </c>
      <c r="D12" s="1">
        <f t="shared" si="0"/>
        <v>0</v>
      </c>
      <c r="E12" s="14"/>
      <c r="F12" s="14"/>
      <c r="G12" s="15"/>
      <c r="H12" s="15"/>
      <c r="I12" s="15"/>
      <c r="J12" s="15"/>
      <c r="K12" s="16"/>
      <c r="L12" s="15"/>
      <c r="N12" s="13">
        <f t="shared" si="1"/>
        <v>0</v>
      </c>
      <c r="O12" s="17">
        <f t="shared" si="2"/>
        <v>1</v>
      </c>
      <c r="P12" s="17">
        <f t="shared" si="3"/>
        <v>0</v>
      </c>
      <c r="Q12" s="17">
        <f t="shared" si="4"/>
        <v>0</v>
      </c>
      <c r="R12" s="17">
        <f t="shared" si="5"/>
        <v>0</v>
      </c>
      <c r="S12" s="18"/>
    </row>
    <row r="13" spans="1:24" x14ac:dyDescent="0.3">
      <c r="A13" s="1">
        <v>10</v>
      </c>
      <c r="B13" s="1">
        <v>682</v>
      </c>
      <c r="C13" s="1" t="s">
        <v>4</v>
      </c>
      <c r="D13" s="1">
        <f t="shared" si="0"/>
        <v>0</v>
      </c>
      <c r="E13" s="14"/>
      <c r="F13" s="14"/>
      <c r="G13" s="15"/>
      <c r="H13" s="15"/>
      <c r="I13" s="15"/>
      <c r="J13" s="15"/>
      <c r="K13" s="16"/>
      <c r="L13" s="15"/>
      <c r="N13" s="13">
        <f t="shared" si="1"/>
        <v>0</v>
      </c>
      <c r="O13" s="17">
        <f t="shared" si="2"/>
        <v>1</v>
      </c>
      <c r="P13" s="17">
        <f t="shared" si="3"/>
        <v>0</v>
      </c>
      <c r="Q13" s="17">
        <f t="shared" si="4"/>
        <v>0</v>
      </c>
      <c r="R13" s="17">
        <f t="shared" si="5"/>
        <v>0</v>
      </c>
      <c r="S13" s="18"/>
      <c r="U13" s="5"/>
    </row>
    <row r="14" spans="1:24" x14ac:dyDescent="0.3">
      <c r="A14" s="1">
        <v>11</v>
      </c>
      <c r="B14" s="1">
        <v>683</v>
      </c>
      <c r="C14" s="1" t="s">
        <v>4</v>
      </c>
      <c r="D14" s="1">
        <f t="shared" si="0"/>
        <v>0</v>
      </c>
      <c r="E14" s="14"/>
      <c r="F14" s="14"/>
      <c r="G14" s="15"/>
      <c r="H14" s="15"/>
      <c r="I14" s="15"/>
      <c r="J14" s="15"/>
      <c r="K14" s="16"/>
      <c r="L14" s="15"/>
      <c r="N14" s="13">
        <f t="shared" si="1"/>
        <v>0</v>
      </c>
      <c r="O14" s="17">
        <f t="shared" si="2"/>
        <v>1</v>
      </c>
      <c r="P14" s="17">
        <f t="shared" si="3"/>
        <v>0</v>
      </c>
      <c r="Q14" s="17">
        <f t="shared" si="4"/>
        <v>0</v>
      </c>
      <c r="R14" s="17">
        <f t="shared" si="5"/>
        <v>0</v>
      </c>
      <c r="S14" s="18"/>
    </row>
    <row r="15" spans="1:24" x14ac:dyDescent="0.3">
      <c r="A15" s="1">
        <v>12</v>
      </c>
      <c r="B15" s="1">
        <v>687</v>
      </c>
      <c r="C15" s="1" t="s">
        <v>5</v>
      </c>
      <c r="D15" s="1">
        <f t="shared" si="0"/>
        <v>1</v>
      </c>
      <c r="E15" s="14"/>
      <c r="F15" s="14"/>
      <c r="G15" s="15"/>
      <c r="H15" s="15"/>
      <c r="I15" s="15"/>
      <c r="J15" s="15"/>
      <c r="K15" s="16"/>
      <c r="L15" s="15"/>
      <c r="N15" s="13">
        <f t="shared" si="1"/>
        <v>0</v>
      </c>
      <c r="O15" s="17">
        <f t="shared" si="2"/>
        <v>0</v>
      </c>
      <c r="P15" s="17">
        <f t="shared" si="3"/>
        <v>0</v>
      </c>
      <c r="Q15" s="17">
        <f t="shared" si="4"/>
        <v>1</v>
      </c>
      <c r="R15" s="17">
        <f t="shared" si="5"/>
        <v>0</v>
      </c>
      <c r="S15" s="18"/>
    </row>
    <row r="16" spans="1:24" x14ac:dyDescent="0.3">
      <c r="A16" s="1">
        <v>13</v>
      </c>
      <c r="B16" s="1">
        <v>687</v>
      </c>
      <c r="C16" s="1" t="s">
        <v>4</v>
      </c>
      <c r="D16" s="1">
        <f t="shared" si="0"/>
        <v>0</v>
      </c>
      <c r="E16" s="14"/>
      <c r="F16" s="14"/>
      <c r="G16" s="15"/>
      <c r="H16" s="15"/>
      <c r="I16" s="15"/>
      <c r="J16" s="15"/>
      <c r="K16" s="16"/>
      <c r="L16" s="15"/>
      <c r="N16" s="13">
        <f t="shared" si="1"/>
        <v>0</v>
      </c>
      <c r="O16" s="17">
        <f t="shared" si="2"/>
        <v>1</v>
      </c>
      <c r="P16" s="17">
        <f t="shared" si="3"/>
        <v>0</v>
      </c>
      <c r="Q16" s="17">
        <f t="shared" si="4"/>
        <v>0</v>
      </c>
      <c r="R16" s="17">
        <f t="shared" si="5"/>
        <v>0</v>
      </c>
      <c r="S16" s="18"/>
    </row>
    <row r="17" spans="1:19" x14ac:dyDescent="0.3">
      <c r="A17" s="1">
        <v>14</v>
      </c>
      <c r="B17" s="1">
        <v>689</v>
      </c>
      <c r="C17" s="1" t="s">
        <v>4</v>
      </c>
      <c r="D17" s="1">
        <f t="shared" si="0"/>
        <v>0</v>
      </c>
      <c r="E17" s="14"/>
      <c r="F17" s="14"/>
      <c r="G17" s="15"/>
      <c r="H17" s="15"/>
      <c r="I17" s="15"/>
      <c r="J17" s="15"/>
      <c r="K17" s="16"/>
      <c r="L17" s="15"/>
      <c r="N17" s="13">
        <f t="shared" si="1"/>
        <v>0</v>
      </c>
      <c r="O17" s="17">
        <f t="shared" si="2"/>
        <v>1</v>
      </c>
      <c r="P17" s="17">
        <f t="shared" si="3"/>
        <v>0</v>
      </c>
      <c r="Q17" s="17">
        <f t="shared" si="4"/>
        <v>0</v>
      </c>
      <c r="R17" s="17">
        <f t="shared" si="5"/>
        <v>0</v>
      </c>
      <c r="S17" s="18"/>
    </row>
    <row r="18" spans="1:19" x14ac:dyDescent="0.3">
      <c r="A18" s="1">
        <v>15</v>
      </c>
      <c r="B18" s="1">
        <v>692</v>
      </c>
      <c r="C18" s="1" t="s">
        <v>4</v>
      </c>
      <c r="D18" s="1">
        <f t="shared" si="0"/>
        <v>0</v>
      </c>
      <c r="E18" s="14"/>
      <c r="F18" s="14"/>
      <c r="G18" s="15"/>
      <c r="H18" s="15"/>
      <c r="I18" s="15"/>
      <c r="J18" s="15"/>
      <c r="K18" s="16"/>
      <c r="L18" s="15"/>
      <c r="N18" s="13">
        <f t="shared" si="1"/>
        <v>0</v>
      </c>
      <c r="O18" s="17">
        <f t="shared" si="2"/>
        <v>1</v>
      </c>
      <c r="P18" s="17">
        <f t="shared" si="3"/>
        <v>0</v>
      </c>
      <c r="Q18" s="17">
        <f t="shared" si="4"/>
        <v>0</v>
      </c>
      <c r="R18" s="17">
        <f t="shared" si="5"/>
        <v>0</v>
      </c>
      <c r="S18" s="18"/>
    </row>
    <row r="19" spans="1:19" x14ac:dyDescent="0.3">
      <c r="A19" s="1">
        <v>16</v>
      </c>
      <c r="B19" s="1">
        <v>696</v>
      </c>
      <c r="C19" s="1" t="s">
        <v>5</v>
      </c>
      <c r="D19" s="1">
        <f t="shared" si="0"/>
        <v>1</v>
      </c>
      <c r="E19" s="14"/>
      <c r="F19" s="14"/>
      <c r="G19" s="15"/>
      <c r="H19" s="15"/>
      <c r="I19" s="15"/>
      <c r="J19" s="15"/>
      <c r="K19" s="16"/>
      <c r="L19" s="15"/>
      <c r="N19" s="13">
        <f t="shared" si="1"/>
        <v>0</v>
      </c>
      <c r="O19" s="17">
        <f t="shared" si="2"/>
        <v>0</v>
      </c>
      <c r="P19" s="17">
        <f t="shared" si="3"/>
        <v>0</v>
      </c>
      <c r="Q19" s="17">
        <f t="shared" si="4"/>
        <v>1</v>
      </c>
      <c r="R19" s="17">
        <f t="shared" si="5"/>
        <v>0</v>
      </c>
      <c r="S19" s="18"/>
    </row>
    <row r="20" spans="1:19" x14ac:dyDescent="0.3">
      <c r="A20" s="1">
        <v>17</v>
      </c>
      <c r="B20" s="1">
        <v>700</v>
      </c>
      <c r="C20" s="1" t="s">
        <v>5</v>
      </c>
      <c r="D20" s="1">
        <f t="shared" si="0"/>
        <v>1</v>
      </c>
      <c r="E20" s="14"/>
      <c r="F20" s="14"/>
      <c r="G20" s="15"/>
      <c r="H20" s="15"/>
      <c r="I20" s="15"/>
      <c r="J20" s="15"/>
      <c r="K20" s="16"/>
      <c r="L20" s="15"/>
      <c r="N20" s="13">
        <f t="shared" si="1"/>
        <v>0</v>
      </c>
      <c r="O20" s="17">
        <f t="shared" si="2"/>
        <v>0</v>
      </c>
      <c r="P20" s="17">
        <f t="shared" si="3"/>
        <v>0</v>
      </c>
      <c r="Q20" s="17">
        <f t="shared" si="4"/>
        <v>1</v>
      </c>
      <c r="R20" s="17">
        <f t="shared" si="5"/>
        <v>0</v>
      </c>
      <c r="S20" s="18"/>
    </row>
    <row r="21" spans="1:19" x14ac:dyDescent="0.3">
      <c r="A21" s="1">
        <v>18</v>
      </c>
      <c r="B21" s="1">
        <v>701</v>
      </c>
      <c r="C21" s="1" t="s">
        <v>4</v>
      </c>
      <c r="D21" s="1">
        <f t="shared" si="0"/>
        <v>0</v>
      </c>
      <c r="E21" s="14"/>
      <c r="F21" s="14"/>
      <c r="G21" s="15"/>
      <c r="H21" s="15"/>
      <c r="I21" s="15"/>
      <c r="J21" s="15"/>
      <c r="K21" s="16"/>
      <c r="L21" s="15"/>
      <c r="N21" s="13">
        <f t="shared" si="1"/>
        <v>0</v>
      </c>
      <c r="O21" s="17">
        <f t="shared" si="2"/>
        <v>1</v>
      </c>
      <c r="P21" s="17">
        <f t="shared" si="3"/>
        <v>0</v>
      </c>
      <c r="Q21" s="17">
        <f t="shared" si="4"/>
        <v>0</v>
      </c>
      <c r="R21" s="17">
        <f t="shared" si="5"/>
        <v>0</v>
      </c>
      <c r="S21" s="18"/>
    </row>
    <row r="22" spans="1:19" x14ac:dyDescent="0.3">
      <c r="A22" s="1">
        <v>19</v>
      </c>
      <c r="B22" s="1">
        <v>703</v>
      </c>
      <c r="C22" s="1" t="s">
        <v>4</v>
      </c>
      <c r="D22" s="1">
        <f t="shared" si="0"/>
        <v>0</v>
      </c>
      <c r="E22" s="14"/>
      <c r="F22" s="14"/>
      <c r="G22" s="15"/>
      <c r="H22" s="15"/>
      <c r="I22" s="15"/>
      <c r="J22" s="15"/>
      <c r="K22" s="16"/>
      <c r="L22" s="15"/>
      <c r="N22" s="13">
        <f t="shared" si="1"/>
        <v>0</v>
      </c>
      <c r="O22" s="17">
        <f t="shared" si="2"/>
        <v>1</v>
      </c>
      <c r="P22" s="17">
        <f t="shared" si="3"/>
        <v>0</v>
      </c>
      <c r="Q22" s="17">
        <f t="shared" si="4"/>
        <v>0</v>
      </c>
      <c r="R22" s="17">
        <f t="shared" si="5"/>
        <v>0</v>
      </c>
      <c r="S22" s="18"/>
    </row>
    <row r="23" spans="1:19" x14ac:dyDescent="0.3">
      <c r="A23" s="1">
        <v>20</v>
      </c>
      <c r="B23" s="1">
        <v>708</v>
      </c>
      <c r="C23" s="1" t="s">
        <v>5</v>
      </c>
      <c r="D23" s="1">
        <f t="shared" si="0"/>
        <v>1</v>
      </c>
      <c r="E23" s="14"/>
      <c r="F23" s="14"/>
      <c r="G23" s="15"/>
      <c r="H23" s="15"/>
      <c r="I23" s="15"/>
      <c r="J23" s="15"/>
      <c r="K23" s="16"/>
      <c r="L23" s="15"/>
      <c r="N23" s="13">
        <f t="shared" si="1"/>
        <v>0</v>
      </c>
      <c r="O23" s="17">
        <f t="shared" si="2"/>
        <v>0</v>
      </c>
      <c r="P23" s="17">
        <f t="shared" si="3"/>
        <v>0</v>
      </c>
      <c r="Q23" s="17">
        <f t="shared" si="4"/>
        <v>1</v>
      </c>
      <c r="R23" s="17">
        <f t="shared" si="5"/>
        <v>0</v>
      </c>
      <c r="S23" s="18"/>
    </row>
    <row r="24" spans="1:19" x14ac:dyDescent="0.3">
      <c r="A24" s="1">
        <v>21</v>
      </c>
      <c r="B24" s="1">
        <v>708</v>
      </c>
      <c r="C24" s="1" t="s">
        <v>4</v>
      </c>
      <c r="D24" s="1">
        <f t="shared" si="0"/>
        <v>0</v>
      </c>
      <c r="E24" s="14"/>
      <c r="F24" s="14"/>
      <c r="G24" s="15"/>
      <c r="H24" s="15"/>
      <c r="I24" s="15"/>
      <c r="J24" s="15"/>
      <c r="K24" s="16"/>
      <c r="L24" s="15"/>
      <c r="N24" s="13">
        <f t="shared" si="1"/>
        <v>0</v>
      </c>
      <c r="O24" s="17">
        <f t="shared" si="2"/>
        <v>1</v>
      </c>
      <c r="P24" s="17">
        <f t="shared" si="3"/>
        <v>0</v>
      </c>
      <c r="Q24" s="17">
        <f t="shared" si="4"/>
        <v>0</v>
      </c>
      <c r="R24" s="17">
        <f t="shared" si="5"/>
        <v>0</v>
      </c>
      <c r="S24" s="18"/>
    </row>
    <row r="25" spans="1:19" x14ac:dyDescent="0.3">
      <c r="A25" s="1">
        <v>22</v>
      </c>
      <c r="B25" s="1">
        <v>710</v>
      </c>
      <c r="C25" s="1" t="s">
        <v>5</v>
      </c>
      <c r="D25" s="1">
        <f t="shared" si="0"/>
        <v>1</v>
      </c>
      <c r="E25" s="14"/>
      <c r="F25" s="14"/>
      <c r="G25" s="15"/>
      <c r="H25" s="15"/>
      <c r="I25" s="15"/>
      <c r="J25" s="15"/>
      <c r="K25" s="16"/>
      <c r="L25" s="15"/>
      <c r="N25" s="13">
        <f t="shared" si="1"/>
        <v>0</v>
      </c>
      <c r="O25" s="17">
        <f t="shared" si="2"/>
        <v>0</v>
      </c>
      <c r="P25" s="17">
        <f t="shared" si="3"/>
        <v>0</v>
      </c>
      <c r="Q25" s="17">
        <f t="shared" si="4"/>
        <v>1</v>
      </c>
      <c r="R25" s="17">
        <f t="shared" si="5"/>
        <v>0</v>
      </c>
      <c r="S25" s="18"/>
    </row>
    <row r="26" spans="1:19" x14ac:dyDescent="0.3">
      <c r="A26" s="1">
        <v>23</v>
      </c>
      <c r="B26" s="1">
        <v>719</v>
      </c>
      <c r="C26" s="1" t="s">
        <v>4</v>
      </c>
      <c r="D26" s="1">
        <f t="shared" si="0"/>
        <v>0</v>
      </c>
      <c r="E26" s="14"/>
      <c r="F26" s="14"/>
      <c r="G26" s="15"/>
      <c r="H26" s="15"/>
      <c r="I26" s="15"/>
      <c r="J26" s="15"/>
      <c r="K26" s="16"/>
      <c r="L26" s="15"/>
      <c r="N26" s="13">
        <f t="shared" si="1"/>
        <v>0</v>
      </c>
      <c r="O26" s="17">
        <f t="shared" si="2"/>
        <v>1</v>
      </c>
      <c r="P26" s="17">
        <f t="shared" si="3"/>
        <v>0</v>
      </c>
      <c r="Q26" s="17">
        <f t="shared" si="4"/>
        <v>0</v>
      </c>
      <c r="R26" s="17">
        <f t="shared" si="5"/>
        <v>0</v>
      </c>
      <c r="S26" s="18"/>
    </row>
    <row r="27" spans="1:19" x14ac:dyDescent="0.3">
      <c r="A27" s="1">
        <v>24</v>
      </c>
      <c r="B27" s="1">
        <v>719</v>
      </c>
      <c r="C27" s="1" t="s">
        <v>5</v>
      </c>
      <c r="D27" s="1">
        <f t="shared" si="0"/>
        <v>1</v>
      </c>
      <c r="E27" s="14"/>
      <c r="F27" s="14"/>
      <c r="G27" s="15"/>
      <c r="H27" s="15"/>
      <c r="I27" s="15"/>
      <c r="J27" s="15"/>
      <c r="K27" s="16"/>
      <c r="L27" s="15"/>
      <c r="N27" s="13">
        <f t="shared" si="1"/>
        <v>0</v>
      </c>
      <c r="O27" s="17">
        <f t="shared" si="2"/>
        <v>0</v>
      </c>
      <c r="P27" s="17">
        <f t="shared" si="3"/>
        <v>0</v>
      </c>
      <c r="Q27" s="17">
        <f t="shared" si="4"/>
        <v>1</v>
      </c>
      <c r="R27" s="17">
        <f t="shared" si="5"/>
        <v>0</v>
      </c>
      <c r="S27" s="18"/>
    </row>
    <row r="28" spans="1:19" x14ac:dyDescent="0.3">
      <c r="A28" s="1">
        <v>25</v>
      </c>
      <c r="B28" s="1">
        <v>725</v>
      </c>
      <c r="C28" s="1" t="s">
        <v>5</v>
      </c>
      <c r="D28" s="1">
        <f t="shared" si="0"/>
        <v>1</v>
      </c>
      <c r="E28" s="14"/>
      <c r="F28" s="14"/>
      <c r="G28" s="15"/>
      <c r="H28" s="15"/>
      <c r="I28" s="15"/>
      <c r="J28" s="15"/>
      <c r="K28" s="16"/>
      <c r="L28" s="15"/>
      <c r="N28" s="13">
        <f t="shared" si="1"/>
        <v>0</v>
      </c>
      <c r="O28" s="17">
        <f t="shared" si="2"/>
        <v>0</v>
      </c>
      <c r="P28" s="17">
        <f t="shared" si="3"/>
        <v>0</v>
      </c>
      <c r="Q28" s="17">
        <f t="shared" si="4"/>
        <v>1</v>
      </c>
      <c r="R28" s="17">
        <f t="shared" si="5"/>
        <v>0</v>
      </c>
      <c r="S28" s="18"/>
    </row>
    <row r="29" spans="1:19" x14ac:dyDescent="0.3">
      <c r="A29" s="1">
        <v>26</v>
      </c>
      <c r="B29" s="1">
        <v>727</v>
      </c>
      <c r="C29" s="1" t="s">
        <v>4</v>
      </c>
      <c r="D29" s="1">
        <f t="shared" si="0"/>
        <v>0</v>
      </c>
      <c r="E29" s="14"/>
      <c r="F29" s="14"/>
      <c r="G29" s="15"/>
      <c r="H29" s="15"/>
      <c r="I29" s="15"/>
      <c r="J29" s="15"/>
      <c r="K29" s="16"/>
      <c r="L29" s="15"/>
      <c r="N29" s="13">
        <f t="shared" si="1"/>
        <v>0</v>
      </c>
      <c r="O29" s="17">
        <f t="shared" si="2"/>
        <v>1</v>
      </c>
      <c r="P29" s="17">
        <f t="shared" si="3"/>
        <v>0</v>
      </c>
      <c r="Q29" s="17">
        <f t="shared" si="4"/>
        <v>0</v>
      </c>
      <c r="R29" s="17">
        <f t="shared" si="5"/>
        <v>0</v>
      </c>
      <c r="S29" s="18"/>
    </row>
    <row r="30" spans="1:19" x14ac:dyDescent="0.3">
      <c r="A30" s="1">
        <v>27</v>
      </c>
      <c r="B30" s="1">
        <v>728</v>
      </c>
      <c r="C30" s="1" t="s">
        <v>5</v>
      </c>
      <c r="D30" s="1">
        <f t="shared" si="0"/>
        <v>1</v>
      </c>
      <c r="E30" s="14"/>
      <c r="F30" s="14"/>
      <c r="G30" s="15"/>
      <c r="H30" s="15"/>
      <c r="I30" s="15"/>
      <c r="J30" s="15"/>
      <c r="K30" s="16"/>
      <c r="L30" s="15"/>
      <c r="N30" s="13">
        <f t="shared" si="1"/>
        <v>0</v>
      </c>
      <c r="O30" s="17">
        <f t="shared" si="2"/>
        <v>0</v>
      </c>
      <c r="P30" s="17">
        <f t="shared" si="3"/>
        <v>0</v>
      </c>
      <c r="Q30" s="17">
        <f t="shared" si="4"/>
        <v>1</v>
      </c>
      <c r="R30" s="17">
        <f t="shared" si="5"/>
        <v>0</v>
      </c>
      <c r="S30" s="18"/>
    </row>
    <row r="31" spans="1:19" x14ac:dyDescent="0.3">
      <c r="A31" s="1">
        <v>28</v>
      </c>
      <c r="B31" s="1">
        <v>728</v>
      </c>
      <c r="C31" s="1" t="s">
        <v>5</v>
      </c>
      <c r="D31" s="1">
        <f t="shared" si="0"/>
        <v>1</v>
      </c>
      <c r="E31" s="14"/>
      <c r="F31" s="14"/>
      <c r="G31" s="15"/>
      <c r="H31" s="15"/>
      <c r="I31" s="15"/>
      <c r="J31" s="15"/>
      <c r="K31" s="16"/>
      <c r="L31" s="15"/>
      <c r="N31" s="13">
        <f t="shared" si="1"/>
        <v>0</v>
      </c>
      <c r="O31" s="17">
        <f t="shared" si="2"/>
        <v>0</v>
      </c>
      <c r="P31" s="17">
        <f t="shared" si="3"/>
        <v>0</v>
      </c>
      <c r="Q31" s="17">
        <f t="shared" si="4"/>
        <v>1</v>
      </c>
      <c r="R31" s="17">
        <f t="shared" si="5"/>
        <v>0</v>
      </c>
      <c r="S31" s="18"/>
    </row>
    <row r="32" spans="1:19" x14ac:dyDescent="0.3">
      <c r="A32" s="1">
        <v>29</v>
      </c>
      <c r="B32" s="1">
        <v>731</v>
      </c>
      <c r="C32" s="1" t="s">
        <v>5</v>
      </c>
      <c r="D32" s="1">
        <f t="shared" si="0"/>
        <v>1</v>
      </c>
      <c r="E32" s="14"/>
      <c r="F32" s="14"/>
      <c r="G32" s="15"/>
      <c r="H32" s="15"/>
      <c r="I32" s="15"/>
      <c r="J32" s="15"/>
      <c r="K32" s="16"/>
      <c r="L32" s="15"/>
      <c r="N32" s="13">
        <f t="shared" si="1"/>
        <v>0</v>
      </c>
      <c r="O32" s="17">
        <f t="shared" si="2"/>
        <v>0</v>
      </c>
      <c r="P32" s="17">
        <f t="shared" si="3"/>
        <v>0</v>
      </c>
      <c r="Q32" s="17">
        <f t="shared" si="4"/>
        <v>1</v>
      </c>
      <c r="R32" s="17">
        <f t="shared" si="5"/>
        <v>0</v>
      </c>
      <c r="S32" s="18"/>
    </row>
    <row r="33" spans="1:19" x14ac:dyDescent="0.3">
      <c r="A33" s="1">
        <v>30</v>
      </c>
      <c r="B33" s="1">
        <v>731</v>
      </c>
      <c r="C33" s="1" t="s">
        <v>5</v>
      </c>
      <c r="D33" s="1">
        <f t="shared" si="0"/>
        <v>1</v>
      </c>
      <c r="E33" s="14"/>
      <c r="F33" s="14"/>
      <c r="G33" s="15"/>
      <c r="H33" s="15"/>
      <c r="I33" s="15"/>
      <c r="J33" s="15"/>
      <c r="K33" s="16"/>
      <c r="L33" s="15"/>
      <c r="N33" s="13">
        <f t="shared" si="1"/>
        <v>0</v>
      </c>
      <c r="O33" s="17">
        <f t="shared" si="2"/>
        <v>0</v>
      </c>
      <c r="P33" s="17">
        <f t="shared" si="3"/>
        <v>0</v>
      </c>
      <c r="Q33" s="17">
        <f t="shared" si="4"/>
        <v>1</v>
      </c>
      <c r="R33" s="17">
        <f t="shared" si="5"/>
        <v>0</v>
      </c>
      <c r="S33" s="18"/>
    </row>
    <row r="34" spans="1:19" x14ac:dyDescent="0.3">
      <c r="A34" s="1">
        <v>31</v>
      </c>
      <c r="B34" s="1">
        <v>737</v>
      </c>
      <c r="C34" s="1" t="s">
        <v>5</v>
      </c>
      <c r="D34" s="1">
        <f t="shared" si="0"/>
        <v>1</v>
      </c>
      <c r="E34" s="14"/>
      <c r="F34" s="14"/>
      <c r="G34" s="15"/>
      <c r="H34" s="15"/>
      <c r="I34" s="15"/>
      <c r="J34" s="15"/>
      <c r="K34" s="16"/>
      <c r="L34" s="15"/>
      <c r="N34" s="13">
        <f t="shared" si="1"/>
        <v>0</v>
      </c>
      <c r="O34" s="17">
        <f t="shared" si="2"/>
        <v>0</v>
      </c>
      <c r="P34" s="17">
        <f t="shared" si="3"/>
        <v>0</v>
      </c>
      <c r="Q34" s="17">
        <f t="shared" si="4"/>
        <v>1</v>
      </c>
      <c r="R34" s="17">
        <f t="shared" si="5"/>
        <v>0</v>
      </c>
      <c r="S34" s="18"/>
    </row>
    <row r="35" spans="1:19" x14ac:dyDescent="0.3">
      <c r="A35" s="1">
        <v>32</v>
      </c>
      <c r="B35" s="1">
        <v>738</v>
      </c>
      <c r="C35" s="1" t="s">
        <v>5</v>
      </c>
      <c r="D35" s="1">
        <f t="shared" si="0"/>
        <v>1</v>
      </c>
      <c r="E35" s="14"/>
      <c r="F35" s="14"/>
      <c r="G35" s="15"/>
      <c r="H35" s="15"/>
      <c r="I35" s="15"/>
      <c r="J35" s="15"/>
      <c r="K35" s="16"/>
      <c r="L35" s="15"/>
      <c r="N35" s="13">
        <f t="shared" si="1"/>
        <v>0</v>
      </c>
      <c r="O35" s="17">
        <f t="shared" si="2"/>
        <v>0</v>
      </c>
      <c r="P35" s="17">
        <f t="shared" si="3"/>
        <v>0</v>
      </c>
      <c r="Q35" s="17">
        <f t="shared" si="4"/>
        <v>1</v>
      </c>
      <c r="R35" s="17">
        <f t="shared" si="5"/>
        <v>0</v>
      </c>
      <c r="S35" s="18"/>
    </row>
    <row r="36" spans="1:19" x14ac:dyDescent="0.3">
      <c r="A36" s="1">
        <v>33</v>
      </c>
      <c r="B36" s="1">
        <v>741</v>
      </c>
      <c r="C36" s="1" t="s">
        <v>4</v>
      </c>
      <c r="D36" s="1">
        <f t="shared" si="0"/>
        <v>0</v>
      </c>
      <c r="E36" s="14"/>
      <c r="F36" s="14"/>
      <c r="G36" s="15"/>
      <c r="H36" s="15"/>
      <c r="I36" s="15"/>
      <c r="J36" s="15"/>
      <c r="K36" s="16"/>
      <c r="L36" s="15"/>
      <c r="N36" s="13">
        <f t="shared" si="1"/>
        <v>0</v>
      </c>
      <c r="O36" s="17">
        <f t="shared" si="2"/>
        <v>1</v>
      </c>
      <c r="P36" s="17">
        <f t="shared" si="3"/>
        <v>0</v>
      </c>
      <c r="Q36" s="17">
        <f t="shared" si="4"/>
        <v>0</v>
      </c>
      <c r="R36" s="17">
        <f t="shared" si="5"/>
        <v>0</v>
      </c>
      <c r="S36" s="18"/>
    </row>
    <row r="37" spans="1:19" x14ac:dyDescent="0.3">
      <c r="A37" s="1">
        <v>34</v>
      </c>
      <c r="B37" s="1">
        <v>747</v>
      </c>
      <c r="C37" s="1" t="s">
        <v>5</v>
      </c>
      <c r="D37" s="1">
        <f t="shared" si="0"/>
        <v>1</v>
      </c>
      <c r="E37" s="14"/>
      <c r="F37" s="14"/>
      <c r="G37" s="15"/>
      <c r="H37" s="15"/>
      <c r="I37" s="15"/>
      <c r="J37" s="15"/>
      <c r="K37" s="16"/>
      <c r="L37" s="15"/>
      <c r="N37" s="13">
        <f t="shared" si="1"/>
        <v>0</v>
      </c>
      <c r="O37" s="17">
        <f t="shared" si="2"/>
        <v>0</v>
      </c>
      <c r="P37" s="17">
        <f t="shared" si="3"/>
        <v>0</v>
      </c>
      <c r="Q37" s="17">
        <f t="shared" si="4"/>
        <v>1</v>
      </c>
      <c r="R37" s="17">
        <f t="shared" si="5"/>
        <v>0</v>
      </c>
      <c r="S37" s="18"/>
    </row>
    <row r="38" spans="1:19" x14ac:dyDescent="0.3">
      <c r="A38" s="1">
        <v>35</v>
      </c>
      <c r="B38" s="1">
        <v>747</v>
      </c>
      <c r="C38" s="1" t="s">
        <v>5</v>
      </c>
      <c r="D38" s="1">
        <f t="shared" si="0"/>
        <v>1</v>
      </c>
      <c r="E38" s="14"/>
      <c r="F38" s="14"/>
      <c r="G38" s="15"/>
      <c r="H38" s="15"/>
      <c r="I38" s="15"/>
      <c r="J38" s="15"/>
      <c r="K38" s="16"/>
      <c r="L38" s="15"/>
      <c r="N38" s="13">
        <f t="shared" si="1"/>
        <v>0</v>
      </c>
      <c r="O38" s="17">
        <f t="shared" si="2"/>
        <v>0</v>
      </c>
      <c r="P38" s="17">
        <f t="shared" si="3"/>
        <v>0</v>
      </c>
      <c r="Q38" s="17">
        <f t="shared" si="4"/>
        <v>1</v>
      </c>
      <c r="R38" s="17">
        <f t="shared" si="5"/>
        <v>0</v>
      </c>
      <c r="S38" s="18"/>
    </row>
    <row r="39" spans="1:19" x14ac:dyDescent="0.3">
      <c r="E39" s="20"/>
      <c r="F39" s="20"/>
      <c r="G39" s="20"/>
      <c r="H39" s="20"/>
      <c r="I39" s="20"/>
      <c r="J39" s="20"/>
      <c r="K39" s="20"/>
    </row>
    <row r="40" spans="1:19" x14ac:dyDescent="0.3">
      <c r="E40" s="20"/>
      <c r="F40" s="20"/>
      <c r="G40" s="20"/>
      <c r="H40" s="21" t="s">
        <v>26</v>
      </c>
      <c r="I40" s="20"/>
      <c r="J40" s="20"/>
      <c r="K40" s="20"/>
    </row>
  </sheetData>
  <mergeCells count="3">
    <mergeCell ref="B1:C1"/>
    <mergeCell ref="M2:P2"/>
    <mergeCell ref="U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Model with GMAT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Sonnier, Garrett P</cp:lastModifiedBy>
  <dcterms:created xsi:type="dcterms:W3CDTF">2017-09-12T18:08:29Z</dcterms:created>
  <dcterms:modified xsi:type="dcterms:W3CDTF">2021-09-10T13:03:10Z</dcterms:modified>
</cp:coreProperties>
</file>