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er\Downloads\"/>
    </mc:Choice>
  </mc:AlternateContent>
  <xr:revisionPtr revIDLastSave="0" documentId="8_{0DE47913-7FB9-4E04-9FD5-B56B53D96B4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definedNames>
    <definedName name="_xlnm.Print_Titles" localSheetId="0">Лист1!#REF!</definedName>
  </definedNames>
  <calcPr calcId="191029"/>
</workbook>
</file>

<file path=xl/calcChain.xml><?xml version="1.0" encoding="utf-8"?>
<calcChain xmlns="http://schemas.openxmlformats.org/spreadsheetml/2006/main">
  <c r="U46" i="1" l="1"/>
  <c r="U43" i="1"/>
  <c r="M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ViktorOlegovich</author>
    <author>Гусев Виктор Олегович</author>
  </authors>
  <commentList>
    <comment ref="U4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ViktorOlegovich:</t>
        </r>
        <r>
          <rPr>
            <sz val="9"/>
            <color indexed="81"/>
            <rFont val="Tahoma"/>
            <family val="2"/>
            <charset val="204"/>
          </rPr>
          <t xml:space="preserve">
Потому что коэффициент программируемости по ТУ = 0,7</t>
        </r>
      </text>
    </comment>
    <comment ref="U46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ViktorOlegovich:</t>
        </r>
        <r>
          <rPr>
            <sz val="9"/>
            <color indexed="81"/>
            <rFont val="Tahoma"/>
            <family val="2"/>
            <charset val="204"/>
          </rPr>
          <t xml:space="preserve">
Потому что коэффиуиент программируемости по ТУ = 0,8</t>
        </r>
      </text>
    </comment>
    <comment ref="P69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Гусев Виктор Олегович:</t>
        </r>
        <r>
          <rPr>
            <sz val="9"/>
            <color indexed="81"/>
            <rFont val="Tahoma"/>
            <family val="2"/>
            <charset val="204"/>
          </rPr>
          <t xml:space="preserve">
Заполнять вручную: кол-во(штук) * на кол-во аппаратов (ячейки R9, R10, R11)</t>
        </r>
      </text>
    </comment>
  </commentList>
</comments>
</file>

<file path=xl/sharedStrings.xml><?xml version="1.0" encoding="utf-8"?>
<sst xmlns="http://schemas.openxmlformats.org/spreadsheetml/2006/main" count="214" uniqueCount="106">
  <si>
    <t>"5"</t>
  </si>
  <si>
    <t>Зам. начальника О-420</t>
  </si>
  <si>
    <t xml:space="preserve"> </t>
  </si>
  <si>
    <t>2Т630Б9</t>
  </si>
  <si>
    <t>АЕЯР.432140.546 ТУ</t>
  </si>
  <si>
    <t>ГЕО.364.245 ТУ, ПО.070.052</t>
  </si>
  <si>
    <t>"9"</t>
  </si>
  <si>
    <t>АЕЯР.431420.762-02 ТУ</t>
  </si>
  <si>
    <t>Вилка ОСМ СНЦ42-19/12В-1-В</t>
  </si>
  <si>
    <t>Вилка ОСМ СНЦ42-10/10В-1-В</t>
  </si>
  <si>
    <t>Вилка ОСМ СНЦ42-30/14В-1-а-В</t>
  </si>
  <si>
    <t>Вилка ОСМ СНЦ42-30/14В-1-в-В</t>
  </si>
  <si>
    <t>Вилка ОСМ СНЦ42-30/14В-1-г-В</t>
  </si>
  <si>
    <t>ОС БТИ6-98В</t>
  </si>
  <si>
    <t>В.Н. Невежин</t>
  </si>
  <si>
    <t>АЖЯР.431145.005ТУ</t>
  </si>
  <si>
    <t>ФЦТА.673516.016 ТУ</t>
  </si>
  <si>
    <t>АЖЯР.673546.004 ТУ</t>
  </si>
  <si>
    <t xml:space="preserve">АЛЯР.434110.005 ТУ, РД В 22.02.218  </t>
  </si>
  <si>
    <t>ОСМ Р1-12-0,1-10 Ом ±2%-Т-"А" (0603)</t>
  </si>
  <si>
    <t>ОСМ Р1-12-0,1-100 кОм ±2%-М-"А" (0603)</t>
  </si>
  <si>
    <t>1325ЕН1.8У</t>
  </si>
  <si>
    <t>1325ЕН3.3У</t>
  </si>
  <si>
    <t>Диодная сборка 2Д707АС9/ЭП</t>
  </si>
  <si>
    <t>Вилка СНП346-4ВП21-1-В</t>
  </si>
  <si>
    <t>Вилка СНП346-6ВП21-1-В</t>
  </si>
  <si>
    <t>Розетка СНП391-6РП41-2</t>
  </si>
  <si>
    <t>РЮМК.430420.036 ТУ</t>
  </si>
  <si>
    <t>РЮМК.430420.011 ТУ</t>
  </si>
  <si>
    <t>К53-65 "C" - 20 В - 10 мкФ ±10%</t>
  </si>
  <si>
    <t>К53-65 "E" - 20 В - 100 мкФ ±10%</t>
  </si>
  <si>
    <t>Вилка ОСМ СНЦ42-30/14В-1-б-В</t>
  </si>
  <si>
    <t>Фильтр-ограничитель ФО1,5ВГ</t>
  </si>
  <si>
    <t>ЖБКП.468824.001 ТУ</t>
  </si>
  <si>
    <t>Б26-1-32 В-10 А-1,5 мкФ +80/-20%-Н90</t>
  </si>
  <si>
    <t>Б26-1-100 В-10 А-0,22 мкФ +80/-20%-Н90</t>
  </si>
  <si>
    <t>1986ВЕ8Т</t>
  </si>
  <si>
    <t>АЕНВ.431290.107 ТУ</t>
  </si>
  <si>
    <t>142ЕР1ТИМ</t>
  </si>
  <si>
    <t>АЕЯР.431420.365-01 ТУ</t>
  </si>
  <si>
    <t>К53-65 "A" - 20 В - 1 мкФ ±10%</t>
  </si>
  <si>
    <t>Вилка СНП346-2ВП21-1-В</t>
  </si>
  <si>
    <t>1666РЕ014</t>
  </si>
  <si>
    <t>АЕЯР.431220.981 ТУ</t>
  </si>
  <si>
    <t>1986ВЕ92У</t>
  </si>
  <si>
    <t>АЕЯР.431290.711 ТУ</t>
  </si>
  <si>
    <t>1564ТЛ2У ЭП</t>
  </si>
  <si>
    <t>ОСМ Р1-12-0,1-1 кОм ±2%-М-"А" (0603)</t>
  </si>
  <si>
    <t>ОСМ Р1-12-0,1-10 кОм ±2%-М-"А" (0603)</t>
  </si>
  <si>
    <t>2ДШ2123А95</t>
  </si>
  <si>
    <t>2Т208Б9</t>
  </si>
  <si>
    <t>АЕЯР.432140.545 ТУ</t>
  </si>
  <si>
    <t>ОСМ Р1-16(П)-0,062Вт-10 кОм ±0,5%-0,5-Ж</t>
  </si>
  <si>
    <t>ОСМ Р1-16(П)-0,062Вт-1 кОм ±0,25%-0,5-Ж</t>
  </si>
  <si>
    <t>ВР27-3-6/0,5</t>
  </si>
  <si>
    <t>6390-001-61704169-10 ТУ</t>
  </si>
  <si>
    <t>2П524А9</t>
  </si>
  <si>
    <t>АЕЯР.432140.519 ТУ</t>
  </si>
  <si>
    <t>Вилка СНП346-12ВП21-2-В</t>
  </si>
  <si>
    <t>ОЮ0.480.003 ТУ-Р, СНКЖ.646170.001 ТУ</t>
  </si>
  <si>
    <t>АЖЯР.673546.007 ТУ</t>
  </si>
  <si>
    <t>К53-68 "E" - 50 В - 15 мкФ ±10%</t>
  </si>
  <si>
    <t>ИДЯУ.647611.002-65 ТУ, ОСТ В4.450.019-91</t>
  </si>
  <si>
    <t>ОСМ Р1-12-0,1-3,32кОм ±2%-М-"А" (0603)</t>
  </si>
  <si>
    <t>ОСМ Р1-12-0,125Вт-1 кОм ±2%-М-"А" (0805)</t>
  </si>
  <si>
    <t>ОСМ Р1-12-0,125Вт-10 кОм ±2%-М-"А" (0805)</t>
  </si>
  <si>
    <t>ОСМ Р1-12-0,125Вт-40,2 кОм ±2%-М-"А" (0805)</t>
  </si>
  <si>
    <t xml:space="preserve">ИВЭП МП0505ВО-003ГЧ </t>
  </si>
  <si>
    <t>ЖБКП.436434.002 ТУ</t>
  </si>
  <si>
    <t>5576ХС8Т</t>
  </si>
  <si>
    <t>АЕНВ.431260.086 ТУ</t>
  </si>
  <si>
    <t>5576РТ1У</t>
  </si>
  <si>
    <t>АЕЯР.431230.878 ТУ</t>
  </si>
  <si>
    <t>ОСМ ГК108-П-15ГР-3-60М</t>
  </si>
  <si>
    <t>АЛЯР.434110.002 ТУ, П0.070.052</t>
  </si>
  <si>
    <t>АЕНВ.431260.056 ТУ</t>
  </si>
  <si>
    <t>АФТП.433520.007 ТУ, РД В  22.02.218</t>
  </si>
  <si>
    <t>ОЮ0.222.001 ТУ, АГ0.222.001 ТУ</t>
  </si>
  <si>
    <t>АЕЯР.432120.349 ТУ</t>
  </si>
  <si>
    <t>АЕЯР.432120.567 ТУ</t>
  </si>
  <si>
    <t>РЭК81В ОС</t>
  </si>
  <si>
    <t>К10-84в 1608М 25 В Н20 0,015 мкФ ±20%-N-A (0603)</t>
  </si>
  <si>
    <t xml:space="preserve">К10-84в 2012М 25 В Н90 0,1 мкФ +80-20%-N-A (0805) </t>
  </si>
  <si>
    <t xml:space="preserve">К10-84в 5750М 50В Н20 1 мкФ ±10%-N-A </t>
  </si>
  <si>
    <t>ОСМ Р1-12-0,1-100 Ом ±2%-Т-"А" (0603)</t>
  </si>
  <si>
    <t>ОСМ Р1-12-0,1-51,1 Ом ±2%-T-"А" (0603)</t>
  </si>
  <si>
    <t>ОСМ Р1-12-0,1-787 Ом ±2%-М-"А" (0603)</t>
  </si>
  <si>
    <t>ОСМ Р1-12-0,1-1,21 кОм ±2%-М-"А" (0603)</t>
  </si>
  <si>
    <t>ОСМ Р1-12-0,1-121 кОм ±2%-М-"А" (0603)</t>
  </si>
  <si>
    <t>ОСМ Р1-12-0,5 Вт-1,33 Ом ±2% -Т-"А" (2010)</t>
  </si>
  <si>
    <t>АЕЯР.431200.424-07 ТУ</t>
  </si>
  <si>
    <t>Вставка плавкая ОС ВП1-2-2А-250В</t>
  </si>
  <si>
    <t>1325ЕН5У</t>
  </si>
  <si>
    <t>ОСМ Р1-12-0,1-2,21 кОм ±2%-М-"А" (0603)</t>
  </si>
  <si>
    <t>К10-84в 1608М 100В МП0 330 пФ +-5%(0603)</t>
  </si>
  <si>
    <t>ОСМ 1554ТЛ2Т БМ</t>
  </si>
  <si>
    <t>ОСМ ГК108-П-15ГР-3-16М</t>
  </si>
  <si>
    <t>АЕЯР.431200.182-04 ТУ, РД В 22.02.218</t>
  </si>
  <si>
    <t>5400ТР015-032</t>
  </si>
  <si>
    <t>ОСМ Р1-12-0, 1-4,64 кОм+-2%-М-"А" (0603)</t>
  </si>
  <si>
    <t>ОСМ Р1-12-0,1-20 кОм ±2%-М-"А" (0603)</t>
  </si>
  <si>
    <t>ОСМ Р1-12-0,1-200 Ом ±2%-М-"А" (0603)</t>
  </si>
  <si>
    <t>ОСМ Р1-12-0,1-301 Ом+-2%-М-"А" (0603)</t>
  </si>
  <si>
    <t>ОСМ Р1-12-0,1-392 Ом+-2%-М-"А" (0603)</t>
  </si>
  <si>
    <t>К10-84в 3216М 16 В МП0 7500 пФ ±10%-N-A (1206)</t>
  </si>
  <si>
    <t>К10-84в 3225М 50 В МП0 7500 пФ ±10%-N-A (1210)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</si>
</sst>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49" fontId="8" fillId="0" borderId="1" xfId="0" applyNumberFormat="1" applyFont="1" applyBorder="1" applyAlignment="1">
      <alignment horizontal="center"/>
    </xf>
    <xf numFmtId="0" fontId="11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5" fillId="0" borderId="0" xfId="0" applyFont="1"/>
    <xf numFmtId="0" fontId="8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8" fillId="0" borderId="1" xfId="0" applyFon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</cellXfs>
  <cellStyles count="1">
    <cellStyle name="Обычный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E5F8"/>
      <color rgb="FFFFFF8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6"/>
  <sheetViews>
    <sheetView tabSelected="1" zoomScaleNormal="100" zoomScaleSheetLayoutView="40" zoomScalePageLayoutView="70" workbookViewId="0">
      <selection activeCell="A72" sqref="A72:XFD72"/>
    </sheetView>
  </sheetViews>
  <sheetFormatPr defaultColWidth="9.140625" defaultRowHeight="15.75" x14ac:dyDescent="0.25"/>
  <cols>
    <col min="1" max="1" width="9.140625" style="1"/>
    <col min="2" max="2" width="23" style="2" customWidth="1"/>
    <col min="3" max="3" width="27.140625" style="2" customWidth="1"/>
    <col min="4" max="4" width="11.28515625" style="3" hidden="1" customWidth="1"/>
    <col min="5" max="5" width="11.28515625" style="4" hidden="1" customWidth="1"/>
    <col min="6" max="6" width="11" style="4" hidden="1" customWidth="1"/>
    <col min="7" max="7" width="11" style="5" hidden="1" customWidth="1"/>
    <col min="8" max="8" width="11.28515625" style="5" hidden="1" customWidth="1"/>
    <col min="9" max="10" width="11.28515625" style="6" hidden="1" customWidth="1"/>
    <col min="11" max="11" width="11.42578125" style="5" hidden="1" customWidth="1"/>
    <col min="12" max="13" width="11.42578125" style="7" hidden="1" customWidth="1"/>
    <col min="14" max="14" width="0.140625" style="7" hidden="1" customWidth="1"/>
    <col min="15" max="16" width="0.140625" style="8" hidden="1" customWidth="1"/>
    <col min="17" max="17" width="41.140625" style="9" customWidth="1"/>
    <col min="18" max="18" width="17.28515625" style="2" customWidth="1"/>
    <col min="19" max="19" width="13.85546875" style="3" customWidth="1"/>
    <col min="20" max="20" width="16" style="3" customWidth="1"/>
    <col min="21" max="21" width="9.7109375" style="10" customWidth="1"/>
    <col min="22" max="16384" width="9.140625" style="1"/>
  </cols>
  <sheetData>
    <row r="1" spans="2:21" ht="17.25" customHeight="1" x14ac:dyDescent="0.25">
      <c r="B1" s="30" t="s">
        <v>104</v>
      </c>
      <c r="C1" s="30"/>
      <c r="D1" s="11"/>
      <c r="E1" s="12">
        <v>10</v>
      </c>
      <c r="F1" s="12">
        <v>9</v>
      </c>
      <c r="G1" s="12"/>
      <c r="H1" s="12"/>
      <c r="I1" s="12"/>
      <c r="J1" s="12"/>
      <c r="K1" s="12"/>
      <c r="L1" s="12"/>
      <c r="M1" s="12"/>
      <c r="N1" s="12">
        <v>4</v>
      </c>
      <c r="O1" s="12"/>
      <c r="P1" s="12"/>
      <c r="Q1" s="13" t="s">
        <v>16</v>
      </c>
      <c r="R1" s="16" t="s">
        <v>0</v>
      </c>
      <c r="S1" s="14">
        <v>13</v>
      </c>
      <c r="T1" s="14">
        <v>14</v>
      </c>
      <c r="U1" s="15">
        <v>0.03</v>
      </c>
    </row>
    <row r="2" spans="2:21" ht="17.25" customHeight="1" x14ac:dyDescent="0.25">
      <c r="B2" s="30" t="s">
        <v>105</v>
      </c>
      <c r="C2" s="30"/>
      <c r="D2" s="11"/>
      <c r="E2" s="12"/>
      <c r="F2" s="12"/>
      <c r="G2" s="12"/>
      <c r="H2" s="12"/>
      <c r="I2" s="12"/>
      <c r="J2" s="12"/>
      <c r="K2" s="12"/>
      <c r="L2" s="12"/>
      <c r="M2" s="12"/>
      <c r="N2" s="12">
        <v>1</v>
      </c>
      <c r="O2" s="12"/>
      <c r="P2" s="12"/>
      <c r="Q2" s="13" t="s">
        <v>16</v>
      </c>
      <c r="R2" s="16" t="s">
        <v>0</v>
      </c>
      <c r="S2" s="14">
        <v>1</v>
      </c>
      <c r="T2" s="14">
        <v>1</v>
      </c>
      <c r="U2" s="15">
        <v>0.03</v>
      </c>
    </row>
    <row r="3" spans="2:21" ht="17.25" customHeight="1" x14ac:dyDescent="0.25">
      <c r="B3" s="31" t="s">
        <v>94</v>
      </c>
      <c r="C3" s="31"/>
      <c r="D3" s="11"/>
      <c r="E3" s="12">
        <v>9</v>
      </c>
      <c r="F3" s="12">
        <v>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3" t="s">
        <v>16</v>
      </c>
      <c r="R3" s="16" t="s">
        <v>0</v>
      </c>
      <c r="S3" s="14">
        <v>4</v>
      </c>
      <c r="T3" s="14">
        <v>9</v>
      </c>
      <c r="U3" s="15">
        <v>0.03</v>
      </c>
    </row>
    <row r="4" spans="2:21" x14ac:dyDescent="0.25">
      <c r="B4" s="30" t="s">
        <v>81</v>
      </c>
      <c r="C4" s="30"/>
      <c r="D4" s="11"/>
      <c r="E4" s="12">
        <v>12</v>
      </c>
      <c r="F4" s="12">
        <v>12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3" t="s">
        <v>16</v>
      </c>
      <c r="R4" s="16" t="s">
        <v>0</v>
      </c>
      <c r="S4" s="14">
        <v>12</v>
      </c>
      <c r="T4" s="14">
        <v>12</v>
      </c>
      <c r="U4" s="15">
        <v>0.03</v>
      </c>
    </row>
    <row r="5" spans="2:21" x14ac:dyDescent="0.25">
      <c r="B5" s="30" t="s">
        <v>82</v>
      </c>
      <c r="C5" s="30"/>
      <c r="D5" s="11"/>
      <c r="E5" s="12">
        <v>36</v>
      </c>
      <c r="F5" s="12">
        <v>30</v>
      </c>
      <c r="G5" s="12"/>
      <c r="H5" s="12"/>
      <c r="I5" s="12"/>
      <c r="J5" s="12"/>
      <c r="K5" s="12"/>
      <c r="L5" s="12">
        <v>174</v>
      </c>
      <c r="M5" s="12">
        <v>117</v>
      </c>
      <c r="N5" s="12">
        <v>41</v>
      </c>
      <c r="O5" s="12"/>
      <c r="P5" s="12"/>
      <c r="Q5" s="13" t="s">
        <v>16</v>
      </c>
      <c r="R5" s="16" t="s">
        <v>0</v>
      </c>
      <c r="S5" s="14">
        <v>188</v>
      </c>
      <c r="T5" s="14">
        <v>251</v>
      </c>
      <c r="U5" s="15">
        <v>0.03</v>
      </c>
    </row>
    <row r="6" spans="2:21" x14ac:dyDescent="0.25">
      <c r="B6" s="25" t="s">
        <v>83</v>
      </c>
      <c r="C6" s="25"/>
      <c r="D6" s="11"/>
      <c r="E6" s="12"/>
      <c r="F6" s="12"/>
      <c r="G6" s="12"/>
      <c r="H6" s="12"/>
      <c r="I6" s="12">
        <v>4</v>
      </c>
      <c r="J6" s="12">
        <v>4</v>
      </c>
      <c r="K6" s="12"/>
      <c r="L6" s="12"/>
      <c r="M6" s="12"/>
      <c r="N6" s="12"/>
      <c r="O6" s="12"/>
      <c r="P6" s="12"/>
      <c r="Q6" s="13" t="s">
        <v>16</v>
      </c>
      <c r="R6" s="16" t="s">
        <v>0</v>
      </c>
      <c r="S6" s="14">
        <v>4</v>
      </c>
      <c r="T6" s="14">
        <v>4</v>
      </c>
      <c r="U6" s="15">
        <v>0.03</v>
      </c>
    </row>
    <row r="7" spans="2:21" x14ac:dyDescent="0.25">
      <c r="B7" s="25" t="s">
        <v>40</v>
      </c>
      <c r="C7" s="25"/>
      <c r="D7" s="11"/>
      <c r="E7" s="12"/>
      <c r="F7" s="12"/>
      <c r="G7" s="12"/>
      <c r="H7" s="12"/>
      <c r="I7" s="12"/>
      <c r="J7" s="12"/>
      <c r="K7" s="12"/>
      <c r="L7" s="12">
        <v>6</v>
      </c>
      <c r="M7" s="12">
        <v>4</v>
      </c>
      <c r="N7" s="12"/>
      <c r="O7" s="12"/>
      <c r="P7" s="12"/>
      <c r="Q7" s="13" t="s">
        <v>17</v>
      </c>
      <c r="R7" s="16" t="s">
        <v>0</v>
      </c>
      <c r="S7" s="14">
        <v>4</v>
      </c>
      <c r="T7" s="14">
        <v>6</v>
      </c>
      <c r="U7" s="15">
        <v>0.03</v>
      </c>
    </row>
    <row r="8" spans="2:21" ht="17.850000000000001" customHeight="1" x14ac:dyDescent="0.25">
      <c r="B8" s="30" t="s">
        <v>29</v>
      </c>
      <c r="C8" s="30"/>
      <c r="D8" s="11"/>
      <c r="E8" s="12">
        <v>3</v>
      </c>
      <c r="F8" s="12">
        <v>2</v>
      </c>
      <c r="G8" s="12"/>
      <c r="H8" s="12"/>
      <c r="I8" s="12"/>
      <c r="J8" s="12"/>
      <c r="K8" s="12"/>
      <c r="L8" s="12">
        <v>9</v>
      </c>
      <c r="M8" s="12">
        <v>6</v>
      </c>
      <c r="N8" s="12">
        <v>15</v>
      </c>
      <c r="O8" s="12"/>
      <c r="P8" s="12"/>
      <c r="Q8" s="13" t="s">
        <v>17</v>
      </c>
      <c r="R8" s="16" t="s">
        <v>0</v>
      </c>
      <c r="S8" s="14">
        <v>23</v>
      </c>
      <c r="T8" s="14">
        <v>27</v>
      </c>
      <c r="U8" s="15">
        <v>0.03</v>
      </c>
    </row>
    <row r="9" spans="2:21" ht="17.850000000000001" customHeight="1" x14ac:dyDescent="0.25">
      <c r="B9" s="32" t="s">
        <v>30</v>
      </c>
      <c r="C9" s="25"/>
      <c r="D9" s="11"/>
      <c r="E9" s="12">
        <v>6</v>
      </c>
      <c r="F9" s="12">
        <v>4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3" t="s">
        <v>17</v>
      </c>
      <c r="R9" s="16" t="s">
        <v>0</v>
      </c>
      <c r="S9" s="14">
        <v>4</v>
      </c>
      <c r="T9" s="14">
        <v>6</v>
      </c>
      <c r="U9" s="15">
        <v>0.03</v>
      </c>
    </row>
    <row r="10" spans="2:21" ht="17.850000000000001" customHeight="1" x14ac:dyDescent="0.25">
      <c r="B10" s="25" t="s">
        <v>61</v>
      </c>
      <c r="C10" s="25"/>
      <c r="D10" s="11"/>
      <c r="E10" s="12"/>
      <c r="F10" s="12"/>
      <c r="G10" s="12"/>
      <c r="H10" s="12"/>
      <c r="I10" s="12">
        <v>3</v>
      </c>
      <c r="J10" s="12">
        <v>2</v>
      </c>
      <c r="K10" s="12"/>
      <c r="L10" s="12"/>
      <c r="M10" s="12"/>
      <c r="N10" s="12"/>
      <c r="O10" s="12"/>
      <c r="P10" s="12"/>
      <c r="Q10" s="13" t="s">
        <v>60</v>
      </c>
      <c r="R10" s="16" t="s">
        <v>0</v>
      </c>
      <c r="S10" s="14">
        <v>2</v>
      </c>
      <c r="T10" s="14">
        <v>3</v>
      </c>
      <c r="U10" s="15">
        <v>0.03</v>
      </c>
    </row>
    <row r="11" spans="2:21" ht="16.5" customHeight="1" x14ac:dyDescent="0.25">
      <c r="B11" s="30" t="s">
        <v>19</v>
      </c>
      <c r="C11" s="30"/>
      <c r="D11" s="11"/>
      <c r="E11" s="12">
        <v>24</v>
      </c>
      <c r="F11" s="12">
        <v>16</v>
      </c>
      <c r="G11" s="12"/>
      <c r="H11" s="12"/>
      <c r="I11" s="12"/>
      <c r="J11" s="12"/>
      <c r="K11" s="12"/>
      <c r="L11" s="12">
        <v>12</v>
      </c>
      <c r="M11" s="12">
        <v>8</v>
      </c>
      <c r="N11" s="12"/>
      <c r="O11" s="12"/>
      <c r="P11" s="12"/>
      <c r="Q11" s="13" t="s">
        <v>18</v>
      </c>
      <c r="R11" s="16" t="s">
        <v>6</v>
      </c>
      <c r="S11" s="14">
        <v>24</v>
      </c>
      <c r="T11" s="14">
        <v>36</v>
      </c>
      <c r="U11" s="15">
        <v>0.03</v>
      </c>
    </row>
    <row r="12" spans="2:21" ht="16.5" customHeight="1" x14ac:dyDescent="0.25">
      <c r="B12" s="26" t="s">
        <v>85</v>
      </c>
      <c r="C12" s="27"/>
      <c r="D12" s="11"/>
      <c r="E12" s="12"/>
      <c r="F12" s="12"/>
      <c r="G12" s="12"/>
      <c r="H12" s="12"/>
      <c r="I12" s="12"/>
      <c r="J12" s="12"/>
      <c r="K12" s="12"/>
      <c r="L12" s="12">
        <v>9</v>
      </c>
      <c r="M12" s="12">
        <v>9</v>
      </c>
      <c r="N12" s="12">
        <v>3</v>
      </c>
      <c r="O12" s="12"/>
      <c r="P12" s="12"/>
      <c r="Q12" s="13" t="s">
        <v>18</v>
      </c>
      <c r="R12" s="16" t="s">
        <v>6</v>
      </c>
      <c r="S12" s="14">
        <v>12</v>
      </c>
      <c r="T12" s="14">
        <v>12</v>
      </c>
      <c r="U12" s="15">
        <v>0.03</v>
      </c>
    </row>
    <row r="13" spans="2:21" x14ac:dyDescent="0.25">
      <c r="B13" s="31" t="s">
        <v>84</v>
      </c>
      <c r="C13" s="31"/>
      <c r="D13" s="11"/>
      <c r="E13" s="12">
        <v>9</v>
      </c>
      <c r="F13" s="12">
        <v>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 t="s">
        <v>18</v>
      </c>
      <c r="R13" s="16" t="s">
        <v>6</v>
      </c>
      <c r="S13" s="14">
        <v>6</v>
      </c>
      <c r="T13" s="14">
        <v>9</v>
      </c>
      <c r="U13" s="15">
        <v>0.03</v>
      </c>
    </row>
    <row r="14" spans="2:21" x14ac:dyDescent="0.25">
      <c r="B14" s="28" t="s">
        <v>101</v>
      </c>
      <c r="C14" s="33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>
        <v>1</v>
      </c>
      <c r="O14" s="12"/>
      <c r="P14" s="12"/>
      <c r="Q14" s="13" t="s">
        <v>18</v>
      </c>
      <c r="R14" s="16" t="s">
        <v>6</v>
      </c>
      <c r="S14" s="14">
        <v>1</v>
      </c>
      <c r="T14" s="14">
        <v>1</v>
      </c>
      <c r="U14" s="15">
        <v>0.03</v>
      </c>
    </row>
    <row r="15" spans="2:21" x14ac:dyDescent="0.25">
      <c r="B15" s="28" t="s">
        <v>102</v>
      </c>
      <c r="C15" s="33"/>
      <c r="D15" s="11"/>
      <c r="E15" s="12">
        <v>12</v>
      </c>
      <c r="F15" s="12">
        <v>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 t="s">
        <v>18</v>
      </c>
      <c r="R15" s="16" t="s">
        <v>6</v>
      </c>
      <c r="S15" s="14">
        <v>8</v>
      </c>
      <c r="T15" s="14">
        <v>12</v>
      </c>
      <c r="U15" s="15">
        <v>0.03</v>
      </c>
    </row>
    <row r="16" spans="2:21" x14ac:dyDescent="0.25">
      <c r="B16" s="26" t="s">
        <v>103</v>
      </c>
      <c r="C16" s="27"/>
      <c r="D16" s="11"/>
      <c r="E16" s="12">
        <v>9</v>
      </c>
      <c r="F16" s="12">
        <v>4</v>
      </c>
      <c r="G16" s="12"/>
      <c r="H16" s="12"/>
      <c r="I16" s="12"/>
      <c r="J16" s="12"/>
      <c r="K16" s="12"/>
      <c r="L16" s="12">
        <v>6</v>
      </c>
      <c r="M16" s="12">
        <v>4</v>
      </c>
      <c r="N16" s="12"/>
      <c r="O16" s="12"/>
      <c r="P16" s="12"/>
      <c r="Q16" s="13" t="s">
        <v>18</v>
      </c>
      <c r="R16" s="16" t="s">
        <v>6</v>
      </c>
      <c r="S16" s="14">
        <v>8</v>
      </c>
      <c r="T16" s="14">
        <v>15</v>
      </c>
      <c r="U16" s="15">
        <v>0.03</v>
      </c>
    </row>
    <row r="17" spans="2:21" x14ac:dyDescent="0.25">
      <c r="B17" s="28" t="s">
        <v>86</v>
      </c>
      <c r="C17" s="33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>
        <v>24</v>
      </c>
      <c r="O17" s="12"/>
      <c r="P17" s="12"/>
      <c r="Q17" s="13" t="s">
        <v>18</v>
      </c>
      <c r="R17" s="16" t="s">
        <v>6</v>
      </c>
      <c r="S17" s="14">
        <v>24</v>
      </c>
      <c r="T17" s="14">
        <v>24</v>
      </c>
      <c r="U17" s="15">
        <v>0.03</v>
      </c>
    </row>
    <row r="18" spans="2:21" x14ac:dyDescent="0.25">
      <c r="B18" s="28" t="s">
        <v>47</v>
      </c>
      <c r="C18" s="33"/>
      <c r="D18" s="11"/>
      <c r="E18" s="12">
        <v>22</v>
      </c>
      <c r="F18" s="12">
        <v>17</v>
      </c>
      <c r="G18" s="12"/>
      <c r="H18" s="12"/>
      <c r="I18" s="12"/>
      <c r="J18" s="12"/>
      <c r="K18" s="12"/>
      <c r="L18" s="12">
        <v>21</v>
      </c>
      <c r="M18" s="12">
        <v>12</v>
      </c>
      <c r="N18" s="12">
        <v>20</v>
      </c>
      <c r="O18" s="12"/>
      <c r="P18" s="12"/>
      <c r="Q18" s="13" t="s">
        <v>18</v>
      </c>
      <c r="R18" s="16" t="s">
        <v>6</v>
      </c>
      <c r="S18" s="14">
        <v>49</v>
      </c>
      <c r="T18" s="14">
        <v>63</v>
      </c>
      <c r="U18" s="15">
        <v>0.03</v>
      </c>
    </row>
    <row r="19" spans="2:21" x14ac:dyDescent="0.25">
      <c r="B19" s="28" t="s">
        <v>87</v>
      </c>
      <c r="C19" s="33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>
        <v>2</v>
      </c>
      <c r="O19" s="12"/>
      <c r="P19" s="12"/>
      <c r="Q19" s="13" t="s">
        <v>18</v>
      </c>
      <c r="R19" s="16" t="s">
        <v>6</v>
      </c>
      <c r="S19" s="14">
        <v>2</v>
      </c>
      <c r="T19" s="14">
        <v>2</v>
      </c>
      <c r="U19" s="15">
        <v>0.03</v>
      </c>
    </row>
    <row r="20" spans="2:21" x14ac:dyDescent="0.25">
      <c r="B20" s="31" t="s">
        <v>93</v>
      </c>
      <c r="C20" s="31"/>
      <c r="D20" s="11"/>
      <c r="E20" s="12"/>
      <c r="F20" s="12"/>
      <c r="G20" s="12"/>
      <c r="H20" s="12"/>
      <c r="I20" s="12"/>
      <c r="J20" s="12"/>
      <c r="K20" s="12"/>
      <c r="L20" s="12">
        <v>6</v>
      </c>
      <c r="M20" s="12">
        <v>4</v>
      </c>
      <c r="N20" s="12">
        <v>12</v>
      </c>
      <c r="O20" s="12"/>
      <c r="P20" s="12"/>
      <c r="Q20" s="13" t="s">
        <v>18</v>
      </c>
      <c r="R20" s="16" t="s">
        <v>6</v>
      </c>
      <c r="S20" s="14">
        <v>16</v>
      </c>
      <c r="T20" s="14">
        <v>18</v>
      </c>
      <c r="U20" s="15">
        <v>0.03</v>
      </c>
    </row>
    <row r="21" spans="2:21" x14ac:dyDescent="0.25">
      <c r="B21" s="26" t="s">
        <v>63</v>
      </c>
      <c r="C21" s="27"/>
      <c r="D21" s="11"/>
      <c r="E21" s="12">
        <v>15</v>
      </c>
      <c r="F21" s="12">
        <v>10</v>
      </c>
      <c r="G21" s="12"/>
      <c r="H21" s="12"/>
      <c r="I21" s="12"/>
      <c r="J21" s="12"/>
      <c r="K21" s="12"/>
      <c r="L21" s="12">
        <v>27</v>
      </c>
      <c r="M21" s="12">
        <v>18</v>
      </c>
      <c r="N21" s="12">
        <v>2</v>
      </c>
      <c r="O21" s="12"/>
      <c r="P21" s="12"/>
      <c r="Q21" s="13" t="s">
        <v>18</v>
      </c>
      <c r="R21" s="16" t="s">
        <v>6</v>
      </c>
      <c r="S21" s="14">
        <v>30</v>
      </c>
      <c r="T21" s="14">
        <v>44</v>
      </c>
      <c r="U21" s="15">
        <v>0.03</v>
      </c>
    </row>
    <row r="22" spans="2:21" x14ac:dyDescent="0.25">
      <c r="B22" s="26" t="s">
        <v>99</v>
      </c>
      <c r="C22" s="27"/>
      <c r="D22" s="11"/>
      <c r="E22" s="12">
        <v>9</v>
      </c>
      <c r="F22" s="12">
        <v>4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 t="s">
        <v>18</v>
      </c>
      <c r="R22" s="16" t="s">
        <v>6</v>
      </c>
      <c r="S22" s="14">
        <v>4</v>
      </c>
      <c r="T22" s="14">
        <v>9</v>
      </c>
      <c r="U22" s="15">
        <v>0.03</v>
      </c>
    </row>
    <row r="23" spans="2:21" x14ac:dyDescent="0.25">
      <c r="B23" s="26" t="s">
        <v>48</v>
      </c>
      <c r="C23" s="27"/>
      <c r="D23" s="11"/>
      <c r="E23" s="12">
        <v>10</v>
      </c>
      <c r="F23" s="12">
        <v>9</v>
      </c>
      <c r="G23" s="12"/>
      <c r="H23" s="12"/>
      <c r="I23" s="12"/>
      <c r="J23" s="12"/>
      <c r="K23" s="12"/>
      <c r="L23" s="12">
        <v>54</v>
      </c>
      <c r="M23" s="12">
        <f>29+10</f>
        <v>39</v>
      </c>
      <c r="N23" s="12">
        <v>24</v>
      </c>
      <c r="O23" s="12"/>
      <c r="P23" s="12"/>
      <c r="Q23" s="13" t="s">
        <v>18</v>
      </c>
      <c r="R23" s="16" t="s">
        <v>6</v>
      </c>
      <c r="S23" s="14">
        <v>72</v>
      </c>
      <c r="T23" s="14">
        <v>88</v>
      </c>
      <c r="U23" s="15">
        <v>0.03</v>
      </c>
    </row>
    <row r="24" spans="2:21" x14ac:dyDescent="0.25">
      <c r="B24" s="26" t="s">
        <v>100</v>
      </c>
      <c r="C24" s="27"/>
      <c r="D24" s="11"/>
      <c r="E24" s="12">
        <v>3</v>
      </c>
      <c r="F24" s="12">
        <v>2</v>
      </c>
      <c r="G24" s="12"/>
      <c r="H24" s="12"/>
      <c r="I24" s="12"/>
      <c r="J24" s="12"/>
      <c r="K24" s="12"/>
      <c r="L24" s="12"/>
      <c r="M24" s="12"/>
      <c r="N24" s="12">
        <v>9</v>
      </c>
      <c r="O24" s="12"/>
      <c r="P24" s="12"/>
      <c r="Q24" s="13" t="s">
        <v>18</v>
      </c>
      <c r="R24" s="16" t="s">
        <v>6</v>
      </c>
      <c r="S24" s="14">
        <v>11</v>
      </c>
      <c r="T24" s="14">
        <v>12</v>
      </c>
      <c r="U24" s="15">
        <v>0.03</v>
      </c>
    </row>
    <row r="25" spans="2:21" ht="17.25" customHeight="1" x14ac:dyDescent="0.25">
      <c r="B25" s="30" t="s">
        <v>20</v>
      </c>
      <c r="C25" s="30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>
        <v>2</v>
      </c>
      <c r="O25" s="12"/>
      <c r="P25" s="12"/>
      <c r="Q25" s="13" t="s">
        <v>18</v>
      </c>
      <c r="R25" s="16" t="s">
        <v>6</v>
      </c>
      <c r="S25" s="14">
        <v>2</v>
      </c>
      <c r="T25" s="14">
        <v>2</v>
      </c>
      <c r="U25" s="15">
        <v>0.03</v>
      </c>
    </row>
    <row r="26" spans="2:21" x14ac:dyDescent="0.25">
      <c r="B26" s="25" t="s">
        <v>88</v>
      </c>
      <c r="C26" s="25"/>
      <c r="D26" s="11"/>
      <c r="E26" s="12"/>
      <c r="F26" s="12"/>
      <c r="G26" s="12"/>
      <c r="H26" s="12"/>
      <c r="I26" s="12"/>
      <c r="J26" s="12"/>
      <c r="K26" s="12"/>
      <c r="L26" s="12">
        <v>15</v>
      </c>
      <c r="M26" s="12">
        <v>10</v>
      </c>
      <c r="N26" s="12"/>
      <c r="O26" s="12"/>
      <c r="P26" s="12"/>
      <c r="Q26" s="13" t="s">
        <v>18</v>
      </c>
      <c r="R26" s="16" t="s">
        <v>6</v>
      </c>
      <c r="S26" s="14">
        <v>10</v>
      </c>
      <c r="T26" s="14">
        <v>15</v>
      </c>
      <c r="U26" s="15">
        <v>0.03</v>
      </c>
    </row>
    <row r="27" spans="2:21" x14ac:dyDescent="0.25">
      <c r="B27" s="26" t="s">
        <v>89</v>
      </c>
      <c r="C27" s="27"/>
      <c r="D27" s="11"/>
      <c r="E27" s="12"/>
      <c r="F27" s="12"/>
      <c r="G27" s="12"/>
      <c r="H27" s="12"/>
      <c r="I27" s="12">
        <v>3</v>
      </c>
      <c r="J27" s="12">
        <v>2</v>
      </c>
      <c r="K27" s="12"/>
      <c r="L27" s="12"/>
      <c r="M27" s="12"/>
      <c r="N27" s="12"/>
      <c r="O27" s="12"/>
      <c r="P27" s="12"/>
      <c r="Q27" s="13" t="s">
        <v>18</v>
      </c>
      <c r="R27" s="16" t="s">
        <v>6</v>
      </c>
      <c r="S27" s="14">
        <v>2</v>
      </c>
      <c r="T27" s="14">
        <v>3</v>
      </c>
      <c r="U27" s="15">
        <v>0.03</v>
      </c>
    </row>
    <row r="28" spans="2:21" x14ac:dyDescent="0.25">
      <c r="B28" s="26" t="s">
        <v>64</v>
      </c>
      <c r="C28" s="27"/>
      <c r="D28" s="11"/>
      <c r="E28" s="12"/>
      <c r="F28" s="12"/>
      <c r="G28" s="12"/>
      <c r="H28" s="12"/>
      <c r="I28" s="12">
        <v>3</v>
      </c>
      <c r="J28" s="12">
        <v>2</v>
      </c>
      <c r="K28" s="12"/>
      <c r="L28" s="12"/>
      <c r="M28" s="12"/>
      <c r="N28" s="12"/>
      <c r="O28" s="12"/>
      <c r="P28" s="12"/>
      <c r="Q28" s="13" t="s">
        <v>18</v>
      </c>
      <c r="R28" s="16" t="s">
        <v>6</v>
      </c>
      <c r="S28" s="14">
        <v>2</v>
      </c>
      <c r="T28" s="14">
        <v>3</v>
      </c>
      <c r="U28" s="15">
        <v>0.03</v>
      </c>
    </row>
    <row r="29" spans="2:21" x14ac:dyDescent="0.25">
      <c r="B29" s="26" t="s">
        <v>65</v>
      </c>
      <c r="C29" s="27"/>
      <c r="D29" s="11"/>
      <c r="E29" s="12"/>
      <c r="F29" s="12"/>
      <c r="G29" s="12"/>
      <c r="H29" s="12"/>
      <c r="I29" s="12">
        <v>6</v>
      </c>
      <c r="J29" s="12">
        <v>4</v>
      </c>
      <c r="K29" s="12"/>
      <c r="L29" s="12"/>
      <c r="M29" s="12"/>
      <c r="N29" s="12"/>
      <c r="O29" s="12"/>
      <c r="P29" s="12"/>
      <c r="Q29" s="13" t="s">
        <v>18</v>
      </c>
      <c r="R29" s="16" t="s">
        <v>6</v>
      </c>
      <c r="S29" s="14">
        <v>4</v>
      </c>
      <c r="T29" s="14">
        <v>6</v>
      </c>
      <c r="U29" s="15">
        <v>0.03</v>
      </c>
    </row>
    <row r="30" spans="2:21" x14ac:dyDescent="0.25">
      <c r="B30" s="25" t="s">
        <v>66</v>
      </c>
      <c r="C30" s="25"/>
      <c r="D30" s="11"/>
      <c r="E30" s="12"/>
      <c r="F30" s="12"/>
      <c r="G30" s="12"/>
      <c r="H30" s="12"/>
      <c r="I30" s="12">
        <v>3</v>
      </c>
      <c r="J30" s="12">
        <v>2</v>
      </c>
      <c r="K30" s="12"/>
      <c r="L30" s="12"/>
      <c r="M30" s="12"/>
      <c r="N30" s="12"/>
      <c r="O30" s="12"/>
      <c r="P30" s="12"/>
      <c r="Q30" s="13" t="s">
        <v>18</v>
      </c>
      <c r="R30" s="16" t="s">
        <v>6</v>
      </c>
      <c r="S30" s="14">
        <v>2</v>
      </c>
      <c r="T30" s="14">
        <v>3</v>
      </c>
      <c r="U30" s="15">
        <v>0.03</v>
      </c>
    </row>
    <row r="31" spans="2:21" x14ac:dyDescent="0.25">
      <c r="B31" s="25" t="s">
        <v>52</v>
      </c>
      <c r="C31" s="25"/>
      <c r="D31" s="11"/>
      <c r="E31" s="12"/>
      <c r="F31" s="12"/>
      <c r="G31" s="12"/>
      <c r="H31" s="12"/>
      <c r="I31" s="12"/>
      <c r="J31" s="12"/>
      <c r="K31" s="12"/>
      <c r="L31" s="12">
        <v>24</v>
      </c>
      <c r="M31" s="12">
        <v>16</v>
      </c>
      <c r="N31" s="12"/>
      <c r="O31" s="12"/>
      <c r="P31" s="12"/>
      <c r="Q31" s="13" t="s">
        <v>74</v>
      </c>
      <c r="R31" s="16" t="s">
        <v>6</v>
      </c>
      <c r="S31" s="14">
        <v>16</v>
      </c>
      <c r="T31" s="14">
        <v>24</v>
      </c>
      <c r="U31" s="15">
        <v>0.03</v>
      </c>
    </row>
    <row r="32" spans="2:21" x14ac:dyDescent="0.25">
      <c r="B32" s="25" t="s">
        <v>53</v>
      </c>
      <c r="C32" s="25"/>
      <c r="D32" s="11"/>
      <c r="E32" s="12"/>
      <c r="F32" s="12"/>
      <c r="G32" s="12"/>
      <c r="H32" s="12"/>
      <c r="I32" s="12"/>
      <c r="J32" s="12"/>
      <c r="K32" s="12"/>
      <c r="L32" s="12">
        <v>12</v>
      </c>
      <c r="M32" s="12">
        <v>8</v>
      </c>
      <c r="N32" s="12"/>
      <c r="O32" s="12"/>
      <c r="P32" s="12"/>
      <c r="Q32" s="13" t="s">
        <v>74</v>
      </c>
      <c r="R32" s="16" t="s">
        <v>6</v>
      </c>
      <c r="S32" s="14">
        <v>8</v>
      </c>
      <c r="T32" s="14">
        <v>12</v>
      </c>
      <c r="U32" s="15">
        <v>0.03</v>
      </c>
    </row>
    <row r="33" spans="2:21" ht="18" customHeight="1" x14ac:dyDescent="0.25">
      <c r="B33" s="26" t="s">
        <v>67</v>
      </c>
      <c r="C33" s="27"/>
      <c r="D33" s="16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>
        <v>3</v>
      </c>
      <c r="P33" s="12">
        <v>2</v>
      </c>
      <c r="Q33" s="13" t="s">
        <v>68</v>
      </c>
      <c r="R33" s="16" t="s">
        <v>0</v>
      </c>
      <c r="S33" s="14">
        <v>2</v>
      </c>
      <c r="T33" s="14">
        <v>3</v>
      </c>
      <c r="U33" s="15">
        <v>5.0000000000000001E-3</v>
      </c>
    </row>
    <row r="34" spans="2:21" ht="18" customHeight="1" x14ac:dyDescent="0.25">
      <c r="B34" s="26" t="s">
        <v>54</v>
      </c>
      <c r="C34" s="27"/>
      <c r="D34" s="16"/>
      <c r="E34" s="12"/>
      <c r="F34" s="12"/>
      <c r="G34" s="12"/>
      <c r="H34" s="12"/>
      <c r="I34" s="12">
        <v>2</v>
      </c>
      <c r="J34" s="12">
        <v>2</v>
      </c>
      <c r="K34" s="12"/>
      <c r="L34" s="12"/>
      <c r="M34" s="12"/>
      <c r="N34" s="12"/>
      <c r="O34" s="12"/>
      <c r="P34" s="12"/>
      <c r="Q34" s="13" t="s">
        <v>55</v>
      </c>
      <c r="R34" s="16" t="s">
        <v>0</v>
      </c>
      <c r="S34" s="14">
        <v>2</v>
      </c>
      <c r="T34" s="14">
        <v>2</v>
      </c>
      <c r="U34" s="15">
        <v>5.0000000000000001E-3</v>
      </c>
    </row>
    <row r="35" spans="2:21" ht="18" customHeight="1" x14ac:dyDescent="0.25">
      <c r="B35" s="28" t="s">
        <v>98</v>
      </c>
      <c r="C35" s="27"/>
      <c r="D35" s="16"/>
      <c r="E35" s="12"/>
      <c r="F35" s="12"/>
      <c r="G35" s="12"/>
      <c r="H35" s="12"/>
      <c r="I35" s="12"/>
      <c r="J35" s="12"/>
      <c r="K35" s="12"/>
      <c r="L35" s="12">
        <v>3</v>
      </c>
      <c r="M35" s="12">
        <v>3</v>
      </c>
      <c r="N35" s="12">
        <v>6</v>
      </c>
      <c r="O35" s="12"/>
      <c r="P35" s="12"/>
      <c r="Q35" s="13" t="s">
        <v>75</v>
      </c>
      <c r="R35" s="16" t="s">
        <v>0</v>
      </c>
      <c r="S35" s="14">
        <v>9</v>
      </c>
      <c r="T35" s="14">
        <v>9</v>
      </c>
      <c r="U35" s="15">
        <v>5.0000000000000001E-3</v>
      </c>
    </row>
    <row r="36" spans="2:21" x14ac:dyDescent="0.25">
      <c r="B36" s="25" t="s">
        <v>69</v>
      </c>
      <c r="C36" s="25"/>
      <c r="D36" s="11"/>
      <c r="E36" s="12">
        <v>3</v>
      </c>
      <c r="F36" s="12">
        <v>2</v>
      </c>
      <c r="G36" s="12"/>
      <c r="H36" s="12"/>
      <c r="I36" s="12"/>
      <c r="J36" s="12"/>
      <c r="K36" s="12"/>
      <c r="L36" s="12">
        <v>3</v>
      </c>
      <c r="M36" s="12">
        <v>2</v>
      </c>
      <c r="N36" s="12"/>
      <c r="O36" s="12"/>
      <c r="P36" s="12"/>
      <c r="Q36" s="13" t="s">
        <v>70</v>
      </c>
      <c r="R36" s="16" t="s">
        <v>0</v>
      </c>
      <c r="S36" s="14">
        <v>4</v>
      </c>
      <c r="T36" s="14">
        <v>6</v>
      </c>
      <c r="U36" s="15">
        <v>5.0000000000000001E-3</v>
      </c>
    </row>
    <row r="37" spans="2:21" x14ac:dyDescent="0.25">
      <c r="B37" s="25" t="s">
        <v>95</v>
      </c>
      <c r="C37" s="25"/>
      <c r="D37" s="11"/>
      <c r="E37" s="12">
        <v>9</v>
      </c>
      <c r="F37" s="12">
        <v>6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 t="s">
        <v>97</v>
      </c>
      <c r="R37" s="16" t="s">
        <v>6</v>
      </c>
      <c r="S37" s="14">
        <v>6</v>
      </c>
      <c r="T37" s="14">
        <v>9</v>
      </c>
      <c r="U37" s="15">
        <v>5.0000000000000001E-3</v>
      </c>
    </row>
    <row r="38" spans="2:21" x14ac:dyDescent="0.25">
      <c r="B38" s="26" t="s">
        <v>46</v>
      </c>
      <c r="C38" s="2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>
        <v>1</v>
      </c>
      <c r="O38" s="12"/>
      <c r="P38" s="12"/>
      <c r="Q38" s="13" t="s">
        <v>90</v>
      </c>
      <c r="R38" s="16" t="s">
        <v>0</v>
      </c>
      <c r="S38" s="14">
        <v>1</v>
      </c>
      <c r="T38" s="14">
        <v>1</v>
      </c>
      <c r="U38" s="15">
        <v>5.0000000000000001E-3</v>
      </c>
    </row>
    <row r="39" spans="2:21" x14ac:dyDescent="0.25">
      <c r="B39" s="25" t="s">
        <v>21</v>
      </c>
      <c r="C39" s="25"/>
      <c r="D39" s="11"/>
      <c r="E39" s="12">
        <v>3</v>
      </c>
      <c r="F39" s="12">
        <v>2</v>
      </c>
      <c r="G39" s="12"/>
      <c r="H39" s="12"/>
      <c r="I39" s="12"/>
      <c r="J39" s="12"/>
      <c r="K39" s="12"/>
      <c r="L39" s="12">
        <v>3</v>
      </c>
      <c r="M39" s="12">
        <v>2</v>
      </c>
      <c r="N39" s="12"/>
      <c r="O39" s="12"/>
      <c r="P39" s="12"/>
      <c r="Q39" s="13" t="s">
        <v>7</v>
      </c>
      <c r="R39" s="16" t="s">
        <v>0</v>
      </c>
      <c r="S39" s="14">
        <v>4</v>
      </c>
      <c r="T39" s="14">
        <v>6</v>
      </c>
      <c r="U39" s="15">
        <v>5.0000000000000001E-3</v>
      </c>
    </row>
    <row r="40" spans="2:21" x14ac:dyDescent="0.25">
      <c r="B40" s="26" t="s">
        <v>22</v>
      </c>
      <c r="C40" s="27"/>
      <c r="D40" s="11"/>
      <c r="E40" s="12">
        <v>3</v>
      </c>
      <c r="F40" s="12">
        <v>2</v>
      </c>
      <c r="G40" s="12"/>
      <c r="H40" s="12"/>
      <c r="I40" s="12"/>
      <c r="J40" s="12"/>
      <c r="K40" s="12"/>
      <c r="L40" s="12">
        <v>3</v>
      </c>
      <c r="M40" s="12">
        <v>2</v>
      </c>
      <c r="N40" s="12">
        <v>7</v>
      </c>
      <c r="O40" s="12"/>
      <c r="P40" s="12"/>
      <c r="Q40" s="13" t="s">
        <v>7</v>
      </c>
      <c r="R40" s="16" t="s">
        <v>0</v>
      </c>
      <c r="S40" s="14">
        <v>11</v>
      </c>
      <c r="T40" s="14">
        <v>13</v>
      </c>
      <c r="U40" s="15">
        <v>5.0000000000000001E-3</v>
      </c>
    </row>
    <row r="41" spans="2:21" x14ac:dyDescent="0.25">
      <c r="B41" s="26" t="s">
        <v>92</v>
      </c>
      <c r="C41" s="27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>
        <v>1</v>
      </c>
      <c r="O41" s="12"/>
      <c r="P41" s="12"/>
      <c r="Q41" s="13" t="s">
        <v>7</v>
      </c>
      <c r="R41" s="16" t="s">
        <v>0</v>
      </c>
      <c r="S41" s="14">
        <v>1</v>
      </c>
      <c r="T41" s="14">
        <v>1</v>
      </c>
      <c r="U41" s="15">
        <v>5.0000000000000001E-3</v>
      </c>
    </row>
    <row r="42" spans="2:21" x14ac:dyDescent="0.25">
      <c r="B42" s="26" t="s">
        <v>42</v>
      </c>
      <c r="C42" s="27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>
        <v>6</v>
      </c>
      <c r="O42" s="12"/>
      <c r="P42" s="12"/>
      <c r="Q42" s="13" t="s">
        <v>43</v>
      </c>
      <c r="R42" s="16" t="s">
        <v>0</v>
      </c>
      <c r="S42" s="14">
        <v>6</v>
      </c>
      <c r="T42" s="14">
        <v>6</v>
      </c>
      <c r="U42" s="15">
        <v>5.0000000000000001E-3</v>
      </c>
    </row>
    <row r="43" spans="2:21" x14ac:dyDescent="0.25">
      <c r="B43" s="25" t="s">
        <v>36</v>
      </c>
      <c r="C43" s="25"/>
      <c r="D43" s="11"/>
      <c r="E43" s="12"/>
      <c r="F43" s="12"/>
      <c r="G43" s="12"/>
      <c r="H43" s="12"/>
      <c r="I43" s="12"/>
      <c r="J43" s="12"/>
      <c r="K43" s="12"/>
      <c r="L43" s="12">
        <v>3</v>
      </c>
      <c r="M43" s="12">
        <v>2</v>
      </c>
      <c r="N43" s="12"/>
      <c r="O43" s="12"/>
      <c r="P43" s="12"/>
      <c r="Q43" s="13" t="s">
        <v>37</v>
      </c>
      <c r="R43" s="16" t="s">
        <v>0</v>
      </c>
      <c r="S43" s="14">
        <v>2</v>
      </c>
      <c r="T43" s="14">
        <v>3</v>
      </c>
      <c r="U43" s="15">
        <f>1/0.7-1</f>
        <v>0.4285714285714286</v>
      </c>
    </row>
    <row r="44" spans="2:21" x14ac:dyDescent="0.25">
      <c r="B44" s="26" t="s">
        <v>44</v>
      </c>
      <c r="C44" s="27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>
        <v>1</v>
      </c>
      <c r="O44" s="12"/>
      <c r="P44" s="12"/>
      <c r="Q44" s="13" t="s">
        <v>45</v>
      </c>
      <c r="R44" s="16" t="s">
        <v>0</v>
      </c>
      <c r="S44" s="14">
        <v>1</v>
      </c>
      <c r="T44" s="14">
        <v>1</v>
      </c>
      <c r="U44" s="15">
        <v>5.0000000000000001E-3</v>
      </c>
    </row>
    <row r="45" spans="2:21" x14ac:dyDescent="0.25">
      <c r="B45" s="25" t="s">
        <v>38</v>
      </c>
      <c r="C45" s="25"/>
      <c r="D45" s="11"/>
      <c r="E45" s="12"/>
      <c r="F45" s="12"/>
      <c r="G45" s="12"/>
      <c r="H45" s="12"/>
      <c r="I45" s="12"/>
      <c r="J45" s="12"/>
      <c r="K45" s="12"/>
      <c r="L45" s="12">
        <v>6</v>
      </c>
      <c r="M45" s="12">
        <v>4</v>
      </c>
      <c r="N45" s="12"/>
      <c r="O45" s="12"/>
      <c r="P45" s="12"/>
      <c r="Q45" s="13" t="s">
        <v>39</v>
      </c>
      <c r="R45" s="16" t="s">
        <v>0</v>
      </c>
      <c r="S45" s="14">
        <v>4</v>
      </c>
      <c r="T45" s="14">
        <v>6</v>
      </c>
      <c r="U45" s="15">
        <v>5.0000000000000001E-3</v>
      </c>
    </row>
    <row r="46" spans="2:21" x14ac:dyDescent="0.25">
      <c r="B46" s="26" t="s">
        <v>71</v>
      </c>
      <c r="C46" s="27"/>
      <c r="D46" s="11"/>
      <c r="E46" s="12">
        <v>3</v>
      </c>
      <c r="F46" s="12">
        <v>2</v>
      </c>
      <c r="G46" s="12"/>
      <c r="H46" s="12"/>
      <c r="I46" s="12"/>
      <c r="J46" s="12"/>
      <c r="K46" s="12"/>
      <c r="L46" s="12">
        <v>3</v>
      </c>
      <c r="M46" s="12">
        <v>2</v>
      </c>
      <c r="N46" s="12"/>
      <c r="O46" s="12"/>
      <c r="P46" s="12"/>
      <c r="Q46" s="13" t="s">
        <v>72</v>
      </c>
      <c r="R46" s="16" t="s">
        <v>0</v>
      </c>
      <c r="S46" s="14">
        <v>4</v>
      </c>
      <c r="T46" s="14">
        <v>6</v>
      </c>
      <c r="U46" s="15">
        <f>1/0.8-1</f>
        <v>0.25</v>
      </c>
    </row>
    <row r="47" spans="2:21" ht="17.25" customHeight="1" x14ac:dyDescent="0.25">
      <c r="B47" s="26" t="s">
        <v>96</v>
      </c>
      <c r="C47" s="27"/>
      <c r="D47" s="16"/>
      <c r="E47" s="12"/>
      <c r="F47" s="12"/>
      <c r="G47" s="12"/>
      <c r="H47" s="12"/>
      <c r="I47" s="12"/>
      <c r="J47" s="12"/>
      <c r="K47" s="12"/>
      <c r="L47" s="12"/>
      <c r="M47" s="12"/>
      <c r="N47" s="12">
        <v>6</v>
      </c>
      <c r="O47" s="12"/>
      <c r="P47" s="12"/>
      <c r="Q47" s="13" t="s">
        <v>76</v>
      </c>
      <c r="R47" s="16" t="s">
        <v>0</v>
      </c>
      <c r="S47" s="14">
        <v>6</v>
      </c>
      <c r="T47" s="14">
        <v>6</v>
      </c>
      <c r="U47" s="15">
        <v>5.0000000000000001E-3</v>
      </c>
    </row>
    <row r="48" spans="2:21" ht="17.25" customHeight="1" x14ac:dyDescent="0.25">
      <c r="B48" s="26" t="s">
        <v>73</v>
      </c>
      <c r="C48" s="27"/>
      <c r="D48" s="16"/>
      <c r="E48" s="12">
        <v>3</v>
      </c>
      <c r="F48" s="12">
        <v>2</v>
      </c>
      <c r="G48" s="12"/>
      <c r="H48" s="12"/>
      <c r="I48" s="12"/>
      <c r="J48" s="12"/>
      <c r="K48" s="12"/>
      <c r="L48" s="12">
        <v>3</v>
      </c>
      <c r="M48" s="12">
        <v>2</v>
      </c>
      <c r="N48" s="12"/>
      <c r="O48" s="12"/>
      <c r="P48" s="12"/>
      <c r="Q48" s="13" t="s">
        <v>76</v>
      </c>
      <c r="R48" s="16" t="s">
        <v>0</v>
      </c>
      <c r="S48" s="14">
        <v>4</v>
      </c>
      <c r="T48" s="14">
        <v>6</v>
      </c>
      <c r="U48" s="15">
        <v>5.0000000000000001E-3</v>
      </c>
    </row>
    <row r="49" spans="2:21" ht="17.25" customHeight="1" x14ac:dyDescent="0.25">
      <c r="B49" s="30" t="s">
        <v>13</v>
      </c>
      <c r="C49" s="30"/>
      <c r="D49" s="16"/>
      <c r="E49" s="12">
        <v>11</v>
      </c>
      <c r="F49" s="12">
        <v>9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 t="s">
        <v>77</v>
      </c>
      <c r="R49" s="16" t="s">
        <v>6</v>
      </c>
      <c r="S49" s="14">
        <v>9</v>
      </c>
      <c r="T49" s="14">
        <v>11</v>
      </c>
      <c r="U49" s="15">
        <v>5.0000000000000001E-3</v>
      </c>
    </row>
    <row r="50" spans="2:21" ht="17.25" customHeight="1" x14ac:dyDescent="0.25">
      <c r="B50" s="25" t="s">
        <v>80</v>
      </c>
      <c r="C50" s="25"/>
      <c r="D50" s="16"/>
      <c r="E50" s="12"/>
      <c r="F50" s="12"/>
      <c r="G50" s="12"/>
      <c r="H50" s="12"/>
      <c r="I50" s="12">
        <v>2</v>
      </c>
      <c r="J50" s="12">
        <v>2</v>
      </c>
      <c r="K50" s="12"/>
      <c r="L50" s="12"/>
      <c r="M50" s="12"/>
      <c r="N50" s="12"/>
      <c r="O50" s="12"/>
      <c r="P50" s="12"/>
      <c r="Q50" s="13" t="s">
        <v>62</v>
      </c>
      <c r="R50" s="16" t="s">
        <v>6</v>
      </c>
      <c r="S50" s="14">
        <v>2</v>
      </c>
      <c r="T50" s="14">
        <v>2</v>
      </c>
      <c r="U50" s="15">
        <v>5.0000000000000001E-3</v>
      </c>
    </row>
    <row r="51" spans="2:21" ht="17.25" customHeight="1" x14ac:dyDescent="0.25">
      <c r="B51" s="34" t="s">
        <v>23</v>
      </c>
      <c r="C51" s="34"/>
      <c r="D51" s="16"/>
      <c r="E51" s="12">
        <v>31</v>
      </c>
      <c r="F51" s="12">
        <v>23</v>
      </c>
      <c r="G51" s="12"/>
      <c r="H51" s="12"/>
      <c r="I51" s="12">
        <v>4</v>
      </c>
      <c r="J51" s="12">
        <v>4</v>
      </c>
      <c r="K51" s="12"/>
      <c r="L51" s="12"/>
      <c r="M51" s="12"/>
      <c r="N51" s="12">
        <v>21</v>
      </c>
      <c r="O51" s="12"/>
      <c r="P51" s="12"/>
      <c r="Q51" s="13" t="s">
        <v>78</v>
      </c>
      <c r="R51" s="16" t="s">
        <v>0</v>
      </c>
      <c r="S51" s="14">
        <v>48</v>
      </c>
      <c r="T51" s="14">
        <v>56</v>
      </c>
      <c r="U51" s="15">
        <v>0.03</v>
      </c>
    </row>
    <row r="52" spans="2:21" ht="17.25" customHeight="1" x14ac:dyDescent="0.25">
      <c r="B52" s="24" t="s">
        <v>49</v>
      </c>
      <c r="C52" s="24"/>
      <c r="D52" s="16"/>
      <c r="E52" s="12"/>
      <c r="F52" s="12"/>
      <c r="G52" s="12"/>
      <c r="H52" s="12"/>
      <c r="I52" s="12"/>
      <c r="J52" s="12"/>
      <c r="K52" s="12"/>
      <c r="L52" s="12"/>
      <c r="M52" s="12"/>
      <c r="N52" s="12">
        <v>12</v>
      </c>
      <c r="O52" s="12"/>
      <c r="P52" s="12"/>
      <c r="Q52" s="13" t="s">
        <v>79</v>
      </c>
      <c r="R52" s="16" t="s">
        <v>0</v>
      </c>
      <c r="S52" s="14">
        <v>12</v>
      </c>
      <c r="T52" s="14">
        <v>12</v>
      </c>
      <c r="U52" s="15">
        <v>0.03</v>
      </c>
    </row>
    <row r="53" spans="2:21" ht="15" customHeight="1" x14ac:dyDescent="0.25">
      <c r="B53" s="24" t="s">
        <v>3</v>
      </c>
      <c r="C53" s="24"/>
      <c r="D53" s="17"/>
      <c r="E53" s="12">
        <v>19</v>
      </c>
      <c r="F53" s="12">
        <v>13</v>
      </c>
      <c r="G53" s="12"/>
      <c r="H53" s="12"/>
      <c r="I53" s="12">
        <v>3</v>
      </c>
      <c r="J53" s="12">
        <v>2</v>
      </c>
      <c r="K53" s="12"/>
      <c r="L53" s="12">
        <v>6</v>
      </c>
      <c r="M53" s="12">
        <v>4</v>
      </c>
      <c r="N53" s="12">
        <v>12</v>
      </c>
      <c r="O53" s="12"/>
      <c r="P53" s="12"/>
      <c r="Q53" s="18" t="s">
        <v>4</v>
      </c>
      <c r="R53" s="16" t="s">
        <v>0</v>
      </c>
      <c r="S53" s="14">
        <v>31</v>
      </c>
      <c r="T53" s="14">
        <v>40</v>
      </c>
      <c r="U53" s="15">
        <v>0.03</v>
      </c>
    </row>
    <row r="54" spans="2:21" ht="15" customHeight="1" x14ac:dyDescent="0.25">
      <c r="B54" s="24" t="s">
        <v>50</v>
      </c>
      <c r="C54" s="24"/>
      <c r="D54" s="17"/>
      <c r="E54" s="12"/>
      <c r="F54" s="12"/>
      <c r="G54" s="12"/>
      <c r="H54" s="12"/>
      <c r="I54" s="12"/>
      <c r="J54" s="12"/>
      <c r="K54" s="12"/>
      <c r="L54" s="12"/>
      <c r="M54" s="12"/>
      <c r="N54" s="12">
        <v>24</v>
      </c>
      <c r="O54" s="12"/>
      <c r="P54" s="12"/>
      <c r="Q54" s="18" t="s">
        <v>51</v>
      </c>
      <c r="R54" s="16" t="s">
        <v>0</v>
      </c>
      <c r="S54" s="14">
        <v>24</v>
      </c>
      <c r="T54" s="14">
        <v>24</v>
      </c>
      <c r="U54" s="15">
        <v>0.03</v>
      </c>
    </row>
    <row r="55" spans="2:21" ht="15" customHeight="1" x14ac:dyDescent="0.25">
      <c r="B55" s="24" t="s">
        <v>56</v>
      </c>
      <c r="C55" s="24"/>
      <c r="D55" s="17"/>
      <c r="E55" s="12"/>
      <c r="F55" s="12"/>
      <c r="G55" s="12"/>
      <c r="H55" s="12"/>
      <c r="I55" s="12">
        <v>3</v>
      </c>
      <c r="J55" s="12">
        <v>2</v>
      </c>
      <c r="K55" s="12"/>
      <c r="L55" s="12"/>
      <c r="M55" s="12"/>
      <c r="N55" s="12"/>
      <c r="O55" s="12"/>
      <c r="P55" s="12"/>
      <c r="Q55" s="13" t="s">
        <v>57</v>
      </c>
      <c r="R55" s="16" t="s">
        <v>0</v>
      </c>
      <c r="S55" s="14">
        <v>2</v>
      </c>
      <c r="T55" s="14">
        <v>3</v>
      </c>
      <c r="U55" s="15">
        <v>0.03</v>
      </c>
    </row>
    <row r="56" spans="2:21" x14ac:dyDescent="0.25">
      <c r="B56" s="24" t="s">
        <v>41</v>
      </c>
      <c r="C56" s="24"/>
      <c r="D56" s="16"/>
      <c r="E56" s="12"/>
      <c r="F56" s="12"/>
      <c r="G56" s="12"/>
      <c r="H56" s="12"/>
      <c r="I56" s="12">
        <v>2</v>
      </c>
      <c r="J56" s="12">
        <v>2</v>
      </c>
      <c r="K56" s="12"/>
      <c r="L56" s="12"/>
      <c r="M56" s="12"/>
      <c r="N56" s="12"/>
      <c r="O56" s="12"/>
      <c r="P56" s="12"/>
      <c r="Q56" s="18" t="s">
        <v>28</v>
      </c>
      <c r="R56" s="16" t="s">
        <v>0</v>
      </c>
      <c r="S56" s="14">
        <v>2</v>
      </c>
      <c r="T56" s="14">
        <v>2</v>
      </c>
      <c r="U56" s="15">
        <v>5.0000000000000001E-3</v>
      </c>
    </row>
    <row r="57" spans="2:21" x14ac:dyDescent="0.25">
      <c r="B57" s="24" t="s">
        <v>24</v>
      </c>
      <c r="C57" s="24"/>
      <c r="D57" s="16"/>
      <c r="E57" s="12"/>
      <c r="F57" s="12"/>
      <c r="G57" s="12"/>
      <c r="H57" s="12"/>
      <c r="I57" s="12">
        <v>2</v>
      </c>
      <c r="J57" s="12">
        <v>2</v>
      </c>
      <c r="K57" s="12"/>
      <c r="L57" s="12"/>
      <c r="M57" s="12"/>
      <c r="N57" s="12"/>
      <c r="O57" s="12"/>
      <c r="P57" s="12"/>
      <c r="Q57" s="18" t="s">
        <v>28</v>
      </c>
      <c r="R57" s="16" t="s">
        <v>0</v>
      </c>
      <c r="S57" s="14">
        <v>2</v>
      </c>
      <c r="T57" s="14">
        <v>2</v>
      </c>
      <c r="U57" s="15">
        <v>5.0000000000000001E-3</v>
      </c>
    </row>
    <row r="58" spans="2:21" ht="15.75" customHeight="1" x14ac:dyDescent="0.25">
      <c r="B58" s="24" t="s">
        <v>25</v>
      </c>
      <c r="C58" s="24"/>
      <c r="D58" s="16"/>
      <c r="E58" s="12"/>
      <c r="F58" s="12"/>
      <c r="G58" s="12"/>
      <c r="H58" s="12"/>
      <c r="I58" s="12">
        <v>1</v>
      </c>
      <c r="J58" s="12">
        <v>1</v>
      </c>
      <c r="K58" s="12"/>
      <c r="L58" s="12"/>
      <c r="M58" s="12"/>
      <c r="N58" s="12"/>
      <c r="O58" s="12"/>
      <c r="P58" s="12"/>
      <c r="Q58" s="18" t="s">
        <v>28</v>
      </c>
      <c r="R58" s="16" t="s">
        <v>0</v>
      </c>
      <c r="S58" s="14">
        <v>1</v>
      </c>
      <c r="T58" s="14">
        <v>1</v>
      </c>
      <c r="U58" s="15">
        <v>5.0000000000000001E-3</v>
      </c>
    </row>
    <row r="59" spans="2:21" ht="15.75" customHeight="1" x14ac:dyDescent="0.25">
      <c r="B59" s="35" t="s">
        <v>58</v>
      </c>
      <c r="C59" s="36"/>
      <c r="D59" s="16"/>
      <c r="E59" s="12"/>
      <c r="F59" s="12"/>
      <c r="G59" s="12"/>
      <c r="H59" s="12"/>
      <c r="I59" s="12">
        <v>1</v>
      </c>
      <c r="J59" s="12">
        <v>1</v>
      </c>
      <c r="K59" s="12"/>
      <c r="L59" s="12"/>
      <c r="M59" s="12"/>
      <c r="N59" s="12"/>
      <c r="O59" s="12"/>
      <c r="P59" s="12"/>
      <c r="Q59" s="18" t="s">
        <v>28</v>
      </c>
      <c r="R59" s="16" t="s">
        <v>0</v>
      </c>
      <c r="S59" s="14">
        <v>1</v>
      </c>
      <c r="T59" s="14">
        <v>1</v>
      </c>
      <c r="U59" s="15">
        <v>5.0000000000000001E-3</v>
      </c>
    </row>
    <row r="60" spans="2:21" ht="15.75" customHeight="1" x14ac:dyDescent="0.25">
      <c r="B60" s="24" t="s">
        <v>26</v>
      </c>
      <c r="C60" s="24"/>
      <c r="D60" s="16"/>
      <c r="E60" s="12">
        <v>3</v>
      </c>
      <c r="F60" s="12">
        <v>2</v>
      </c>
      <c r="G60" s="12"/>
      <c r="H60" s="12"/>
      <c r="I60" s="12"/>
      <c r="J60" s="12"/>
      <c r="K60" s="12"/>
      <c r="L60" s="12">
        <v>6</v>
      </c>
      <c r="M60" s="12">
        <v>4</v>
      </c>
      <c r="N60" s="12">
        <v>1</v>
      </c>
      <c r="O60" s="12"/>
      <c r="P60" s="12"/>
      <c r="Q60" s="18" t="s">
        <v>27</v>
      </c>
      <c r="R60" s="16" t="s">
        <v>0</v>
      </c>
      <c r="S60" s="14">
        <v>7</v>
      </c>
      <c r="T60" s="14">
        <v>10</v>
      </c>
      <c r="U60" s="15">
        <v>5.0000000000000001E-3</v>
      </c>
    </row>
    <row r="61" spans="2:21" ht="15.75" customHeight="1" x14ac:dyDescent="0.25">
      <c r="B61" s="25" t="s">
        <v>8</v>
      </c>
      <c r="C61" s="25"/>
      <c r="D61" s="16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>
        <v>1</v>
      </c>
      <c r="P61" s="12">
        <v>1</v>
      </c>
      <c r="Q61" s="18" t="s">
        <v>5</v>
      </c>
      <c r="R61" s="16" t="s">
        <v>6</v>
      </c>
      <c r="S61" s="14">
        <v>1</v>
      </c>
      <c r="T61" s="14">
        <v>1</v>
      </c>
      <c r="U61" s="15">
        <v>5.0000000000000001E-3</v>
      </c>
    </row>
    <row r="62" spans="2:21" ht="15.75" customHeight="1" x14ac:dyDescent="0.25">
      <c r="B62" s="25" t="s">
        <v>9</v>
      </c>
      <c r="C62" s="25"/>
      <c r="D62" s="16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>
        <v>2</v>
      </c>
      <c r="P62" s="12">
        <v>2</v>
      </c>
      <c r="Q62" s="18" t="s">
        <v>5</v>
      </c>
      <c r="R62" s="16" t="s">
        <v>6</v>
      </c>
      <c r="S62" s="14">
        <v>2</v>
      </c>
      <c r="T62" s="14">
        <v>2</v>
      </c>
      <c r="U62" s="15">
        <v>5.0000000000000001E-3</v>
      </c>
    </row>
    <row r="63" spans="2:21" ht="15.75" customHeight="1" x14ac:dyDescent="0.25">
      <c r="B63" s="25" t="s">
        <v>10</v>
      </c>
      <c r="C63" s="25"/>
      <c r="D63" s="16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>
        <v>1</v>
      </c>
      <c r="P63" s="12">
        <v>1</v>
      </c>
      <c r="Q63" s="18" t="s">
        <v>5</v>
      </c>
      <c r="R63" s="16" t="s">
        <v>6</v>
      </c>
      <c r="S63" s="14">
        <v>1</v>
      </c>
      <c r="T63" s="14">
        <v>1</v>
      </c>
      <c r="U63" s="15">
        <v>5.0000000000000001E-3</v>
      </c>
    </row>
    <row r="64" spans="2:21" ht="15.75" customHeight="1" x14ac:dyDescent="0.25">
      <c r="B64" s="25" t="s">
        <v>31</v>
      </c>
      <c r="C64" s="25"/>
      <c r="D64" s="16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>
        <v>1</v>
      </c>
      <c r="P64" s="12">
        <v>1</v>
      </c>
      <c r="Q64" s="18" t="s">
        <v>5</v>
      </c>
      <c r="R64" s="16" t="s">
        <v>6</v>
      </c>
      <c r="S64" s="14">
        <v>1</v>
      </c>
      <c r="T64" s="14">
        <v>1</v>
      </c>
      <c r="U64" s="15">
        <v>5.0000000000000001E-3</v>
      </c>
    </row>
    <row r="65" spans="2:21" ht="15.75" customHeight="1" x14ac:dyDescent="0.25">
      <c r="B65" s="25" t="s">
        <v>11</v>
      </c>
      <c r="C65" s="25"/>
      <c r="D65" s="16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>
        <v>1</v>
      </c>
      <c r="P65" s="12">
        <v>1</v>
      </c>
      <c r="Q65" s="18" t="s">
        <v>5</v>
      </c>
      <c r="R65" s="16" t="s">
        <v>6</v>
      </c>
      <c r="S65" s="14">
        <v>1</v>
      </c>
      <c r="T65" s="14">
        <v>1</v>
      </c>
      <c r="U65" s="15">
        <v>5.0000000000000001E-3</v>
      </c>
    </row>
    <row r="66" spans="2:21" ht="15.75" customHeight="1" x14ac:dyDescent="0.25">
      <c r="B66" s="25" t="s">
        <v>12</v>
      </c>
      <c r="C66" s="25"/>
      <c r="D66" s="16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>
        <v>1</v>
      </c>
      <c r="P66" s="12">
        <v>1</v>
      </c>
      <c r="Q66" s="18" t="s">
        <v>5</v>
      </c>
      <c r="R66" s="16" t="s">
        <v>6</v>
      </c>
      <c r="S66" s="14">
        <v>1</v>
      </c>
      <c r="T66" s="14">
        <v>1</v>
      </c>
      <c r="U66" s="15">
        <v>5.0000000000000001E-3</v>
      </c>
    </row>
    <row r="67" spans="2:21" ht="19.5" customHeight="1" x14ac:dyDescent="0.25">
      <c r="B67" s="25" t="s">
        <v>32</v>
      </c>
      <c r="C67" s="25"/>
      <c r="D67" s="16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>
        <v>3</v>
      </c>
      <c r="P67" s="12">
        <v>2</v>
      </c>
      <c r="Q67" s="18" t="s">
        <v>33</v>
      </c>
      <c r="R67" s="16" t="s">
        <v>0</v>
      </c>
      <c r="S67" s="14">
        <v>2</v>
      </c>
      <c r="T67" s="14">
        <v>3</v>
      </c>
      <c r="U67" s="15">
        <v>5.0000000000000001E-3</v>
      </c>
    </row>
    <row r="68" spans="2:21" ht="15.75" customHeight="1" x14ac:dyDescent="0.25">
      <c r="B68" s="26" t="s">
        <v>35</v>
      </c>
      <c r="C68" s="27"/>
      <c r="D68" s="16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>
        <v>6</v>
      </c>
      <c r="P68" s="12">
        <v>4</v>
      </c>
      <c r="Q68" s="18" t="s">
        <v>15</v>
      </c>
      <c r="R68" s="16" t="s">
        <v>0</v>
      </c>
      <c r="S68" s="14">
        <v>4</v>
      </c>
      <c r="T68" s="14">
        <v>6</v>
      </c>
      <c r="U68" s="15">
        <v>5.0000000000000001E-3</v>
      </c>
    </row>
    <row r="69" spans="2:21" ht="32.25" customHeight="1" x14ac:dyDescent="0.25">
      <c r="B69" s="25" t="s">
        <v>34</v>
      </c>
      <c r="C69" s="25"/>
      <c r="D69" s="16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>
        <v>8</v>
      </c>
      <c r="P69" s="12">
        <v>6</v>
      </c>
      <c r="Q69" s="18" t="s">
        <v>15</v>
      </c>
      <c r="R69" s="16" t="s">
        <v>0</v>
      </c>
      <c r="S69" s="14">
        <v>6</v>
      </c>
      <c r="T69" s="14">
        <v>8</v>
      </c>
      <c r="U69" s="15">
        <v>5.0000000000000001E-3</v>
      </c>
    </row>
    <row r="70" spans="2:21" ht="15.75" customHeight="1" x14ac:dyDescent="0.25">
      <c r="B70" s="24" t="s">
        <v>91</v>
      </c>
      <c r="C70" s="24"/>
      <c r="D70" s="16"/>
      <c r="E70" s="12"/>
      <c r="F70" s="12"/>
      <c r="G70" s="12"/>
      <c r="H70" s="12"/>
      <c r="I70" s="12">
        <v>3</v>
      </c>
      <c r="J70" s="12">
        <v>2</v>
      </c>
      <c r="K70" s="12"/>
      <c r="L70" s="12"/>
      <c r="M70" s="12"/>
      <c r="N70" s="12"/>
      <c r="O70" s="12"/>
      <c r="P70" s="12"/>
      <c r="Q70" s="18" t="s">
        <v>59</v>
      </c>
      <c r="R70" s="16" t="s">
        <v>0</v>
      </c>
      <c r="S70" s="14">
        <v>2</v>
      </c>
      <c r="T70" s="14">
        <v>3</v>
      </c>
      <c r="U70" s="15">
        <v>5.0000000000000001E-3</v>
      </c>
    </row>
    <row r="71" spans="2:21" x14ac:dyDescent="0.25">
      <c r="B71" s="29"/>
      <c r="C71" s="29"/>
      <c r="E71" s="5"/>
      <c r="F71" s="5"/>
      <c r="I71" s="5"/>
      <c r="J71" s="5"/>
      <c r="L71" s="5"/>
      <c r="M71" s="5"/>
      <c r="N71" s="5"/>
      <c r="O71" s="5"/>
      <c r="P71" s="5"/>
    </row>
    <row r="72" spans="2:21" ht="27" customHeight="1" x14ac:dyDescent="0.3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S72" s="19" t="s">
        <v>2</v>
      </c>
      <c r="T72" s="2"/>
    </row>
    <row r="73" spans="2:21" ht="39" customHeight="1" x14ac:dyDescent="0.25">
      <c r="B73" s="20"/>
      <c r="D73" s="21" t="s">
        <v>14</v>
      </c>
      <c r="E73" s="5"/>
      <c r="F73" s="5"/>
      <c r="I73" s="5"/>
      <c r="J73" s="5"/>
      <c r="L73" s="5"/>
      <c r="M73" s="5"/>
      <c r="N73" s="5"/>
      <c r="O73" s="5"/>
      <c r="P73" s="5"/>
    </row>
    <row r="74" spans="2:21" ht="33.75" customHeight="1" x14ac:dyDescent="0.3">
      <c r="D74" s="20" t="s">
        <v>1</v>
      </c>
      <c r="E74" s="5"/>
      <c r="F74" s="5"/>
      <c r="I74" s="5"/>
      <c r="J74" s="5"/>
      <c r="L74" s="5"/>
      <c r="M74" s="5"/>
      <c r="N74" s="5"/>
      <c r="O74" s="5"/>
      <c r="P74" s="5"/>
      <c r="S74" s="19" t="s">
        <v>2</v>
      </c>
      <c r="T74" s="22"/>
    </row>
    <row r="75" spans="2:21" x14ac:dyDescent="0.25">
      <c r="E75" s="5"/>
      <c r="F75" s="5"/>
      <c r="I75" s="5"/>
      <c r="J75" s="5"/>
      <c r="L75" s="5"/>
      <c r="M75" s="5"/>
      <c r="N75" s="5"/>
      <c r="O75" s="5"/>
      <c r="P75" s="5"/>
    </row>
    <row r="76" spans="2:21" x14ac:dyDescent="0.25">
      <c r="E76" s="5"/>
      <c r="F76" s="5"/>
      <c r="I76" s="5"/>
      <c r="J76" s="5"/>
      <c r="L76" s="5"/>
      <c r="M76" s="5"/>
      <c r="N76" s="5"/>
      <c r="O76" s="5"/>
      <c r="P76" s="5"/>
    </row>
  </sheetData>
  <mergeCells count="72">
    <mergeCell ref="B1:C1"/>
    <mergeCell ref="B38:C38"/>
    <mergeCell ref="B24:C24"/>
    <mergeCell ref="B23:C23"/>
    <mergeCell ref="B33:C33"/>
    <mergeCell ref="B20:C20"/>
    <mergeCell ref="B59:C59"/>
    <mergeCell ref="B21:C21"/>
    <mergeCell ref="B53:C53"/>
    <mergeCell ref="B58:C58"/>
    <mergeCell ref="B25:C25"/>
    <mergeCell ref="B7:C7"/>
    <mergeCell ref="B5:C5"/>
    <mergeCell ref="B18:C18"/>
    <mergeCell ref="B6:C6"/>
    <mergeCell ref="B45:C45"/>
    <mergeCell ref="B40:C40"/>
    <mergeCell ref="B36:C36"/>
    <mergeCell ref="B10:C10"/>
    <mergeCell ref="B17:C17"/>
    <mergeCell ref="B19:C19"/>
    <mergeCell ref="B27:C27"/>
    <mergeCell ref="B28:C28"/>
    <mergeCell ref="B29:C29"/>
    <mergeCell ref="B14:C14"/>
    <mergeCell ref="B34:C34"/>
    <mergeCell ref="B37:C37"/>
    <mergeCell ref="B39:C39"/>
    <mergeCell ref="B16:C16"/>
    <mergeCell ref="B22:C22"/>
    <mergeCell ref="B15:C15"/>
    <mergeCell ref="B41:C41"/>
    <mergeCell ref="B2:C2"/>
    <mergeCell ref="B3:C3"/>
    <mergeCell ref="B8:C8"/>
    <mergeCell ref="B11:C11"/>
    <mergeCell ref="B9:C9"/>
    <mergeCell ref="B13:C13"/>
    <mergeCell ref="B12:C12"/>
    <mergeCell ref="B4:C4"/>
    <mergeCell ref="B70:C70"/>
    <mergeCell ref="B65:C65"/>
    <mergeCell ref="B66:C66"/>
    <mergeCell ref="B42:C42"/>
    <mergeCell ref="B46:C46"/>
    <mergeCell ref="B57:C57"/>
    <mergeCell ref="B67:C67"/>
    <mergeCell ref="B43:C43"/>
    <mergeCell ref="B61:C61"/>
    <mergeCell ref="B64:C64"/>
    <mergeCell ref="B63:C63"/>
    <mergeCell ref="B56:C56"/>
    <mergeCell ref="B69:C69"/>
    <mergeCell ref="B47:C47"/>
    <mergeCell ref="B50:C50"/>
    <mergeCell ref="B48:C48"/>
    <mergeCell ref="B62:C62"/>
    <mergeCell ref="B60:C60"/>
    <mergeCell ref="B51:C51"/>
    <mergeCell ref="B72:Q72"/>
    <mergeCell ref="B55:C55"/>
    <mergeCell ref="B26:C26"/>
    <mergeCell ref="B30:C30"/>
    <mergeCell ref="B31:C31"/>
    <mergeCell ref="B32:C32"/>
    <mergeCell ref="B52:C52"/>
    <mergeCell ref="B54:C54"/>
    <mergeCell ref="B44:C44"/>
    <mergeCell ref="B35:C35"/>
    <mergeCell ref="B68:C68"/>
    <mergeCell ref="B71:C71"/>
    <mergeCell ref="B49:C49"/>
  </mergeCells>
  <phoneticPr fontId="4" type="noConversion"/>
  <conditionalFormatting sqref="B1:C10">
    <cfRule type="expression" dxfId="1" priority="11">
      <formula>#REF!&lt;1</formula>
    </cfRule>
  </conditionalFormatting>
  <conditionalFormatting sqref="B47 B17:C21 B11:C14 B48:C70 B42 B43:C46 B15:B16 B22 B23:C41">
    <cfRule type="expression" dxfId="0" priority="12">
      <formula>#REF!&lt;1</formula>
    </cfRule>
  </conditionalFormatting>
  <printOptions horizontalCentered="1"/>
  <pageMargins left="0" right="0" top="0" bottom="0" header="0" footer="0"/>
  <pageSetup paperSize="9" fitToHeight="2" orientation="landscape" r:id="rId1"/>
  <headerFooter>
    <oddFooter>&amp;L&amp;"-,полужирный"&amp;10Исп. В.Н. Невежин, О-420 тел. 23361&amp;RЛист &amp;P из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NIIA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Заявка на комплектацию</dc:title>
  <dc:subject>Вязь</dc:subject>
  <dc:creator>Виктор Олегович Гусев</dc:creator>
  <cp:lastModifiedBy>Аскерко А.Н,</cp:lastModifiedBy>
  <cp:lastPrinted>2021-08-10T11:32:13Z</cp:lastPrinted>
  <dcterms:created xsi:type="dcterms:W3CDTF">2008-05-21T10:39:58Z</dcterms:created>
  <dcterms:modified xsi:type="dcterms:W3CDTF">2023-04-21T13:28:15Z</dcterms:modified>
</cp:coreProperties>
</file>