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ker\Documents\Ракета\Проекты\НИИР\Луч\ДС2\"/>
    </mc:Choice>
  </mc:AlternateContent>
  <xr:revisionPtr revIDLastSave="0" documentId="8_{4A8AE965-03F2-4AA5-B4CE-9FB9522EEBA1}" xr6:coauthVersionLast="47" xr6:coauthVersionMax="47" xr10:uidLastSave="{00000000-0000-0000-0000-000000000000}"/>
  <bookViews>
    <workbookView xWindow="-120" yWindow="-120" windowWidth="29040" windowHeight="15990" xr2:uid="{8B831EE5-95B3-4465-B150-3AE4E2494B8B}"/>
  </bookViews>
  <sheets>
    <sheet name="Лист1" sheetId="1" r:id="rId1"/>
  </sheets>
  <definedNames>
    <definedName name="_xlnm._FilterDatabase" localSheetId="0" hidden="1">Лист1!$A$2:$R$157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1" l="1"/>
  <c r="M3" i="1"/>
  <c r="Q3" i="1" s="1"/>
  <c r="M4" i="1"/>
  <c r="M5" i="1"/>
  <c r="Q5" i="1" s="1"/>
  <c r="M6" i="1"/>
  <c r="Q6" i="1" s="1"/>
  <c r="M7" i="1"/>
  <c r="M8" i="1"/>
  <c r="Q8" i="1" s="1"/>
  <c r="M9" i="1"/>
  <c r="Q9" i="1" s="1"/>
  <c r="M10" i="1"/>
  <c r="Q10" i="1" s="1"/>
  <c r="M11" i="1"/>
  <c r="M12" i="1"/>
  <c r="M13" i="1"/>
  <c r="Q13" i="1" s="1"/>
  <c r="M14" i="1"/>
  <c r="Q14" i="1" s="1"/>
  <c r="M15" i="1"/>
  <c r="M16" i="1"/>
  <c r="Q16" i="1" s="1"/>
  <c r="M17" i="1"/>
  <c r="Q17" i="1" s="1"/>
  <c r="M18" i="1"/>
  <c r="M19" i="1"/>
  <c r="M20" i="1"/>
  <c r="M21" i="1"/>
  <c r="Q21" i="1" s="1"/>
  <c r="M22" i="1"/>
  <c r="Q22" i="1" s="1"/>
  <c r="M23" i="1"/>
  <c r="M24" i="1"/>
  <c r="M25" i="1"/>
  <c r="Q25" i="1" s="1"/>
  <c r="M26" i="1"/>
  <c r="Q26" i="1" s="1"/>
  <c r="M27" i="1"/>
  <c r="M28" i="1"/>
  <c r="Q28" i="1" s="1"/>
  <c r="M29" i="1"/>
  <c r="M30" i="1"/>
  <c r="Q30" i="1" s="1"/>
  <c r="M31" i="1"/>
  <c r="M32" i="1"/>
  <c r="Q32" i="1" s="1"/>
  <c r="M33" i="1"/>
  <c r="Q33" i="1" s="1"/>
  <c r="M34" i="1"/>
  <c r="Q34" i="1" s="1"/>
  <c r="M35" i="1"/>
  <c r="M36" i="1"/>
  <c r="Q36" i="1" s="1"/>
  <c r="M37" i="1"/>
  <c r="M38" i="1"/>
  <c r="Q38" i="1" s="1"/>
  <c r="M39" i="1"/>
  <c r="M40" i="1"/>
  <c r="Q40" i="1" s="1"/>
  <c r="M41" i="1"/>
  <c r="Q41" i="1" s="1"/>
  <c r="M42" i="1"/>
  <c r="Q42" i="1" s="1"/>
  <c r="M43" i="1"/>
  <c r="M44" i="1"/>
  <c r="Q44" i="1" s="1"/>
  <c r="M45" i="1"/>
  <c r="M46" i="1"/>
  <c r="Q46" i="1" s="1"/>
  <c r="M47" i="1"/>
  <c r="Q47" i="1" s="1"/>
  <c r="M48" i="1"/>
  <c r="Q48" i="1" s="1"/>
  <c r="M49" i="1"/>
  <c r="Q49" i="1" s="1"/>
  <c r="M50" i="1"/>
  <c r="Q50" i="1" s="1"/>
  <c r="M51" i="1"/>
  <c r="Q51" i="1" s="1"/>
  <c r="M52" i="1"/>
  <c r="Q52" i="1" s="1"/>
  <c r="M53" i="1"/>
  <c r="M54" i="1"/>
  <c r="Q54" i="1" s="1"/>
  <c r="M55" i="1"/>
  <c r="Q55" i="1" s="1"/>
  <c r="M56" i="1"/>
  <c r="Q56" i="1" s="1"/>
  <c r="M57" i="1"/>
  <c r="Q57" i="1" s="1"/>
  <c r="M58" i="1"/>
  <c r="Q58" i="1" s="1"/>
  <c r="M59" i="1"/>
  <c r="M60" i="1"/>
  <c r="Q60" i="1" s="1"/>
  <c r="M61" i="1"/>
  <c r="M62" i="1"/>
  <c r="Q62" i="1" s="1"/>
  <c r="M63" i="1"/>
  <c r="M64" i="1"/>
  <c r="Q64" i="1" s="1"/>
  <c r="M65" i="1"/>
  <c r="Q65" i="1" s="1"/>
  <c r="M66" i="1"/>
  <c r="Q66" i="1" s="1"/>
  <c r="M67" i="1"/>
  <c r="Q67" i="1" s="1"/>
  <c r="M68" i="1"/>
  <c r="Q68" i="1" s="1"/>
  <c r="M69" i="1"/>
  <c r="M70" i="1"/>
  <c r="Q70" i="1" s="1"/>
  <c r="M71" i="1"/>
  <c r="M72" i="1"/>
  <c r="Q72" i="1" s="1"/>
  <c r="M73" i="1"/>
  <c r="Q73" i="1" s="1"/>
  <c r="M74" i="1"/>
  <c r="Q74" i="1" s="1"/>
  <c r="M75" i="1"/>
  <c r="Q75" i="1" s="1"/>
  <c r="M76" i="1"/>
  <c r="Q76" i="1" s="1"/>
  <c r="M77" i="1"/>
  <c r="M78" i="1"/>
  <c r="Q78" i="1" s="1"/>
  <c r="M79" i="1"/>
  <c r="M80" i="1"/>
  <c r="Q80" i="1" s="1"/>
  <c r="M81" i="1"/>
  <c r="Q81" i="1" s="1"/>
  <c r="M82" i="1"/>
  <c r="Q82" i="1" s="1"/>
  <c r="M83" i="1"/>
  <c r="M84" i="1"/>
  <c r="Q84" i="1" s="1"/>
  <c r="M85" i="1"/>
  <c r="M86" i="1"/>
  <c r="Q86" i="1" s="1"/>
  <c r="M87" i="1"/>
  <c r="Q87" i="1" s="1"/>
  <c r="M88" i="1"/>
  <c r="Q88" i="1" s="1"/>
  <c r="M89" i="1"/>
  <c r="Q89" i="1" s="1"/>
  <c r="M90" i="1"/>
  <c r="Q90" i="1" s="1"/>
  <c r="M91" i="1"/>
  <c r="Q91" i="1" s="1"/>
  <c r="M92" i="1"/>
  <c r="M93" i="1"/>
  <c r="Q93" i="1" s="1"/>
  <c r="M94" i="1"/>
  <c r="Q94" i="1" s="1"/>
  <c r="M95" i="1"/>
  <c r="M96" i="1"/>
  <c r="M97" i="1"/>
  <c r="Q97" i="1" s="1"/>
  <c r="M98" i="1"/>
  <c r="Q98" i="1" s="1"/>
  <c r="M99" i="1"/>
  <c r="Q99" i="1" s="1"/>
  <c r="M100" i="1"/>
  <c r="M101" i="1"/>
  <c r="Q101" i="1" s="1"/>
  <c r="M102" i="1"/>
  <c r="Q102" i="1" s="1"/>
  <c r="M103" i="1"/>
  <c r="Q103" i="1" s="1"/>
  <c r="M104" i="1"/>
  <c r="M105" i="1"/>
  <c r="Q105" i="1" s="1"/>
  <c r="M106" i="1"/>
  <c r="Q106" i="1" s="1"/>
  <c r="M107" i="1"/>
  <c r="M108" i="1"/>
  <c r="M109" i="1"/>
  <c r="Q109" i="1" s="1"/>
  <c r="M110" i="1"/>
  <c r="Q110" i="1" s="1"/>
  <c r="M111" i="1"/>
  <c r="Q111" i="1" s="1"/>
  <c r="M112" i="1"/>
  <c r="M113" i="1"/>
  <c r="Q113" i="1" s="1"/>
  <c r="M114" i="1"/>
  <c r="Q114" i="1" s="1"/>
  <c r="M115" i="1"/>
  <c r="M116" i="1"/>
  <c r="Q116" i="1" s="1"/>
  <c r="M118" i="1"/>
  <c r="Q118" i="1" s="1"/>
  <c r="M119" i="1"/>
  <c r="Q119" i="1" s="1"/>
  <c r="M120" i="1"/>
  <c r="Q120" i="1" s="1"/>
  <c r="M121" i="1"/>
  <c r="Q121" i="1" s="1"/>
  <c r="M122" i="1"/>
  <c r="Q122" i="1" s="1"/>
  <c r="M123" i="1"/>
  <c r="Q123" i="1" s="1"/>
  <c r="M124" i="1"/>
  <c r="M125" i="1"/>
  <c r="M126" i="1"/>
  <c r="Q126" i="1" s="1"/>
  <c r="M127" i="1"/>
  <c r="Q127" i="1" s="1"/>
  <c r="M128" i="1"/>
  <c r="M129" i="1"/>
  <c r="Q129" i="1" s="1"/>
  <c r="M130" i="1"/>
  <c r="Q130" i="1" s="1"/>
  <c r="M131" i="1"/>
  <c r="Q131" i="1" s="1"/>
  <c r="M132" i="1"/>
  <c r="Q132" i="1" s="1"/>
  <c r="M133" i="1"/>
  <c r="Q133" i="1" s="1"/>
  <c r="M134" i="1"/>
  <c r="Q134" i="1" s="1"/>
  <c r="M135" i="1"/>
  <c r="Q135" i="1" s="1"/>
  <c r="M136" i="1"/>
  <c r="Q136" i="1" s="1"/>
  <c r="M138" i="1"/>
  <c r="Q138" i="1" s="1"/>
  <c r="M139" i="1"/>
  <c r="Q139" i="1" s="1"/>
  <c r="M140" i="1"/>
  <c r="M141" i="1"/>
  <c r="Q141" i="1" s="1"/>
  <c r="M142" i="1"/>
  <c r="Q142" i="1" s="1"/>
  <c r="M143" i="1"/>
  <c r="Q143" i="1" s="1"/>
  <c r="M144" i="1"/>
  <c r="Q144" i="1" s="1"/>
  <c r="M145" i="1"/>
  <c r="Q145" i="1" s="1"/>
  <c r="M146" i="1"/>
  <c r="Q146" i="1" s="1"/>
  <c r="M147" i="1"/>
  <c r="Q147" i="1" s="1"/>
  <c r="M148" i="1"/>
  <c r="M149" i="1"/>
  <c r="M150" i="1"/>
  <c r="M151" i="1"/>
  <c r="Q151" i="1" s="1"/>
  <c r="M152" i="1"/>
  <c r="Q152" i="1" s="1"/>
  <c r="M153" i="1"/>
  <c r="Q153" i="1" s="1"/>
  <c r="M154" i="1"/>
  <c r="Q154" i="1" s="1"/>
  <c r="M155" i="1"/>
  <c r="Q155" i="1" s="1"/>
  <c r="Q157" i="1"/>
  <c r="Q156" i="1"/>
  <c r="Q137" i="1"/>
  <c r="Q125" i="1"/>
  <c r="Q124" i="1"/>
  <c r="Q117" i="1"/>
  <c r="Q107" i="1"/>
  <c r="Q83" i="1"/>
  <c r="Q79" i="1"/>
  <c r="Q71" i="1"/>
  <c r="Q59" i="1"/>
  <c r="Q43" i="1"/>
  <c r="Q39" i="1"/>
  <c r="Q35" i="1"/>
  <c r="Q31" i="1"/>
  <c r="Q27" i="1"/>
  <c r="Q24" i="1"/>
  <c r="Q23" i="1"/>
  <c r="Q20" i="1"/>
  <c r="Q19" i="1"/>
  <c r="Q15" i="1"/>
  <c r="Q12" i="1"/>
  <c r="Q11" i="1"/>
  <c r="Q4" i="1"/>
  <c r="Q2" i="1"/>
  <c r="Q95" i="1" l="1"/>
  <c r="Q112" i="1"/>
  <c r="Q128" i="1"/>
  <c r="Q140" i="1"/>
  <c r="Q148" i="1"/>
  <c r="Q18" i="1"/>
  <c r="Q104" i="1"/>
  <c r="Q149" i="1"/>
  <c r="Q7" i="1"/>
  <c r="Q96" i="1"/>
  <c r="Q69" i="1"/>
  <c r="Q77" i="1"/>
  <c r="Q85" i="1"/>
  <c r="Q29" i="1"/>
  <c r="Q37" i="1"/>
  <c r="Q45" i="1"/>
  <c r="Q53" i="1"/>
  <c r="Q61" i="1"/>
  <c r="Q115" i="1"/>
  <c r="Q92" i="1"/>
  <c r="Q100" i="1"/>
  <c r="Q108" i="1"/>
  <c r="Q63" i="1"/>
</calcChain>
</file>

<file path=xl/sharedStrings.xml><?xml version="1.0" encoding="utf-8"?>
<sst xmlns="http://schemas.openxmlformats.org/spreadsheetml/2006/main" count="633" uniqueCount="364">
  <si>
    <t>Вентиль ФПВН3-319-1,6 БЮКР.468545.029 ТУ</t>
  </si>
  <si>
    <t>Прибор ФПВН3-319-1,6</t>
  </si>
  <si>
    <t>90 дней</t>
  </si>
  <si>
    <t>Генератор ГК310-ТС-10М-И-GR-B ТУ 6329-121-07614320-13</t>
  </si>
  <si>
    <t>Генератор кварцевый ГК310-ТС-10М-И-GR-B ТУ 6329-121-07614320-13 (приемка 5)</t>
  </si>
  <si>
    <t>330 дней</t>
  </si>
  <si>
    <t>Гермоввод МК100Б ф. Микран</t>
  </si>
  <si>
    <t xml:space="preserve"> МК100Б </t>
  </si>
  <si>
    <t>30 дней</t>
  </si>
  <si>
    <t>Диод 2ДШ2124В94 АЕЯР.432120.297 ТУ</t>
  </si>
  <si>
    <t xml:space="preserve"> ПКМ2-20-13Р-0.3Д</t>
  </si>
  <si>
    <t>Диодная сборка ОСМ 2ДC627А дР3.454.000 ТУ, П0.070.052</t>
  </si>
  <si>
    <t>Диодная сборка</t>
  </si>
  <si>
    <t>Матрица диодная 2ДС627А ОСМ</t>
  </si>
  <si>
    <t>1 неделя</t>
  </si>
  <si>
    <t>Дроссель ДМГ1-33-1,85 ЕСКФ.670130.001 ТУ</t>
  </si>
  <si>
    <t>Дроссель ДМГ1 ЕСКФ.670130.001 ТУ (33-1,85)</t>
  </si>
  <si>
    <t>до 120 дней</t>
  </si>
  <si>
    <t>Дроссель ДМГ1-220-0,7 ЕСКФ.670130.001 ТУ</t>
  </si>
  <si>
    <t>Дроссель ДМГ1 ЕСКФ.670130.001 ТУ (220-0,70)</t>
  </si>
  <si>
    <t xml:space="preserve">Дроссель ДМГ1-22-2,25 ЕСКФ.670130.001 ТУ </t>
  </si>
  <si>
    <t>Дроссель ДМГ1 ЕСКФ.670130.001 ТУ (22-2,25)</t>
  </si>
  <si>
    <t>Дроссель ДМГ1-47-1,55 ЕСКФ.670130.001 ТУ</t>
  </si>
  <si>
    <t>Дроссель ДМГ1 ЕСКФ.670130.001 ТУ (47-1,55)</t>
  </si>
  <si>
    <t>Дроссель ДМГ2-33-2,1 ЕСКФ.670130.001 ТУ</t>
  </si>
  <si>
    <t>Дроссель ДМГ2 ЕСКФ.670130.001 ТУ (33-2,1)</t>
  </si>
  <si>
    <t>Индуктивность КИК 1608-100 нГн ±5% Зл РКМУ.671340.002 ТУ</t>
  </si>
  <si>
    <t>Чип-индуктивность КИК 1608-100 нГн ±5% Зл РКМУ.671340.002 ТУ</t>
  </si>
  <si>
    <t>до 45 раб дней</t>
  </si>
  <si>
    <t>Индуктивность КИК 1608-120 нГн ±2% Зл РКМУ.671340.002 ТУ</t>
  </si>
  <si>
    <t>Чип-индуктивность КИК 1608-120 нГн ±2% Зл РКМУ.671340.002 ТУ</t>
  </si>
  <si>
    <t>Индуктивность КИК 1608-180 нГн ±5% Зл РКМУ.671340.002 ТУ</t>
  </si>
  <si>
    <t>Чип-индуктивность КИК 1608-180 нГн ±5% Зл РКМУ.671340.002 ТУ</t>
  </si>
  <si>
    <t>Индуктивность КИК 1608-220 нГн ±5% Зл РКМУ.671340.002 ТУ</t>
  </si>
  <si>
    <t>Чип-индуктивность КИК 1608-220 нГн ±5% Зл РКМУ.671340.002 ТУ</t>
  </si>
  <si>
    <t>Индуктивность КИК 1608-250 нГн ±2% Зл РКМУ.671340.002 ТУ</t>
  </si>
  <si>
    <t>Чип-индуктивность КИК 1608-250 нГн ±2% Зл РКМУ.671340.002 ТУ</t>
  </si>
  <si>
    <t>Индуктивность КИК 1608-27 нГн ±2% Зл РКМУ.671340.002 ТУ</t>
  </si>
  <si>
    <t>Чип-индуктивность КИК 1608-27 нГн ±2% Зл РКМУ.671340.002 ТУ</t>
  </si>
  <si>
    <t>Индуктивность КИК 1608-3,3 нГн ±2% Зл РКМУ.671340.002 ТУ</t>
  </si>
  <si>
    <t>Чип-индуктивность КИК 1608-3,3 нГн ±2% Зл РКМУ.671340.002 ТУ</t>
  </si>
  <si>
    <t>Индуктивность КИК 1608-82 нГн ±5% Зл РКМУ.671340.002 ТУ</t>
  </si>
  <si>
    <t>Чип-индуктивность КИК 1608-82 нГн ±5% Зл РКМУ.671340.002 ТУ</t>
  </si>
  <si>
    <t>Индуктивность КИФ 2012-1000 нГн ±5% О РКМУ.671340.002 ТУ</t>
  </si>
  <si>
    <t>Чип-индуктивность КИФ 2012-1000 нГн ±5% О РКМУ.671340.002 ТУ</t>
  </si>
  <si>
    <t>Индуктивность КИФ 2012-1500 нГн ±5% О РКМУ.671340.002 ТУ</t>
  </si>
  <si>
    <t>Чип-индуктивность КИФ 2012-1500 нГн ±5% О РКМУ.671340.002 ТУ</t>
  </si>
  <si>
    <t>Микросхема 1230ДП73Т АЕЯР.431340.367 ТУ</t>
  </si>
  <si>
    <t>бипол</t>
  </si>
  <si>
    <t>Микросхема 1230ДП73Т</t>
  </si>
  <si>
    <t>Микросхема 1273ПА13Т АЕЯР.431320.908 ТУ</t>
  </si>
  <si>
    <t>кмоп, цап</t>
  </si>
  <si>
    <t>Микросхема 1273ПА13Т</t>
  </si>
  <si>
    <t>до 210 дней</t>
  </si>
  <si>
    <t>Микросхема 1324УП1У АЕЯР.431000.760ТУ</t>
  </si>
  <si>
    <t>нет ТУ</t>
  </si>
  <si>
    <t>Микросхема 1349ЕГ1У АЕЯР.431420.865 ТУ</t>
  </si>
  <si>
    <t>бипол, регулятор напр.</t>
  </si>
  <si>
    <t>Микросхема 1349ЕГ1У</t>
  </si>
  <si>
    <t>7-9 недель</t>
  </si>
  <si>
    <t>Микросхема 1508MT015 АЕНВ.431230.569 ТУ</t>
  </si>
  <si>
    <t>синерзатор</t>
  </si>
  <si>
    <t xml:space="preserve"> 1508MT015, 5 Au (Микросхема)</t>
  </si>
  <si>
    <t>20 недель</t>
  </si>
  <si>
    <t>Микросхема 1986BE8T АЕНВ.431290.107 ТУ</t>
  </si>
  <si>
    <t xml:space="preserve"> 1986BE8T, 5 (Микросхема)</t>
  </si>
  <si>
    <t>Микросхема 249КП1C "ОСМ" IX3.438.000 ТУ, П0.070.052</t>
  </si>
  <si>
    <t>бипол, оптопара</t>
  </si>
  <si>
    <t>354990 Микросхема 249КП1C "ОСМ"</t>
  </si>
  <si>
    <t>120 дней</t>
  </si>
  <si>
    <t>Стабилитрон 2С487Г АЕЯР.432120.588 ТУ</t>
  </si>
  <si>
    <t>Стабилитрон 2С487Г</t>
  </si>
  <si>
    <t>Стабилитрон 2С487Т  АЕЯР.432120.588ТУ</t>
  </si>
  <si>
    <t>Стабилитрон 2С487Т</t>
  </si>
  <si>
    <t>Микросхема 5101НВ015 АЕНВ.431320.152 ТУ</t>
  </si>
  <si>
    <t xml:space="preserve"> 5101НВ015, 5 Au (Микросхема)</t>
  </si>
  <si>
    <t>Микросхема 5320EA055 АЕНВ.431420.457 ТУ</t>
  </si>
  <si>
    <t>Микросхема 5320EA055</t>
  </si>
  <si>
    <t>Микросхема 5320ЕА035 АЕНВ.431420.457 ТУ</t>
  </si>
  <si>
    <t>Микросхема 5320ЕА035</t>
  </si>
  <si>
    <t>Микросхема 5321ЕН03Б5 АЕНВ.431420.461 ТУ</t>
  </si>
  <si>
    <t>Микросхема 5321ЕН03Б5</t>
  </si>
  <si>
    <t>Микросхема 544УД16У3 АЕЯР.431130.510 ТУ</t>
  </si>
  <si>
    <t>бипол, оу. ТЗЧ в ТУ</t>
  </si>
  <si>
    <t>Микросхема 544УД16У3, АЕЯР.431130.510 ТУ</t>
  </si>
  <si>
    <t>210 дней</t>
  </si>
  <si>
    <t>Генератор кварцевый  ГК296-П75-5СУ-8М-3,3 КЖДГ.433526.001-03 ТУ</t>
  </si>
  <si>
    <t>Генератор ГК296-П75-5СУ-8М-3,3</t>
  </si>
  <si>
    <t>70 дней</t>
  </si>
  <si>
    <t>Резистор ОС Р1-12-0,062-1 кОм ±1%-Л ШКАБ.434110.021 ТУ</t>
  </si>
  <si>
    <t xml:space="preserve"> </t>
  </si>
  <si>
    <t>Резистор ОС Р1-12-0,062-1 кОм ±1%-Л - россыпь ШКАБ.434110.021 ТУ</t>
  </si>
  <si>
    <t>60 дней</t>
  </si>
  <si>
    <t>Резистор ОС Р1-12-0,062-1,02 кОм ±1%-Л ШКАБ.434110.021 ТУ</t>
  </si>
  <si>
    <t>Резистор ОС Р1-12-0,062-1,02 кОм ±1%-Л - россыпь ШКАБ.434110.021 ТУ</t>
  </si>
  <si>
    <t>Резистор ОС Р1-12-0,062-1,2 кОм ±5%-Л ШКАБ.434110.021 ТУ</t>
  </si>
  <si>
    <t>Резистор ОС Р1-12-0,062-1,2 кОм ±5%-Л - россыпь ШКАБ.434110.021 ТУ</t>
  </si>
  <si>
    <t>Резистор ОС Р1-12-0,062-1,69 кОм ±1%-Л ШКАБ.434110.021 ТУ</t>
  </si>
  <si>
    <t>Резистор ОС Р1-12-0,062-1,69 кОм ±1%-Л - россыпь ШКАБ.434110.021 ТУ</t>
  </si>
  <si>
    <t>Резистор ОС Р1-12-0,062-1,74 кОм ±1%-Л ШКАБ.434110.021 ТУ</t>
  </si>
  <si>
    <t>Резистор ОС Р1-12-0,062-1,74 кОм ±1%-Л - россыпь ШКАБ.434110.021 ТУ</t>
  </si>
  <si>
    <t>Резистор ОС Р1-12-0,062-10 кОм ±5%-Л ШКАБ.434110.021 ТУ</t>
  </si>
  <si>
    <t>Резистор ОС Р1-12-0,062-10 кОм ±5%-Л - россыпь ШКАБ.434110.021 ТУ</t>
  </si>
  <si>
    <t>Резистор ОС Р1-12-0,062-10 Ом ±5%-М ШКАБ.434110.021 ТУ</t>
  </si>
  <si>
    <t>Резистор ОС Р1-12-0,062-10 Ом ±5%-М - россыпь ШКАБ.434110.021 ТУ</t>
  </si>
  <si>
    <t>Резистор ОС Р1-12-0,062-100 Ом ±5%-М ШКАБ.434110.021 ТУ</t>
  </si>
  <si>
    <t>Резистор ОС Р1-12-0,062-100 Ом ±5%-М - россыпь ШКАБ.434110.021 ТУ</t>
  </si>
  <si>
    <t>Резистор ОС Р1-12-0,062-12 Ом ±5%-М ШКАБ.434110.021 ТУ</t>
  </si>
  <si>
    <t>Резистор ОС Р1-12-0,062-12 Ом ±5%-М - россыпь ШКАБ.434110.021 ТУ</t>
  </si>
  <si>
    <t>Резистор ОС Р1-12-0,062-120 кОм ±5%-М ШКАБ.434110.021 ТУ</t>
  </si>
  <si>
    <t>Резистор ОС Р1-12-0,062-120 кОм ±5%-М - россыпь ШКАБ.434110.021 ТУ</t>
  </si>
  <si>
    <t>Резистор ОС Р1-12-0,062-120 Ом ±5%-Л ШКАБ.434110.021 ТУ</t>
  </si>
  <si>
    <t>Резистор ОС Р1-12-0,062-120 Ом ±5%-Л - россыпь ШКАБ.434110.021 ТУ</t>
  </si>
  <si>
    <t>Резистор ОС Р1-12-0,062-15 Ом ±1%-М ШКАБ.434110.021 ТУ</t>
  </si>
  <si>
    <t>Резистор ОС Р1-12-0,062-15 Ом ±1%-М - россыпь ШКАБ.434110.021 ТУ</t>
  </si>
  <si>
    <t>Резистор ОС Р1-12-0,062-18 Ом ±5%-М ШКАБ.434110.021 ТУ</t>
  </si>
  <si>
    <t>Резистор ОС Р1-12-0,062-18 Ом ±5%-М - россыпь ШКАБ.434110.021 ТУ</t>
  </si>
  <si>
    <t>Резистор ОС Р1-12-0,062-2 кОм ±1%-М ШКАБ.434110.021 ТУ</t>
  </si>
  <si>
    <t>Резистор ОС Р1-12-0,062-2 кОм ±1%-М - россыпь ШКАБ.434110.021 ТУ</t>
  </si>
  <si>
    <t>Резистор ОС Р1-12-0,062-2 Ом ±5%-М ШКАБ.434110.021 ТУ</t>
  </si>
  <si>
    <t>Резистор ОС Р1-12-0,062-2 Ом ±5%-М - россыпь ШКАБ.434110.021 ТУ</t>
  </si>
  <si>
    <t>Резистор ОС Р1-12-0,062-20 кОм ±5%-Л ШКАБ.434110.021 ТУ</t>
  </si>
  <si>
    <t>Резистор ОС Р1-12-0,062-20 кОм ±5%-Л - россыпь ШКАБ.434110.021 ТУ</t>
  </si>
  <si>
    <t>Резистор ОС Р1-12-0,062-22 Ом ±5%-М ШКАБ.434110.021 ТУ</t>
  </si>
  <si>
    <t xml:space="preserve">Резистор ОС Р1-12-0,062-22 Ом ±5%-М - россыпь ШКАБ.434110.021 ТУ  </t>
  </si>
  <si>
    <t>Резистор ОС Р1-12-0,062-220 Ом ±5%-Л ШКАБ.434110.021 ТУ</t>
  </si>
  <si>
    <t>Резистор ОС Р1-12-0,062-220 Ом ±5%-Л - россыпь ШКАБ.434110.021 ТУ</t>
  </si>
  <si>
    <t>Резистор ОС Р1-12-0,062-24 Ом ±5%-М ШКАБ.434110.021 ТУ</t>
  </si>
  <si>
    <t>Резистор ОС Р1-12-0,062-24 Ом ±5%-М - россыпь ШКАБ.434110.021 ТУ</t>
  </si>
  <si>
    <t>Резистор ОС Р1-12-0,062-24,9 Ом ±1%-М ШКАБ.434110.021 ТУ</t>
  </si>
  <si>
    <t>Резистор ОС Р1-12-0,062-24,9 Ом ±1%-М - россыпь ШКАБ.434110.021 ТУ</t>
  </si>
  <si>
    <t>Резистор ОС Р1-12-0,062-3,01 кОм ±1%-Л ШКАБ.434110.021 ТУ</t>
  </si>
  <si>
    <t>Резистор ОС Р1-12-0,062-3,01 кОм ±1%-Л - россыпь ШКАБ.434110.021 ТУ</t>
  </si>
  <si>
    <t>Резистор ОС Р1-12-0,062-3,16 кОм ±1%-Л ШКАБ.434110.021 ТУ</t>
  </si>
  <si>
    <t>Резистор ОС Р1-12-0,062-3,16 кОм ±1%-Л - россыпь ШКАБ.434110.021 ТУ</t>
  </si>
  <si>
    <t>Резистор ОС Р1-12-0,062-3,6 кОм ±5%-Л ШКАБ.434110.021 ТУ</t>
  </si>
  <si>
    <t>Резистор ОС Р1-12-0,062-3,6 кОм ±5%-Л - россыпь ШКАБ.434110.021 ТУ</t>
  </si>
  <si>
    <t>Резистор ОС Р1-12-0,062-30,1 кОм ±1%-Л ШКАБ.434110.021 ТУ</t>
  </si>
  <si>
    <t>Резистор ОС Р1-12-0,062-30,1 кОм ±1%-Л - россыпь ШКАБ.434110.021 ТУ</t>
  </si>
  <si>
    <t>Резистор ОС Р1-12-0,062-300 Ом ±5%-Л ШКАБ.434110.021 ТУ</t>
  </si>
  <si>
    <t>Резистор ОС Р1-12-0,062-300 Ом ±5%-Л - россыпь ШКАБ.434110.021 ТУ</t>
  </si>
  <si>
    <t>Резистор ОС Р1-12-0,062-330 Ом ±5%-Л ШКАБ.434110.021 ТУ</t>
  </si>
  <si>
    <t>Резистор ОС Р1-12-0,062-330 Ом ±5%-Л - россыпь ШКАБ.434110.021 ТУ</t>
  </si>
  <si>
    <t>Резистор ОС Р1-12-0,062-39,2 кОм ±1%-Л ШКАБ.434110.021 ТУ</t>
  </si>
  <si>
    <t>Резистор ОС Р1-12-0,062-39,2 кОм ±1%-Л - россыпь ШКАБ.434110.021 ТУ</t>
  </si>
  <si>
    <t>Резистор ОС Р1-12-0,062-4,7 кОм ±5%-Л ШКАБ.434110.021 ТУ</t>
  </si>
  <si>
    <t>Резистор ОС Р1-12-0,062-4,7 кОм ±5%-Л - россыпь ШКАБ.434110.021 ТУ</t>
  </si>
  <si>
    <t>Резистор ОС Р1-12-0,062-40,2 кОм ±1%-Л ШКАБ.434110.021 ТУ</t>
  </si>
  <si>
    <t>Резистор ОС Р1-12-0,062-40,2 кОм ±1%-Л - россыпь ШКАБ.434110.021 ТУ</t>
  </si>
  <si>
    <t>Резистор ОС Р1-12-0,062-41,2 кОм ±1%-Л ШКАБ.434110.021 ТУ</t>
  </si>
  <si>
    <t>Резистор ОС Р1-12-0,062-41,2 кОм ±1%-Л - россыпь ШКАБ.434110.021 ТУ</t>
  </si>
  <si>
    <t>Резистор ОС Р1-12-0,062-430 Ом ±5%-Л ШКАБ.434110.021 ТУ</t>
  </si>
  <si>
    <t>Резистор ОС Р1-12-0,062-430 Ом ±5%-Л - россыпь ШКАБ.434110.021 ТУ</t>
  </si>
  <si>
    <t>Резистор ОС Р1-12-0,062-464 Ом ±1%-Л ШКАБ.434110.021 ТУ</t>
  </si>
  <si>
    <t>Резистор ОС Р1-12-0,062-464 Ом ±1%-Л - россыпь ШКАБ.434110.021 ТУ</t>
  </si>
  <si>
    <t>Резистор ОС Р1-12-0,062-5,1 кОм ±5%-Л ШКАБ.434110.021 ТУ</t>
  </si>
  <si>
    <t>Резистор ОС Р1-12-0,062-5,1 кОм ±5%-Л - россыпь ШКАБ.434110.021 ТУ</t>
  </si>
  <si>
    <t>Резистор ОС Р1-12-0,062-5,6 Ом ±5%-М ШКАБ.434110.021 ТУ</t>
  </si>
  <si>
    <t>Резистор ОС Р1-12-0,062-5,6 Ом ±5%-М - россыпь ШКАБ.434110.021 ТУ</t>
  </si>
  <si>
    <t>Резистор ОС Р1-12-0,062-51 Ом ±5%-М ШКАБ.434110.021 ТУ</t>
  </si>
  <si>
    <t>Резистор ОС Р1-12-0,062-51 Ом ±5%-М - россыпь ШКАБ.434110.021 ТУ</t>
  </si>
  <si>
    <t>Резистор ОС Р1-12-0,062-6,8 кОм ±5%-Л ШКАБ.434110.021 ТУ</t>
  </si>
  <si>
    <t>Резистор ОС Р1-12-0,062-6,8 кОм ±5%-Л - россыпь ШКАБ.434110.021 ТУ</t>
  </si>
  <si>
    <t>Резистор ОС Р1-12-0,062-62 кОм ±5%-Л ШКАБ.434110.021 ТУ</t>
  </si>
  <si>
    <t>Резистор ОС Р1-12-0,062-62 кОм ±5%-Л - россыпь ШКАБ.434110.021 ТУ</t>
  </si>
  <si>
    <t>Резистор ОС Р1-12-0,062-68,1 кОм ±1%-Л ШКАБ.434110.021 ТУ</t>
  </si>
  <si>
    <t>Резистор ОС Р1-12-0,062-68,1 кОм ±1%-Л - россыпь ШКАБ.434110.021 ТУ</t>
  </si>
  <si>
    <t>Резистор ОС Р1-12-0,062-75 Ом ±5%-М ШКАБ.434110.021 ТУ</t>
  </si>
  <si>
    <t>Резистор ОС Р1-12-0,062-75 Ом ±5%-М - россыпь ШКАБ.434110.021 ТУ</t>
  </si>
  <si>
    <t>Резистор ОС Р1-12-0,062-91 Ом ±5%-М ШКАБ.434110.021 ТУ</t>
  </si>
  <si>
    <t>Резистор ОС Р1-12-0,062-91 Ом ±5%-М - россыпь ШКАБ.434110.021 ТУ</t>
  </si>
  <si>
    <t>Резистор ОС Р1-12-0,062-910 Ом ±5%-Л ШКАБ.434110.021 ТУ</t>
  </si>
  <si>
    <t>Резистор ОС Р1-12-0,062-910 Ом ±5%-Л - россыпь ШКАБ.434110.021 ТУ</t>
  </si>
  <si>
    <t>Резистор ОС Р1-12-0,125-1 Ом ±2%-М ШКАБ.434110.021 ТУ</t>
  </si>
  <si>
    <t>13.04.2022 Шилов А.В сказал заменить Резистор ОС Р1-12-0,125-1 Ом ±1%-М ШКАБ.434110.021 ТУ на Резистор ОС Р1-12-0,125-1 Ом ±2%-М ШКАБ.434110.021 ТУ, так как с 1% не производят</t>
  </si>
  <si>
    <t>Резистор ОС Р1-12-0,125-1 Ом ±2%-М - россыпь ШКАБ.434110.021 ТУ</t>
  </si>
  <si>
    <t>Резистор ОС Р1-12-0,125-10 Ом ±5%-М ШКАБ.434110.021 ТУ</t>
  </si>
  <si>
    <t>Резистор ОС Р1-12-0,125-10 Ом ±5%-М - россыпь ШКАБ.434110.021 ТУ</t>
  </si>
  <si>
    <t>Резистор ОС Р1-12-0,125-15 Ом ±5%-М ШКАБ.434110.021 ТУ</t>
  </si>
  <si>
    <t>Резистор ОС Р1-12-0,125-15 Ом ±5%-М - россыпь ШКАБ.434110.021 ТУ</t>
  </si>
  <si>
    <t>Резистор ОС Р1-12-0,125-18 Ом ±5%-М ШКАБ.434110.021 ТУ</t>
  </si>
  <si>
    <t>Резистор ОС Р1-12-0,125-18 Ом ±5%-М - россыпь ШКАБ.434110.021 ТУ</t>
  </si>
  <si>
    <t>Резистор ОС Р1-12-0,125-270 Ом ±1%-Л ШКАБ.434110.021 ТУ</t>
  </si>
  <si>
    <t>Резистор ОС Р1-12-0,125-270 Ом ±1%-Л - россыпь ШКАБ.434110.021 ТУ</t>
  </si>
  <si>
    <t>Резистор ОС Р1-12-0,125-43,2 кОм ±1%-Л ШКАБ.434110.021 ТУ</t>
  </si>
  <si>
    <t>Резистор ОС Р1-12-0,125-43,2 кОм ±1%-Л - россыпь ШКАБ.434110.021 ТУ</t>
  </si>
  <si>
    <t>Резистор ОС Р1-12-0,125-511 кОм ±1%-Л ШКАБ.434110.021 ТУ</t>
  </si>
  <si>
    <t>Резистор ОС Р1-12-0,125-511 кОм ±1%-Л - россыпь ШКАБ.434110.021 ТУ</t>
  </si>
  <si>
    <t>Резистор ОС Р1-12-0,25-680 Ом ±5%-Л ШКАБ.434110.021 ТУ</t>
  </si>
  <si>
    <t>Резистор ОС Р1-12-0,25-680 Ом ±5%-Л - россыпь ШКАБ.434110.021 ТУ</t>
  </si>
  <si>
    <t>Резистор ОС Р1-12-0,25-750 Ом ±5%-Л ШКАБ.434110.021 ТУ</t>
  </si>
  <si>
    <t>Резистор ОС Р1-12-0,25-750 Ом ±5%-Л - россыпь ШКАБ.434110.021 ТУ</t>
  </si>
  <si>
    <t xml:space="preserve">Резистор ОС Р1-12-0,125-5,6 Ом ±5%-М ШКАБ.434110.021 ТУ </t>
  </si>
  <si>
    <t xml:space="preserve">Резистор ОС Р1-12-0,125-5,6 Ом ±5%-М - россыпь ШКАБ.434110.021 ТУ </t>
  </si>
  <si>
    <t>Резистор ОС Р1-12-1,0-56 Ом ±1%-М ШКАБ.434110.021 ТУ</t>
  </si>
  <si>
    <t>Резистор ОС Р1-12-1,0-56 Ом ±1%-М - россыпь ШКАБ.434110.021 ТУ</t>
  </si>
  <si>
    <t>Трансформатор ОС ТИЛ6В АГ0.472.105 ТУ АГ0.472.101 ТУ</t>
  </si>
  <si>
    <t>Трансформатор импульсный линейный ТИЛ6В "9" (0178)</t>
  </si>
  <si>
    <t>60 раб дней</t>
  </si>
  <si>
    <t>Соединитель ПКМ2А-20-13Р-0.3Д ф. Микран</t>
  </si>
  <si>
    <t xml:space="preserve"> ПКМ2А-20-13Р-0,3Д</t>
  </si>
  <si>
    <t>Соединитель СНП268-9ВП11-3-В БСАР.430420.014ТУ</t>
  </si>
  <si>
    <t>Вилка СНП268-9ВП11-3-В</t>
  </si>
  <si>
    <t>до 90 раб дней</t>
  </si>
  <si>
    <t>Соединитель СНП351-110ВПр21-1F-Б РЮМК.430420.015ТУ</t>
  </si>
  <si>
    <t>Вилка СНП351-110ВПр21-1F-Б</t>
  </si>
  <si>
    <t>Соединитель СНП351-110РПр31-1F-Б РЮМК.430420.015ТУ</t>
  </si>
  <si>
    <t>Розетка СНП351-110РПр31-1F-Б</t>
  </si>
  <si>
    <t>Соединитель СНП411-25РП31 АСДБ.430421.029 ТУ</t>
  </si>
  <si>
    <t>Розетка СНП411-25РП31 АСДБ.430421.029 ТУ</t>
  </si>
  <si>
    <t>до 120 раб дней</t>
  </si>
  <si>
    <t>Соединитель СНП411-21РП31 АСДБ.430421.029 ТУ</t>
  </si>
  <si>
    <t>Розетка СНП411-21РП31 АСДБ.430421.029 ТУ</t>
  </si>
  <si>
    <t>Соединитель СНП411-9РП31 АСДБ.430421.029 ТУ</t>
  </si>
  <si>
    <t>Розетка СНП411-9РП31 АСДБ.430421.029 ТУ</t>
  </si>
  <si>
    <t>Соединитель СП422-10ВП41-2 РЮМК.430420.083ТУ</t>
  </si>
  <si>
    <t>Вилка СП422-10ВП41-2</t>
  </si>
  <si>
    <t>Соединитель СП422-10РП41-2 РЮМК.430420.083ТУ</t>
  </si>
  <si>
    <t>Розетка СП422-10РП41-2</t>
  </si>
  <si>
    <t>Соединитель СП422-20ВП41-2 РЮМК.430420.083 ТУ</t>
  </si>
  <si>
    <t>Вилка СП422-20ВП41-2</t>
  </si>
  <si>
    <t>Соединитель СП422-20РП41-1 РЮМК.430420.083 ТУ</t>
  </si>
  <si>
    <t>Розетка СП422-20РП41-1</t>
  </si>
  <si>
    <t>Микросхема СПНС100-50-12Ч КЦАЯ.436630.001 ТУ</t>
  </si>
  <si>
    <t>не менее 60 мэв</t>
  </si>
  <si>
    <t>СПНС100-50-12Ч модуль питания</t>
  </si>
  <si>
    <t>270 дней</t>
  </si>
  <si>
    <t>Микросхема СПНС100-50-27Ч КЦАЯ.436630.001 ТУ</t>
  </si>
  <si>
    <t>СПНС100-50-27Ч модуль питания</t>
  </si>
  <si>
    <t>Соединитель СР-50-3-05-В-П-П СЦНК.430421.002ТУ</t>
  </si>
  <si>
    <t>Вилка СР-50-3-05-В-П-П СЦНК.430421.002ТУ (5)</t>
  </si>
  <si>
    <t>Соединитель СР-50-3-07-В-П-С СЦНК.430421.002ТУ</t>
  </si>
  <si>
    <t>Вилка СР-50-3-07-В-П-С СЦНК.430421.002ТУ (5)</t>
  </si>
  <si>
    <t>Соединитель СР-50-3-08-РР-П-5 СЦНК.430421.002 ТУ</t>
  </si>
  <si>
    <t>Переход СР-50-3-08-РР-П-5 СЦНК.430421.002 ТУ (5)</t>
  </si>
  <si>
    <t>Фильтр пьезоэлектрический ф. Бутис ФП3П7-765-6-08 РСИТ.433561.030 ТУ</t>
  </si>
  <si>
    <t>Фильтр ФП3П7-765-6-08 РСИТ.433561.030 ТУ</t>
  </si>
  <si>
    <t>в течение 12 раб недель</t>
  </si>
  <si>
    <t>Фильтр пьезоэлектрический ф. Бутис ФП3П7-765-6-10 РСИТ.433561.030 ТУ</t>
  </si>
  <si>
    <t>Фильтр ФП3П7-765-6-10 РСИТ.433561.030 ТУ</t>
  </si>
  <si>
    <t>Транзистор 2П524А9 АЕЯР.432140.519 ТУ</t>
  </si>
  <si>
    <t>Транзистор 2П524А9</t>
  </si>
  <si>
    <t>Транзистор 2ПЕ213А9 АЕЯР.432140.749 ТУ</t>
  </si>
  <si>
    <t>68 мэв по ТУ</t>
  </si>
  <si>
    <t>2ПЕ213А9/5/3452</t>
  </si>
  <si>
    <t>в течение 150 дней</t>
  </si>
  <si>
    <t>Транзистор 2ПЕ219А9 АЕЯР.432140.749 ТУ</t>
  </si>
  <si>
    <t>2ПЕ219А9/5/3453</t>
  </si>
  <si>
    <t>Транзистор 2ПЕ219В9 АЕЯР.432140.749 ТУ</t>
  </si>
  <si>
    <t>2ПЕ219В9/5/3453</t>
  </si>
  <si>
    <t>Транзистор 2Т9145Б91 АЕЯР.432140.598 ТУ</t>
  </si>
  <si>
    <t>Транзистор 2Т9145Б91</t>
  </si>
  <si>
    <t>Миккросхема, приемопередатчик МКО 5559ИН13У2 АЕЯР.431230.591ТУ</t>
  </si>
  <si>
    <t>Микросхема 5559ИН13У2</t>
  </si>
  <si>
    <t>в течение 3 месяцев</t>
  </si>
  <si>
    <t>Транзистор 6П9145А2 АЕЯР.432140.842ТУ</t>
  </si>
  <si>
    <t>транзистор GaN</t>
  </si>
  <si>
    <t xml:space="preserve">Транзистор 6П9145А2 </t>
  </si>
  <si>
    <t>до 292 дней</t>
  </si>
  <si>
    <t>Транзистор 6П9145Г2 АЕЯР.432140.842ТУ</t>
  </si>
  <si>
    <t xml:space="preserve">Транзистор 6П9145Г2 </t>
  </si>
  <si>
    <t>Конденсатор К10-84в 1608М-25 В-МПО-2.2 пФ±0.25пФ-N-A ФЦТА.673516.016 ТУ</t>
  </si>
  <si>
    <t>Конденсатор К10-84В 1608М-МП0-25-2.2-0.25/0,25-N-A-(5) ФЦТА.673516.016ТУ</t>
  </si>
  <si>
    <t>180 дней</t>
  </si>
  <si>
    <t>Конденсатор К10-84в 1608М-25 В-МПО-3.9 пФ±0.25пФ-N-A ФЦТА.673516.016 ТУ</t>
  </si>
  <si>
    <t>Конденсатор К10-84В 1608М-МП0-25-3.9-0.25/0,25-N-A-(5) ФЦТА.673516.016 ТУ</t>
  </si>
  <si>
    <t>Конденсатор К10-84в 1608М-25 В-Н90-0,022 мкФ-N-A ФЦТА.673516.016 ТУ</t>
  </si>
  <si>
    <t>Конденсатор К10-84В 1608М-Н90-25-0,022-80/20-N-A-(5) ФЦТА.673516.016 ТУ</t>
  </si>
  <si>
    <t>Конденсатор К10-84в 1608М-50 В-МПО-10 пФ±5%-N-A ФЦТА.673516.016 ТУ</t>
  </si>
  <si>
    <t>Конденсатор К10-84В 1608М-МП0-50-10-5/5-N-A-(5) ФЦТА.673516.016 ТУ</t>
  </si>
  <si>
    <t>Конденсатор К10-84в 1608М-50 В-МПО-100 пФ±5%-N-A ФЦТА.673516.016 ТУ</t>
  </si>
  <si>
    <t>Конденсатор К10-84В 1608М-МП0-50-100-5/5-N-A-(5) ФЦТА.673516.016 ТУ</t>
  </si>
  <si>
    <t>Конденсатор К10-84в 1608М-50 В-МПО-150 пФ±5%-N-A ФЦТА.673516.016 ТУ</t>
  </si>
  <si>
    <t>Конденсатор К10-84В 1608М-МП0-50-150-5/5-N-A-(5) ФЦТА.673516.016 ТУ</t>
  </si>
  <si>
    <t>Конденсатор К10-84в 1608М-50 В-МПО-18 пФ±5%-N-A ФЦТА.673516.016 ТУ</t>
  </si>
  <si>
    <t>Конденсатор К10-84В 1608М-МП0-50-18-5/5-N-A-(5) ФЦТА.673516.016 ТУ</t>
  </si>
  <si>
    <t>Конденсатор К10-84в 1608М-50 В-МПО-200 пФ±5%-N-A ФЦТА.673516.016 ТУ</t>
  </si>
  <si>
    <t>Конденсатор К10-84В 1608М-МП0-50-200-5/5-N-A-(5) ФЦТА.673516.016 ТУ</t>
  </si>
  <si>
    <t>Конденсатор К10-84в 1608М-50 В-МПО-220 пФ±5%-N-A ФЦТА.673516.016 ТУ</t>
  </si>
  <si>
    <t>Конденсатор К10-84В 1608М-МП0-50-220-5/5-N-A-(5) ФЦТА.673516.016 ТУ</t>
  </si>
  <si>
    <t>Конденсатор К10-84в 1608М-50 В-МПО-30 пФ±5%-N-A ФЦТА.673516.016 ТУ</t>
  </si>
  <si>
    <t>Конденсатор К10-84В 1608М-МП0-50-30-5/5-N-A-(5) ФЦТА.673516.016 ТУ</t>
  </si>
  <si>
    <t>Конденсатор К10-84в 1608М-50 В-МПО-51 пФ±5%-N-A ФЦТА.673516.016 ТУ</t>
  </si>
  <si>
    <t>Конденсатор К10-84В 1608М-МП0-50-51-5/5-N-A-(5) ФЦТА.673516.016 ТУ</t>
  </si>
  <si>
    <t>Конденсатор К10-84в 1608М-50 В-Н20-0,01 мкФ±20%-N-A ФЦТА.673516.016 ТУ</t>
  </si>
  <si>
    <t>Конденсатор К10-84В 1608М-Н20-50-0,01-20/20-N-A-(5) ФЦТА.673516.016 ТУ</t>
  </si>
  <si>
    <t>Конденсатор К10-84в 2012М-100 В-МП0-1000 пФ±10%-N-A ФЦТА.673516.016 ТУ</t>
  </si>
  <si>
    <t>Конденсатор К10-84В 2012М-МП0-100-1000-10/10-N-A-(5) ФЦТА.673516.016 ТУ</t>
  </si>
  <si>
    <t>Конденсатор К10-84в 2012М-100 В-МП0-24 пФ±10%-N-A ФЦТА.673516.016 ТУ</t>
  </si>
  <si>
    <t>Конденсатор К10-84В 2012М-МП0-100-24-10/10-N-A-25-(5) ФЦТА.673516.016 ТУ</t>
  </si>
  <si>
    <t>Конденсатор К10-84в 2012М-100 В-Н90-0,047 мкФ-N-A ФЦТА.673516.016 ТУ</t>
  </si>
  <si>
    <t>Конденсатор К10-84В 2012М-Н90-100-0,047-80/20-N-A-(5) ФЦТА.673516.016 ТУ</t>
  </si>
  <si>
    <t>Конденсатор К10-84в 2012М-25 В-Н90-0,1 мкФ-N-A ФЦТА.673516.016 ТУ</t>
  </si>
  <si>
    <t>Конденсатор К10-84В 2012М-Н90-25-0,1-80/20-N-A-(5) ФЦТА.673516.016 ТУ</t>
  </si>
  <si>
    <t>Конденсатор К10-84в 2012М-50 В-МП0-12 пФ±5%-N-A ФЦТА.673516.016 ТУ</t>
  </si>
  <si>
    <t>Конденсатор К10-84В 2012М-МП0-50-12-5/5-N-A-(5) ФЦТА.673516.016 ТУ</t>
  </si>
  <si>
    <t>Конденсатор К10-84в 2012М-50 В-МП0-3.3 пФ±0.25пФ-N-A ФЦТА.673516.016 ТУ</t>
  </si>
  <si>
    <t>Конденсатор К10-84В 2012М-МП0-50-3,3-0,25/0,25-N-A-(5) ФЦТА.673516.016 ТУ</t>
  </si>
  <si>
    <t>Конденсатор К10-84в 2012М-50 В-МП0-3.9 пФ±0.25пФ-N-A ФЦТА.673516.016 ТУ</t>
  </si>
  <si>
    <t>Конденсатор К10-84В 2012М-МП0-50-3,9-0,25/0,25-N-A-(5) ФЦТА.673516.016 ТУ</t>
  </si>
  <si>
    <t>Конденсатор К10-84в 2012М-50 В-МП0-5.6 пФ±0.25пФ-N-A ФЦТА.673516.016 ТУ</t>
  </si>
  <si>
    <t>Конденсатор К10-84В 2012М-МП0-50-5.6-0,5/0,5-N-A-(5) ФЦТА.673516.016 ТУ</t>
  </si>
  <si>
    <t>Конденсатор К10-84в 2012М-50 В-МП0-6,8 пФ±0.25пФ-N-A ФЦТА.673516.016 ТУ</t>
  </si>
  <si>
    <t>Конденсатор К10-84В 2012М-МП0-50-6,8-0,5/0,5-N-A-(5) ФЦТА.673516.016 ТУ</t>
  </si>
  <si>
    <t>Конденсатор К10-84в 2012М-50В-МП0-2,2 пФ ±0,25 пФ - N-A ФЦТА.673516.016 ТУ</t>
  </si>
  <si>
    <t>Конденсатор К10-84В 2012М-МП0-50-2,2-0,25/0,25-N-A-(5) ФЦТА.673516.016 ТУ</t>
  </si>
  <si>
    <t>Конденсатор К10-84в 3216М-50 В-Н20-0,1 мкФ±20%-N-A ФЦТА.673516.016 ТУ</t>
  </si>
  <si>
    <t>Конденсатор К10-84В 3216М-Н20-50-0,1-20/20-N-A-(5) ФЦТА.673516.016 ТУ</t>
  </si>
  <si>
    <t>Конденсатор К10-84в 3225М-100 В-Н90-0,47 мкФ-N-A ФЦТА.673516.016 ТУ</t>
  </si>
  <si>
    <t>Конденсатор К10-84В 3225М-Н90-100-0,47-80/20-О-(5) ФЦТА.673516.016 ТУ</t>
  </si>
  <si>
    <t>Конденсатор К10-84в 3225М-25 В-Н20-1 мкФ±20%-O ФЦТА.673516.016 ТУ</t>
  </si>
  <si>
    <t>Конденсатор К10-84В 3225М-Н20-25-1-20/20-O-(5) ФЦТА.673516.016 ТУ</t>
  </si>
  <si>
    <t>Конденсатор К10-84в 3225М-50 В-Н20-0,22 мкФ±20%-N-A ФЦТА.673516.016 ТУ</t>
  </si>
  <si>
    <t>Конденсатор К10-84В 3225М-Н20-50-0,22-20/20-N-A-(5) ФЦТА.673516.016 ТУ</t>
  </si>
  <si>
    <t>Конденсатор К10-84в 5750М-250В-Н20-0,22 мкФ±20%-N-A ФЦТА.673516.016 ТУ</t>
  </si>
  <si>
    <t>Конденсатор К10-84В 5750М-Н20-250-0,22-20/20-О-(5) ФЦТА.673516.016 ТУ</t>
  </si>
  <si>
    <t>Конденсатор К10-84в-5750М-500В-Н20-4700 пФ±20%-N-A ФЦТА.673516.016 ТУ</t>
  </si>
  <si>
    <t>Конденсатор К10-84В 5750М-Н20-500-4700-20/20-N-A-(5) ФЦТА.673516.016 ТУ</t>
  </si>
  <si>
    <t>Конденсатор К53-68 «E» 20В 100 мкФ ±20% АЖЯР.673546.007 ТУ</t>
  </si>
  <si>
    <t>Конденсатор К53-68 «E»-20В-100 мкФ ±20% АЖЯР.673546.007 ТУ</t>
  </si>
  <si>
    <t>Конденсатор К53-68 «E» 50В 15мкФ ±10% АЖЯР.673546.007 ТУ</t>
  </si>
  <si>
    <t>Конденсатор К53-68 «E»-50В-15мкФ ±10% АЖЯР.673546.007 ТУ</t>
  </si>
  <si>
    <t>Конденсатор ОС К53-68 «B» 10В 10 мкФ ±20% АЖЯР.673546.015 ТУ</t>
  </si>
  <si>
    <t>Конденсатор ОС К53-68 «B»-10В-10 мкФ ±20% АЖЯР.673546.015 ТУ</t>
  </si>
  <si>
    <t>Конденсатор ОС К53-68 «C» 10В 22 мкФ ±20% АЖЯР.673546.015 ТУ</t>
  </si>
  <si>
    <t>Конденсатор ОС К53-68 «C»-10В-22 мкФ ±20% АЖЯР.673546.015 ТУ</t>
  </si>
  <si>
    <t>Конденсатор ОС К53-68 «E» 25В 33 мкФ ±20% АЖЯР.673546.015 ТУ</t>
  </si>
  <si>
    <t>Конденсатор ОС К53-68 «E»-25В-33мкФ ±20% АЖЯР.673546.015 ТУ</t>
  </si>
  <si>
    <t>Конденсатор ОС К53-68 «E» 6,3В 330 мкФ ±20% АЖЯР.673546.015 ТУ</t>
  </si>
  <si>
    <t>Конденсатор ОС К53-68 «E»-6,3В-330 мкФ ±20% АЖЯР.673546.015 ТУ</t>
  </si>
  <si>
    <t>Фильтр ФП3П7-508-42М РСИТ.433561.073 ТУ</t>
  </si>
  <si>
    <t xml:space="preserve">Фильтр ФП3П7-508-42М </t>
  </si>
  <si>
    <t>в течение 16 раб недель</t>
  </si>
  <si>
    <t>Фильтр ФП3П7-516-3 СКГР.433561.011 ТУ</t>
  </si>
  <si>
    <t>Фильтр ФП3П7-795-3-03 РСИТ.433561.063 ТУ</t>
  </si>
  <si>
    <t>Фильтр ФЭМИ-2-1 ЕСКФ.671342.003 ТУ</t>
  </si>
  <si>
    <t>Соединитель ОСМ РС10А-Э АВ0.364.047ТУ; АВ0.364.047ТУ1; П0.070.052</t>
  </si>
  <si>
    <t>Вилка ОСМ РС10А-Э АВ0.364.047ТУ; АВ0.364.047ТУ1; П0.070.052</t>
  </si>
  <si>
    <t>до 100 дней</t>
  </si>
  <si>
    <t>Кварцевый генератор ГК1001-П-15ГР-8М-3,3В  КЖБД.433520.001ТУ</t>
  </si>
  <si>
    <t>Кварцевый генератор ГК1001-П-15ГР-8М-3,3В</t>
  </si>
  <si>
    <t>до 60 дней</t>
  </si>
  <si>
    <t>Вилка СНП346-42ВП21-2-В</t>
  </si>
  <si>
    <t>Вилка СНП346-42ВП21-2-В ВП</t>
  </si>
  <si>
    <t>Розетка СНП346-42РП21-2-В</t>
  </si>
  <si>
    <t>Розетка СНП346-42РП21-2-В ВП</t>
  </si>
  <si>
    <t>Вентиль</t>
  </si>
  <si>
    <t xml:space="preserve">Генератор </t>
  </si>
  <si>
    <t xml:space="preserve">Гермоввод </t>
  </si>
  <si>
    <t>Диод</t>
  </si>
  <si>
    <t>Дроссель</t>
  </si>
  <si>
    <t>Стабилитрон</t>
  </si>
  <si>
    <t>Соединитель</t>
  </si>
  <si>
    <t>Р1-12</t>
  </si>
  <si>
    <t>Микросхема1</t>
  </si>
  <si>
    <t>Генератор</t>
  </si>
  <si>
    <t>КИК</t>
  </si>
  <si>
    <t>КИФ</t>
  </si>
  <si>
    <t>ИВЭП</t>
  </si>
  <si>
    <t>фильтр</t>
  </si>
  <si>
    <t>транзистор</t>
  </si>
  <si>
    <t>микросхема1</t>
  </si>
  <si>
    <t>К10-84в</t>
  </si>
  <si>
    <t>К53-68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</si>
</sst>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8"/>
      <color theme="1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4" fontId="3" fillId="5" borderId="1" xfId="0" applyNumberFormat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4" fontId="4" fillId="5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3" fillId="6" borderId="1" xfId="2" applyFont="1" applyFill="1" applyBorder="1" applyAlignment="1">
      <alignment horizontal="center" vertical="center" wrapText="1"/>
    </xf>
    <xf numFmtId="4" fontId="3" fillId="5" borderId="1" xfId="0" applyNumberFormat="1" applyFont="1" applyFill="1" applyBorder="1" applyAlignment="1">
      <alignment horizontal="center" vertical="center" wrapText="1"/>
    </xf>
    <xf numFmtId="17" fontId="3" fillId="5" borderId="1" xfId="0" applyNumberFormat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1" xfId="1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4" fontId="3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4" fontId="3" fillId="6" borderId="1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</cellXfs>
  <cellStyles count="3">
    <cellStyle name="Нейтральный" xfId="2" builtinId="28"/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5EF29-B03A-402D-ACDC-725040118A35}">
  <dimension ref="A2:R157"/>
  <sheetViews>
    <sheetView tabSelected="1" topLeftCell="A3" workbookViewId="0">
      <selection activeCell="B28" sqref="B28"/>
    </sheetView>
  </sheetViews>
  <sheetFormatPr defaultRowHeight="15" x14ac:dyDescent="0.25"/>
  <cols>
    <col min="2" max="2" width="25.42578125" customWidth="1"/>
    <col min="3" max="4" width="21" customWidth="1"/>
    <col min="14" max="14" width="14.5703125" customWidth="1"/>
    <col min="16" max="16" width="12.7109375" customWidth="1"/>
    <col min="17" max="17" width="14.140625" customWidth="1"/>
  </cols>
  <sheetData>
    <row r="2" spans="1:18" ht="45" x14ac:dyDescent="0.25">
      <c r="A2" s="1">
        <v>1</v>
      </c>
      <c r="B2" s="2" t="s">
        <v>0</v>
      </c>
      <c r="C2" s="2" t="s">
        <v>346</v>
      </c>
      <c r="D2" s="2"/>
      <c r="E2" s="1">
        <v>1</v>
      </c>
      <c r="F2" s="1">
        <v>3</v>
      </c>
      <c r="G2" s="1"/>
      <c r="H2" s="1"/>
      <c r="I2" s="4">
        <v>0</v>
      </c>
      <c r="J2" s="4">
        <v>0</v>
      </c>
      <c r="K2" s="4">
        <v>0</v>
      </c>
      <c r="L2" s="1"/>
      <c r="M2" s="5">
        <f>F2+G2+H2+I2+J2+K2</f>
        <v>3</v>
      </c>
      <c r="N2" s="5" t="s">
        <v>1</v>
      </c>
      <c r="O2" s="5"/>
      <c r="P2" s="6">
        <v>6710</v>
      </c>
      <c r="Q2" s="6">
        <f>P2*M2</f>
        <v>20130</v>
      </c>
      <c r="R2" s="5" t="s">
        <v>2</v>
      </c>
    </row>
    <row r="3" spans="1:18" ht="159.75" customHeight="1" x14ac:dyDescent="0.25">
      <c r="A3" s="1">
        <v>2</v>
      </c>
      <c r="B3" s="7" t="s">
        <v>3</v>
      </c>
      <c r="C3" s="2" t="s">
        <v>347</v>
      </c>
      <c r="D3" s="2"/>
      <c r="E3" s="1">
        <v>1</v>
      </c>
      <c r="F3" s="1">
        <v>3</v>
      </c>
      <c r="G3" s="1"/>
      <c r="H3" s="1"/>
      <c r="I3" s="1">
        <v>5</v>
      </c>
      <c r="J3" s="1">
        <v>0</v>
      </c>
      <c r="K3" s="1">
        <v>5</v>
      </c>
      <c r="L3" s="8"/>
      <c r="M3" s="5">
        <f>F3+G3+H3+I3+J3+K3</f>
        <v>13</v>
      </c>
      <c r="N3" s="9" t="s">
        <v>4</v>
      </c>
      <c r="O3" s="9"/>
      <c r="P3" s="10">
        <v>218257</v>
      </c>
      <c r="Q3" s="10">
        <f>P3*M3</f>
        <v>2837341</v>
      </c>
      <c r="R3" s="9" t="s">
        <v>5</v>
      </c>
    </row>
    <row r="4" spans="1:18" ht="30" x14ac:dyDescent="0.25">
      <c r="A4" s="1">
        <v>3</v>
      </c>
      <c r="B4" s="2" t="s">
        <v>6</v>
      </c>
      <c r="C4" s="2" t="s">
        <v>348</v>
      </c>
      <c r="D4" s="2"/>
      <c r="E4" s="1">
        <v>1</v>
      </c>
      <c r="F4" s="1">
        <v>3</v>
      </c>
      <c r="G4" s="1"/>
      <c r="H4" s="1">
        <v>10</v>
      </c>
      <c r="I4" s="4">
        <v>0</v>
      </c>
      <c r="J4" s="4">
        <v>0</v>
      </c>
      <c r="K4" s="4">
        <v>0</v>
      </c>
      <c r="L4" s="1"/>
      <c r="M4" s="5">
        <f>F4+G4+H4+I4+J4+K4</f>
        <v>13</v>
      </c>
      <c r="N4" s="5" t="s">
        <v>7</v>
      </c>
      <c r="O4" s="5"/>
      <c r="P4" s="6">
        <v>1005</v>
      </c>
      <c r="Q4" s="6">
        <f>P4*M4</f>
        <v>13065</v>
      </c>
      <c r="R4" s="5" t="s">
        <v>8</v>
      </c>
    </row>
    <row r="5" spans="1:18" ht="45" x14ac:dyDescent="0.25">
      <c r="A5" s="1">
        <v>4</v>
      </c>
      <c r="B5" s="2" t="s">
        <v>9</v>
      </c>
      <c r="C5" s="2" t="s">
        <v>349</v>
      </c>
      <c r="D5" s="2"/>
      <c r="E5" s="1">
        <v>3</v>
      </c>
      <c r="F5" s="1">
        <v>25</v>
      </c>
      <c r="G5" s="1">
        <v>2</v>
      </c>
      <c r="H5" s="1"/>
      <c r="I5" s="1">
        <v>5</v>
      </c>
      <c r="J5" s="1">
        <v>0</v>
      </c>
      <c r="K5" s="1">
        <v>0</v>
      </c>
      <c r="L5" s="1"/>
      <c r="M5" s="5">
        <f>F5+G5+H5+I5+J5+K5</f>
        <v>32</v>
      </c>
      <c r="N5" s="5" t="s">
        <v>10</v>
      </c>
      <c r="O5" s="5"/>
      <c r="P5" s="6">
        <v>1303.67</v>
      </c>
      <c r="Q5" s="6">
        <f>P5*M5</f>
        <v>41717.440000000002</v>
      </c>
      <c r="R5" s="5"/>
    </row>
    <row r="6" spans="1:18" ht="60" x14ac:dyDescent="0.25">
      <c r="A6" s="1">
        <v>5</v>
      </c>
      <c r="B6" s="2" t="s">
        <v>11</v>
      </c>
      <c r="C6" s="2" t="s">
        <v>12</v>
      </c>
      <c r="D6" s="2"/>
      <c r="E6" s="1">
        <v>4</v>
      </c>
      <c r="F6" s="1">
        <v>38</v>
      </c>
      <c r="G6" s="1">
        <v>2</v>
      </c>
      <c r="H6" s="1"/>
      <c r="I6" s="1">
        <v>5</v>
      </c>
      <c r="J6" s="1">
        <v>0</v>
      </c>
      <c r="K6" s="1">
        <v>0</v>
      </c>
      <c r="L6" s="1"/>
      <c r="M6" s="5">
        <f>F6+G6+H6+I6+J6+K6</f>
        <v>45</v>
      </c>
      <c r="N6" s="5" t="s">
        <v>13</v>
      </c>
      <c r="O6" s="5"/>
      <c r="P6" s="6">
        <v>2845.5</v>
      </c>
      <c r="Q6" s="6">
        <f>P6*M6</f>
        <v>128047.5</v>
      </c>
      <c r="R6" s="5" t="s">
        <v>14</v>
      </c>
    </row>
    <row r="7" spans="1:18" ht="90" x14ac:dyDescent="0.25">
      <c r="A7" s="1">
        <v>6</v>
      </c>
      <c r="B7" s="2" t="s">
        <v>15</v>
      </c>
      <c r="C7" s="2" t="s">
        <v>350</v>
      </c>
      <c r="D7" s="2"/>
      <c r="E7" s="1">
        <v>4</v>
      </c>
      <c r="F7" s="1">
        <v>44</v>
      </c>
      <c r="G7" s="1"/>
      <c r="H7" s="1"/>
      <c r="I7" s="4">
        <v>0</v>
      </c>
      <c r="J7" s="4">
        <v>0</v>
      </c>
      <c r="K7" s="4">
        <v>0</v>
      </c>
      <c r="L7" s="1"/>
      <c r="M7" s="5">
        <f>F7+G7+H7+I7+J7+K7</f>
        <v>44</v>
      </c>
      <c r="N7" s="5" t="s">
        <v>16</v>
      </c>
      <c r="O7" s="5"/>
      <c r="P7" s="6">
        <v>2432</v>
      </c>
      <c r="Q7" s="6">
        <f>P7*M7</f>
        <v>107008</v>
      </c>
      <c r="R7" s="5" t="s">
        <v>17</v>
      </c>
    </row>
    <row r="8" spans="1:18" ht="105" x14ac:dyDescent="0.25">
      <c r="A8" s="1">
        <v>7</v>
      </c>
      <c r="B8" s="2" t="s">
        <v>18</v>
      </c>
      <c r="C8" s="2" t="s">
        <v>350</v>
      </c>
      <c r="D8" s="2"/>
      <c r="E8" s="1">
        <v>1</v>
      </c>
      <c r="F8" s="1">
        <v>5</v>
      </c>
      <c r="G8" s="1"/>
      <c r="H8" s="1"/>
      <c r="I8" s="4">
        <v>0</v>
      </c>
      <c r="J8" s="4">
        <v>0</v>
      </c>
      <c r="K8" s="4">
        <v>0</v>
      </c>
      <c r="L8" s="1"/>
      <c r="M8" s="5">
        <f>F8+G8+H8+I8+J8+K8</f>
        <v>5</v>
      </c>
      <c r="N8" s="5" t="s">
        <v>19</v>
      </c>
      <c r="O8" s="5"/>
      <c r="P8" s="6">
        <v>2432</v>
      </c>
      <c r="Q8" s="6">
        <f>P8*M8</f>
        <v>12160</v>
      </c>
      <c r="R8" s="5" t="s">
        <v>17</v>
      </c>
    </row>
    <row r="9" spans="1:18" ht="90" x14ac:dyDescent="0.25">
      <c r="A9" s="1">
        <v>8</v>
      </c>
      <c r="B9" s="2" t="s">
        <v>20</v>
      </c>
      <c r="C9" s="2" t="s">
        <v>350</v>
      </c>
      <c r="D9" s="2"/>
      <c r="E9" s="1">
        <v>1</v>
      </c>
      <c r="F9" s="1">
        <v>5</v>
      </c>
      <c r="G9" s="1"/>
      <c r="H9" s="1"/>
      <c r="I9" s="4">
        <v>0</v>
      </c>
      <c r="J9" s="4">
        <v>0</v>
      </c>
      <c r="K9" s="4">
        <v>0</v>
      </c>
      <c r="L9" s="1"/>
      <c r="M9" s="5">
        <f>F9+G9+H9+I9+J9+K9</f>
        <v>5</v>
      </c>
      <c r="N9" s="5" t="s">
        <v>21</v>
      </c>
      <c r="O9" s="5"/>
      <c r="P9" s="6">
        <v>2432</v>
      </c>
      <c r="Q9" s="6">
        <f>P9*M9</f>
        <v>12160</v>
      </c>
      <c r="R9" s="5" t="s">
        <v>17</v>
      </c>
    </row>
    <row r="10" spans="1:18" ht="90" x14ac:dyDescent="0.25">
      <c r="A10" s="1">
        <v>9</v>
      </c>
      <c r="B10" s="2" t="s">
        <v>22</v>
      </c>
      <c r="C10" s="2" t="s">
        <v>350</v>
      </c>
      <c r="D10" s="2"/>
      <c r="E10" s="1">
        <v>1</v>
      </c>
      <c r="F10" s="1">
        <v>5</v>
      </c>
      <c r="G10" s="1"/>
      <c r="H10" s="1"/>
      <c r="I10" s="4">
        <v>0</v>
      </c>
      <c r="J10" s="4">
        <v>0</v>
      </c>
      <c r="K10" s="4">
        <v>0</v>
      </c>
      <c r="L10" s="1"/>
      <c r="M10" s="5">
        <f>F10+G10+H10+I10+J10+K10</f>
        <v>5</v>
      </c>
      <c r="N10" s="5" t="s">
        <v>23</v>
      </c>
      <c r="O10" s="5"/>
      <c r="P10" s="6">
        <v>2432</v>
      </c>
      <c r="Q10" s="6">
        <f>P10*M10</f>
        <v>12160</v>
      </c>
      <c r="R10" s="5" t="s">
        <v>17</v>
      </c>
    </row>
    <row r="11" spans="1:18" ht="90" x14ac:dyDescent="0.25">
      <c r="A11" s="1">
        <v>10</v>
      </c>
      <c r="B11" s="2" t="s">
        <v>24</v>
      </c>
      <c r="C11" s="2" t="s">
        <v>350</v>
      </c>
      <c r="D11" s="2"/>
      <c r="E11" s="1">
        <v>1</v>
      </c>
      <c r="F11" s="1">
        <v>5</v>
      </c>
      <c r="G11" s="1"/>
      <c r="H11" s="1"/>
      <c r="I11" s="4">
        <v>0</v>
      </c>
      <c r="J11" s="4">
        <v>0</v>
      </c>
      <c r="K11" s="4">
        <v>0</v>
      </c>
      <c r="L11" s="1"/>
      <c r="M11" s="5">
        <f>F11+G11+H11+I11+J11+K11</f>
        <v>5</v>
      </c>
      <c r="N11" s="5" t="s">
        <v>25</v>
      </c>
      <c r="O11" s="5"/>
      <c r="P11" s="6">
        <v>2221</v>
      </c>
      <c r="Q11" s="6">
        <f>P11*M11</f>
        <v>11105</v>
      </c>
      <c r="R11" s="5" t="s">
        <v>17</v>
      </c>
    </row>
    <row r="12" spans="1:18" ht="150" x14ac:dyDescent="0.25">
      <c r="A12" s="1">
        <v>11</v>
      </c>
      <c r="B12" s="12" t="s">
        <v>26</v>
      </c>
      <c r="C12" s="2" t="s">
        <v>356</v>
      </c>
      <c r="D12" s="2"/>
      <c r="E12" s="1">
        <v>2</v>
      </c>
      <c r="F12" s="1">
        <v>14</v>
      </c>
      <c r="G12" s="1"/>
      <c r="H12" s="1"/>
      <c r="I12" s="4">
        <v>0</v>
      </c>
      <c r="J12" s="4">
        <v>0</v>
      </c>
      <c r="K12" s="4">
        <v>0</v>
      </c>
      <c r="L12" s="1"/>
      <c r="M12" s="5">
        <f>F12+G12+H12+I12+J12+K12</f>
        <v>14</v>
      </c>
      <c r="N12" s="5" t="s">
        <v>27</v>
      </c>
      <c r="O12" s="5"/>
      <c r="P12" s="6">
        <v>400.1</v>
      </c>
      <c r="Q12" s="6">
        <f>P12*M12</f>
        <v>5601.4000000000005</v>
      </c>
      <c r="R12" s="5" t="s">
        <v>28</v>
      </c>
    </row>
    <row r="13" spans="1:18" ht="150" x14ac:dyDescent="0.25">
      <c r="A13" s="1">
        <v>12</v>
      </c>
      <c r="B13" s="2" t="s">
        <v>29</v>
      </c>
      <c r="C13" s="2" t="s">
        <v>356</v>
      </c>
      <c r="D13" s="2"/>
      <c r="E13" s="1">
        <v>1</v>
      </c>
      <c r="F13" s="1">
        <v>7</v>
      </c>
      <c r="G13" s="1"/>
      <c r="H13" s="1"/>
      <c r="I13" s="4">
        <v>0</v>
      </c>
      <c r="J13" s="4">
        <v>0</v>
      </c>
      <c r="K13" s="4">
        <v>0</v>
      </c>
      <c r="L13" s="1"/>
      <c r="M13" s="5">
        <f>F13+G13+H13+I13+J13+K13</f>
        <v>7</v>
      </c>
      <c r="N13" s="5" t="s">
        <v>30</v>
      </c>
      <c r="O13" s="5"/>
      <c r="P13" s="6">
        <v>400.1</v>
      </c>
      <c r="Q13" s="6">
        <f>P13*M13</f>
        <v>2800.7000000000003</v>
      </c>
      <c r="R13" s="5" t="s">
        <v>28</v>
      </c>
    </row>
    <row r="14" spans="1:18" ht="150" x14ac:dyDescent="0.25">
      <c r="A14" s="1">
        <v>13</v>
      </c>
      <c r="B14" s="2" t="s">
        <v>31</v>
      </c>
      <c r="C14" s="2" t="s">
        <v>356</v>
      </c>
      <c r="D14" s="2"/>
      <c r="E14" s="1">
        <v>1</v>
      </c>
      <c r="F14" s="1">
        <v>3</v>
      </c>
      <c r="G14" s="1"/>
      <c r="H14" s="1"/>
      <c r="I14" s="4">
        <v>0</v>
      </c>
      <c r="J14" s="4">
        <v>0</v>
      </c>
      <c r="K14" s="4">
        <v>0</v>
      </c>
      <c r="L14" s="1"/>
      <c r="M14" s="5">
        <f>F14+G14+H14+I14+J14+K14</f>
        <v>3</v>
      </c>
      <c r="N14" s="5" t="s">
        <v>32</v>
      </c>
      <c r="O14" s="5"/>
      <c r="P14" s="6">
        <v>380.1</v>
      </c>
      <c r="Q14" s="6">
        <f>P14*M14</f>
        <v>1140.3000000000002</v>
      </c>
      <c r="R14" s="5" t="s">
        <v>28</v>
      </c>
    </row>
    <row r="15" spans="1:18" ht="150" x14ac:dyDescent="0.25">
      <c r="A15" s="1">
        <v>14</v>
      </c>
      <c r="B15" s="2" t="s">
        <v>33</v>
      </c>
      <c r="C15" s="2" t="s">
        <v>356</v>
      </c>
      <c r="D15" s="2"/>
      <c r="E15" s="1">
        <v>4</v>
      </c>
      <c r="F15" s="1">
        <v>41</v>
      </c>
      <c r="G15" s="1"/>
      <c r="H15" s="1"/>
      <c r="I15" s="4">
        <v>0</v>
      </c>
      <c r="J15" s="4">
        <v>0</v>
      </c>
      <c r="K15" s="4">
        <v>0</v>
      </c>
      <c r="L15" s="1"/>
      <c r="M15" s="5">
        <f>F15+G15+H15+I15+J15+K15</f>
        <v>41</v>
      </c>
      <c r="N15" s="5" t="s">
        <v>34</v>
      </c>
      <c r="O15" s="5"/>
      <c r="P15" s="6">
        <v>304.08</v>
      </c>
      <c r="Q15" s="6">
        <f>P15*M15</f>
        <v>12467.279999999999</v>
      </c>
      <c r="R15" s="5" t="s">
        <v>28</v>
      </c>
    </row>
    <row r="16" spans="1:18" ht="150" x14ac:dyDescent="0.25">
      <c r="A16" s="1">
        <v>15</v>
      </c>
      <c r="B16" s="2" t="s">
        <v>35</v>
      </c>
      <c r="C16" s="2" t="s">
        <v>356</v>
      </c>
      <c r="D16" s="2"/>
      <c r="E16" s="1">
        <v>1</v>
      </c>
      <c r="F16" s="1">
        <v>9</v>
      </c>
      <c r="G16" s="1"/>
      <c r="H16" s="1"/>
      <c r="I16" s="4">
        <v>0</v>
      </c>
      <c r="J16" s="4">
        <v>0</v>
      </c>
      <c r="K16" s="4">
        <v>0</v>
      </c>
      <c r="L16" s="1"/>
      <c r="M16" s="5">
        <f>F16+G16+H16+I16+J16+K16</f>
        <v>9</v>
      </c>
      <c r="N16" s="5" t="s">
        <v>36</v>
      </c>
      <c r="O16" s="5"/>
      <c r="P16" s="6">
        <v>400.1</v>
      </c>
      <c r="Q16" s="6">
        <f>P16*M16</f>
        <v>3600.9</v>
      </c>
      <c r="R16" s="5" t="s">
        <v>28</v>
      </c>
    </row>
    <row r="17" spans="1:18" ht="150" x14ac:dyDescent="0.25">
      <c r="A17" s="1">
        <v>16</v>
      </c>
      <c r="B17" s="2" t="s">
        <v>37</v>
      </c>
      <c r="C17" s="2" t="s">
        <v>356</v>
      </c>
      <c r="D17" s="2"/>
      <c r="E17" s="1">
        <v>1</v>
      </c>
      <c r="F17" s="1">
        <v>5</v>
      </c>
      <c r="G17" s="1"/>
      <c r="H17" s="1"/>
      <c r="I17" s="4">
        <v>0</v>
      </c>
      <c r="J17" s="4">
        <v>0</v>
      </c>
      <c r="K17" s="4">
        <v>0</v>
      </c>
      <c r="L17" s="1"/>
      <c r="M17" s="5">
        <f>F17+G17+H17+I17+J17+K17</f>
        <v>5</v>
      </c>
      <c r="N17" s="5" t="s">
        <v>38</v>
      </c>
      <c r="O17" s="5"/>
      <c r="P17" s="6">
        <v>400.1</v>
      </c>
      <c r="Q17" s="6">
        <f>P17*M17</f>
        <v>2000.5</v>
      </c>
      <c r="R17" s="5" t="s">
        <v>28</v>
      </c>
    </row>
    <row r="18" spans="1:18" ht="150" x14ac:dyDescent="0.25">
      <c r="A18" s="1">
        <v>17</v>
      </c>
      <c r="B18" s="2" t="s">
        <v>39</v>
      </c>
      <c r="C18" s="2" t="s">
        <v>356</v>
      </c>
      <c r="D18" s="2"/>
      <c r="E18" s="1">
        <v>1</v>
      </c>
      <c r="F18" s="1">
        <v>9</v>
      </c>
      <c r="G18" s="1"/>
      <c r="H18" s="1"/>
      <c r="I18" s="4">
        <v>0</v>
      </c>
      <c r="J18" s="4">
        <v>0</v>
      </c>
      <c r="K18" s="4">
        <v>0</v>
      </c>
      <c r="L18" s="1"/>
      <c r="M18" s="5">
        <f>F18+G18+H18+I18+J18+K18</f>
        <v>9</v>
      </c>
      <c r="N18" s="5" t="s">
        <v>40</v>
      </c>
      <c r="O18" s="5"/>
      <c r="P18" s="6">
        <v>400.1</v>
      </c>
      <c r="Q18" s="6">
        <f>P18*M18</f>
        <v>3600.9</v>
      </c>
      <c r="R18" s="5" t="s">
        <v>28</v>
      </c>
    </row>
    <row r="19" spans="1:18" ht="150" x14ac:dyDescent="0.25">
      <c r="A19" s="1">
        <v>18</v>
      </c>
      <c r="B19" s="2" t="s">
        <v>41</v>
      </c>
      <c r="C19" s="2" t="s">
        <v>356</v>
      </c>
      <c r="D19" s="2"/>
      <c r="E19" s="1">
        <v>1</v>
      </c>
      <c r="F19" s="1">
        <v>5</v>
      </c>
      <c r="G19" s="1"/>
      <c r="H19" s="1"/>
      <c r="I19" s="4">
        <v>0</v>
      </c>
      <c r="J19" s="4">
        <v>0</v>
      </c>
      <c r="K19" s="4">
        <v>0</v>
      </c>
      <c r="L19" s="1"/>
      <c r="M19" s="5">
        <f>F19+G19+H19+I19+J19+K19</f>
        <v>5</v>
      </c>
      <c r="N19" s="5" t="s">
        <v>42</v>
      </c>
      <c r="O19" s="5"/>
      <c r="P19" s="6">
        <v>380.1</v>
      </c>
      <c r="Q19" s="6">
        <f>P19*M19</f>
        <v>1900.5</v>
      </c>
      <c r="R19" s="5" t="s">
        <v>28</v>
      </c>
    </row>
    <row r="20" spans="1:18" ht="150" x14ac:dyDescent="0.25">
      <c r="A20" s="1">
        <v>19</v>
      </c>
      <c r="B20" s="13" t="s">
        <v>43</v>
      </c>
      <c r="C20" s="2" t="s">
        <v>356</v>
      </c>
      <c r="D20" s="2"/>
      <c r="E20" s="1">
        <v>3</v>
      </c>
      <c r="F20" s="1">
        <v>29</v>
      </c>
      <c r="G20" s="1"/>
      <c r="H20" s="1"/>
      <c r="I20" s="4">
        <v>0</v>
      </c>
      <c r="J20" s="4">
        <v>0</v>
      </c>
      <c r="K20" s="4">
        <v>0</v>
      </c>
      <c r="L20" s="3"/>
      <c r="M20" s="5">
        <f>F20+G20+H20+I20+J20+K20</f>
        <v>29</v>
      </c>
      <c r="N20" s="5" t="s">
        <v>44</v>
      </c>
      <c r="O20" s="5"/>
      <c r="P20" s="14">
        <v>268.54000000000002</v>
      </c>
      <c r="Q20" s="14">
        <f>P20*M20</f>
        <v>7787.6600000000008</v>
      </c>
      <c r="R20" s="5" t="s">
        <v>28</v>
      </c>
    </row>
    <row r="21" spans="1:18" ht="150" x14ac:dyDescent="0.25">
      <c r="A21" s="1">
        <v>20</v>
      </c>
      <c r="B21" s="7" t="s">
        <v>45</v>
      </c>
      <c r="C21" s="2" t="s">
        <v>357</v>
      </c>
      <c r="D21" s="2"/>
      <c r="E21" s="1">
        <v>1</v>
      </c>
      <c r="F21" s="1">
        <v>5</v>
      </c>
      <c r="G21" s="1"/>
      <c r="H21" s="1"/>
      <c r="I21" s="4">
        <v>0</v>
      </c>
      <c r="J21" s="4">
        <v>0</v>
      </c>
      <c r="K21" s="4">
        <v>0</v>
      </c>
      <c r="L21" s="1"/>
      <c r="M21" s="5">
        <f>F21+G21+H21+I21+J21+K21</f>
        <v>5</v>
      </c>
      <c r="N21" s="5" t="s">
        <v>46</v>
      </c>
      <c r="O21" s="5"/>
      <c r="P21" s="6">
        <v>335.68</v>
      </c>
      <c r="Q21" s="6">
        <f>P21*M21</f>
        <v>1678.4</v>
      </c>
      <c r="R21" s="5" t="s">
        <v>28</v>
      </c>
    </row>
    <row r="22" spans="1:18" ht="60" x14ac:dyDescent="0.25">
      <c r="A22" s="1">
        <v>21</v>
      </c>
      <c r="B22" s="2" t="s">
        <v>47</v>
      </c>
      <c r="C22" s="2" t="s">
        <v>354</v>
      </c>
      <c r="D22" s="2"/>
      <c r="E22" s="1">
        <v>1</v>
      </c>
      <c r="F22" s="1">
        <v>5</v>
      </c>
      <c r="G22" s="1">
        <v>4</v>
      </c>
      <c r="H22" s="1"/>
      <c r="I22" s="4">
        <v>5</v>
      </c>
      <c r="J22" s="4">
        <v>0</v>
      </c>
      <c r="K22" s="4">
        <v>0</v>
      </c>
      <c r="L22" s="1" t="s">
        <v>48</v>
      </c>
      <c r="M22" s="5">
        <f>F22+G22+H22+I22+J22+K22</f>
        <v>14</v>
      </c>
      <c r="N22" s="5" t="s">
        <v>49</v>
      </c>
      <c r="O22" s="5"/>
      <c r="P22" s="6">
        <v>1970.33</v>
      </c>
      <c r="Q22" s="6">
        <f>P22*M22</f>
        <v>27584.62</v>
      </c>
      <c r="R22" s="15">
        <v>44652</v>
      </c>
    </row>
    <row r="23" spans="1:18" ht="60" x14ac:dyDescent="0.25">
      <c r="A23" s="1">
        <v>22</v>
      </c>
      <c r="B23" s="2" t="s">
        <v>50</v>
      </c>
      <c r="C23" s="2" t="s">
        <v>354</v>
      </c>
      <c r="D23" s="2"/>
      <c r="E23" s="1">
        <v>1</v>
      </c>
      <c r="F23" s="1">
        <v>3</v>
      </c>
      <c r="G23" s="1">
        <v>4</v>
      </c>
      <c r="H23" s="1"/>
      <c r="I23" s="4">
        <v>5</v>
      </c>
      <c r="J23" s="4">
        <v>0</v>
      </c>
      <c r="K23" s="4">
        <v>5</v>
      </c>
      <c r="L23" s="1" t="s">
        <v>51</v>
      </c>
      <c r="M23" s="5">
        <f>F23+G23+H23+I23+J23+K23</f>
        <v>17</v>
      </c>
      <c r="N23" s="5" t="s">
        <v>52</v>
      </c>
      <c r="O23" s="5"/>
      <c r="P23" s="6">
        <v>27738.240000000002</v>
      </c>
      <c r="Q23" s="6">
        <f>P23*M23</f>
        <v>471550.08</v>
      </c>
      <c r="R23" s="5" t="s">
        <v>53</v>
      </c>
    </row>
    <row r="24" spans="1:18" ht="30" x14ac:dyDescent="0.25">
      <c r="A24" s="16">
        <v>23</v>
      </c>
      <c r="B24" s="17" t="s">
        <v>54</v>
      </c>
      <c r="C24" s="17" t="s">
        <v>354</v>
      </c>
      <c r="D24" s="17"/>
      <c r="E24" s="16">
        <v>1</v>
      </c>
      <c r="F24" s="16">
        <v>9</v>
      </c>
      <c r="G24" s="16">
        <v>4</v>
      </c>
      <c r="H24" s="16"/>
      <c r="I24" s="16">
        <v>5</v>
      </c>
      <c r="J24" s="16">
        <v>0</v>
      </c>
      <c r="K24" s="16">
        <v>5</v>
      </c>
      <c r="L24" s="16" t="s">
        <v>55</v>
      </c>
      <c r="M24" s="18">
        <f>F24+G24+H24+I24+J24+K24</f>
        <v>23</v>
      </c>
      <c r="N24" s="18"/>
      <c r="O24" s="18"/>
      <c r="P24" s="19"/>
      <c r="Q24" s="19">
        <f>P24*M24</f>
        <v>0</v>
      </c>
      <c r="R24" s="18"/>
    </row>
    <row r="25" spans="1:18" ht="60" x14ac:dyDescent="0.25">
      <c r="A25" s="1">
        <v>24</v>
      </c>
      <c r="B25" s="2" t="s">
        <v>56</v>
      </c>
      <c r="C25" s="2" t="s">
        <v>354</v>
      </c>
      <c r="D25" s="2"/>
      <c r="E25" s="1">
        <v>1</v>
      </c>
      <c r="F25" s="1">
        <v>3</v>
      </c>
      <c r="G25" s="1">
        <v>4</v>
      </c>
      <c r="H25" s="1"/>
      <c r="I25" s="4">
        <v>5</v>
      </c>
      <c r="J25" s="4">
        <v>0</v>
      </c>
      <c r="K25" s="4">
        <v>0</v>
      </c>
      <c r="L25" s="1" t="s">
        <v>57</v>
      </c>
      <c r="M25" s="5">
        <f>F25+G25+H25+I25+J25+K25</f>
        <v>12</v>
      </c>
      <c r="N25" s="5" t="s">
        <v>58</v>
      </c>
      <c r="O25" s="5"/>
      <c r="P25" s="6">
        <v>3337.95</v>
      </c>
      <c r="Q25" s="6">
        <f>P25*M25</f>
        <v>40055.399999999994</v>
      </c>
      <c r="R25" s="5" t="s">
        <v>59</v>
      </c>
    </row>
    <row r="26" spans="1:18" ht="75" x14ac:dyDescent="0.25">
      <c r="A26" s="1">
        <v>25</v>
      </c>
      <c r="B26" s="2" t="s">
        <v>60</v>
      </c>
      <c r="C26" s="2" t="s">
        <v>354</v>
      </c>
      <c r="D26" s="2"/>
      <c r="E26" s="1">
        <v>1</v>
      </c>
      <c r="F26" s="1">
        <v>9</v>
      </c>
      <c r="G26" s="1">
        <v>4</v>
      </c>
      <c r="H26" s="1"/>
      <c r="I26" s="4">
        <v>5</v>
      </c>
      <c r="J26" s="4">
        <v>0</v>
      </c>
      <c r="K26" s="4">
        <v>5</v>
      </c>
      <c r="L26" s="1" t="s">
        <v>61</v>
      </c>
      <c r="M26" s="5">
        <f>F26+G26+H26+I26+J26+K26</f>
        <v>23</v>
      </c>
      <c r="N26" s="5" t="s">
        <v>62</v>
      </c>
      <c r="O26" s="5"/>
      <c r="P26" s="6">
        <v>27665</v>
      </c>
      <c r="Q26" s="6">
        <f>P26*M26</f>
        <v>636295</v>
      </c>
      <c r="R26" s="5" t="s">
        <v>63</v>
      </c>
    </row>
    <row r="27" spans="1:18" ht="75" x14ac:dyDescent="0.25">
      <c r="A27" s="1">
        <v>26</v>
      </c>
      <c r="B27" s="2" t="s">
        <v>64</v>
      </c>
      <c r="C27" s="2" t="s">
        <v>354</v>
      </c>
      <c r="D27" s="2"/>
      <c r="E27" s="1">
        <v>1</v>
      </c>
      <c r="F27" s="1">
        <v>3</v>
      </c>
      <c r="G27" s="1">
        <v>4</v>
      </c>
      <c r="H27" s="1"/>
      <c r="I27" s="4">
        <v>5</v>
      </c>
      <c r="J27" s="4">
        <v>0</v>
      </c>
      <c r="K27" s="4">
        <v>5</v>
      </c>
      <c r="L27" s="1"/>
      <c r="M27" s="5">
        <f>F27+G27+H27+I27+J27+K27</f>
        <v>17</v>
      </c>
      <c r="N27" s="5" t="s">
        <v>65</v>
      </c>
      <c r="O27" s="5"/>
      <c r="P27" s="6">
        <v>207955</v>
      </c>
      <c r="Q27" s="6">
        <f>P27*M27</f>
        <v>3535235</v>
      </c>
      <c r="R27" s="5" t="s">
        <v>63</v>
      </c>
    </row>
    <row r="28" spans="1:18" ht="90" x14ac:dyDescent="0.25">
      <c r="A28" s="1">
        <v>27</v>
      </c>
      <c r="B28" s="2" t="s">
        <v>66</v>
      </c>
      <c r="C28" s="2" t="s">
        <v>354</v>
      </c>
      <c r="D28" s="2"/>
      <c r="E28" s="1">
        <v>1</v>
      </c>
      <c r="F28" s="1">
        <v>4</v>
      </c>
      <c r="G28" s="1">
        <v>4</v>
      </c>
      <c r="H28" s="1"/>
      <c r="I28" s="4">
        <v>5</v>
      </c>
      <c r="J28" s="4">
        <v>5</v>
      </c>
      <c r="K28" s="4">
        <v>0</v>
      </c>
      <c r="L28" s="1" t="s">
        <v>67</v>
      </c>
      <c r="M28" s="5">
        <f>F28+G28+H28+I28+J28+K28</f>
        <v>18</v>
      </c>
      <c r="N28" s="5" t="s">
        <v>68</v>
      </c>
      <c r="O28" s="5"/>
      <c r="P28" s="6">
        <v>591.95000000000005</v>
      </c>
      <c r="Q28" s="6">
        <f>P28*M28</f>
        <v>10655.1</v>
      </c>
      <c r="R28" s="5" t="s">
        <v>69</v>
      </c>
    </row>
    <row r="29" spans="1:18" ht="45" x14ac:dyDescent="0.25">
      <c r="A29" s="1">
        <v>28</v>
      </c>
      <c r="B29" s="12" t="s">
        <v>70</v>
      </c>
      <c r="C29" s="2" t="s">
        <v>351</v>
      </c>
      <c r="D29" s="2"/>
      <c r="E29" s="1">
        <v>1</v>
      </c>
      <c r="F29" s="1">
        <v>6</v>
      </c>
      <c r="G29" s="1">
        <v>2</v>
      </c>
      <c r="H29" s="1"/>
      <c r="I29" s="4">
        <v>5</v>
      </c>
      <c r="J29" s="4">
        <v>0</v>
      </c>
      <c r="K29" s="4">
        <v>0</v>
      </c>
      <c r="L29" s="1"/>
      <c r="M29" s="5">
        <f>F29+G29+H29+I29+J29+K29</f>
        <v>13</v>
      </c>
      <c r="N29" s="5" t="s">
        <v>71</v>
      </c>
      <c r="O29" s="5"/>
      <c r="P29" s="6">
        <v>177</v>
      </c>
      <c r="Q29" s="6">
        <f>P29*M29</f>
        <v>2301</v>
      </c>
      <c r="R29" s="5" t="s">
        <v>59</v>
      </c>
    </row>
    <row r="30" spans="1:18" ht="45" x14ac:dyDescent="0.25">
      <c r="A30" s="1">
        <v>29</v>
      </c>
      <c r="B30" s="2" t="s">
        <v>72</v>
      </c>
      <c r="C30" s="2" t="s">
        <v>351</v>
      </c>
      <c r="D30" s="2"/>
      <c r="E30" s="1">
        <v>1</v>
      </c>
      <c r="F30" s="1">
        <v>5</v>
      </c>
      <c r="G30" s="1">
        <v>2</v>
      </c>
      <c r="H30" s="1"/>
      <c r="I30" s="4">
        <v>5</v>
      </c>
      <c r="J30" s="4">
        <v>0</v>
      </c>
      <c r="K30" s="4">
        <v>0</v>
      </c>
      <c r="L30" s="1"/>
      <c r="M30" s="5">
        <f>F30+G30+H30+I30+J30+K30</f>
        <v>12</v>
      </c>
      <c r="N30" s="5" t="s">
        <v>73</v>
      </c>
      <c r="O30" s="5"/>
      <c r="P30" s="6">
        <v>171</v>
      </c>
      <c r="Q30" s="6">
        <f>P30*M30</f>
        <v>2052</v>
      </c>
      <c r="R30" s="5" t="s">
        <v>59</v>
      </c>
    </row>
    <row r="31" spans="1:18" ht="75" x14ac:dyDescent="0.25">
      <c r="A31" s="1">
        <v>30</v>
      </c>
      <c r="B31" s="2" t="s">
        <v>74</v>
      </c>
      <c r="C31" s="2" t="s">
        <v>354</v>
      </c>
      <c r="D31" s="2"/>
      <c r="E31" s="1">
        <v>1</v>
      </c>
      <c r="F31" s="1">
        <v>3</v>
      </c>
      <c r="G31" s="1">
        <v>4</v>
      </c>
      <c r="H31" s="1"/>
      <c r="I31" s="4">
        <v>5</v>
      </c>
      <c r="J31" s="4">
        <v>0</v>
      </c>
      <c r="K31" s="4">
        <v>5</v>
      </c>
      <c r="L31" s="1"/>
      <c r="M31" s="5">
        <f>F31+G31+H31+I31+J31+K31</f>
        <v>17</v>
      </c>
      <c r="N31" s="5" t="s">
        <v>75</v>
      </c>
      <c r="O31" s="5"/>
      <c r="P31" s="6">
        <v>31615</v>
      </c>
      <c r="Q31" s="6">
        <f>P31*M31</f>
        <v>537455</v>
      </c>
      <c r="R31" s="5" t="s">
        <v>63</v>
      </c>
    </row>
    <row r="32" spans="1:18" ht="60" x14ac:dyDescent="0.25">
      <c r="A32" s="1">
        <v>31</v>
      </c>
      <c r="B32" s="12" t="s">
        <v>76</v>
      </c>
      <c r="C32" s="2" t="s">
        <v>354</v>
      </c>
      <c r="D32" s="2"/>
      <c r="E32" s="1">
        <v>2</v>
      </c>
      <c r="F32" s="1">
        <v>14</v>
      </c>
      <c r="G32" s="1">
        <v>4</v>
      </c>
      <c r="H32" s="1"/>
      <c r="I32" s="4">
        <v>5</v>
      </c>
      <c r="J32" s="4">
        <v>0</v>
      </c>
      <c r="K32" s="4">
        <v>5</v>
      </c>
      <c r="L32" s="1"/>
      <c r="M32" s="5">
        <f>F32+G32+H32+I32+J32+K32</f>
        <v>28</v>
      </c>
      <c r="N32" s="5" t="s">
        <v>77</v>
      </c>
      <c r="O32" s="5"/>
      <c r="P32" s="6">
        <v>162676.32999999999</v>
      </c>
      <c r="Q32" s="6">
        <f>P32*M32</f>
        <v>4554937.2399999993</v>
      </c>
      <c r="R32" s="15">
        <v>44896</v>
      </c>
    </row>
    <row r="33" spans="1:18" ht="60" x14ac:dyDescent="0.25">
      <c r="A33" s="1">
        <v>32</v>
      </c>
      <c r="B33" s="12" t="s">
        <v>78</v>
      </c>
      <c r="C33" s="2" t="s">
        <v>354</v>
      </c>
      <c r="D33" s="2"/>
      <c r="E33" s="1">
        <v>1</v>
      </c>
      <c r="F33" s="1">
        <v>9</v>
      </c>
      <c r="G33" s="1">
        <v>4</v>
      </c>
      <c r="H33" s="1"/>
      <c r="I33" s="4">
        <v>5</v>
      </c>
      <c r="J33" s="4">
        <v>0</v>
      </c>
      <c r="K33" s="4">
        <v>5</v>
      </c>
      <c r="L33" s="1"/>
      <c r="M33" s="5">
        <f>F33+G33+H33+I33+J33+K33</f>
        <v>23</v>
      </c>
      <c r="N33" s="5" t="s">
        <v>79</v>
      </c>
      <c r="O33" s="5"/>
      <c r="P33" s="6">
        <v>8749</v>
      </c>
      <c r="Q33" s="6">
        <f>P33*M33</f>
        <v>201227</v>
      </c>
      <c r="R33" s="15">
        <v>44652</v>
      </c>
    </row>
    <row r="34" spans="1:18" ht="60" x14ac:dyDescent="0.25">
      <c r="A34" s="1">
        <v>33</v>
      </c>
      <c r="B34" s="2" t="s">
        <v>80</v>
      </c>
      <c r="C34" s="2" t="s">
        <v>354</v>
      </c>
      <c r="D34" s="2"/>
      <c r="E34" s="1">
        <v>1</v>
      </c>
      <c r="F34" s="1">
        <v>7</v>
      </c>
      <c r="G34" s="1">
        <v>4</v>
      </c>
      <c r="H34" s="1"/>
      <c r="I34" s="4">
        <v>5</v>
      </c>
      <c r="J34" s="4">
        <v>0</v>
      </c>
      <c r="K34" s="4">
        <v>5</v>
      </c>
      <c r="L34" s="1"/>
      <c r="M34" s="5">
        <f>F34+G34+H34+I34+J34+K34</f>
        <v>21</v>
      </c>
      <c r="N34" s="5" t="s">
        <v>81</v>
      </c>
      <c r="O34" s="5"/>
      <c r="P34" s="6">
        <v>3700</v>
      </c>
      <c r="Q34" s="6">
        <f>P34*M34</f>
        <v>77700</v>
      </c>
      <c r="R34" s="15">
        <v>44652</v>
      </c>
    </row>
    <row r="35" spans="1:18" ht="105" x14ac:dyDescent="0.25">
      <c r="A35" s="1">
        <v>34</v>
      </c>
      <c r="B35" s="7" t="s">
        <v>82</v>
      </c>
      <c r="C35" s="2" t="s">
        <v>354</v>
      </c>
      <c r="D35" s="2"/>
      <c r="E35" s="1">
        <v>1</v>
      </c>
      <c r="F35" s="1">
        <v>5</v>
      </c>
      <c r="G35" s="1">
        <v>4</v>
      </c>
      <c r="H35" s="1"/>
      <c r="I35" s="4">
        <v>5</v>
      </c>
      <c r="J35" s="4">
        <v>0</v>
      </c>
      <c r="K35" s="4">
        <v>0</v>
      </c>
      <c r="L35" s="1" t="s">
        <v>83</v>
      </c>
      <c r="M35" s="5">
        <f>F35+G35+H35+I35+J35+K35</f>
        <v>14</v>
      </c>
      <c r="N35" s="5" t="s">
        <v>84</v>
      </c>
      <c r="O35" s="5"/>
      <c r="P35" s="6">
        <v>2771.33</v>
      </c>
      <c r="Q35" s="6">
        <f>P35*M35</f>
        <v>38798.619999999995</v>
      </c>
      <c r="R35" s="5" t="s">
        <v>85</v>
      </c>
    </row>
    <row r="36" spans="1:18" ht="90" x14ac:dyDescent="0.25">
      <c r="A36" s="1">
        <v>36</v>
      </c>
      <c r="B36" s="7" t="s">
        <v>86</v>
      </c>
      <c r="C36" s="7" t="s">
        <v>355</v>
      </c>
      <c r="D36" s="7"/>
      <c r="E36" s="1">
        <v>1</v>
      </c>
      <c r="F36" s="1">
        <v>3</v>
      </c>
      <c r="G36" s="1"/>
      <c r="H36" s="1"/>
      <c r="I36" s="4">
        <v>5</v>
      </c>
      <c r="J36" s="4">
        <v>0</v>
      </c>
      <c r="K36" s="4">
        <v>5</v>
      </c>
      <c r="L36" s="1"/>
      <c r="M36" s="5">
        <f>F36+G36+H36+I36+J36+K36</f>
        <v>13</v>
      </c>
      <c r="N36" s="5" t="s">
        <v>87</v>
      </c>
      <c r="O36" s="5"/>
      <c r="P36" s="6">
        <v>3457</v>
      </c>
      <c r="Q36" s="6">
        <f>P36*M36</f>
        <v>44941</v>
      </c>
      <c r="R36" s="5" t="s">
        <v>88</v>
      </c>
    </row>
    <row r="37" spans="1:18" ht="135" x14ac:dyDescent="0.25">
      <c r="A37" s="1">
        <v>37</v>
      </c>
      <c r="B37" s="2" t="s">
        <v>89</v>
      </c>
      <c r="C37" s="2" t="s">
        <v>353</v>
      </c>
      <c r="D37" s="2"/>
      <c r="E37" s="1">
        <v>10</v>
      </c>
      <c r="F37" s="1">
        <v>104</v>
      </c>
      <c r="G37" s="1"/>
      <c r="H37" s="1"/>
      <c r="I37" s="4">
        <v>0</v>
      </c>
      <c r="J37" s="4">
        <v>0</v>
      </c>
      <c r="K37" s="4">
        <v>0</v>
      </c>
      <c r="L37" s="1" t="s">
        <v>90</v>
      </c>
      <c r="M37" s="5">
        <f>F37+G37+H37+I37+J37+K37</f>
        <v>104</v>
      </c>
      <c r="N37" s="5" t="s">
        <v>91</v>
      </c>
      <c r="O37" s="5"/>
      <c r="P37" s="6">
        <v>48.39</v>
      </c>
      <c r="Q37" s="6">
        <f>P37*M37</f>
        <v>5032.5600000000004</v>
      </c>
      <c r="R37" s="5" t="s">
        <v>92</v>
      </c>
    </row>
    <row r="38" spans="1:18" ht="135" x14ac:dyDescent="0.25">
      <c r="A38" s="1">
        <v>38</v>
      </c>
      <c r="B38" s="2" t="s">
        <v>93</v>
      </c>
      <c r="C38" s="2" t="s">
        <v>353</v>
      </c>
      <c r="D38" s="2"/>
      <c r="E38" s="1">
        <v>1</v>
      </c>
      <c r="F38" s="1">
        <v>3</v>
      </c>
      <c r="G38" s="1"/>
      <c r="H38" s="1"/>
      <c r="I38" s="4">
        <v>0</v>
      </c>
      <c r="J38" s="4">
        <v>0</v>
      </c>
      <c r="K38" s="4">
        <v>0</v>
      </c>
      <c r="L38" s="1"/>
      <c r="M38" s="5">
        <f>F38+G38+H38+I38+J38+K38</f>
        <v>3</v>
      </c>
      <c r="N38" s="5" t="s">
        <v>94</v>
      </c>
      <c r="O38" s="5"/>
      <c r="P38" s="6">
        <v>96.78</v>
      </c>
      <c r="Q38" s="6">
        <f>P38*M38</f>
        <v>290.34000000000003</v>
      </c>
      <c r="R38" s="5" t="s">
        <v>92</v>
      </c>
    </row>
    <row r="39" spans="1:18" ht="135" x14ac:dyDescent="0.25">
      <c r="A39" s="1">
        <v>39</v>
      </c>
      <c r="B39" s="2" t="s">
        <v>95</v>
      </c>
      <c r="C39" s="2" t="s">
        <v>353</v>
      </c>
      <c r="D39" s="2"/>
      <c r="E39" s="1">
        <v>1</v>
      </c>
      <c r="F39" s="1">
        <v>5</v>
      </c>
      <c r="G39" s="1"/>
      <c r="H39" s="1"/>
      <c r="I39" s="4">
        <v>0</v>
      </c>
      <c r="J39" s="4">
        <v>0</v>
      </c>
      <c r="K39" s="4">
        <v>0</v>
      </c>
      <c r="L39" s="1"/>
      <c r="M39" s="5">
        <f>F39+G39+H39+I39+J39+K39</f>
        <v>5</v>
      </c>
      <c r="N39" s="5" t="s">
        <v>96</v>
      </c>
      <c r="O39" s="5"/>
      <c r="P39" s="6">
        <v>58.94</v>
      </c>
      <c r="Q39" s="6">
        <f>P39*M39</f>
        <v>294.7</v>
      </c>
      <c r="R39" s="5" t="s">
        <v>92</v>
      </c>
    </row>
    <row r="40" spans="1:18" ht="135" x14ac:dyDescent="0.25">
      <c r="A40" s="1">
        <v>40</v>
      </c>
      <c r="B40" s="2" t="s">
        <v>97</v>
      </c>
      <c r="C40" s="2" t="s">
        <v>353</v>
      </c>
      <c r="D40" s="2"/>
      <c r="E40" s="1">
        <v>1</v>
      </c>
      <c r="F40" s="1">
        <v>3</v>
      </c>
      <c r="G40" s="1"/>
      <c r="H40" s="1"/>
      <c r="I40" s="4">
        <v>0</v>
      </c>
      <c r="J40" s="4">
        <v>0</v>
      </c>
      <c r="K40" s="4">
        <v>0</v>
      </c>
      <c r="L40" s="1"/>
      <c r="M40" s="5">
        <f>F40+G40+H40+I40+J40+K40</f>
        <v>3</v>
      </c>
      <c r="N40" s="5" t="s">
        <v>98</v>
      </c>
      <c r="O40" s="5"/>
      <c r="P40" s="6">
        <v>96.78</v>
      </c>
      <c r="Q40" s="6">
        <f>P40*M40</f>
        <v>290.34000000000003</v>
      </c>
      <c r="R40" s="5" t="s">
        <v>92</v>
      </c>
    </row>
    <row r="41" spans="1:18" ht="135" x14ac:dyDescent="0.25">
      <c r="A41" s="1">
        <v>41</v>
      </c>
      <c r="B41" s="2" t="s">
        <v>99</v>
      </c>
      <c r="C41" s="2" t="s">
        <v>353</v>
      </c>
      <c r="D41" s="2"/>
      <c r="E41" s="1">
        <v>1</v>
      </c>
      <c r="F41" s="1">
        <v>3</v>
      </c>
      <c r="G41" s="1"/>
      <c r="H41" s="1"/>
      <c r="I41" s="4">
        <v>0</v>
      </c>
      <c r="J41" s="4">
        <v>0</v>
      </c>
      <c r="K41" s="4">
        <v>0</v>
      </c>
      <c r="L41" s="1"/>
      <c r="M41" s="5">
        <f>F41+G41+H41+I41+J41+K41</f>
        <v>3</v>
      </c>
      <c r="N41" s="5" t="s">
        <v>100</v>
      </c>
      <c r="O41" s="5"/>
      <c r="P41" s="6">
        <v>96.78</v>
      </c>
      <c r="Q41" s="6">
        <f>P41*M41</f>
        <v>290.34000000000003</v>
      </c>
      <c r="R41" s="5" t="s">
        <v>92</v>
      </c>
    </row>
    <row r="42" spans="1:18" ht="135" x14ac:dyDescent="0.25">
      <c r="A42" s="1">
        <v>42</v>
      </c>
      <c r="B42" s="2" t="s">
        <v>101</v>
      </c>
      <c r="C42" s="2" t="s">
        <v>353</v>
      </c>
      <c r="D42" s="2"/>
      <c r="E42" s="1">
        <v>24</v>
      </c>
      <c r="F42" s="1">
        <v>261</v>
      </c>
      <c r="G42" s="1"/>
      <c r="H42" s="1"/>
      <c r="I42" s="4">
        <v>0</v>
      </c>
      <c r="J42" s="4">
        <v>0</v>
      </c>
      <c r="K42" s="4">
        <v>0</v>
      </c>
      <c r="L42" s="1"/>
      <c r="M42" s="5">
        <f>F42+G42+H42+I42+J42+K42</f>
        <v>261</v>
      </c>
      <c r="N42" s="5" t="s">
        <v>102</v>
      </c>
      <c r="O42" s="5"/>
      <c r="P42" s="6">
        <v>29.47</v>
      </c>
      <c r="Q42" s="6">
        <f>P42*M42</f>
        <v>7691.67</v>
      </c>
      <c r="R42" s="5" t="s">
        <v>92</v>
      </c>
    </row>
    <row r="43" spans="1:18" ht="135" x14ac:dyDescent="0.25">
      <c r="A43" s="1">
        <v>43</v>
      </c>
      <c r="B43" s="2" t="s">
        <v>103</v>
      </c>
      <c r="C43" s="2" t="s">
        <v>353</v>
      </c>
      <c r="D43" s="2"/>
      <c r="E43" s="1">
        <v>1</v>
      </c>
      <c r="F43" s="1">
        <v>7</v>
      </c>
      <c r="G43" s="1"/>
      <c r="H43" s="1"/>
      <c r="I43" s="4">
        <v>0</v>
      </c>
      <c r="J43" s="4">
        <v>0</v>
      </c>
      <c r="K43" s="4">
        <v>0</v>
      </c>
      <c r="L43" s="1"/>
      <c r="M43" s="5">
        <f>F43+G43+H43+I43+J43+K43</f>
        <v>7</v>
      </c>
      <c r="N43" s="5" t="s">
        <v>104</v>
      </c>
      <c r="O43" s="5"/>
      <c r="P43" s="6">
        <v>45.46</v>
      </c>
      <c r="Q43" s="6">
        <f>P43*M43</f>
        <v>318.22000000000003</v>
      </c>
      <c r="R43" s="5" t="s">
        <v>92</v>
      </c>
    </row>
    <row r="44" spans="1:18" ht="135" x14ac:dyDescent="0.25">
      <c r="A44" s="1">
        <v>44</v>
      </c>
      <c r="B44" s="12" t="s">
        <v>105</v>
      </c>
      <c r="C44" s="2" t="s">
        <v>353</v>
      </c>
      <c r="D44" s="2"/>
      <c r="E44" s="1">
        <v>10</v>
      </c>
      <c r="F44" s="1">
        <v>104</v>
      </c>
      <c r="G44" s="1"/>
      <c r="H44" s="1"/>
      <c r="I44" s="4">
        <v>0</v>
      </c>
      <c r="J44" s="4">
        <v>0</v>
      </c>
      <c r="K44" s="4">
        <v>0</v>
      </c>
      <c r="L44" s="1"/>
      <c r="M44" s="5">
        <f>F44+G44+H44+I44+J44+K44</f>
        <v>104</v>
      </c>
      <c r="N44" s="5" t="s">
        <v>106</v>
      </c>
      <c r="O44" s="5"/>
      <c r="P44" s="6">
        <v>22.73</v>
      </c>
      <c r="Q44" s="6">
        <f>P44*M44</f>
        <v>2363.92</v>
      </c>
      <c r="R44" s="5" t="s">
        <v>92</v>
      </c>
    </row>
    <row r="45" spans="1:18" ht="135" x14ac:dyDescent="0.25">
      <c r="A45" s="1">
        <v>45</v>
      </c>
      <c r="B45" s="2" t="s">
        <v>107</v>
      </c>
      <c r="C45" s="2" t="s">
        <v>353</v>
      </c>
      <c r="D45" s="2"/>
      <c r="E45" s="1">
        <v>2</v>
      </c>
      <c r="F45" s="1">
        <v>16</v>
      </c>
      <c r="G45" s="1"/>
      <c r="H45" s="1"/>
      <c r="I45" s="4">
        <v>0</v>
      </c>
      <c r="J45" s="4">
        <v>0</v>
      </c>
      <c r="K45" s="4">
        <v>0</v>
      </c>
      <c r="L45" s="1"/>
      <c r="M45" s="5">
        <f>F45+G45+H45+I45+J45+K45</f>
        <v>16</v>
      </c>
      <c r="N45" s="5" t="s">
        <v>108</v>
      </c>
      <c r="O45" s="5"/>
      <c r="P45" s="6">
        <v>45.46</v>
      </c>
      <c r="Q45" s="6">
        <f>P45*M45</f>
        <v>727.36</v>
      </c>
      <c r="R45" s="5" t="s">
        <v>92</v>
      </c>
    </row>
    <row r="46" spans="1:18" ht="135" x14ac:dyDescent="0.25">
      <c r="A46" s="1">
        <v>46</v>
      </c>
      <c r="B46" s="2" t="s">
        <v>109</v>
      </c>
      <c r="C46" s="2" t="s">
        <v>353</v>
      </c>
      <c r="D46" s="2"/>
      <c r="E46" s="1">
        <v>1</v>
      </c>
      <c r="F46" s="1">
        <v>11</v>
      </c>
      <c r="G46" s="1"/>
      <c r="H46" s="1"/>
      <c r="I46" s="4">
        <v>0</v>
      </c>
      <c r="J46" s="4">
        <v>0</v>
      </c>
      <c r="K46" s="4">
        <v>0</v>
      </c>
      <c r="L46" s="1"/>
      <c r="M46" s="5">
        <f>F46+G46+H46+I46+J46+K46</f>
        <v>11</v>
      </c>
      <c r="N46" s="5" t="s">
        <v>110</v>
      </c>
      <c r="O46" s="5"/>
      <c r="P46" s="6">
        <v>45.46</v>
      </c>
      <c r="Q46" s="6">
        <f>P46*M46</f>
        <v>500.06</v>
      </c>
      <c r="R46" s="5" t="s">
        <v>92</v>
      </c>
    </row>
    <row r="47" spans="1:18" ht="135" x14ac:dyDescent="0.25">
      <c r="A47" s="1">
        <v>47</v>
      </c>
      <c r="B47" s="2" t="s">
        <v>111</v>
      </c>
      <c r="C47" s="2" t="s">
        <v>353</v>
      </c>
      <c r="D47" s="2"/>
      <c r="E47" s="1">
        <v>1</v>
      </c>
      <c r="F47" s="1">
        <v>9</v>
      </c>
      <c r="G47" s="1"/>
      <c r="H47" s="1"/>
      <c r="I47" s="4">
        <v>0</v>
      </c>
      <c r="J47" s="4">
        <v>0</v>
      </c>
      <c r="K47" s="4">
        <v>0</v>
      </c>
      <c r="L47" s="1"/>
      <c r="M47" s="5">
        <f>F47+G47+H47+I47+J47+K47</f>
        <v>9</v>
      </c>
      <c r="N47" s="5" t="s">
        <v>112</v>
      </c>
      <c r="O47" s="5"/>
      <c r="P47" s="6">
        <v>58.94</v>
      </c>
      <c r="Q47" s="6">
        <f>P47*M47</f>
        <v>530.46</v>
      </c>
      <c r="R47" s="5" t="s">
        <v>92</v>
      </c>
    </row>
    <row r="48" spans="1:18" ht="135" x14ac:dyDescent="0.25">
      <c r="A48" s="1">
        <v>48</v>
      </c>
      <c r="B48" s="2" t="s">
        <v>113</v>
      </c>
      <c r="C48" s="2" t="s">
        <v>353</v>
      </c>
      <c r="D48" s="2"/>
      <c r="E48" s="1">
        <v>1</v>
      </c>
      <c r="F48" s="1">
        <v>5</v>
      </c>
      <c r="G48" s="1"/>
      <c r="H48" s="1"/>
      <c r="I48" s="4">
        <v>0</v>
      </c>
      <c r="J48" s="4">
        <v>0</v>
      </c>
      <c r="K48" s="4">
        <v>0</v>
      </c>
      <c r="L48" s="1"/>
      <c r="M48" s="5">
        <f>F48+G48+H48+I48+J48+K48</f>
        <v>5</v>
      </c>
      <c r="N48" s="5" t="s">
        <v>114</v>
      </c>
      <c r="O48" s="5"/>
      <c r="P48" s="6">
        <v>91.7</v>
      </c>
      <c r="Q48" s="6">
        <f>P48*M48</f>
        <v>458.5</v>
      </c>
      <c r="R48" s="5" t="s">
        <v>92</v>
      </c>
    </row>
    <row r="49" spans="1:18" ht="135" x14ac:dyDescent="0.25">
      <c r="A49" s="1">
        <v>49</v>
      </c>
      <c r="B49" s="2" t="s">
        <v>115</v>
      </c>
      <c r="C49" s="2" t="s">
        <v>353</v>
      </c>
      <c r="D49" s="2"/>
      <c r="E49" s="1">
        <v>7</v>
      </c>
      <c r="F49" s="1">
        <v>77</v>
      </c>
      <c r="G49" s="1"/>
      <c r="H49" s="1"/>
      <c r="I49" s="4">
        <v>0</v>
      </c>
      <c r="J49" s="4">
        <v>0</v>
      </c>
      <c r="K49" s="4">
        <v>0</v>
      </c>
      <c r="L49" s="1"/>
      <c r="M49" s="5">
        <f>F49+G49+H49+I49+J49+K49</f>
        <v>77</v>
      </c>
      <c r="N49" s="5" t="s">
        <v>116</v>
      </c>
      <c r="O49" s="5"/>
      <c r="P49" s="6">
        <v>45.46</v>
      </c>
      <c r="Q49" s="6">
        <f>P49*M49</f>
        <v>3500.42</v>
      </c>
      <c r="R49" s="5" t="s">
        <v>92</v>
      </c>
    </row>
    <row r="50" spans="1:18" ht="135" x14ac:dyDescent="0.25">
      <c r="A50" s="1">
        <v>50</v>
      </c>
      <c r="B50" s="2" t="s">
        <v>117</v>
      </c>
      <c r="C50" s="2" t="s">
        <v>353</v>
      </c>
      <c r="D50" s="2"/>
      <c r="E50" s="1">
        <v>1</v>
      </c>
      <c r="F50" s="1">
        <v>5</v>
      </c>
      <c r="G50" s="1"/>
      <c r="H50" s="1"/>
      <c r="I50" s="4">
        <v>0</v>
      </c>
      <c r="J50" s="4">
        <v>0</v>
      </c>
      <c r="K50" s="4">
        <v>0</v>
      </c>
      <c r="L50" s="1"/>
      <c r="M50" s="5">
        <f>F50+G50+H50+I50+J50+K50</f>
        <v>5</v>
      </c>
      <c r="N50" s="5" t="s">
        <v>118</v>
      </c>
      <c r="O50" s="5"/>
      <c r="P50" s="6">
        <v>91.7</v>
      </c>
      <c r="Q50" s="6">
        <f>P50*M50</f>
        <v>458.5</v>
      </c>
      <c r="R50" s="5" t="s">
        <v>92</v>
      </c>
    </row>
    <row r="51" spans="1:18" ht="135" x14ac:dyDescent="0.25">
      <c r="A51" s="1">
        <v>51</v>
      </c>
      <c r="B51" s="2" t="s">
        <v>119</v>
      </c>
      <c r="C51" s="2" t="s">
        <v>353</v>
      </c>
      <c r="D51" s="2"/>
      <c r="E51" s="1">
        <v>1</v>
      </c>
      <c r="F51" s="1">
        <v>9</v>
      </c>
      <c r="G51" s="1"/>
      <c r="H51" s="1"/>
      <c r="I51" s="4">
        <v>0</v>
      </c>
      <c r="J51" s="4">
        <v>0</v>
      </c>
      <c r="K51" s="4">
        <v>0</v>
      </c>
      <c r="L51" s="1"/>
      <c r="M51" s="5">
        <f>F51+G51+H51+I51+J51+K51</f>
        <v>9</v>
      </c>
      <c r="N51" s="5" t="s">
        <v>120</v>
      </c>
      <c r="O51" s="5"/>
      <c r="P51" s="6">
        <v>45.46</v>
      </c>
      <c r="Q51" s="6">
        <f>P51*M51</f>
        <v>409.14</v>
      </c>
      <c r="R51" s="5" t="s">
        <v>92</v>
      </c>
    </row>
    <row r="52" spans="1:18" ht="135" x14ac:dyDescent="0.25">
      <c r="A52" s="1">
        <v>52</v>
      </c>
      <c r="B52" s="2" t="s">
        <v>121</v>
      </c>
      <c r="C52" s="2" t="s">
        <v>353</v>
      </c>
      <c r="D52" s="2"/>
      <c r="E52" s="1">
        <v>1</v>
      </c>
      <c r="F52" s="1">
        <v>7</v>
      </c>
      <c r="G52" s="1"/>
      <c r="H52" s="1"/>
      <c r="I52" s="4">
        <v>0</v>
      </c>
      <c r="J52" s="4">
        <v>0</v>
      </c>
      <c r="K52" s="4">
        <v>0</v>
      </c>
      <c r="L52" s="1"/>
      <c r="M52" s="5">
        <f>F52+G52+H52+I52+J52+K52</f>
        <v>7</v>
      </c>
      <c r="N52" s="5" t="s">
        <v>122</v>
      </c>
      <c r="O52" s="5"/>
      <c r="P52" s="6">
        <v>58.94</v>
      </c>
      <c r="Q52" s="6">
        <f>P52*M52</f>
        <v>412.58</v>
      </c>
      <c r="R52" s="5" t="s">
        <v>92</v>
      </c>
    </row>
    <row r="53" spans="1:18" ht="135" x14ac:dyDescent="0.25">
      <c r="A53" s="1">
        <v>53</v>
      </c>
      <c r="B53" s="2" t="s">
        <v>123</v>
      </c>
      <c r="C53" s="2" t="s">
        <v>353</v>
      </c>
      <c r="D53" s="2"/>
      <c r="E53" s="1">
        <v>10</v>
      </c>
      <c r="F53" s="1">
        <v>104</v>
      </c>
      <c r="G53" s="1"/>
      <c r="H53" s="1"/>
      <c r="I53" s="4">
        <v>0</v>
      </c>
      <c r="J53" s="4">
        <v>0</v>
      </c>
      <c r="K53" s="4">
        <v>0</v>
      </c>
      <c r="L53" s="1"/>
      <c r="M53" s="5">
        <f>F53+G53+H53+I53+J53+K53</f>
        <v>104</v>
      </c>
      <c r="N53" s="5" t="s">
        <v>124</v>
      </c>
      <c r="O53" s="5"/>
      <c r="P53" s="6">
        <v>22.73</v>
      </c>
      <c r="Q53" s="6">
        <f>P53*M53</f>
        <v>2363.92</v>
      </c>
      <c r="R53" s="5" t="s">
        <v>92</v>
      </c>
    </row>
    <row r="54" spans="1:18" ht="135" x14ac:dyDescent="0.25">
      <c r="A54" s="1">
        <v>54</v>
      </c>
      <c r="B54" s="2" t="s">
        <v>125</v>
      </c>
      <c r="C54" s="2" t="s">
        <v>353</v>
      </c>
      <c r="D54" s="2"/>
      <c r="E54" s="1">
        <v>2</v>
      </c>
      <c r="F54" s="1">
        <v>16</v>
      </c>
      <c r="G54" s="1"/>
      <c r="H54" s="1"/>
      <c r="I54" s="4">
        <v>0</v>
      </c>
      <c r="J54" s="4">
        <v>0</v>
      </c>
      <c r="K54" s="4">
        <v>0</v>
      </c>
      <c r="L54" s="1"/>
      <c r="M54" s="5">
        <f>F54+G54+H54+I54+J54+K54</f>
        <v>16</v>
      </c>
      <c r="N54" s="5" t="s">
        <v>126</v>
      </c>
      <c r="O54" s="5"/>
      <c r="P54" s="6">
        <v>58.94</v>
      </c>
      <c r="Q54" s="6">
        <f>P54*M54</f>
        <v>943.04</v>
      </c>
      <c r="R54" s="5" t="s">
        <v>92</v>
      </c>
    </row>
    <row r="55" spans="1:18" ht="135" x14ac:dyDescent="0.25">
      <c r="A55" s="1">
        <v>55</v>
      </c>
      <c r="B55" s="2" t="s">
        <v>127</v>
      </c>
      <c r="C55" s="2" t="s">
        <v>353</v>
      </c>
      <c r="D55" s="2"/>
      <c r="E55" s="1">
        <v>2</v>
      </c>
      <c r="F55" s="1">
        <v>18</v>
      </c>
      <c r="G55" s="1"/>
      <c r="H55" s="1"/>
      <c r="I55" s="4">
        <v>0</v>
      </c>
      <c r="J55" s="4">
        <v>0</v>
      </c>
      <c r="K55" s="4">
        <v>0</v>
      </c>
      <c r="L55" s="1"/>
      <c r="M55" s="5">
        <f>F55+G55+H55+I55+J55+K55</f>
        <v>18</v>
      </c>
      <c r="N55" s="5" t="s">
        <v>128</v>
      </c>
      <c r="O55" s="5"/>
      <c r="P55" s="6">
        <v>45.46</v>
      </c>
      <c r="Q55" s="6">
        <f>P55*M55</f>
        <v>818.28</v>
      </c>
      <c r="R55" s="5" t="s">
        <v>92</v>
      </c>
    </row>
    <row r="56" spans="1:18" ht="135" x14ac:dyDescent="0.25">
      <c r="A56" s="1">
        <v>56</v>
      </c>
      <c r="B56" s="2" t="s">
        <v>129</v>
      </c>
      <c r="C56" s="2" t="s">
        <v>353</v>
      </c>
      <c r="D56" s="2"/>
      <c r="E56" s="1">
        <v>1</v>
      </c>
      <c r="F56" s="1">
        <v>5</v>
      </c>
      <c r="G56" s="1"/>
      <c r="H56" s="1"/>
      <c r="I56" s="4">
        <v>0</v>
      </c>
      <c r="J56" s="4">
        <v>0</v>
      </c>
      <c r="K56" s="4">
        <v>0</v>
      </c>
      <c r="L56" s="1"/>
      <c r="M56" s="5">
        <f>F56+G56+H56+I56+J56+K56</f>
        <v>5</v>
      </c>
      <c r="N56" s="5" t="s">
        <v>130</v>
      </c>
      <c r="O56" s="5"/>
      <c r="P56" s="6">
        <v>91.7</v>
      </c>
      <c r="Q56" s="6">
        <f>P56*M56</f>
        <v>458.5</v>
      </c>
      <c r="R56" s="5" t="s">
        <v>92</v>
      </c>
    </row>
    <row r="57" spans="1:18" ht="135" x14ac:dyDescent="0.25">
      <c r="A57" s="1">
        <v>57</v>
      </c>
      <c r="B57" s="2" t="s">
        <v>131</v>
      </c>
      <c r="C57" s="2" t="s">
        <v>353</v>
      </c>
      <c r="D57" s="2"/>
      <c r="E57" s="1">
        <v>4</v>
      </c>
      <c r="F57" s="1">
        <v>43</v>
      </c>
      <c r="G57" s="1"/>
      <c r="H57" s="1"/>
      <c r="I57" s="4">
        <v>0</v>
      </c>
      <c r="J57" s="4">
        <v>0</v>
      </c>
      <c r="K57" s="4">
        <v>0</v>
      </c>
      <c r="L57" s="1"/>
      <c r="M57" s="5">
        <f>F57+G57+H57+I57+J57+K57</f>
        <v>43</v>
      </c>
      <c r="N57" s="5" t="s">
        <v>132</v>
      </c>
      <c r="O57" s="5"/>
      <c r="P57" s="6">
        <v>96.78</v>
      </c>
      <c r="Q57" s="6">
        <f>P57*M57</f>
        <v>4161.54</v>
      </c>
      <c r="R57" s="5" t="s">
        <v>92</v>
      </c>
    </row>
    <row r="58" spans="1:18" ht="135" x14ac:dyDescent="0.25">
      <c r="A58" s="1">
        <v>58</v>
      </c>
      <c r="B58" s="2" t="s">
        <v>133</v>
      </c>
      <c r="C58" s="2" t="s">
        <v>353</v>
      </c>
      <c r="D58" s="2"/>
      <c r="E58" s="1">
        <v>2</v>
      </c>
      <c r="F58" s="1">
        <v>14</v>
      </c>
      <c r="G58" s="1"/>
      <c r="H58" s="1"/>
      <c r="I58" s="4">
        <v>0</v>
      </c>
      <c r="J58" s="4">
        <v>0</v>
      </c>
      <c r="K58" s="4">
        <v>0</v>
      </c>
      <c r="L58" s="1"/>
      <c r="M58" s="5">
        <f>F58+G58+H58+I58+J58+K58</f>
        <v>14</v>
      </c>
      <c r="N58" s="5" t="s">
        <v>134</v>
      </c>
      <c r="O58" s="5"/>
      <c r="P58" s="6">
        <v>96.78</v>
      </c>
      <c r="Q58" s="6">
        <f>P58*M58</f>
        <v>1354.92</v>
      </c>
      <c r="R58" s="5" t="s">
        <v>92</v>
      </c>
    </row>
    <row r="59" spans="1:18" ht="135" x14ac:dyDescent="0.25">
      <c r="A59" s="1">
        <v>59</v>
      </c>
      <c r="B59" s="2" t="s">
        <v>135</v>
      </c>
      <c r="C59" s="2" t="s">
        <v>353</v>
      </c>
      <c r="D59" s="2"/>
      <c r="E59" s="1">
        <v>2</v>
      </c>
      <c r="F59" s="1">
        <v>14</v>
      </c>
      <c r="G59" s="1"/>
      <c r="H59" s="1"/>
      <c r="I59" s="4">
        <v>0</v>
      </c>
      <c r="J59" s="4">
        <v>0</v>
      </c>
      <c r="K59" s="4">
        <v>0</v>
      </c>
      <c r="L59" s="1"/>
      <c r="M59" s="5">
        <f>F59+G59+H59+I59+J59+K59</f>
        <v>14</v>
      </c>
      <c r="N59" s="5" t="s">
        <v>136</v>
      </c>
      <c r="O59" s="5"/>
      <c r="P59" s="6">
        <v>58.94</v>
      </c>
      <c r="Q59" s="6">
        <f>P59*M59</f>
        <v>825.16</v>
      </c>
      <c r="R59" s="5" t="s">
        <v>92</v>
      </c>
    </row>
    <row r="60" spans="1:18" ht="135" x14ac:dyDescent="0.25">
      <c r="A60" s="1">
        <v>60</v>
      </c>
      <c r="B60" s="2" t="s">
        <v>137</v>
      </c>
      <c r="C60" s="2" t="s">
        <v>353</v>
      </c>
      <c r="D60" s="2"/>
      <c r="E60" s="1">
        <v>1</v>
      </c>
      <c r="F60" s="1">
        <v>11</v>
      </c>
      <c r="G60" s="1"/>
      <c r="H60" s="1"/>
      <c r="I60" s="4">
        <v>0</v>
      </c>
      <c r="J60" s="4">
        <v>0</v>
      </c>
      <c r="K60" s="4">
        <v>0</v>
      </c>
      <c r="L60" s="1"/>
      <c r="M60" s="5">
        <f>F60+G60+H60+I60+J60+K60</f>
        <v>11</v>
      </c>
      <c r="N60" s="5" t="s">
        <v>138</v>
      </c>
      <c r="O60" s="5"/>
      <c r="P60" s="6">
        <v>96.78</v>
      </c>
      <c r="Q60" s="6">
        <f>P60*M60</f>
        <v>1064.58</v>
      </c>
      <c r="R60" s="5" t="s">
        <v>92</v>
      </c>
    </row>
    <row r="61" spans="1:18" ht="135" x14ac:dyDescent="0.25">
      <c r="A61" s="1">
        <v>61</v>
      </c>
      <c r="B61" s="2" t="s">
        <v>139</v>
      </c>
      <c r="C61" s="2" t="s">
        <v>353</v>
      </c>
      <c r="D61" s="2"/>
      <c r="E61" s="1">
        <v>14</v>
      </c>
      <c r="F61" s="1">
        <v>150</v>
      </c>
      <c r="G61" s="1"/>
      <c r="H61" s="1"/>
      <c r="I61" s="4">
        <v>0</v>
      </c>
      <c r="J61" s="4">
        <v>0</v>
      </c>
      <c r="K61" s="4">
        <v>0</v>
      </c>
      <c r="L61" s="1"/>
      <c r="M61" s="5">
        <f>F61+G61+H61+I61+J61+K61</f>
        <v>150</v>
      </c>
      <c r="N61" s="5" t="s">
        <v>140</v>
      </c>
      <c r="O61" s="5"/>
      <c r="P61" s="6">
        <v>29.47</v>
      </c>
      <c r="Q61" s="6">
        <f>P61*M61</f>
        <v>4420.5</v>
      </c>
      <c r="R61" s="5" t="s">
        <v>92</v>
      </c>
    </row>
    <row r="62" spans="1:18" ht="135" x14ac:dyDescent="0.25">
      <c r="A62" s="1">
        <v>62</v>
      </c>
      <c r="B62" s="2" t="s">
        <v>141</v>
      </c>
      <c r="C62" s="2" t="s">
        <v>353</v>
      </c>
      <c r="D62" s="2"/>
      <c r="E62" s="1">
        <v>1</v>
      </c>
      <c r="F62" s="1">
        <v>3</v>
      </c>
      <c r="G62" s="1"/>
      <c r="H62" s="1"/>
      <c r="I62" s="4">
        <v>0</v>
      </c>
      <c r="J62" s="4">
        <v>0</v>
      </c>
      <c r="K62" s="4">
        <v>0</v>
      </c>
      <c r="L62" s="1"/>
      <c r="M62" s="5">
        <f>F62+G62+H62+I62+J62+K62</f>
        <v>3</v>
      </c>
      <c r="N62" s="5" t="s">
        <v>142</v>
      </c>
      <c r="O62" s="5"/>
      <c r="P62" s="6">
        <v>58.94</v>
      </c>
      <c r="Q62" s="6">
        <f>P62*M62</f>
        <v>176.82</v>
      </c>
      <c r="R62" s="5" t="s">
        <v>92</v>
      </c>
    </row>
    <row r="63" spans="1:18" ht="135" x14ac:dyDescent="0.25">
      <c r="A63" s="1">
        <v>63</v>
      </c>
      <c r="B63" s="7" t="s">
        <v>143</v>
      </c>
      <c r="C63" s="2" t="s">
        <v>353</v>
      </c>
      <c r="D63" s="2"/>
      <c r="E63" s="1">
        <v>1</v>
      </c>
      <c r="F63" s="1">
        <v>5</v>
      </c>
      <c r="G63" s="1"/>
      <c r="H63" s="1"/>
      <c r="I63" s="4">
        <v>0</v>
      </c>
      <c r="J63" s="4">
        <v>0</v>
      </c>
      <c r="K63" s="4">
        <v>0</v>
      </c>
      <c r="L63" s="1"/>
      <c r="M63" s="5">
        <f>F63+G63+H63+I63+J63+K63</f>
        <v>5</v>
      </c>
      <c r="N63" s="5" t="s">
        <v>144</v>
      </c>
      <c r="O63" s="5"/>
      <c r="P63" s="6">
        <v>96.78</v>
      </c>
      <c r="Q63" s="6">
        <f>P63*M63</f>
        <v>483.9</v>
      </c>
      <c r="R63" s="5" t="s">
        <v>92</v>
      </c>
    </row>
    <row r="64" spans="1:18" ht="135" x14ac:dyDescent="0.25">
      <c r="A64" s="1">
        <v>64</v>
      </c>
      <c r="B64" s="2" t="s">
        <v>145</v>
      </c>
      <c r="C64" s="2" t="s">
        <v>353</v>
      </c>
      <c r="D64" s="2"/>
      <c r="E64" s="1">
        <v>1</v>
      </c>
      <c r="F64" s="1">
        <v>7</v>
      </c>
      <c r="G64" s="1"/>
      <c r="H64" s="1"/>
      <c r="I64" s="4">
        <v>0</v>
      </c>
      <c r="J64" s="4">
        <v>0</v>
      </c>
      <c r="K64" s="4">
        <v>0</v>
      </c>
      <c r="L64" s="1"/>
      <c r="M64" s="5">
        <f>F64+G64+H64+I64+J64+K64</f>
        <v>7</v>
      </c>
      <c r="N64" s="5" t="s">
        <v>146</v>
      </c>
      <c r="O64" s="5"/>
      <c r="P64" s="6">
        <v>58.94</v>
      </c>
      <c r="Q64" s="6">
        <f>P64*M64</f>
        <v>412.58</v>
      </c>
      <c r="R64" s="5" t="s">
        <v>92</v>
      </c>
    </row>
    <row r="65" spans="1:18" ht="135" x14ac:dyDescent="0.25">
      <c r="A65" s="1">
        <v>65</v>
      </c>
      <c r="B65" s="7" t="s">
        <v>147</v>
      </c>
      <c r="C65" s="2" t="s">
        <v>353</v>
      </c>
      <c r="D65" s="2"/>
      <c r="E65" s="1">
        <v>1</v>
      </c>
      <c r="F65" s="1">
        <v>9</v>
      </c>
      <c r="G65" s="1"/>
      <c r="H65" s="1"/>
      <c r="I65" s="4">
        <v>0</v>
      </c>
      <c r="J65" s="4">
        <v>0</v>
      </c>
      <c r="K65" s="4">
        <v>0</v>
      </c>
      <c r="L65" s="1"/>
      <c r="M65" s="5">
        <f>F65+G65+H65+I65+J65+K65</f>
        <v>9</v>
      </c>
      <c r="N65" s="5" t="s">
        <v>148</v>
      </c>
      <c r="O65" s="5"/>
      <c r="P65" s="6">
        <v>96.78</v>
      </c>
      <c r="Q65" s="6">
        <f>P65*M65</f>
        <v>871.02</v>
      </c>
      <c r="R65" s="5" t="s">
        <v>92</v>
      </c>
    </row>
    <row r="66" spans="1:18" ht="135" x14ac:dyDescent="0.25">
      <c r="A66" s="1">
        <v>66</v>
      </c>
      <c r="B66" s="7" t="s">
        <v>149</v>
      </c>
      <c r="C66" s="2" t="s">
        <v>353</v>
      </c>
      <c r="D66" s="2"/>
      <c r="E66" s="1">
        <v>1</v>
      </c>
      <c r="F66" s="1">
        <v>5</v>
      </c>
      <c r="G66" s="1"/>
      <c r="H66" s="1"/>
      <c r="I66" s="4">
        <v>0</v>
      </c>
      <c r="J66" s="4">
        <v>0</v>
      </c>
      <c r="K66" s="4">
        <v>0</v>
      </c>
      <c r="L66" s="1"/>
      <c r="M66" s="5">
        <f>F66+G66+H66+I66+J66+K66</f>
        <v>5</v>
      </c>
      <c r="N66" s="5" t="s">
        <v>150</v>
      </c>
      <c r="O66" s="5"/>
      <c r="P66" s="6">
        <v>96.78</v>
      </c>
      <c r="Q66" s="6">
        <f>P66*M66</f>
        <v>483.9</v>
      </c>
      <c r="R66" s="5" t="s">
        <v>92</v>
      </c>
    </row>
    <row r="67" spans="1:18" ht="135" x14ac:dyDescent="0.25">
      <c r="A67" s="1">
        <v>67</v>
      </c>
      <c r="B67" s="2" t="s">
        <v>151</v>
      </c>
      <c r="C67" s="2" t="s">
        <v>353</v>
      </c>
      <c r="D67" s="2"/>
      <c r="E67" s="1">
        <v>3</v>
      </c>
      <c r="F67" s="1">
        <v>31</v>
      </c>
      <c r="G67" s="1"/>
      <c r="H67" s="1"/>
      <c r="I67" s="4">
        <v>0</v>
      </c>
      <c r="J67" s="4">
        <v>0</v>
      </c>
      <c r="K67" s="4">
        <v>0</v>
      </c>
      <c r="L67" s="1"/>
      <c r="M67" s="5">
        <f>F67+G67+H67+I67+J67+K67</f>
        <v>31</v>
      </c>
      <c r="N67" s="5" t="s">
        <v>152</v>
      </c>
      <c r="O67" s="5"/>
      <c r="P67" s="6">
        <v>58.94</v>
      </c>
      <c r="Q67" s="6">
        <f>P67*M67</f>
        <v>1827.1399999999999</v>
      </c>
      <c r="R67" s="5" t="s">
        <v>92</v>
      </c>
    </row>
    <row r="68" spans="1:18" ht="135" x14ac:dyDescent="0.25">
      <c r="A68" s="1">
        <v>68</v>
      </c>
      <c r="B68" s="2" t="s">
        <v>153</v>
      </c>
      <c r="C68" s="2" t="s">
        <v>353</v>
      </c>
      <c r="D68" s="2"/>
      <c r="E68" s="1">
        <v>1</v>
      </c>
      <c r="F68" s="1">
        <v>3</v>
      </c>
      <c r="G68" s="1"/>
      <c r="H68" s="1"/>
      <c r="I68" s="4">
        <v>0</v>
      </c>
      <c r="J68" s="4">
        <v>0</v>
      </c>
      <c r="K68" s="4">
        <v>0</v>
      </c>
      <c r="L68" s="1"/>
      <c r="M68" s="5">
        <f>F68+G68+H68+I68+J68+K68</f>
        <v>3</v>
      </c>
      <c r="N68" s="5" t="s">
        <v>154</v>
      </c>
      <c r="O68" s="5"/>
      <c r="P68" s="6">
        <v>96.78</v>
      </c>
      <c r="Q68" s="6">
        <f>P68*M68</f>
        <v>290.34000000000003</v>
      </c>
      <c r="R68" s="5" t="s">
        <v>92</v>
      </c>
    </row>
    <row r="69" spans="1:18" ht="135" x14ac:dyDescent="0.25">
      <c r="A69" s="1">
        <v>69</v>
      </c>
      <c r="B69" s="2" t="s">
        <v>155</v>
      </c>
      <c r="C69" s="2" t="s">
        <v>353</v>
      </c>
      <c r="D69" s="2"/>
      <c r="E69" s="1">
        <v>3</v>
      </c>
      <c r="F69" s="1">
        <v>27</v>
      </c>
      <c r="G69" s="1"/>
      <c r="H69" s="1"/>
      <c r="I69" s="4">
        <v>0</v>
      </c>
      <c r="J69" s="4">
        <v>0</v>
      </c>
      <c r="K69" s="4">
        <v>0</v>
      </c>
      <c r="L69" s="1"/>
      <c r="M69" s="5">
        <f>F69+G69+H69+I69+J69+K69</f>
        <v>27</v>
      </c>
      <c r="N69" s="5" t="s">
        <v>156</v>
      </c>
      <c r="O69" s="5"/>
      <c r="P69" s="6">
        <v>58.94</v>
      </c>
      <c r="Q69" s="6">
        <f>P69*M69</f>
        <v>1591.3799999999999</v>
      </c>
      <c r="R69" s="5" t="s">
        <v>92</v>
      </c>
    </row>
    <row r="70" spans="1:18" ht="135" x14ac:dyDescent="0.25">
      <c r="A70" s="1">
        <v>70</v>
      </c>
      <c r="B70" s="2" t="s">
        <v>157</v>
      </c>
      <c r="C70" s="2" t="s">
        <v>353</v>
      </c>
      <c r="D70" s="2"/>
      <c r="E70" s="1">
        <v>2</v>
      </c>
      <c r="F70" s="1">
        <v>18</v>
      </c>
      <c r="G70" s="1"/>
      <c r="H70" s="1"/>
      <c r="I70" s="4">
        <v>0</v>
      </c>
      <c r="J70" s="4">
        <v>0</v>
      </c>
      <c r="K70" s="4">
        <v>0</v>
      </c>
      <c r="L70" s="1"/>
      <c r="M70" s="5">
        <f>F70+G70+H70+I70+J70+K70</f>
        <v>18</v>
      </c>
      <c r="N70" s="5" t="s">
        <v>158</v>
      </c>
      <c r="O70" s="5"/>
      <c r="P70" s="6">
        <v>45.46</v>
      </c>
      <c r="Q70" s="6">
        <f>P70*M70</f>
        <v>818.28</v>
      </c>
      <c r="R70" s="5" t="s">
        <v>92</v>
      </c>
    </row>
    <row r="71" spans="1:18" ht="135" x14ac:dyDescent="0.25">
      <c r="A71" s="1">
        <v>71</v>
      </c>
      <c r="B71" s="2" t="s">
        <v>159</v>
      </c>
      <c r="C71" s="2" t="s">
        <v>353</v>
      </c>
      <c r="D71" s="2"/>
      <c r="E71" s="1">
        <v>7</v>
      </c>
      <c r="F71" s="1">
        <v>75</v>
      </c>
      <c r="G71" s="1"/>
      <c r="H71" s="1"/>
      <c r="I71" s="4">
        <v>0</v>
      </c>
      <c r="J71" s="4">
        <v>0</v>
      </c>
      <c r="K71" s="4">
        <v>0</v>
      </c>
      <c r="L71" s="1"/>
      <c r="M71" s="5">
        <f>F71+G71+H71+I71+J71+K71</f>
        <v>75</v>
      </c>
      <c r="N71" s="5" t="s">
        <v>160</v>
      </c>
      <c r="O71" s="5"/>
      <c r="P71" s="6">
        <v>45.46</v>
      </c>
      <c r="Q71" s="6">
        <f>P71*M71</f>
        <v>3409.5</v>
      </c>
      <c r="R71" s="5" t="s">
        <v>92</v>
      </c>
    </row>
    <row r="72" spans="1:18" ht="135" x14ac:dyDescent="0.25">
      <c r="A72" s="1">
        <v>72</v>
      </c>
      <c r="B72" s="2" t="s">
        <v>161</v>
      </c>
      <c r="C72" s="2" t="s">
        <v>353</v>
      </c>
      <c r="D72" s="2"/>
      <c r="E72" s="1">
        <v>1</v>
      </c>
      <c r="F72" s="1">
        <v>9</v>
      </c>
      <c r="G72" s="1"/>
      <c r="H72" s="1"/>
      <c r="I72" s="4">
        <v>0</v>
      </c>
      <c r="J72" s="4">
        <v>0</v>
      </c>
      <c r="K72" s="4">
        <v>0</v>
      </c>
      <c r="L72" s="1"/>
      <c r="M72" s="5">
        <f>F72+G72+H72+I72+J72+K72</f>
        <v>9</v>
      </c>
      <c r="N72" s="5" t="s">
        <v>162</v>
      </c>
      <c r="O72" s="5"/>
      <c r="P72" s="6">
        <v>58.94</v>
      </c>
      <c r="Q72" s="6">
        <f>P72*M72</f>
        <v>530.46</v>
      </c>
      <c r="R72" s="5" t="s">
        <v>92</v>
      </c>
    </row>
    <row r="73" spans="1:18" ht="135" x14ac:dyDescent="0.25">
      <c r="A73" s="1">
        <v>73</v>
      </c>
      <c r="B73" s="2" t="s">
        <v>163</v>
      </c>
      <c r="C73" s="2" t="s">
        <v>353</v>
      </c>
      <c r="D73" s="2"/>
      <c r="E73" s="1">
        <v>1</v>
      </c>
      <c r="F73" s="1">
        <v>9</v>
      </c>
      <c r="G73" s="1"/>
      <c r="H73" s="1"/>
      <c r="I73" s="4">
        <v>0</v>
      </c>
      <c r="J73" s="4">
        <v>0</v>
      </c>
      <c r="K73" s="4">
        <v>0</v>
      </c>
      <c r="L73" s="1"/>
      <c r="M73" s="5">
        <f>F73+G73+H73+I73+J73+K73</f>
        <v>9</v>
      </c>
      <c r="N73" s="5" t="s">
        <v>164</v>
      </c>
      <c r="O73" s="5"/>
      <c r="P73" s="6">
        <v>58.94</v>
      </c>
      <c r="Q73" s="6">
        <f>P73*M73</f>
        <v>530.46</v>
      </c>
      <c r="R73" s="5" t="s">
        <v>92</v>
      </c>
    </row>
    <row r="74" spans="1:18" ht="135" x14ac:dyDescent="0.25">
      <c r="A74" s="1">
        <v>74</v>
      </c>
      <c r="B74" s="2" t="s">
        <v>165</v>
      </c>
      <c r="C74" s="2" t="s">
        <v>353</v>
      </c>
      <c r="D74" s="2"/>
      <c r="E74" s="1">
        <v>1</v>
      </c>
      <c r="F74" s="1">
        <v>7</v>
      </c>
      <c r="G74" s="1"/>
      <c r="H74" s="1"/>
      <c r="I74" s="4">
        <v>0</v>
      </c>
      <c r="J74" s="4">
        <v>0</v>
      </c>
      <c r="K74" s="4">
        <v>0</v>
      </c>
      <c r="L74" s="1"/>
      <c r="M74" s="5">
        <f>F74+G74+H74+I74+J74+K74</f>
        <v>7</v>
      </c>
      <c r="N74" s="5" t="s">
        <v>166</v>
      </c>
      <c r="O74" s="5"/>
      <c r="P74" s="6">
        <v>96.78</v>
      </c>
      <c r="Q74" s="6">
        <f>P74*M74</f>
        <v>677.46</v>
      </c>
      <c r="R74" s="5" t="s">
        <v>92</v>
      </c>
    </row>
    <row r="75" spans="1:18" ht="135" x14ac:dyDescent="0.25">
      <c r="A75" s="1">
        <v>75</v>
      </c>
      <c r="B75" s="2" t="s">
        <v>167</v>
      </c>
      <c r="C75" s="2" t="s">
        <v>353</v>
      </c>
      <c r="D75" s="2"/>
      <c r="E75" s="1">
        <v>1</v>
      </c>
      <c r="F75" s="1">
        <v>5</v>
      </c>
      <c r="G75" s="1"/>
      <c r="H75" s="1"/>
      <c r="I75" s="4">
        <v>0</v>
      </c>
      <c r="J75" s="4">
        <v>0</v>
      </c>
      <c r="K75" s="4">
        <v>0</v>
      </c>
      <c r="L75" s="1"/>
      <c r="M75" s="5">
        <f>F75+G75+H75+I75+J75+K75</f>
        <v>5</v>
      </c>
      <c r="N75" s="5" t="s">
        <v>168</v>
      </c>
      <c r="O75" s="5"/>
      <c r="P75" s="6">
        <v>45.46</v>
      </c>
      <c r="Q75" s="6">
        <f>P75*M75</f>
        <v>227.3</v>
      </c>
      <c r="R75" s="5" t="s">
        <v>92</v>
      </c>
    </row>
    <row r="76" spans="1:18" ht="135" x14ac:dyDescent="0.25">
      <c r="A76" s="1">
        <v>76</v>
      </c>
      <c r="B76" s="2" t="s">
        <v>169</v>
      </c>
      <c r="C76" s="2" t="s">
        <v>353</v>
      </c>
      <c r="D76" s="2"/>
      <c r="E76" s="1">
        <v>1</v>
      </c>
      <c r="F76" s="1">
        <v>5</v>
      </c>
      <c r="G76" s="1"/>
      <c r="H76" s="1"/>
      <c r="I76" s="4">
        <v>0</v>
      </c>
      <c r="J76" s="4">
        <v>0</v>
      </c>
      <c r="K76" s="4">
        <v>0</v>
      </c>
      <c r="L76" s="1"/>
      <c r="M76" s="5">
        <f>F76+G76+H76+I76+J76+K76</f>
        <v>5</v>
      </c>
      <c r="N76" s="5" t="s">
        <v>170</v>
      </c>
      <c r="O76" s="5"/>
      <c r="P76" s="6">
        <v>45.46</v>
      </c>
      <c r="Q76" s="6">
        <f>P76*M76</f>
        <v>227.3</v>
      </c>
      <c r="R76" s="5" t="s">
        <v>92</v>
      </c>
    </row>
    <row r="77" spans="1:18" ht="135" x14ac:dyDescent="0.25">
      <c r="A77" s="1">
        <v>77</v>
      </c>
      <c r="B77" s="2" t="s">
        <v>171</v>
      </c>
      <c r="C77" s="2" t="s">
        <v>353</v>
      </c>
      <c r="D77" s="2"/>
      <c r="E77" s="1">
        <v>5</v>
      </c>
      <c r="F77" s="1">
        <v>55</v>
      </c>
      <c r="G77" s="1"/>
      <c r="H77" s="1"/>
      <c r="I77" s="4">
        <v>0</v>
      </c>
      <c r="J77" s="4">
        <v>0</v>
      </c>
      <c r="K77" s="4">
        <v>0</v>
      </c>
      <c r="L77" s="1"/>
      <c r="M77" s="5">
        <f>F77+G77+H77+I77+J77+K77</f>
        <v>55</v>
      </c>
      <c r="N77" s="5" t="s">
        <v>172</v>
      </c>
      <c r="O77" s="5"/>
      <c r="P77" s="6">
        <v>58.94</v>
      </c>
      <c r="Q77" s="6">
        <f>P77*M77</f>
        <v>3241.7</v>
      </c>
      <c r="R77" s="5" t="s">
        <v>92</v>
      </c>
    </row>
    <row r="78" spans="1:18" ht="225" x14ac:dyDescent="0.25">
      <c r="A78" s="1">
        <v>78</v>
      </c>
      <c r="B78" s="7" t="s">
        <v>173</v>
      </c>
      <c r="C78" s="2" t="s">
        <v>353</v>
      </c>
      <c r="D78" s="2"/>
      <c r="E78" s="1">
        <v>2</v>
      </c>
      <c r="F78" s="1">
        <v>18</v>
      </c>
      <c r="G78" s="1"/>
      <c r="H78" s="1"/>
      <c r="I78" s="4">
        <v>0</v>
      </c>
      <c r="J78" s="4">
        <v>0</v>
      </c>
      <c r="K78" s="4">
        <v>0</v>
      </c>
      <c r="L78" s="20" t="s">
        <v>174</v>
      </c>
      <c r="M78" s="5">
        <f>F78+G78+H78+I78+J78+K78</f>
        <v>18</v>
      </c>
      <c r="N78" s="5" t="s">
        <v>175</v>
      </c>
      <c r="O78" s="5"/>
      <c r="P78" s="6">
        <v>48.86</v>
      </c>
      <c r="Q78" s="6">
        <f>P78*M78</f>
        <v>879.48</v>
      </c>
      <c r="R78" s="5" t="s">
        <v>92</v>
      </c>
    </row>
    <row r="79" spans="1:18" ht="135" x14ac:dyDescent="0.25">
      <c r="A79" s="1">
        <v>79</v>
      </c>
      <c r="B79" s="2" t="s">
        <v>176</v>
      </c>
      <c r="C79" s="2" t="s">
        <v>353</v>
      </c>
      <c r="D79" s="2"/>
      <c r="E79" s="1">
        <v>1</v>
      </c>
      <c r="F79" s="1">
        <v>9</v>
      </c>
      <c r="G79" s="1"/>
      <c r="H79" s="1"/>
      <c r="I79" s="4">
        <v>0</v>
      </c>
      <c r="J79" s="4">
        <v>0</v>
      </c>
      <c r="K79" s="4">
        <v>0</v>
      </c>
      <c r="L79" s="1"/>
      <c r="M79" s="5">
        <f>F79+G79+H79+I79+J79+K79</f>
        <v>9</v>
      </c>
      <c r="N79" s="5" t="s">
        <v>177</v>
      </c>
      <c r="O79" s="5"/>
      <c r="P79" s="6">
        <v>28.04</v>
      </c>
      <c r="Q79" s="6">
        <f>P79*M79</f>
        <v>252.35999999999999</v>
      </c>
      <c r="R79" s="5" t="s">
        <v>92</v>
      </c>
    </row>
    <row r="80" spans="1:18" ht="135" x14ac:dyDescent="0.25">
      <c r="A80" s="1">
        <v>80</v>
      </c>
      <c r="B80" s="2" t="s">
        <v>178</v>
      </c>
      <c r="C80" s="2" t="s">
        <v>353</v>
      </c>
      <c r="D80" s="2"/>
      <c r="E80" s="1">
        <v>2</v>
      </c>
      <c r="F80" s="1">
        <v>18</v>
      </c>
      <c r="G80" s="1"/>
      <c r="H80" s="1"/>
      <c r="I80" s="4">
        <v>0</v>
      </c>
      <c r="J80" s="4">
        <v>0</v>
      </c>
      <c r="K80" s="4">
        <v>0</v>
      </c>
      <c r="L80" s="1"/>
      <c r="M80" s="5">
        <f>F80+G80+H80+I80+J80+K80</f>
        <v>18</v>
      </c>
      <c r="N80" s="5" t="s">
        <v>179</v>
      </c>
      <c r="O80" s="5"/>
      <c r="P80" s="6">
        <v>28.04</v>
      </c>
      <c r="Q80" s="6">
        <f>P80*M80</f>
        <v>504.71999999999997</v>
      </c>
      <c r="R80" s="5" t="s">
        <v>92</v>
      </c>
    </row>
    <row r="81" spans="1:18" ht="135" x14ac:dyDescent="0.25">
      <c r="A81" s="1">
        <v>81</v>
      </c>
      <c r="B81" s="2" t="s">
        <v>180</v>
      </c>
      <c r="C81" s="2" t="s">
        <v>353</v>
      </c>
      <c r="D81" s="2"/>
      <c r="E81" s="1">
        <v>1</v>
      </c>
      <c r="F81" s="1">
        <v>3</v>
      </c>
      <c r="G81" s="1"/>
      <c r="H81" s="1"/>
      <c r="I81" s="4">
        <v>0</v>
      </c>
      <c r="J81" s="4">
        <v>0</v>
      </c>
      <c r="K81" s="4">
        <v>0</v>
      </c>
      <c r="L81" s="1"/>
      <c r="M81" s="5">
        <f>F81+G81+H81+I81+J81+K81</f>
        <v>3</v>
      </c>
      <c r="N81" s="5" t="s">
        <v>181</v>
      </c>
      <c r="O81" s="5"/>
      <c r="P81" s="6">
        <v>28.04</v>
      </c>
      <c r="Q81" s="6">
        <f>P81*M81</f>
        <v>84.12</v>
      </c>
      <c r="R81" s="5" t="s">
        <v>92</v>
      </c>
    </row>
    <row r="82" spans="1:18" ht="135" x14ac:dyDescent="0.25">
      <c r="A82" s="1">
        <v>82</v>
      </c>
      <c r="B82" s="2" t="s">
        <v>182</v>
      </c>
      <c r="C82" s="2" t="s">
        <v>353</v>
      </c>
      <c r="D82" s="2"/>
      <c r="E82" s="1">
        <v>1</v>
      </c>
      <c r="F82" s="1">
        <v>3</v>
      </c>
      <c r="G82" s="1"/>
      <c r="H82" s="1"/>
      <c r="I82" s="4">
        <v>0</v>
      </c>
      <c r="J82" s="4">
        <v>0</v>
      </c>
      <c r="K82" s="4">
        <v>0</v>
      </c>
      <c r="L82" s="1"/>
      <c r="M82" s="5">
        <f>F82+G82+H82+I82+J82+K82</f>
        <v>3</v>
      </c>
      <c r="N82" s="5" t="s">
        <v>183</v>
      </c>
      <c r="O82" s="5"/>
      <c r="P82" s="6">
        <v>61.62</v>
      </c>
      <c r="Q82" s="6">
        <f>P82*M82</f>
        <v>184.85999999999999</v>
      </c>
      <c r="R82" s="5" t="s">
        <v>92</v>
      </c>
    </row>
    <row r="83" spans="1:18" ht="135" x14ac:dyDescent="0.25">
      <c r="A83" s="1">
        <v>83</v>
      </c>
      <c r="B83" s="2" t="s">
        <v>184</v>
      </c>
      <c r="C83" s="2" t="s">
        <v>353</v>
      </c>
      <c r="D83" s="2"/>
      <c r="E83" s="1">
        <v>4</v>
      </c>
      <c r="F83" s="1">
        <v>38</v>
      </c>
      <c r="G83" s="1"/>
      <c r="H83" s="1"/>
      <c r="I83" s="4">
        <v>0</v>
      </c>
      <c r="J83" s="4">
        <v>0</v>
      </c>
      <c r="K83" s="4">
        <v>0</v>
      </c>
      <c r="L83" s="1"/>
      <c r="M83" s="5">
        <f>F83+G83+H83+I83+J83+K83</f>
        <v>38</v>
      </c>
      <c r="N83" s="5" t="s">
        <v>185</v>
      </c>
      <c r="O83" s="5"/>
      <c r="P83" s="6">
        <v>61.62</v>
      </c>
      <c r="Q83" s="6">
        <f>P83*M83</f>
        <v>2341.56</v>
      </c>
      <c r="R83" s="5" t="s">
        <v>92</v>
      </c>
    </row>
    <row r="84" spans="1:18" ht="135" x14ac:dyDescent="0.25">
      <c r="A84" s="1">
        <v>84</v>
      </c>
      <c r="B84" s="2" t="s">
        <v>186</v>
      </c>
      <c r="C84" s="2" t="s">
        <v>353</v>
      </c>
      <c r="D84" s="2"/>
      <c r="E84" s="1">
        <v>1</v>
      </c>
      <c r="F84" s="1">
        <v>9</v>
      </c>
      <c r="G84" s="1"/>
      <c r="H84" s="1"/>
      <c r="I84" s="4">
        <v>0</v>
      </c>
      <c r="J84" s="4">
        <v>0</v>
      </c>
      <c r="K84" s="4">
        <v>0</v>
      </c>
      <c r="L84" s="1"/>
      <c r="M84" s="5">
        <f>F84+G84+H84+I84+J84+K84</f>
        <v>9</v>
      </c>
      <c r="N84" s="5" t="s">
        <v>187</v>
      </c>
      <c r="O84" s="5"/>
      <c r="P84" s="6">
        <v>61.62</v>
      </c>
      <c r="Q84" s="6">
        <f>P84*M84</f>
        <v>554.57999999999993</v>
      </c>
      <c r="R84" s="5" t="s">
        <v>92</v>
      </c>
    </row>
    <row r="85" spans="1:18" ht="135" x14ac:dyDescent="0.25">
      <c r="A85" s="1">
        <v>85</v>
      </c>
      <c r="B85" s="2" t="s">
        <v>188</v>
      </c>
      <c r="C85" s="2" t="s">
        <v>353</v>
      </c>
      <c r="D85" s="2"/>
      <c r="E85" s="1">
        <v>1</v>
      </c>
      <c r="F85" s="1">
        <v>3</v>
      </c>
      <c r="G85" s="1"/>
      <c r="H85" s="1"/>
      <c r="I85" s="4">
        <v>0</v>
      </c>
      <c r="J85" s="4">
        <v>0</v>
      </c>
      <c r="K85" s="4">
        <v>0</v>
      </c>
      <c r="L85" s="1"/>
      <c r="M85" s="5">
        <f>F85+G85+H85+I85+J85+K85</f>
        <v>3</v>
      </c>
      <c r="N85" s="5" t="s">
        <v>189</v>
      </c>
      <c r="O85" s="5"/>
      <c r="P85" s="6">
        <v>37.64</v>
      </c>
      <c r="Q85" s="6">
        <f>P85*M85</f>
        <v>112.92</v>
      </c>
      <c r="R85" s="5" t="s">
        <v>92</v>
      </c>
    </row>
    <row r="86" spans="1:18" ht="135" x14ac:dyDescent="0.25">
      <c r="A86" s="1">
        <v>86</v>
      </c>
      <c r="B86" s="2" t="s">
        <v>190</v>
      </c>
      <c r="C86" s="2" t="s">
        <v>353</v>
      </c>
      <c r="D86" s="2"/>
      <c r="E86" s="1">
        <v>1</v>
      </c>
      <c r="F86" s="1">
        <v>11</v>
      </c>
      <c r="G86" s="1"/>
      <c r="H86" s="1"/>
      <c r="I86" s="4">
        <v>0</v>
      </c>
      <c r="J86" s="4">
        <v>0</v>
      </c>
      <c r="K86" s="4">
        <v>0</v>
      </c>
      <c r="L86" s="1"/>
      <c r="M86" s="5">
        <f>F86+G86+H86+I86+J86+K86</f>
        <v>11</v>
      </c>
      <c r="N86" s="5" t="s">
        <v>191</v>
      </c>
      <c r="O86" s="5"/>
      <c r="P86" s="6">
        <v>37.64</v>
      </c>
      <c r="Q86" s="6">
        <f>P86*M86</f>
        <v>414.04</v>
      </c>
      <c r="R86" s="5" t="s">
        <v>92</v>
      </c>
    </row>
    <row r="87" spans="1:18" ht="135" x14ac:dyDescent="0.25">
      <c r="A87" s="1">
        <v>149</v>
      </c>
      <c r="B87" s="2" t="s">
        <v>192</v>
      </c>
      <c r="C87" s="2" t="s">
        <v>353</v>
      </c>
      <c r="D87" s="2"/>
      <c r="E87" s="1">
        <v>1</v>
      </c>
      <c r="F87" s="1">
        <v>3</v>
      </c>
      <c r="G87" s="1"/>
      <c r="H87" s="1"/>
      <c r="I87" s="4">
        <v>0</v>
      </c>
      <c r="J87" s="4">
        <v>0</v>
      </c>
      <c r="K87" s="4">
        <v>0</v>
      </c>
      <c r="L87" s="1"/>
      <c r="M87" s="5">
        <f>F87+G87+H87+I87+J87+K87</f>
        <v>3</v>
      </c>
      <c r="N87" s="5" t="s">
        <v>193</v>
      </c>
      <c r="O87" s="5"/>
      <c r="P87" s="6">
        <v>28.04</v>
      </c>
      <c r="Q87" s="6">
        <f>P87*M87</f>
        <v>84.12</v>
      </c>
      <c r="R87" s="5" t="s">
        <v>92</v>
      </c>
    </row>
    <row r="88" spans="1:18" ht="135" x14ac:dyDescent="0.25">
      <c r="A88" s="1">
        <v>87</v>
      </c>
      <c r="B88" s="2" t="s">
        <v>194</v>
      </c>
      <c r="C88" s="2" t="s">
        <v>353</v>
      </c>
      <c r="D88" s="2"/>
      <c r="E88" s="1">
        <v>1</v>
      </c>
      <c r="F88" s="1">
        <v>9</v>
      </c>
      <c r="G88" s="1"/>
      <c r="H88" s="1"/>
      <c r="I88" s="4">
        <v>0</v>
      </c>
      <c r="J88" s="4">
        <v>0</v>
      </c>
      <c r="K88" s="4">
        <v>0</v>
      </c>
      <c r="L88" s="1"/>
      <c r="M88" s="5">
        <f>F88+G88+H88+I88+J88+K88</f>
        <v>9</v>
      </c>
      <c r="N88" s="5" t="s">
        <v>195</v>
      </c>
      <c r="O88" s="5"/>
      <c r="P88" s="6">
        <v>98.9</v>
      </c>
      <c r="Q88" s="6">
        <f>P88*M88</f>
        <v>890.1</v>
      </c>
      <c r="R88" s="5" t="s">
        <v>92</v>
      </c>
    </row>
    <row r="89" spans="1:18" ht="135" x14ac:dyDescent="0.25">
      <c r="A89" s="1">
        <v>88</v>
      </c>
      <c r="B89" s="2" t="s">
        <v>196</v>
      </c>
      <c r="C89" s="2" t="s">
        <v>353</v>
      </c>
      <c r="D89" s="2"/>
      <c r="E89" s="1">
        <v>1</v>
      </c>
      <c r="F89" s="1">
        <v>5</v>
      </c>
      <c r="G89" s="1"/>
      <c r="H89" s="1"/>
      <c r="I89" s="4">
        <v>0</v>
      </c>
      <c r="J89" s="4">
        <v>0</v>
      </c>
      <c r="K89" s="4">
        <v>0</v>
      </c>
      <c r="L89" s="1"/>
      <c r="M89" s="5">
        <f>F89+G89+H89+I89+J89+K89</f>
        <v>5</v>
      </c>
      <c r="N89" s="5" t="s">
        <v>197</v>
      </c>
      <c r="O89" s="5"/>
      <c r="P89" s="6">
        <v>1036.77</v>
      </c>
      <c r="Q89" s="6">
        <f>P89*M89</f>
        <v>5183.8500000000004</v>
      </c>
      <c r="R89" s="5" t="s">
        <v>198</v>
      </c>
    </row>
    <row r="90" spans="1:18" ht="45" x14ac:dyDescent="0.25">
      <c r="A90" s="1">
        <v>89</v>
      </c>
      <c r="B90" s="7" t="s">
        <v>199</v>
      </c>
      <c r="C90" s="2" t="s">
        <v>352</v>
      </c>
      <c r="D90" s="2"/>
      <c r="E90" s="1">
        <v>1</v>
      </c>
      <c r="F90" s="1">
        <v>3</v>
      </c>
      <c r="G90" s="1"/>
      <c r="H90" s="1">
        <v>10</v>
      </c>
      <c r="I90" s="4">
        <v>0</v>
      </c>
      <c r="J90" s="4">
        <v>0</v>
      </c>
      <c r="K90" s="4">
        <v>0</v>
      </c>
      <c r="L90" s="1"/>
      <c r="M90" s="5">
        <f>F90+G90+H90+I90+J90+K90</f>
        <v>13</v>
      </c>
      <c r="N90" s="5" t="s">
        <v>200</v>
      </c>
      <c r="O90" s="5"/>
      <c r="P90" s="6">
        <v>4800</v>
      </c>
      <c r="Q90" s="6">
        <f>P90*M90</f>
        <v>62400</v>
      </c>
      <c r="R90" s="5" t="s">
        <v>8</v>
      </c>
    </row>
    <row r="91" spans="1:18" ht="60" x14ac:dyDescent="0.25">
      <c r="A91" s="1">
        <v>90</v>
      </c>
      <c r="B91" s="2" t="s">
        <v>201</v>
      </c>
      <c r="C91" s="2" t="s">
        <v>352</v>
      </c>
      <c r="D91" s="2"/>
      <c r="E91" s="1">
        <v>1</v>
      </c>
      <c r="F91" s="1">
        <v>3</v>
      </c>
      <c r="G91" s="1"/>
      <c r="H91" s="1"/>
      <c r="I91" s="4">
        <v>0</v>
      </c>
      <c r="J91" s="4">
        <v>0</v>
      </c>
      <c r="K91" s="4">
        <v>0</v>
      </c>
      <c r="L91" s="1"/>
      <c r="M91" s="5">
        <f>F91+G91+H91+I91+J91+K91</f>
        <v>3</v>
      </c>
      <c r="N91" s="5" t="s">
        <v>202</v>
      </c>
      <c r="O91" s="5"/>
      <c r="P91" s="6">
        <v>815.88</v>
      </c>
      <c r="Q91" s="6">
        <f>P91*M91</f>
        <v>2447.64</v>
      </c>
      <c r="R91" s="5" t="s">
        <v>203</v>
      </c>
    </row>
    <row r="92" spans="1:18" ht="60" x14ac:dyDescent="0.25">
      <c r="A92" s="1">
        <v>91</v>
      </c>
      <c r="B92" s="2" t="s">
        <v>204</v>
      </c>
      <c r="C92" s="2" t="s">
        <v>352</v>
      </c>
      <c r="D92" s="2"/>
      <c r="E92" s="1">
        <v>1</v>
      </c>
      <c r="F92" s="1">
        <v>7</v>
      </c>
      <c r="G92" s="1"/>
      <c r="H92" s="1"/>
      <c r="I92" s="4">
        <v>0</v>
      </c>
      <c r="J92" s="4">
        <v>0</v>
      </c>
      <c r="K92" s="4">
        <v>0</v>
      </c>
      <c r="L92" s="1"/>
      <c r="M92" s="5">
        <f>F92+G92+H92+I92+J92+K92</f>
        <v>7</v>
      </c>
      <c r="N92" s="5" t="s">
        <v>205</v>
      </c>
      <c r="O92" s="5"/>
      <c r="P92" s="6">
        <v>1813.1</v>
      </c>
      <c r="Q92" s="6">
        <f>P92*M92</f>
        <v>12691.699999999999</v>
      </c>
      <c r="R92" s="5" t="s">
        <v>203</v>
      </c>
    </row>
    <row r="93" spans="1:18" ht="60" x14ac:dyDescent="0.25">
      <c r="A93" s="1">
        <v>92</v>
      </c>
      <c r="B93" s="2" t="s">
        <v>206</v>
      </c>
      <c r="C93" s="2" t="s">
        <v>352</v>
      </c>
      <c r="D93" s="2"/>
      <c r="E93" s="1">
        <v>1</v>
      </c>
      <c r="F93" s="1">
        <v>7</v>
      </c>
      <c r="G93" s="1"/>
      <c r="H93" s="1"/>
      <c r="I93" s="4">
        <v>0</v>
      </c>
      <c r="J93" s="4">
        <v>0</v>
      </c>
      <c r="K93" s="4">
        <v>0</v>
      </c>
      <c r="L93" s="1"/>
      <c r="M93" s="5">
        <f>F93+G93+H93+I93+J93+K93</f>
        <v>7</v>
      </c>
      <c r="N93" s="5" t="s">
        <v>207</v>
      </c>
      <c r="O93" s="5"/>
      <c r="P93" s="6">
        <v>2168</v>
      </c>
      <c r="Q93" s="6">
        <f>P93*M93</f>
        <v>15176</v>
      </c>
      <c r="R93" s="5" t="s">
        <v>203</v>
      </c>
    </row>
    <row r="94" spans="1:18" ht="90" x14ac:dyDescent="0.25">
      <c r="A94" s="1">
        <v>93</v>
      </c>
      <c r="B94" s="7" t="s">
        <v>208</v>
      </c>
      <c r="C94" s="2" t="s">
        <v>352</v>
      </c>
      <c r="D94" s="2"/>
      <c r="E94" s="1">
        <v>1</v>
      </c>
      <c r="F94" s="1">
        <v>3</v>
      </c>
      <c r="G94" s="1"/>
      <c r="H94" s="1"/>
      <c r="I94" s="4">
        <v>0</v>
      </c>
      <c r="J94" s="4">
        <v>0</v>
      </c>
      <c r="K94" s="4">
        <v>0</v>
      </c>
      <c r="L94" s="1"/>
      <c r="M94" s="5">
        <f>F94+G94+H94+I94+J94+K94</f>
        <v>3</v>
      </c>
      <c r="N94" s="5" t="s">
        <v>209</v>
      </c>
      <c r="O94" s="5"/>
      <c r="P94" s="6">
        <v>8456.36</v>
      </c>
      <c r="Q94" s="6">
        <f>P94*M94</f>
        <v>25369.08</v>
      </c>
      <c r="R94" s="5" t="s">
        <v>210</v>
      </c>
    </row>
    <row r="95" spans="1:18" ht="90" x14ac:dyDescent="0.25">
      <c r="A95" s="1">
        <v>94</v>
      </c>
      <c r="B95" s="2" t="s">
        <v>211</v>
      </c>
      <c r="C95" s="2" t="s">
        <v>352</v>
      </c>
      <c r="D95" s="2"/>
      <c r="E95" s="1">
        <v>1</v>
      </c>
      <c r="F95" s="1">
        <v>2</v>
      </c>
      <c r="G95" s="1"/>
      <c r="H95" s="1"/>
      <c r="I95" s="4">
        <v>0</v>
      </c>
      <c r="J95" s="4">
        <v>0</v>
      </c>
      <c r="K95" s="4">
        <v>0</v>
      </c>
      <c r="L95" s="1"/>
      <c r="M95" s="5">
        <f>F95+G95+H95+I95+J95+K95</f>
        <v>2</v>
      </c>
      <c r="N95" s="5" t="s">
        <v>212</v>
      </c>
      <c r="O95" s="5"/>
      <c r="P95" s="6">
        <v>7707.04</v>
      </c>
      <c r="Q95" s="6">
        <f>P95*M95</f>
        <v>15414.08</v>
      </c>
      <c r="R95" s="5" t="s">
        <v>210</v>
      </c>
    </row>
    <row r="96" spans="1:18" ht="90" x14ac:dyDescent="0.25">
      <c r="A96" s="1">
        <v>95</v>
      </c>
      <c r="B96" s="2" t="s">
        <v>213</v>
      </c>
      <c r="C96" s="2" t="s">
        <v>352</v>
      </c>
      <c r="D96" s="2"/>
      <c r="E96" s="1">
        <v>1</v>
      </c>
      <c r="F96" s="1">
        <v>2</v>
      </c>
      <c r="G96" s="1"/>
      <c r="H96" s="1"/>
      <c r="I96" s="4">
        <v>0</v>
      </c>
      <c r="J96" s="4">
        <v>0</v>
      </c>
      <c r="K96" s="4">
        <v>0</v>
      </c>
      <c r="L96" s="1"/>
      <c r="M96" s="5">
        <f>F96+G96+H96+I96+J96+K96</f>
        <v>2</v>
      </c>
      <c r="N96" s="5" t="s">
        <v>214</v>
      </c>
      <c r="O96" s="5"/>
      <c r="P96" s="6">
        <v>5068.1099999999997</v>
      </c>
      <c r="Q96" s="6">
        <f>P96*M96</f>
        <v>10136.219999999999</v>
      </c>
      <c r="R96" s="5" t="s">
        <v>210</v>
      </c>
    </row>
    <row r="97" spans="1:18" ht="60" x14ac:dyDescent="0.25">
      <c r="A97" s="1">
        <v>96</v>
      </c>
      <c r="B97" s="2" t="s">
        <v>215</v>
      </c>
      <c r="C97" s="2" t="s">
        <v>352</v>
      </c>
      <c r="D97" s="2"/>
      <c r="E97" s="1">
        <v>1</v>
      </c>
      <c r="F97" s="1">
        <v>3</v>
      </c>
      <c r="G97" s="1"/>
      <c r="H97" s="1"/>
      <c r="I97" s="4">
        <v>0</v>
      </c>
      <c r="J97" s="4">
        <v>0</v>
      </c>
      <c r="K97" s="4">
        <v>0</v>
      </c>
      <c r="L97" s="1"/>
      <c r="M97" s="5">
        <f>F97+G97+H97+I97+J97+K97</f>
        <v>3</v>
      </c>
      <c r="N97" s="5" t="s">
        <v>216</v>
      </c>
      <c r="O97" s="5"/>
      <c r="P97" s="6">
        <v>520.64</v>
      </c>
      <c r="Q97" s="6">
        <f>P97*M97</f>
        <v>1561.92</v>
      </c>
      <c r="R97" s="5" t="s">
        <v>203</v>
      </c>
    </row>
    <row r="98" spans="1:18" ht="60" x14ac:dyDescent="0.25">
      <c r="A98" s="1">
        <v>97</v>
      </c>
      <c r="B98" s="2" t="s">
        <v>217</v>
      </c>
      <c r="C98" s="2" t="s">
        <v>353</v>
      </c>
      <c r="D98" s="2"/>
      <c r="E98" s="1">
        <v>1</v>
      </c>
      <c r="F98" s="1">
        <v>3</v>
      </c>
      <c r="G98" s="1"/>
      <c r="H98" s="1"/>
      <c r="I98" s="4">
        <v>0</v>
      </c>
      <c r="J98" s="4">
        <v>0</v>
      </c>
      <c r="K98" s="4">
        <v>0</v>
      </c>
      <c r="L98" s="1"/>
      <c r="M98" s="5">
        <f>F98+G98+H98+I98+J98+K98</f>
        <v>3</v>
      </c>
      <c r="N98" s="5" t="s">
        <v>218</v>
      </c>
      <c r="O98" s="5"/>
      <c r="P98" s="6">
        <v>175.87</v>
      </c>
      <c r="Q98" s="6">
        <f>P98*M98</f>
        <v>527.61</v>
      </c>
      <c r="R98" s="5" t="s">
        <v>203</v>
      </c>
    </row>
    <row r="99" spans="1:18" ht="60" x14ac:dyDescent="0.25">
      <c r="A99" s="1">
        <v>98</v>
      </c>
      <c r="B99" s="2" t="s">
        <v>219</v>
      </c>
      <c r="C99" s="2" t="s">
        <v>353</v>
      </c>
      <c r="D99" s="2"/>
      <c r="E99" s="1">
        <v>1</v>
      </c>
      <c r="F99" s="1">
        <v>3</v>
      </c>
      <c r="G99" s="1"/>
      <c r="H99" s="1"/>
      <c r="I99" s="4">
        <v>0</v>
      </c>
      <c r="J99" s="4">
        <v>0</v>
      </c>
      <c r="K99" s="4">
        <v>0</v>
      </c>
      <c r="L99" s="1"/>
      <c r="M99" s="5">
        <f>F99+G99+H99+I99+J99+K99</f>
        <v>3</v>
      </c>
      <c r="N99" s="5" t="s">
        <v>220</v>
      </c>
      <c r="O99" s="5"/>
      <c r="P99" s="6">
        <v>620.96</v>
      </c>
      <c r="Q99" s="6">
        <f>P99*M99</f>
        <v>1862.88</v>
      </c>
      <c r="R99" s="5" t="s">
        <v>203</v>
      </c>
    </row>
    <row r="100" spans="1:18" ht="60" x14ac:dyDescent="0.25">
      <c r="A100" s="1">
        <v>99</v>
      </c>
      <c r="B100" s="2" t="s">
        <v>221</v>
      </c>
      <c r="C100" s="2" t="s">
        <v>352</v>
      </c>
      <c r="D100" s="2"/>
      <c r="E100" s="1">
        <v>1</v>
      </c>
      <c r="F100" s="1">
        <v>3</v>
      </c>
      <c r="G100" s="1"/>
      <c r="H100" s="1"/>
      <c r="I100" s="4">
        <v>0</v>
      </c>
      <c r="J100" s="4">
        <v>0</v>
      </c>
      <c r="K100" s="4">
        <v>0</v>
      </c>
      <c r="L100" s="1"/>
      <c r="M100" s="5">
        <f>F100+G100+H100+I100+J100+K100</f>
        <v>3</v>
      </c>
      <c r="N100" s="5" t="s">
        <v>222</v>
      </c>
      <c r="O100" s="5"/>
      <c r="P100" s="6">
        <v>389.35</v>
      </c>
      <c r="Q100" s="6">
        <f>P100*M100</f>
        <v>1168.0500000000002</v>
      </c>
      <c r="R100" s="5" t="s">
        <v>203</v>
      </c>
    </row>
    <row r="101" spans="1:18" ht="60" x14ac:dyDescent="0.25">
      <c r="A101" s="1">
        <v>100</v>
      </c>
      <c r="B101" s="2" t="s">
        <v>223</v>
      </c>
      <c r="C101" s="2" t="s">
        <v>358</v>
      </c>
      <c r="D101" s="2"/>
      <c r="E101" s="1">
        <v>1</v>
      </c>
      <c r="F101" s="1">
        <v>3</v>
      </c>
      <c r="G101" s="1"/>
      <c r="H101" s="1"/>
      <c r="I101" s="4">
        <v>5</v>
      </c>
      <c r="J101" s="4">
        <v>5</v>
      </c>
      <c r="K101" s="4">
        <v>0</v>
      </c>
      <c r="L101" s="1" t="s">
        <v>224</v>
      </c>
      <c r="M101" s="5">
        <f>F101+G101+H101+I101+J101+K101</f>
        <v>13</v>
      </c>
      <c r="N101" s="5" t="s">
        <v>225</v>
      </c>
      <c r="O101" s="5"/>
      <c r="P101" s="6">
        <v>161196.41</v>
      </c>
      <c r="Q101" s="6">
        <f>P101*M101</f>
        <v>2095553.33</v>
      </c>
      <c r="R101" s="5" t="s">
        <v>226</v>
      </c>
    </row>
    <row r="102" spans="1:18" ht="60" x14ac:dyDescent="0.25">
      <c r="A102" s="1">
        <v>101</v>
      </c>
      <c r="B102" s="2" t="s">
        <v>227</v>
      </c>
      <c r="C102" s="2" t="s">
        <v>358</v>
      </c>
      <c r="D102" s="2"/>
      <c r="E102" s="1">
        <v>1</v>
      </c>
      <c r="F102" s="1">
        <v>3</v>
      </c>
      <c r="G102" s="1"/>
      <c r="H102" s="1"/>
      <c r="I102" s="4">
        <v>5</v>
      </c>
      <c r="J102" s="4">
        <v>5</v>
      </c>
      <c r="K102" s="4">
        <v>0</v>
      </c>
      <c r="L102" s="1" t="s">
        <v>224</v>
      </c>
      <c r="M102" s="5">
        <f>F102+G102+H102+I102+J102+K102</f>
        <v>13</v>
      </c>
      <c r="N102" s="5" t="s">
        <v>228</v>
      </c>
      <c r="O102" s="5"/>
      <c r="P102" s="6">
        <v>161196.41</v>
      </c>
      <c r="Q102" s="6">
        <f>P102*M102</f>
        <v>2095553.33</v>
      </c>
      <c r="R102" s="5" t="s">
        <v>226</v>
      </c>
    </row>
    <row r="103" spans="1:18" ht="105" x14ac:dyDescent="0.25">
      <c r="A103" s="1">
        <v>102</v>
      </c>
      <c r="B103" s="2" t="s">
        <v>229</v>
      </c>
      <c r="C103" s="2" t="s">
        <v>352</v>
      </c>
      <c r="D103" s="2"/>
      <c r="E103" s="1">
        <v>2</v>
      </c>
      <c r="F103" s="1">
        <v>18</v>
      </c>
      <c r="G103" s="1"/>
      <c r="H103" s="1"/>
      <c r="I103" s="4">
        <v>0</v>
      </c>
      <c r="J103" s="4">
        <v>0</v>
      </c>
      <c r="K103" s="4">
        <v>0</v>
      </c>
      <c r="L103" s="1"/>
      <c r="M103" s="5">
        <f>F103+G103+H103+I103+J103+K103</f>
        <v>18</v>
      </c>
      <c r="N103" s="5" t="s">
        <v>230</v>
      </c>
      <c r="O103" s="5"/>
      <c r="P103" s="6">
        <v>1070.6199999999999</v>
      </c>
      <c r="Q103" s="6">
        <f>P103*M103</f>
        <v>19271.159999999996</v>
      </c>
      <c r="R103" s="5" t="s">
        <v>210</v>
      </c>
    </row>
    <row r="104" spans="1:18" ht="105" x14ac:dyDescent="0.25">
      <c r="A104" s="1">
        <v>103</v>
      </c>
      <c r="B104" s="2" t="s">
        <v>231</v>
      </c>
      <c r="C104" s="2" t="s">
        <v>352</v>
      </c>
      <c r="D104" s="2"/>
      <c r="E104" s="1">
        <v>2</v>
      </c>
      <c r="F104" s="1">
        <v>18</v>
      </c>
      <c r="G104" s="1"/>
      <c r="H104" s="1"/>
      <c r="I104" s="4">
        <v>0</v>
      </c>
      <c r="J104" s="4">
        <v>0</v>
      </c>
      <c r="K104" s="4">
        <v>0</v>
      </c>
      <c r="L104" s="1"/>
      <c r="M104" s="5">
        <f>F104+G104+H104+I104+J104+K104</f>
        <v>18</v>
      </c>
      <c r="N104" s="5" t="s">
        <v>232</v>
      </c>
      <c r="O104" s="5"/>
      <c r="P104" s="6">
        <v>1335.38</v>
      </c>
      <c r="Q104" s="6">
        <f>P104*M104</f>
        <v>24036.840000000004</v>
      </c>
      <c r="R104" s="5" t="s">
        <v>210</v>
      </c>
    </row>
    <row r="105" spans="1:18" ht="105" x14ac:dyDescent="0.25">
      <c r="A105" s="1">
        <v>104</v>
      </c>
      <c r="B105" s="2" t="s">
        <v>233</v>
      </c>
      <c r="C105" s="2" t="s">
        <v>352</v>
      </c>
      <c r="D105" s="2"/>
      <c r="E105" s="1">
        <v>2</v>
      </c>
      <c r="F105" s="1">
        <v>18</v>
      </c>
      <c r="G105" s="1"/>
      <c r="H105" s="1"/>
      <c r="I105" s="4">
        <v>0</v>
      </c>
      <c r="J105" s="4">
        <v>0</v>
      </c>
      <c r="K105" s="4">
        <v>0</v>
      </c>
      <c r="L105" s="1"/>
      <c r="M105" s="5">
        <f>F105+G105+H105+I105+J105+K105</f>
        <v>18</v>
      </c>
      <c r="N105" s="5" t="s">
        <v>234</v>
      </c>
      <c r="O105" s="5"/>
      <c r="P105" s="6">
        <v>1789.02</v>
      </c>
      <c r="Q105" s="6">
        <f>P105*M105</f>
        <v>32202.36</v>
      </c>
      <c r="R105" s="5" t="s">
        <v>210</v>
      </c>
    </row>
    <row r="106" spans="1:18" ht="90" x14ac:dyDescent="0.25">
      <c r="A106" s="1">
        <v>105</v>
      </c>
      <c r="B106" s="2" t="s">
        <v>235</v>
      </c>
      <c r="C106" s="2" t="s">
        <v>359</v>
      </c>
      <c r="D106" s="2"/>
      <c r="E106" s="1">
        <v>1</v>
      </c>
      <c r="F106" s="1">
        <v>5</v>
      </c>
      <c r="G106" s="1"/>
      <c r="H106" s="1"/>
      <c r="I106" s="4">
        <v>0</v>
      </c>
      <c r="J106" s="4">
        <v>0</v>
      </c>
      <c r="K106" s="4">
        <v>0</v>
      </c>
      <c r="L106" s="1"/>
      <c r="M106" s="5">
        <f>F106+G106+H106+I106+J106+K106</f>
        <v>5</v>
      </c>
      <c r="N106" s="5" t="s">
        <v>236</v>
      </c>
      <c r="O106" s="5"/>
      <c r="P106" s="6">
        <v>5534.04</v>
      </c>
      <c r="Q106" s="6">
        <f>P106*M106</f>
        <v>27670.2</v>
      </c>
      <c r="R106" s="5" t="s">
        <v>237</v>
      </c>
    </row>
    <row r="107" spans="1:18" ht="90" x14ac:dyDescent="0.25">
      <c r="A107" s="1">
        <v>106</v>
      </c>
      <c r="B107" s="2" t="s">
        <v>238</v>
      </c>
      <c r="C107" s="2" t="s">
        <v>359</v>
      </c>
      <c r="D107" s="2"/>
      <c r="E107" s="1">
        <v>1</v>
      </c>
      <c r="F107" s="1">
        <v>5</v>
      </c>
      <c r="G107" s="1"/>
      <c r="H107" s="1"/>
      <c r="I107" s="4">
        <v>0</v>
      </c>
      <c r="J107" s="4">
        <v>0</v>
      </c>
      <c r="K107" s="4">
        <v>0</v>
      </c>
      <c r="L107" s="1"/>
      <c r="M107" s="5">
        <f>F107+G107+H107+I107+J107+K107</f>
        <v>5</v>
      </c>
      <c r="N107" s="5" t="s">
        <v>239</v>
      </c>
      <c r="O107" s="5"/>
      <c r="P107" s="6">
        <v>5534.04</v>
      </c>
      <c r="Q107" s="6">
        <f>P107*M107</f>
        <v>27670.2</v>
      </c>
      <c r="R107" s="5" t="s">
        <v>237</v>
      </c>
    </row>
    <row r="108" spans="1:18" ht="45" x14ac:dyDescent="0.25">
      <c r="A108" s="1">
        <v>107</v>
      </c>
      <c r="B108" s="2" t="s">
        <v>240</v>
      </c>
      <c r="C108" s="2" t="s">
        <v>360</v>
      </c>
      <c r="D108" s="2"/>
      <c r="E108" s="1">
        <v>3</v>
      </c>
      <c r="F108" s="1">
        <v>27</v>
      </c>
      <c r="G108" s="1">
        <v>2</v>
      </c>
      <c r="H108" s="1"/>
      <c r="I108" s="4">
        <v>5</v>
      </c>
      <c r="J108" s="4">
        <v>0</v>
      </c>
      <c r="K108" s="4">
        <v>5</v>
      </c>
      <c r="L108" s="1"/>
      <c r="M108" s="5">
        <f>F108+G108+H108+I108+J108+K108</f>
        <v>39</v>
      </c>
      <c r="N108" s="5" t="s">
        <v>241</v>
      </c>
      <c r="O108" s="5"/>
      <c r="P108" s="6">
        <v>2256.4499999999998</v>
      </c>
      <c r="Q108" s="6">
        <f>P108*M108</f>
        <v>88001.549999999988</v>
      </c>
      <c r="R108" s="5" t="s">
        <v>14</v>
      </c>
    </row>
    <row r="109" spans="1:18" ht="45" x14ac:dyDescent="0.25">
      <c r="A109" s="1">
        <v>108</v>
      </c>
      <c r="B109" s="12" t="s">
        <v>242</v>
      </c>
      <c r="C109" s="2" t="s">
        <v>360</v>
      </c>
      <c r="D109" s="2"/>
      <c r="E109" s="1">
        <v>1</v>
      </c>
      <c r="F109" s="1">
        <v>7</v>
      </c>
      <c r="G109" s="1">
        <v>2</v>
      </c>
      <c r="H109" s="1"/>
      <c r="I109" s="4">
        <v>5</v>
      </c>
      <c r="J109" s="4">
        <v>0</v>
      </c>
      <c r="K109" s="4">
        <v>0</v>
      </c>
      <c r="L109" s="1" t="s">
        <v>243</v>
      </c>
      <c r="M109" s="5">
        <f>F109+G109+H109+I109+J109+K109</f>
        <v>14</v>
      </c>
      <c r="N109" s="5" t="s">
        <v>244</v>
      </c>
      <c r="O109" s="5"/>
      <c r="P109" s="6">
        <v>2566</v>
      </c>
      <c r="Q109" s="6">
        <f>P109*M109</f>
        <v>35924</v>
      </c>
      <c r="R109" s="5" t="s">
        <v>245</v>
      </c>
    </row>
    <row r="110" spans="1:18" ht="45" x14ac:dyDescent="0.25">
      <c r="A110" s="1">
        <v>109</v>
      </c>
      <c r="B110" s="12" t="s">
        <v>246</v>
      </c>
      <c r="C110" s="2" t="s">
        <v>360</v>
      </c>
      <c r="D110" s="2"/>
      <c r="E110" s="1">
        <v>2</v>
      </c>
      <c r="F110" s="1">
        <v>14</v>
      </c>
      <c r="G110" s="1">
        <v>2</v>
      </c>
      <c r="H110" s="1"/>
      <c r="I110" s="4">
        <v>5</v>
      </c>
      <c r="J110" s="4">
        <v>0</v>
      </c>
      <c r="K110" s="4">
        <v>0</v>
      </c>
      <c r="L110" s="1" t="s">
        <v>243</v>
      </c>
      <c r="M110" s="5">
        <f>F110+G110+H110+I110+J110+K110</f>
        <v>21</v>
      </c>
      <c r="N110" s="5" t="s">
        <v>247</v>
      </c>
      <c r="O110" s="5"/>
      <c r="P110" s="6">
        <v>2585</v>
      </c>
      <c r="Q110" s="6">
        <f>P110*M110</f>
        <v>54285</v>
      </c>
      <c r="R110" s="5" t="s">
        <v>245</v>
      </c>
    </row>
    <row r="111" spans="1:18" ht="45" x14ac:dyDescent="0.25">
      <c r="A111" s="1">
        <v>110</v>
      </c>
      <c r="B111" s="12" t="s">
        <v>248</v>
      </c>
      <c r="C111" s="2" t="s">
        <v>360</v>
      </c>
      <c r="D111" s="2"/>
      <c r="E111" s="1">
        <v>1</v>
      </c>
      <c r="F111" s="1">
        <v>5</v>
      </c>
      <c r="G111" s="1">
        <v>2</v>
      </c>
      <c r="H111" s="1"/>
      <c r="I111" s="4">
        <v>5</v>
      </c>
      <c r="J111" s="4">
        <v>0</v>
      </c>
      <c r="K111" s="4">
        <v>0</v>
      </c>
      <c r="L111" s="1" t="s">
        <v>243</v>
      </c>
      <c r="M111" s="5">
        <f>F111+G111+H111+I111+J111+K111</f>
        <v>12</v>
      </c>
      <c r="N111" s="5" t="s">
        <v>249</v>
      </c>
      <c r="O111" s="5"/>
      <c r="P111" s="6">
        <v>2587</v>
      </c>
      <c r="Q111" s="6">
        <f>P111*M111</f>
        <v>31044</v>
      </c>
      <c r="R111" s="5" t="s">
        <v>245</v>
      </c>
    </row>
    <row r="112" spans="1:18" ht="60" x14ac:dyDescent="0.25">
      <c r="A112" s="1">
        <v>111</v>
      </c>
      <c r="B112" s="2" t="s">
        <v>250</v>
      </c>
      <c r="C112" s="2" t="s">
        <v>360</v>
      </c>
      <c r="D112" s="2"/>
      <c r="E112" s="1">
        <v>6</v>
      </c>
      <c r="F112" s="1">
        <v>66</v>
      </c>
      <c r="G112" s="1">
        <v>2</v>
      </c>
      <c r="H112" s="1"/>
      <c r="I112" s="4">
        <v>5</v>
      </c>
      <c r="J112" s="4">
        <v>0</v>
      </c>
      <c r="K112" s="4">
        <v>0</v>
      </c>
      <c r="L112" s="1"/>
      <c r="M112" s="5">
        <f>F112+G112+H112+I112+J112+K112</f>
        <v>73</v>
      </c>
      <c r="N112" s="5" t="s">
        <v>251</v>
      </c>
      <c r="O112" s="5"/>
      <c r="P112" s="6">
        <v>1419.43</v>
      </c>
      <c r="Q112" s="6">
        <f>P112*M112</f>
        <v>103618.39</v>
      </c>
      <c r="R112" s="15">
        <v>44652</v>
      </c>
    </row>
    <row r="113" spans="1:18" ht="60" x14ac:dyDescent="0.25">
      <c r="A113" s="1">
        <v>112</v>
      </c>
      <c r="B113" s="2" t="s">
        <v>252</v>
      </c>
      <c r="C113" s="2" t="s">
        <v>361</v>
      </c>
      <c r="D113" s="2"/>
      <c r="E113" s="1">
        <v>1</v>
      </c>
      <c r="F113" s="1">
        <v>5</v>
      </c>
      <c r="G113" s="1">
        <v>4</v>
      </c>
      <c r="H113" s="1"/>
      <c r="I113" s="4">
        <v>5</v>
      </c>
      <c r="J113" s="4">
        <v>0</v>
      </c>
      <c r="K113" s="4">
        <v>5</v>
      </c>
      <c r="L113" s="1"/>
      <c r="M113" s="5">
        <f>F113+G113+H113+I113+J113+K113</f>
        <v>19</v>
      </c>
      <c r="N113" s="2" t="s">
        <v>253</v>
      </c>
      <c r="O113" s="2"/>
      <c r="P113" s="6">
        <v>4106</v>
      </c>
      <c r="Q113" s="6">
        <f>P113*M113</f>
        <v>78014</v>
      </c>
      <c r="R113" s="5" t="s">
        <v>254</v>
      </c>
    </row>
    <row r="114" spans="1:18" ht="60" x14ac:dyDescent="0.25">
      <c r="A114" s="1">
        <v>113</v>
      </c>
      <c r="B114" s="2" t="s">
        <v>255</v>
      </c>
      <c r="C114" s="2" t="s">
        <v>360</v>
      </c>
      <c r="D114" s="2"/>
      <c r="E114" s="1">
        <v>1</v>
      </c>
      <c r="F114" s="1">
        <v>3</v>
      </c>
      <c r="G114" s="1">
        <v>2</v>
      </c>
      <c r="H114" s="1"/>
      <c r="I114" s="4">
        <v>5</v>
      </c>
      <c r="J114" s="4">
        <v>0</v>
      </c>
      <c r="K114" s="4">
        <v>0</v>
      </c>
      <c r="L114" s="1" t="s">
        <v>256</v>
      </c>
      <c r="M114" s="5">
        <f>F114+G114+H114+I114+J114+K114</f>
        <v>10</v>
      </c>
      <c r="N114" s="5" t="s">
        <v>257</v>
      </c>
      <c r="O114" s="5"/>
      <c r="P114" s="6">
        <v>17359.13</v>
      </c>
      <c r="Q114" s="6">
        <f>P114*M114</f>
        <v>173591.30000000002</v>
      </c>
      <c r="R114" s="5" t="s">
        <v>258</v>
      </c>
    </row>
    <row r="115" spans="1:18" ht="60" x14ac:dyDescent="0.25">
      <c r="A115" s="1">
        <v>114</v>
      </c>
      <c r="B115" s="2" t="s">
        <v>259</v>
      </c>
      <c r="C115" s="2" t="s">
        <v>360</v>
      </c>
      <c r="D115" s="2"/>
      <c r="E115" s="1">
        <v>1</v>
      </c>
      <c r="F115" s="1">
        <v>3</v>
      </c>
      <c r="G115" s="1">
        <v>2</v>
      </c>
      <c r="H115" s="1"/>
      <c r="I115" s="4">
        <v>5</v>
      </c>
      <c r="J115" s="4">
        <v>0</v>
      </c>
      <c r="K115" s="4">
        <v>0</v>
      </c>
      <c r="L115" s="1" t="s">
        <v>256</v>
      </c>
      <c r="M115" s="5">
        <f>F115+G115+H115+I115+J115+K115</f>
        <v>10</v>
      </c>
      <c r="N115" s="5" t="s">
        <v>260</v>
      </c>
      <c r="O115" s="5"/>
      <c r="P115" s="6">
        <v>24364.65</v>
      </c>
      <c r="Q115" s="6">
        <f>P115*M115</f>
        <v>243646.5</v>
      </c>
      <c r="R115" s="5" t="s">
        <v>258</v>
      </c>
    </row>
    <row r="116" spans="1:18" ht="165" x14ac:dyDescent="0.25">
      <c r="A116" s="1">
        <v>115</v>
      </c>
      <c r="B116" s="2" t="s">
        <v>261</v>
      </c>
      <c r="C116" s="2" t="s">
        <v>362</v>
      </c>
      <c r="D116" s="2"/>
      <c r="E116" s="1">
        <v>1</v>
      </c>
      <c r="F116" s="1">
        <v>9</v>
      </c>
      <c r="G116" s="1"/>
      <c r="H116" s="1"/>
      <c r="I116" s="4">
        <v>0</v>
      </c>
      <c r="J116" s="4">
        <v>0</v>
      </c>
      <c r="K116" s="4">
        <v>0</v>
      </c>
      <c r="L116" s="1"/>
      <c r="M116" s="5">
        <f>F116+G116+H116+I116+J116+K116</f>
        <v>9</v>
      </c>
      <c r="N116" s="5" t="s">
        <v>262</v>
      </c>
      <c r="O116" s="5"/>
      <c r="P116" s="6">
        <v>22.62</v>
      </c>
      <c r="Q116" s="6">
        <f>P116*M116</f>
        <v>203.58</v>
      </c>
      <c r="R116" s="5" t="s">
        <v>263</v>
      </c>
    </row>
    <row r="117" spans="1:18" ht="165" x14ac:dyDescent="0.25">
      <c r="A117" s="1">
        <v>116</v>
      </c>
      <c r="B117" s="2" t="s">
        <v>264</v>
      </c>
      <c r="C117" s="2" t="s">
        <v>362</v>
      </c>
      <c r="D117" s="2"/>
      <c r="E117" s="1">
        <v>1</v>
      </c>
      <c r="F117" s="1">
        <v>5</v>
      </c>
      <c r="G117" s="1" t="s">
        <v>90</v>
      </c>
      <c r="H117" s="1"/>
      <c r="I117" s="4">
        <v>0</v>
      </c>
      <c r="J117" s="4">
        <v>0</v>
      </c>
      <c r="K117" s="4">
        <v>0</v>
      </c>
      <c r="L117" s="1"/>
      <c r="M117" s="5">
        <v>5</v>
      </c>
      <c r="N117" s="5" t="s">
        <v>265</v>
      </c>
      <c r="O117" s="5"/>
      <c r="P117" s="6">
        <v>22.62</v>
      </c>
      <c r="Q117" s="6">
        <f>P117*M117</f>
        <v>113.10000000000001</v>
      </c>
      <c r="R117" s="5" t="s">
        <v>263</v>
      </c>
    </row>
    <row r="118" spans="1:18" ht="165" x14ac:dyDescent="0.25">
      <c r="A118" s="1">
        <v>117</v>
      </c>
      <c r="B118" s="12" t="s">
        <v>266</v>
      </c>
      <c r="C118" s="2" t="s">
        <v>362</v>
      </c>
      <c r="D118" s="2"/>
      <c r="E118" s="1">
        <v>1</v>
      </c>
      <c r="F118" s="1">
        <v>9</v>
      </c>
      <c r="G118" s="1"/>
      <c r="H118" s="1"/>
      <c r="I118" s="4">
        <v>0</v>
      </c>
      <c r="J118" s="4">
        <v>0</v>
      </c>
      <c r="K118" s="4">
        <v>0</v>
      </c>
      <c r="L118" s="1"/>
      <c r="M118" s="5">
        <f>F118+G118+H118+I118+J118+K118</f>
        <v>9</v>
      </c>
      <c r="N118" s="5" t="s">
        <v>267</v>
      </c>
      <c r="O118" s="5"/>
      <c r="P118" s="6">
        <v>14.86</v>
      </c>
      <c r="Q118" s="6">
        <f>P118*M118</f>
        <v>133.74</v>
      </c>
      <c r="R118" s="5" t="s">
        <v>263</v>
      </c>
    </row>
    <row r="119" spans="1:18" ht="150" x14ac:dyDescent="0.25">
      <c r="A119" s="1">
        <v>118</v>
      </c>
      <c r="B119" s="2" t="s">
        <v>268</v>
      </c>
      <c r="C119" s="2" t="s">
        <v>362</v>
      </c>
      <c r="D119" s="2"/>
      <c r="E119" s="1">
        <v>1</v>
      </c>
      <c r="F119" s="1">
        <v>9</v>
      </c>
      <c r="G119" s="1"/>
      <c r="H119" s="1"/>
      <c r="I119" s="4">
        <v>0</v>
      </c>
      <c r="J119" s="4">
        <v>0</v>
      </c>
      <c r="K119" s="4">
        <v>0</v>
      </c>
      <c r="L119" s="1"/>
      <c r="M119" s="5">
        <f>F119+G119+H119+I119+J119+K119</f>
        <v>9</v>
      </c>
      <c r="N119" s="5" t="s">
        <v>269</v>
      </c>
      <c r="O119" s="5"/>
      <c r="P119" s="6">
        <v>48.44</v>
      </c>
      <c r="Q119" s="6">
        <f>P119*M119</f>
        <v>435.96</v>
      </c>
      <c r="R119" s="5" t="s">
        <v>263</v>
      </c>
    </row>
    <row r="120" spans="1:18" ht="150" x14ac:dyDescent="0.25">
      <c r="A120" s="1">
        <v>119</v>
      </c>
      <c r="B120" s="2" t="s">
        <v>270</v>
      </c>
      <c r="C120" s="2" t="s">
        <v>362</v>
      </c>
      <c r="D120" s="2"/>
      <c r="E120" s="1">
        <v>2</v>
      </c>
      <c r="F120" s="1">
        <v>20</v>
      </c>
      <c r="G120" s="1"/>
      <c r="H120" s="1"/>
      <c r="I120" s="4">
        <v>0</v>
      </c>
      <c r="J120" s="4">
        <v>0</v>
      </c>
      <c r="K120" s="4">
        <v>0</v>
      </c>
      <c r="L120" s="1"/>
      <c r="M120" s="5">
        <f>F120+G120+H120+I120+J120+K120</f>
        <v>20</v>
      </c>
      <c r="N120" s="5" t="s">
        <v>271</v>
      </c>
      <c r="O120" s="5"/>
      <c r="P120" s="6">
        <v>52.68</v>
      </c>
      <c r="Q120" s="6">
        <f>P120*M120</f>
        <v>1053.5999999999999</v>
      </c>
      <c r="R120" s="5" t="s">
        <v>263</v>
      </c>
    </row>
    <row r="121" spans="1:18" ht="150" x14ac:dyDescent="0.25">
      <c r="A121" s="1">
        <v>120</v>
      </c>
      <c r="B121" s="2" t="s">
        <v>272</v>
      </c>
      <c r="C121" s="2" t="s">
        <v>362</v>
      </c>
      <c r="D121" s="2"/>
      <c r="E121" s="1">
        <v>1</v>
      </c>
      <c r="F121" s="1">
        <v>9</v>
      </c>
      <c r="G121" s="1"/>
      <c r="H121" s="1"/>
      <c r="I121" s="4">
        <v>0</v>
      </c>
      <c r="J121" s="4">
        <v>0</v>
      </c>
      <c r="K121" s="4">
        <v>0</v>
      </c>
      <c r="L121" s="1"/>
      <c r="M121" s="5">
        <f>F121+G121+H121+I121+J121+K121</f>
        <v>9</v>
      </c>
      <c r="N121" s="5" t="s">
        <v>273</v>
      </c>
      <c r="O121" s="5"/>
      <c r="P121" s="6">
        <v>52.68</v>
      </c>
      <c r="Q121" s="6">
        <f>P121*M121</f>
        <v>474.12</v>
      </c>
      <c r="R121" s="5" t="s">
        <v>263</v>
      </c>
    </row>
    <row r="122" spans="1:18" ht="150" x14ac:dyDescent="0.25">
      <c r="A122" s="1">
        <v>121</v>
      </c>
      <c r="B122" s="2" t="s">
        <v>274</v>
      </c>
      <c r="C122" s="2" t="s">
        <v>362</v>
      </c>
      <c r="D122" s="2"/>
      <c r="E122" s="1">
        <v>1</v>
      </c>
      <c r="F122" s="1">
        <v>3</v>
      </c>
      <c r="G122" s="1"/>
      <c r="H122" s="1"/>
      <c r="I122" s="4">
        <v>0</v>
      </c>
      <c r="J122" s="4">
        <v>0</v>
      </c>
      <c r="K122" s="4">
        <v>0</v>
      </c>
      <c r="L122" s="1"/>
      <c r="M122" s="5">
        <f>F122+G122+H122+I122+J122+K122</f>
        <v>3</v>
      </c>
      <c r="N122" s="5" t="s">
        <v>275</v>
      </c>
      <c r="O122" s="5"/>
      <c r="P122" s="6">
        <v>48.44</v>
      </c>
      <c r="Q122" s="6">
        <f>P122*M122</f>
        <v>145.32</v>
      </c>
      <c r="R122" s="5" t="s">
        <v>263</v>
      </c>
    </row>
    <row r="123" spans="1:18" ht="150" x14ac:dyDescent="0.25">
      <c r="A123" s="1">
        <v>122</v>
      </c>
      <c r="B123" s="2" t="s">
        <v>276</v>
      </c>
      <c r="C123" s="2" t="s">
        <v>362</v>
      </c>
      <c r="D123" s="2"/>
      <c r="E123" s="1">
        <v>1</v>
      </c>
      <c r="F123" s="1">
        <v>5</v>
      </c>
      <c r="G123" s="1"/>
      <c r="H123" s="1"/>
      <c r="I123" s="4">
        <v>0</v>
      </c>
      <c r="J123" s="4">
        <v>0</v>
      </c>
      <c r="K123" s="4">
        <v>0</v>
      </c>
      <c r="L123" s="1"/>
      <c r="M123" s="5">
        <f>F123+G123+H123+I123+J123+K123</f>
        <v>5</v>
      </c>
      <c r="N123" s="5" t="s">
        <v>277</v>
      </c>
      <c r="O123" s="5"/>
      <c r="P123" s="6">
        <v>43.9</v>
      </c>
      <c r="Q123" s="6">
        <f>P123*M123</f>
        <v>219.5</v>
      </c>
      <c r="R123" s="5" t="s">
        <v>263</v>
      </c>
    </row>
    <row r="124" spans="1:18" ht="150" x14ac:dyDescent="0.25">
      <c r="A124" s="1">
        <v>123</v>
      </c>
      <c r="B124" s="2" t="s">
        <v>278</v>
      </c>
      <c r="C124" s="2" t="s">
        <v>362</v>
      </c>
      <c r="D124" s="2"/>
      <c r="E124" s="1">
        <v>7</v>
      </c>
      <c r="F124" s="1">
        <v>77</v>
      </c>
      <c r="G124" s="1"/>
      <c r="H124" s="1"/>
      <c r="I124" s="4">
        <v>0</v>
      </c>
      <c r="J124" s="4">
        <v>0</v>
      </c>
      <c r="K124" s="4">
        <v>0</v>
      </c>
      <c r="L124" s="1"/>
      <c r="M124" s="5">
        <f>F124+G124+H124+I124+J124+K124</f>
        <v>77</v>
      </c>
      <c r="N124" s="5" t="s">
        <v>279</v>
      </c>
      <c r="O124" s="5"/>
      <c r="P124" s="6">
        <v>52.68</v>
      </c>
      <c r="Q124" s="6">
        <f>P124*M124</f>
        <v>4056.36</v>
      </c>
      <c r="R124" s="5" t="s">
        <v>263</v>
      </c>
    </row>
    <row r="125" spans="1:18" ht="150" x14ac:dyDescent="0.25">
      <c r="A125" s="1">
        <v>124</v>
      </c>
      <c r="B125" s="2" t="s">
        <v>280</v>
      </c>
      <c r="C125" s="2" t="s">
        <v>362</v>
      </c>
      <c r="D125" s="2"/>
      <c r="E125" s="1">
        <v>10</v>
      </c>
      <c r="F125" s="1">
        <v>110</v>
      </c>
      <c r="G125" s="1"/>
      <c r="H125" s="1"/>
      <c r="I125" s="4">
        <v>0</v>
      </c>
      <c r="J125" s="4">
        <v>0</v>
      </c>
      <c r="K125" s="4">
        <v>0</v>
      </c>
      <c r="L125" s="1"/>
      <c r="M125" s="5">
        <f>F125+G125+H125+I125+J125+K125</f>
        <v>110</v>
      </c>
      <c r="N125" s="5" t="s">
        <v>281</v>
      </c>
      <c r="O125" s="5"/>
      <c r="P125" s="6">
        <v>48.44</v>
      </c>
      <c r="Q125" s="6">
        <f>P125*M125</f>
        <v>5328.4</v>
      </c>
      <c r="R125" s="5" t="s">
        <v>263</v>
      </c>
    </row>
    <row r="126" spans="1:18" ht="150" x14ac:dyDescent="0.25">
      <c r="A126" s="1">
        <v>125</v>
      </c>
      <c r="B126" s="2" t="s">
        <v>282</v>
      </c>
      <c r="C126" s="2" t="s">
        <v>362</v>
      </c>
      <c r="D126" s="2"/>
      <c r="E126" s="1">
        <v>2</v>
      </c>
      <c r="F126" s="1">
        <v>18</v>
      </c>
      <c r="G126" s="1"/>
      <c r="H126" s="1"/>
      <c r="I126" s="4">
        <v>0</v>
      </c>
      <c r="J126" s="4">
        <v>0</v>
      </c>
      <c r="K126" s="4">
        <v>0</v>
      </c>
      <c r="L126" s="1"/>
      <c r="M126" s="5">
        <f>F126+G126+H126+I126+J126+K126</f>
        <v>18</v>
      </c>
      <c r="N126" s="5" t="s">
        <v>283</v>
      </c>
      <c r="O126" s="5"/>
      <c r="P126" s="6">
        <v>48.44</v>
      </c>
      <c r="Q126" s="6">
        <f>P126*M126</f>
        <v>871.92</v>
      </c>
      <c r="R126" s="5" t="s">
        <v>263</v>
      </c>
    </row>
    <row r="127" spans="1:18" ht="165" x14ac:dyDescent="0.25">
      <c r="A127" s="1">
        <v>126</v>
      </c>
      <c r="B127" s="12" t="s">
        <v>284</v>
      </c>
      <c r="C127" s="2" t="s">
        <v>362</v>
      </c>
      <c r="D127" s="2"/>
      <c r="E127" s="1">
        <v>42</v>
      </c>
      <c r="F127" s="1">
        <v>460</v>
      </c>
      <c r="G127" s="1"/>
      <c r="H127" s="1"/>
      <c r="I127" s="4">
        <v>0</v>
      </c>
      <c r="J127" s="4">
        <v>0</v>
      </c>
      <c r="K127" s="4">
        <v>0</v>
      </c>
      <c r="L127" s="1"/>
      <c r="M127" s="5">
        <f>F127+G127+H127+I127+J127+K127</f>
        <v>460</v>
      </c>
      <c r="N127" s="5" t="s">
        <v>285</v>
      </c>
      <c r="O127" s="5"/>
      <c r="P127" s="6">
        <v>12.39</v>
      </c>
      <c r="Q127" s="6">
        <f>P127*M127</f>
        <v>5699.4000000000005</v>
      </c>
      <c r="R127" s="5" t="s">
        <v>263</v>
      </c>
    </row>
    <row r="128" spans="1:18" ht="165" x14ac:dyDescent="0.25">
      <c r="A128" s="1">
        <v>127</v>
      </c>
      <c r="B128" s="12" t="s">
        <v>286</v>
      </c>
      <c r="C128" s="2" t="s">
        <v>362</v>
      </c>
      <c r="D128" s="2"/>
      <c r="E128" s="1">
        <v>7</v>
      </c>
      <c r="F128" s="1">
        <v>75</v>
      </c>
      <c r="G128" s="1"/>
      <c r="H128" s="1"/>
      <c r="I128" s="4">
        <v>0</v>
      </c>
      <c r="J128" s="4">
        <v>0</v>
      </c>
      <c r="K128" s="4">
        <v>0</v>
      </c>
      <c r="L128" s="1"/>
      <c r="M128" s="5">
        <f>F128+G128+H128+I128+J128+K128</f>
        <v>75</v>
      </c>
      <c r="N128" s="5" t="s">
        <v>287</v>
      </c>
      <c r="O128" s="5"/>
      <c r="P128" s="6">
        <v>38.01</v>
      </c>
      <c r="Q128" s="6">
        <f>P128*M128</f>
        <v>2850.75</v>
      </c>
      <c r="R128" s="5" t="s">
        <v>263</v>
      </c>
    </row>
    <row r="129" spans="1:18" ht="165" x14ac:dyDescent="0.25">
      <c r="A129" s="1">
        <v>128</v>
      </c>
      <c r="B129" s="2" t="s">
        <v>288</v>
      </c>
      <c r="C129" s="2" t="s">
        <v>362</v>
      </c>
      <c r="D129" s="2"/>
      <c r="E129" s="1">
        <v>3</v>
      </c>
      <c r="F129" s="1">
        <v>31</v>
      </c>
      <c r="G129" s="1"/>
      <c r="H129" s="1"/>
      <c r="I129" s="4">
        <v>0</v>
      </c>
      <c r="J129" s="4">
        <v>0</v>
      </c>
      <c r="K129" s="4">
        <v>0</v>
      </c>
      <c r="L129" s="1"/>
      <c r="M129" s="5">
        <f>F129+G129+H129+I129+J129+K129</f>
        <v>31</v>
      </c>
      <c r="N129" s="5" t="s">
        <v>289</v>
      </c>
      <c r="O129" s="5"/>
      <c r="P129" s="6">
        <v>33.409999999999997</v>
      </c>
      <c r="Q129" s="6">
        <f>P129*M129</f>
        <v>1035.7099999999998</v>
      </c>
      <c r="R129" s="5" t="s">
        <v>263</v>
      </c>
    </row>
    <row r="130" spans="1:18" ht="165" x14ac:dyDescent="0.25">
      <c r="A130" s="1">
        <v>129</v>
      </c>
      <c r="B130" s="12" t="s">
        <v>290</v>
      </c>
      <c r="C130" s="2" t="s">
        <v>362</v>
      </c>
      <c r="D130" s="2"/>
      <c r="E130" s="1">
        <v>3</v>
      </c>
      <c r="F130" s="1">
        <v>27</v>
      </c>
      <c r="G130" s="1"/>
      <c r="H130" s="1"/>
      <c r="I130" s="4">
        <v>0</v>
      </c>
      <c r="J130" s="4">
        <v>0</v>
      </c>
      <c r="K130" s="4">
        <v>0</v>
      </c>
      <c r="L130" s="1"/>
      <c r="M130" s="5">
        <f>F130+G130+H130+I130+J130+K130</f>
        <v>27</v>
      </c>
      <c r="N130" s="5" t="s">
        <v>291</v>
      </c>
      <c r="O130" s="5"/>
      <c r="P130" s="6">
        <v>32.54</v>
      </c>
      <c r="Q130" s="6">
        <f>P130*M130</f>
        <v>878.57999999999993</v>
      </c>
      <c r="R130" s="5" t="s">
        <v>263</v>
      </c>
    </row>
    <row r="131" spans="1:18" ht="150" x14ac:dyDescent="0.25">
      <c r="A131" s="1">
        <v>130</v>
      </c>
      <c r="B131" s="2" t="s">
        <v>292</v>
      </c>
      <c r="C131" s="2" t="s">
        <v>362</v>
      </c>
      <c r="D131" s="2"/>
      <c r="E131" s="1">
        <v>14</v>
      </c>
      <c r="F131" s="1">
        <v>150</v>
      </c>
      <c r="G131" s="1"/>
      <c r="H131" s="1"/>
      <c r="I131" s="4">
        <v>0</v>
      </c>
      <c r="J131" s="4">
        <v>0</v>
      </c>
      <c r="K131" s="4">
        <v>0</v>
      </c>
      <c r="L131" s="1"/>
      <c r="M131" s="5">
        <f>F131+G131+H131+I131+J131+K131</f>
        <v>150</v>
      </c>
      <c r="N131" s="5" t="s">
        <v>293</v>
      </c>
      <c r="O131" s="5"/>
      <c r="P131" s="6">
        <v>19.8</v>
      </c>
      <c r="Q131" s="6">
        <f>P131*M131</f>
        <v>2970</v>
      </c>
      <c r="R131" s="5" t="s">
        <v>263</v>
      </c>
    </row>
    <row r="132" spans="1:18" ht="150" x14ac:dyDescent="0.25">
      <c r="A132" s="1">
        <v>131</v>
      </c>
      <c r="B132" s="2" t="s">
        <v>294</v>
      </c>
      <c r="C132" s="2" t="s">
        <v>362</v>
      </c>
      <c r="D132" s="2"/>
      <c r="E132" s="1">
        <v>1</v>
      </c>
      <c r="F132" s="1">
        <v>3</v>
      </c>
      <c r="G132" s="1"/>
      <c r="H132" s="1"/>
      <c r="I132" s="4">
        <v>0</v>
      </c>
      <c r="J132" s="4">
        <v>0</v>
      </c>
      <c r="K132" s="4">
        <v>0</v>
      </c>
      <c r="L132" s="1"/>
      <c r="M132" s="5">
        <f>F132+G132+H132+I132+J132+K132</f>
        <v>3</v>
      </c>
      <c r="N132" s="5" t="s">
        <v>295</v>
      </c>
      <c r="O132" s="5"/>
      <c r="P132" s="6">
        <v>49.31</v>
      </c>
      <c r="Q132" s="6">
        <f>P132*M132</f>
        <v>147.93</v>
      </c>
      <c r="R132" s="5" t="s">
        <v>263</v>
      </c>
    </row>
    <row r="133" spans="1:18" ht="165" x14ac:dyDescent="0.25">
      <c r="A133" s="1">
        <v>132</v>
      </c>
      <c r="B133" s="2" t="s">
        <v>296</v>
      </c>
      <c r="C133" s="2" t="s">
        <v>362</v>
      </c>
      <c r="D133" s="2"/>
      <c r="E133" s="1">
        <v>1</v>
      </c>
      <c r="F133" s="1">
        <v>3</v>
      </c>
      <c r="G133" s="1"/>
      <c r="H133" s="1"/>
      <c r="I133" s="4">
        <v>0</v>
      </c>
      <c r="J133" s="4">
        <v>0</v>
      </c>
      <c r="K133" s="4">
        <v>0</v>
      </c>
      <c r="L133" s="1"/>
      <c r="M133" s="5">
        <f>F133+G133+H133+I133+J133+K133</f>
        <v>3</v>
      </c>
      <c r="N133" s="5" t="s">
        <v>297</v>
      </c>
      <c r="O133" s="5"/>
      <c r="P133" s="6">
        <v>31.82</v>
      </c>
      <c r="Q133" s="6">
        <f>P133*M133</f>
        <v>95.460000000000008</v>
      </c>
      <c r="R133" s="5" t="s">
        <v>263</v>
      </c>
    </row>
    <row r="134" spans="1:18" ht="165" x14ac:dyDescent="0.25">
      <c r="A134" s="1">
        <v>133</v>
      </c>
      <c r="B134" s="2" t="s">
        <v>298</v>
      </c>
      <c r="C134" s="2" t="s">
        <v>362</v>
      </c>
      <c r="D134" s="2"/>
      <c r="E134" s="1">
        <v>1</v>
      </c>
      <c r="F134" s="1">
        <v>3</v>
      </c>
      <c r="G134" s="1"/>
      <c r="H134" s="1"/>
      <c r="I134" s="4">
        <v>0</v>
      </c>
      <c r="J134" s="4">
        <v>0</v>
      </c>
      <c r="K134" s="4">
        <v>0</v>
      </c>
      <c r="L134" s="1"/>
      <c r="M134" s="5">
        <f>F134+G134+H134+I134+J134+K134</f>
        <v>3</v>
      </c>
      <c r="N134" s="5" t="s">
        <v>299</v>
      </c>
      <c r="O134" s="5"/>
      <c r="P134" s="6">
        <v>31.82</v>
      </c>
      <c r="Q134" s="6">
        <f>P134*M134</f>
        <v>95.460000000000008</v>
      </c>
      <c r="R134" s="5" t="s">
        <v>263</v>
      </c>
    </row>
    <row r="135" spans="1:18" ht="165" x14ac:dyDescent="0.25">
      <c r="A135" s="1">
        <v>134</v>
      </c>
      <c r="B135" s="2" t="s">
        <v>300</v>
      </c>
      <c r="C135" s="2" t="s">
        <v>362</v>
      </c>
      <c r="D135" s="2"/>
      <c r="E135" s="1">
        <v>1</v>
      </c>
      <c r="F135" s="1">
        <v>3</v>
      </c>
      <c r="G135" s="1"/>
      <c r="H135" s="1"/>
      <c r="I135" s="4">
        <v>0</v>
      </c>
      <c r="J135" s="4">
        <v>0</v>
      </c>
      <c r="K135" s="4">
        <v>0</v>
      </c>
      <c r="L135" s="1"/>
      <c r="M135" s="5">
        <f>F135+G135+H135+I135+J135+K135</f>
        <v>3</v>
      </c>
      <c r="N135" s="5" t="s">
        <v>301</v>
      </c>
      <c r="O135" s="5"/>
      <c r="P135" s="6">
        <v>47.99</v>
      </c>
      <c r="Q135" s="6">
        <f>P135*M135</f>
        <v>143.97</v>
      </c>
      <c r="R135" s="5" t="s">
        <v>263</v>
      </c>
    </row>
    <row r="136" spans="1:18" ht="165" x14ac:dyDescent="0.25">
      <c r="A136" s="1">
        <v>135</v>
      </c>
      <c r="B136" s="2" t="s">
        <v>302</v>
      </c>
      <c r="C136" s="2" t="s">
        <v>362</v>
      </c>
      <c r="D136" s="2"/>
      <c r="E136" s="1">
        <v>1</v>
      </c>
      <c r="F136" s="1">
        <v>3</v>
      </c>
      <c r="G136" s="1"/>
      <c r="H136" s="1"/>
      <c r="I136" s="4">
        <v>0</v>
      </c>
      <c r="J136" s="4">
        <v>0</v>
      </c>
      <c r="K136" s="4">
        <v>0</v>
      </c>
      <c r="L136" s="1"/>
      <c r="M136" s="5">
        <f>F136+G136+H136+I136+J136+K136</f>
        <v>3</v>
      </c>
      <c r="N136" s="5" t="s">
        <v>303</v>
      </c>
      <c r="O136" s="5"/>
      <c r="P136" s="6">
        <v>47.99</v>
      </c>
      <c r="Q136" s="6">
        <f>P136*M136</f>
        <v>143.97</v>
      </c>
      <c r="R136" s="5" t="s">
        <v>263</v>
      </c>
    </row>
    <row r="137" spans="1:18" ht="165" x14ac:dyDescent="0.25">
      <c r="A137" s="1">
        <v>136</v>
      </c>
      <c r="B137" s="2" t="s">
        <v>304</v>
      </c>
      <c r="C137" s="2" t="s">
        <v>362</v>
      </c>
      <c r="D137" s="2"/>
      <c r="E137" s="1">
        <v>1</v>
      </c>
      <c r="F137" s="1">
        <v>3</v>
      </c>
      <c r="G137" s="1"/>
      <c r="H137" s="1"/>
      <c r="I137" s="4">
        <v>0</v>
      </c>
      <c r="J137" s="4">
        <v>0</v>
      </c>
      <c r="K137" s="4">
        <v>0</v>
      </c>
      <c r="L137" s="1"/>
      <c r="M137" s="5">
        <v>3</v>
      </c>
      <c r="N137" s="5" t="s">
        <v>305</v>
      </c>
      <c r="O137" s="5"/>
      <c r="P137" s="6">
        <v>31.82</v>
      </c>
      <c r="Q137" s="6">
        <f>P137*M137</f>
        <v>95.460000000000008</v>
      </c>
      <c r="R137" s="5" t="s">
        <v>263</v>
      </c>
    </row>
    <row r="138" spans="1:18" ht="150" x14ac:dyDescent="0.25">
      <c r="A138" s="1">
        <v>137</v>
      </c>
      <c r="B138" s="2" t="s">
        <v>306</v>
      </c>
      <c r="C138" s="2" t="s">
        <v>362</v>
      </c>
      <c r="D138" s="2"/>
      <c r="E138" s="1">
        <v>18</v>
      </c>
      <c r="F138" s="1">
        <v>198</v>
      </c>
      <c r="G138" s="1"/>
      <c r="H138" s="1"/>
      <c r="I138" s="4">
        <v>0</v>
      </c>
      <c r="J138" s="4">
        <v>0</v>
      </c>
      <c r="K138" s="4">
        <v>0</v>
      </c>
      <c r="L138" s="1"/>
      <c r="M138" s="5">
        <f>F138+G138+H138+I138+J138+K138</f>
        <v>198</v>
      </c>
      <c r="N138" s="5" t="s">
        <v>307</v>
      </c>
      <c r="O138" s="5"/>
      <c r="P138" s="6">
        <v>24.05</v>
      </c>
      <c r="Q138" s="6">
        <f>P138*M138</f>
        <v>4761.9000000000005</v>
      </c>
      <c r="R138" s="5" t="s">
        <v>263</v>
      </c>
    </row>
    <row r="139" spans="1:18" ht="165" x14ac:dyDescent="0.25">
      <c r="A139" s="1">
        <v>138</v>
      </c>
      <c r="B139" s="2" t="s">
        <v>308</v>
      </c>
      <c r="C139" s="2" t="s">
        <v>362</v>
      </c>
      <c r="D139" s="2"/>
      <c r="E139" s="1">
        <v>11</v>
      </c>
      <c r="F139" s="1">
        <v>113</v>
      </c>
      <c r="G139" s="1"/>
      <c r="H139" s="1"/>
      <c r="I139" s="4">
        <v>0</v>
      </c>
      <c r="J139" s="4">
        <v>0</v>
      </c>
      <c r="K139" s="4">
        <v>0</v>
      </c>
      <c r="L139" s="1"/>
      <c r="M139" s="5">
        <f>F139+G139+H139+I139+J139+K139</f>
        <v>113</v>
      </c>
      <c r="N139" s="5" t="s">
        <v>309</v>
      </c>
      <c r="O139" s="5"/>
      <c r="P139" s="6">
        <v>46.14</v>
      </c>
      <c r="Q139" s="6">
        <f>P139*M139</f>
        <v>5213.82</v>
      </c>
      <c r="R139" s="5" t="s">
        <v>263</v>
      </c>
    </row>
    <row r="140" spans="1:18" ht="150" x14ac:dyDescent="0.25">
      <c r="A140" s="1">
        <v>139</v>
      </c>
      <c r="B140" s="2" t="s">
        <v>310</v>
      </c>
      <c r="C140" s="2" t="s">
        <v>362</v>
      </c>
      <c r="D140" s="2"/>
      <c r="E140" s="1">
        <v>11</v>
      </c>
      <c r="F140" s="1">
        <v>121</v>
      </c>
      <c r="G140" s="1"/>
      <c r="H140" s="1"/>
      <c r="I140" s="4">
        <v>0</v>
      </c>
      <c r="J140" s="4">
        <v>0</v>
      </c>
      <c r="K140" s="4">
        <v>0</v>
      </c>
      <c r="L140" s="1"/>
      <c r="M140" s="5">
        <f>F140+G140+H140+I140+J140+K140</f>
        <v>121</v>
      </c>
      <c r="N140" s="5" t="s">
        <v>311</v>
      </c>
      <c r="O140" s="5"/>
      <c r="P140" s="6">
        <v>56.27</v>
      </c>
      <c r="Q140" s="6">
        <f>P140*M140</f>
        <v>6808.67</v>
      </c>
      <c r="R140" s="5" t="s">
        <v>263</v>
      </c>
    </row>
    <row r="141" spans="1:18" ht="165" x14ac:dyDescent="0.25">
      <c r="A141" s="1">
        <v>140</v>
      </c>
      <c r="B141" s="2" t="s">
        <v>312</v>
      </c>
      <c r="C141" s="2" t="s">
        <v>362</v>
      </c>
      <c r="D141" s="2"/>
      <c r="E141" s="1">
        <v>3</v>
      </c>
      <c r="F141" s="1">
        <v>28</v>
      </c>
      <c r="G141" s="1"/>
      <c r="H141" s="1"/>
      <c r="I141" s="4">
        <v>0</v>
      </c>
      <c r="J141" s="4">
        <v>0</v>
      </c>
      <c r="K141" s="4">
        <v>0</v>
      </c>
      <c r="L141" s="1"/>
      <c r="M141" s="5">
        <f>F141+G141+H141+I141+J141+K141</f>
        <v>28</v>
      </c>
      <c r="N141" s="5" t="s">
        <v>313</v>
      </c>
      <c r="O141" s="5"/>
      <c r="P141" s="6">
        <v>37.64</v>
      </c>
      <c r="Q141" s="6">
        <f>P141*M141</f>
        <v>1053.92</v>
      </c>
      <c r="R141" s="5" t="s">
        <v>263</v>
      </c>
    </row>
    <row r="142" spans="1:18" ht="165" x14ac:dyDescent="0.25">
      <c r="A142" s="1">
        <v>141</v>
      </c>
      <c r="B142" s="2" t="s">
        <v>314</v>
      </c>
      <c r="C142" s="2" t="s">
        <v>362</v>
      </c>
      <c r="D142" s="2"/>
      <c r="E142" s="1">
        <v>3</v>
      </c>
      <c r="F142" s="1">
        <v>27</v>
      </c>
      <c r="G142" s="1"/>
      <c r="H142" s="1"/>
      <c r="I142" s="4">
        <v>0</v>
      </c>
      <c r="J142" s="4">
        <v>0</v>
      </c>
      <c r="K142" s="4">
        <v>0</v>
      </c>
      <c r="L142" s="1"/>
      <c r="M142" s="5">
        <f>F142+G142+H142+I142+J142+K142</f>
        <v>27</v>
      </c>
      <c r="N142" s="5" t="s">
        <v>315</v>
      </c>
      <c r="O142" s="5"/>
      <c r="P142" s="6">
        <v>103.84</v>
      </c>
      <c r="Q142" s="6">
        <f>P142*M142</f>
        <v>2803.6800000000003</v>
      </c>
      <c r="R142" s="5" t="s">
        <v>263</v>
      </c>
    </row>
    <row r="143" spans="1:18" ht="165" x14ac:dyDescent="0.25">
      <c r="A143" s="1">
        <v>142</v>
      </c>
      <c r="B143" s="2" t="s">
        <v>316</v>
      </c>
      <c r="C143" s="2" t="s">
        <v>362</v>
      </c>
      <c r="D143" s="2"/>
      <c r="E143" s="1">
        <v>2</v>
      </c>
      <c r="F143" s="1">
        <v>14</v>
      </c>
      <c r="G143" s="1"/>
      <c r="H143" s="1"/>
      <c r="I143" s="4">
        <v>0</v>
      </c>
      <c r="J143" s="4">
        <v>0</v>
      </c>
      <c r="K143" s="4">
        <v>0</v>
      </c>
      <c r="L143" s="1"/>
      <c r="M143" s="5">
        <f>F143+G143+H143+I143+J143+K143</f>
        <v>14</v>
      </c>
      <c r="N143" s="5" t="s">
        <v>317</v>
      </c>
      <c r="O143" s="5"/>
      <c r="P143" s="6">
        <v>35.72</v>
      </c>
      <c r="Q143" s="6">
        <f>P143*M143</f>
        <v>500.08</v>
      </c>
      <c r="R143" s="5" t="s">
        <v>263</v>
      </c>
    </row>
    <row r="144" spans="1:18" ht="135" x14ac:dyDescent="0.25">
      <c r="A144" s="1">
        <v>143</v>
      </c>
      <c r="B144" s="12" t="s">
        <v>318</v>
      </c>
      <c r="C144" s="2" t="s">
        <v>363</v>
      </c>
      <c r="D144" s="2"/>
      <c r="E144" s="1">
        <v>4</v>
      </c>
      <c r="F144" s="1">
        <v>40</v>
      </c>
      <c r="G144" s="1"/>
      <c r="H144" s="1"/>
      <c r="I144" s="4">
        <v>0</v>
      </c>
      <c r="J144" s="4">
        <v>0</v>
      </c>
      <c r="K144" s="4">
        <v>0</v>
      </c>
      <c r="L144" s="3"/>
      <c r="M144" s="5">
        <f>F144+G144+H144+I144+J144+K144</f>
        <v>40</v>
      </c>
      <c r="N144" s="5" t="s">
        <v>319</v>
      </c>
      <c r="O144" s="5"/>
      <c r="P144" s="14">
        <v>397.81</v>
      </c>
      <c r="Q144" s="14">
        <f>P144*M144</f>
        <v>15912.4</v>
      </c>
      <c r="R144" s="5" t="s">
        <v>69</v>
      </c>
    </row>
    <row r="145" spans="1:18" ht="135" x14ac:dyDescent="0.25">
      <c r="A145" s="1">
        <v>144</v>
      </c>
      <c r="B145" s="12" t="s">
        <v>320</v>
      </c>
      <c r="C145" s="2" t="s">
        <v>363</v>
      </c>
      <c r="D145" s="2"/>
      <c r="E145" s="1">
        <v>3</v>
      </c>
      <c r="F145" s="1">
        <v>25</v>
      </c>
      <c r="G145" s="1"/>
      <c r="H145" s="1"/>
      <c r="I145" s="4">
        <v>0</v>
      </c>
      <c r="J145" s="4">
        <v>0</v>
      </c>
      <c r="K145" s="4">
        <v>0</v>
      </c>
      <c r="L145" s="3"/>
      <c r="M145" s="5">
        <f>F145+G145+H145+I145+J145+K145</f>
        <v>25</v>
      </c>
      <c r="N145" s="5" t="s">
        <v>321</v>
      </c>
      <c r="O145" s="5"/>
      <c r="P145" s="14">
        <v>487.87</v>
      </c>
      <c r="Q145" s="14">
        <f>P145*M145</f>
        <v>12196.75</v>
      </c>
      <c r="R145" s="5" t="s">
        <v>69</v>
      </c>
    </row>
    <row r="146" spans="1:18" ht="135" x14ac:dyDescent="0.25">
      <c r="A146" s="1">
        <v>145</v>
      </c>
      <c r="B146" s="2" t="s">
        <v>322</v>
      </c>
      <c r="C146" s="2" t="s">
        <v>363</v>
      </c>
      <c r="D146" s="2"/>
      <c r="E146" s="1">
        <v>3</v>
      </c>
      <c r="F146" s="1">
        <v>25</v>
      </c>
      <c r="G146" s="1"/>
      <c r="H146" s="1"/>
      <c r="I146" s="4">
        <v>0</v>
      </c>
      <c r="J146" s="4">
        <v>0</v>
      </c>
      <c r="K146" s="4">
        <v>0</v>
      </c>
      <c r="L146" s="1"/>
      <c r="M146" s="5">
        <f>F146+G146+H146+I146+J146+K146</f>
        <v>25</v>
      </c>
      <c r="N146" s="5" t="s">
        <v>323</v>
      </c>
      <c r="O146" s="5"/>
      <c r="P146" s="6">
        <v>504.18</v>
      </c>
      <c r="Q146" s="6">
        <f>P146*M146</f>
        <v>12604.5</v>
      </c>
      <c r="R146" s="5" t="s">
        <v>69</v>
      </c>
    </row>
    <row r="147" spans="1:18" ht="135" x14ac:dyDescent="0.25">
      <c r="A147" s="1">
        <v>146</v>
      </c>
      <c r="B147" s="2" t="s">
        <v>324</v>
      </c>
      <c r="C147" s="2" t="s">
        <v>363</v>
      </c>
      <c r="D147" s="2"/>
      <c r="E147" s="1">
        <v>1</v>
      </c>
      <c r="F147" s="1">
        <v>3</v>
      </c>
      <c r="G147" s="1"/>
      <c r="H147" s="1"/>
      <c r="I147" s="4">
        <v>0</v>
      </c>
      <c r="J147" s="4">
        <v>0</v>
      </c>
      <c r="K147" s="4">
        <v>0</v>
      </c>
      <c r="L147" s="1"/>
      <c r="M147" s="5">
        <f>F147+G147+H147+I147+J147+K147</f>
        <v>3</v>
      </c>
      <c r="N147" s="5" t="s">
        <v>325</v>
      </c>
      <c r="O147" s="5"/>
      <c r="P147" s="6">
        <v>421.65</v>
      </c>
      <c r="Q147" s="6">
        <f>P147*M147</f>
        <v>1264.9499999999998</v>
      </c>
      <c r="R147" s="5" t="s">
        <v>69</v>
      </c>
    </row>
    <row r="148" spans="1:18" ht="135" x14ac:dyDescent="0.25">
      <c r="A148" s="1">
        <v>147</v>
      </c>
      <c r="B148" s="12" t="s">
        <v>326</v>
      </c>
      <c r="C148" s="2" t="s">
        <v>363</v>
      </c>
      <c r="D148" s="2"/>
      <c r="E148" s="1">
        <v>6</v>
      </c>
      <c r="F148" s="1">
        <v>58</v>
      </c>
      <c r="G148" s="1"/>
      <c r="H148" s="1"/>
      <c r="I148" s="4">
        <v>0</v>
      </c>
      <c r="J148" s="4">
        <v>0</v>
      </c>
      <c r="K148" s="4">
        <v>0</v>
      </c>
      <c r="L148" s="1"/>
      <c r="M148" s="5">
        <f>F148+G148+H148+I148+J148+K148</f>
        <v>58</v>
      </c>
      <c r="N148" s="5" t="s">
        <v>327</v>
      </c>
      <c r="O148" s="5"/>
      <c r="P148" s="6">
        <v>515.54</v>
      </c>
      <c r="Q148" s="6">
        <f>P148*M148</f>
        <v>29901.32</v>
      </c>
      <c r="R148" s="5" t="s">
        <v>69</v>
      </c>
    </row>
    <row r="149" spans="1:18" ht="135" x14ac:dyDescent="0.25">
      <c r="A149" s="1">
        <v>148</v>
      </c>
      <c r="B149" s="2" t="s">
        <v>328</v>
      </c>
      <c r="C149" s="2" t="s">
        <v>363</v>
      </c>
      <c r="D149" s="2"/>
      <c r="E149" s="1">
        <v>3</v>
      </c>
      <c r="F149" s="1">
        <v>27</v>
      </c>
      <c r="G149" s="1"/>
      <c r="H149" s="1"/>
      <c r="I149" s="4">
        <v>0</v>
      </c>
      <c r="J149" s="4">
        <v>0</v>
      </c>
      <c r="K149" s="4">
        <v>0</v>
      </c>
      <c r="L149" s="1"/>
      <c r="M149" s="5">
        <f>F149+G149+H149+I149+J149+K149</f>
        <v>27</v>
      </c>
      <c r="N149" s="5" t="s">
        <v>329</v>
      </c>
      <c r="O149" s="5"/>
      <c r="P149" s="6">
        <v>510.86</v>
      </c>
      <c r="Q149" s="6">
        <f>P149*M149</f>
        <v>13793.220000000001</v>
      </c>
      <c r="R149" s="5" t="s">
        <v>69</v>
      </c>
    </row>
    <row r="150" spans="1:18" ht="60" x14ac:dyDescent="0.25">
      <c r="A150" s="1">
        <v>150</v>
      </c>
      <c r="B150" s="2" t="s">
        <v>330</v>
      </c>
      <c r="C150" s="2" t="s">
        <v>359</v>
      </c>
      <c r="D150" s="2"/>
      <c r="E150" s="16">
        <v>1</v>
      </c>
      <c r="F150" s="16">
        <v>5</v>
      </c>
      <c r="G150" s="16"/>
      <c r="H150" s="16"/>
      <c r="I150" s="16">
        <v>0</v>
      </c>
      <c r="J150" s="16">
        <v>0</v>
      </c>
      <c r="K150" s="16">
        <v>0</v>
      </c>
      <c r="L150" s="16"/>
      <c r="M150" s="18">
        <f>F150+G150+H150+I150+J150+K150</f>
        <v>5</v>
      </c>
      <c r="N150" s="18" t="s">
        <v>331</v>
      </c>
      <c r="O150" s="18"/>
      <c r="P150" s="19">
        <v>3534.16</v>
      </c>
      <c r="Q150" s="19"/>
      <c r="R150" s="18" t="s">
        <v>332</v>
      </c>
    </row>
    <row r="151" spans="1:18" ht="90" x14ac:dyDescent="0.25">
      <c r="A151" s="1">
        <v>151</v>
      </c>
      <c r="B151" s="2" t="s">
        <v>333</v>
      </c>
      <c r="C151" s="2" t="s">
        <v>359</v>
      </c>
      <c r="D151" s="2"/>
      <c r="E151" s="1">
        <v>1</v>
      </c>
      <c r="F151" s="1">
        <v>5</v>
      </c>
      <c r="G151" s="1"/>
      <c r="H151" s="1"/>
      <c r="I151" s="4">
        <v>0</v>
      </c>
      <c r="J151" s="4">
        <v>0</v>
      </c>
      <c r="K151" s="4">
        <v>0</v>
      </c>
      <c r="L151" s="1"/>
      <c r="M151" s="5">
        <f>F151+G151+H151+I151+J151+K151</f>
        <v>5</v>
      </c>
      <c r="N151" s="5" t="s">
        <v>333</v>
      </c>
      <c r="O151" s="5"/>
      <c r="P151" s="6">
        <v>6024.38</v>
      </c>
      <c r="Q151" s="6">
        <f>P151*M151</f>
        <v>30121.9</v>
      </c>
      <c r="R151" s="5" t="s">
        <v>237</v>
      </c>
    </row>
    <row r="152" spans="1:18" ht="90" x14ac:dyDescent="0.25">
      <c r="A152" s="1">
        <v>152</v>
      </c>
      <c r="B152" s="12" t="s">
        <v>334</v>
      </c>
      <c r="C152" s="2" t="s">
        <v>359</v>
      </c>
      <c r="D152" s="2"/>
      <c r="E152" s="1">
        <v>1</v>
      </c>
      <c r="F152" s="1">
        <v>5</v>
      </c>
      <c r="G152" s="1"/>
      <c r="H152" s="1"/>
      <c r="I152" s="4">
        <v>0</v>
      </c>
      <c r="J152" s="4">
        <v>0</v>
      </c>
      <c r="K152" s="4">
        <v>0</v>
      </c>
      <c r="L152" s="1"/>
      <c r="M152" s="5">
        <f>F152+G152+H152+I152+J152+K152</f>
        <v>5</v>
      </c>
      <c r="N152" s="5" t="s">
        <v>334</v>
      </c>
      <c r="O152" s="5"/>
      <c r="P152" s="6">
        <v>4680.2700000000004</v>
      </c>
      <c r="Q152" s="6">
        <f>P152*M152</f>
        <v>23401.350000000002</v>
      </c>
      <c r="R152" s="5" t="s">
        <v>237</v>
      </c>
    </row>
    <row r="153" spans="1:18" ht="90" x14ac:dyDescent="0.25">
      <c r="A153" s="1">
        <v>153</v>
      </c>
      <c r="B153" s="2" t="s">
        <v>335</v>
      </c>
      <c r="C153" s="2" t="s">
        <v>359</v>
      </c>
      <c r="D153" s="2"/>
      <c r="E153" s="1">
        <v>1</v>
      </c>
      <c r="F153" s="1">
        <v>5</v>
      </c>
      <c r="G153" s="1"/>
      <c r="H153" s="1"/>
      <c r="I153" s="4">
        <v>0</v>
      </c>
      <c r="J153" s="4">
        <v>0</v>
      </c>
      <c r="K153" s="4">
        <v>0</v>
      </c>
      <c r="L153" s="1"/>
      <c r="M153" s="5">
        <f>F153+G153+H153+I153+J153+K153</f>
        <v>5</v>
      </c>
      <c r="N153" s="5" t="s">
        <v>335</v>
      </c>
      <c r="O153" s="5"/>
      <c r="P153" s="6">
        <v>841</v>
      </c>
      <c r="Q153" s="6">
        <f>P153*M153</f>
        <v>4205</v>
      </c>
      <c r="R153" s="5" t="s">
        <v>17</v>
      </c>
    </row>
    <row r="154" spans="1:18" ht="150" x14ac:dyDescent="0.25">
      <c r="A154" s="21">
        <v>154</v>
      </c>
      <c r="B154" s="7" t="s">
        <v>336</v>
      </c>
      <c r="C154" s="7" t="s">
        <v>352</v>
      </c>
      <c r="D154" s="7"/>
      <c r="E154" s="21">
        <v>1</v>
      </c>
      <c r="F154" s="21">
        <v>3</v>
      </c>
      <c r="G154" s="21"/>
      <c r="H154" s="21"/>
      <c r="I154" s="21">
        <v>0</v>
      </c>
      <c r="J154" s="21">
        <v>0</v>
      </c>
      <c r="K154" s="21">
        <v>0</v>
      </c>
      <c r="L154" s="21"/>
      <c r="M154" s="11">
        <f>F154+G154+H154+I154+J154+K154</f>
        <v>3</v>
      </c>
      <c r="N154" s="11" t="s">
        <v>337</v>
      </c>
      <c r="O154" s="11"/>
      <c r="P154" s="22">
        <v>761.62</v>
      </c>
      <c r="Q154" s="22">
        <f>P154*M154</f>
        <v>2284.86</v>
      </c>
      <c r="R154" s="11" t="s">
        <v>338</v>
      </c>
    </row>
    <row r="155" spans="1:18" ht="105" x14ac:dyDescent="0.25">
      <c r="A155" s="23">
        <v>155</v>
      </c>
      <c r="B155" s="7" t="s">
        <v>339</v>
      </c>
      <c r="C155" s="7" t="s">
        <v>352</v>
      </c>
      <c r="D155" s="7"/>
      <c r="E155" s="21">
        <v>1</v>
      </c>
      <c r="F155" s="21">
        <v>3</v>
      </c>
      <c r="G155" s="21"/>
      <c r="H155" s="21"/>
      <c r="I155" s="21">
        <v>5</v>
      </c>
      <c r="J155" s="21">
        <v>0</v>
      </c>
      <c r="K155" s="21">
        <v>5</v>
      </c>
      <c r="L155" s="21"/>
      <c r="M155" s="11">
        <f>F155+G155+H155+I155+J155+K155</f>
        <v>13</v>
      </c>
      <c r="N155" s="7" t="s">
        <v>340</v>
      </c>
      <c r="O155" s="11"/>
      <c r="P155" s="22">
        <v>4748.3599999999997</v>
      </c>
      <c r="Q155" s="22">
        <f>P155*M155</f>
        <v>61728.679999999993</v>
      </c>
      <c r="R155" s="11" t="s">
        <v>341</v>
      </c>
    </row>
    <row r="156" spans="1:18" ht="60" x14ac:dyDescent="0.25">
      <c r="A156" s="21">
        <v>156</v>
      </c>
      <c r="B156" s="7" t="s">
        <v>342</v>
      </c>
      <c r="C156" s="7" t="s">
        <v>352</v>
      </c>
      <c r="D156" s="7"/>
      <c r="E156" s="21"/>
      <c r="F156" s="21"/>
      <c r="G156" s="21"/>
      <c r="H156" s="21"/>
      <c r="I156" s="21"/>
      <c r="J156" s="21"/>
      <c r="K156" s="21"/>
      <c r="L156" s="21"/>
      <c r="M156" s="11">
        <v>2</v>
      </c>
      <c r="N156" s="7" t="s">
        <v>343</v>
      </c>
      <c r="O156" s="11"/>
      <c r="P156" s="22">
        <v>1520.62</v>
      </c>
      <c r="Q156" s="22">
        <f>P156*M156</f>
        <v>3041.24</v>
      </c>
      <c r="R156" s="11" t="s">
        <v>203</v>
      </c>
    </row>
    <row r="157" spans="1:18" ht="60" x14ac:dyDescent="0.25">
      <c r="A157" s="23">
        <v>157</v>
      </c>
      <c r="B157" s="7" t="s">
        <v>344</v>
      </c>
      <c r="C157" s="7" t="s">
        <v>352</v>
      </c>
      <c r="D157" s="7"/>
      <c r="E157" s="21"/>
      <c r="F157" s="21"/>
      <c r="G157" s="21"/>
      <c r="H157" s="21"/>
      <c r="I157" s="21"/>
      <c r="J157" s="21"/>
      <c r="K157" s="21"/>
      <c r="L157" s="21"/>
      <c r="M157" s="11">
        <v>2</v>
      </c>
      <c r="N157" s="7" t="s">
        <v>345</v>
      </c>
      <c r="O157" s="11"/>
      <c r="P157" s="22">
        <v>1761.67</v>
      </c>
      <c r="Q157" s="22">
        <f>P157*M157</f>
        <v>3523.34</v>
      </c>
      <c r="R157" s="11" t="s">
        <v>203</v>
      </c>
    </row>
  </sheetData>
  <protectedRanges>
    <protectedRange algorithmName="SHA-512" hashValue="gX/GlX43Vb5Ci3IBh99jPbRjIiQt+Rqt5rG8Of0AJWhs9U6PGeFDm3an56e0BWWVlhn1KqVffHmwebmAK03L9A==" saltValue="iT0JJEJ8/hxH6t94/C614g==" spinCount="100000" sqref="N113:O113 N155:N157 B2:D157" name="Диапазон1"/>
  </protectedRanges>
  <autoFilter ref="A2:R157" xr:uid="{9875EF29-B03A-402D-ACDC-725040118A3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Аскерко А.Н,</dc:creator>
  <cp:lastModifiedBy>Аскерко А.Н,</cp:lastModifiedBy>
  <dcterms:created xsi:type="dcterms:W3CDTF">2022-09-08T11:03:13Z</dcterms:created>
  <dcterms:modified xsi:type="dcterms:W3CDTF">2022-09-08T11:15:28Z</dcterms:modified>
</cp:coreProperties>
</file>