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sker\Downloads\"/>
    </mc:Choice>
  </mc:AlternateContent>
  <xr:revisionPtr revIDLastSave="0" documentId="8_{87488906-1BC5-47C2-9D2A-B1B018E15829}" xr6:coauthVersionLast="47" xr6:coauthVersionMax="47" xr10:uidLastSave="{00000000-0000-0000-0000-000000000000}"/>
  <bookViews>
    <workbookView xWindow="-103" yWindow="-103" windowWidth="22149" windowHeight="12103" xr2:uid="{00000000-000D-0000-FFFF-FFFF00000000}"/>
  </bookViews>
  <sheets>
    <sheet name="новый" sheetId="2" r:id="rId1"/>
  </sheets>
  <definedNames>
    <definedName name="Кооф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61" i="2"/>
  <c r="G61" i="2" l="1"/>
</calcChain>
</file>

<file path=xl/sharedStrings.xml><?xml version="1.0" encoding="utf-8"?>
<sst xmlns="http://schemas.openxmlformats.org/spreadsheetml/2006/main" count="182" uniqueCount="112">
  <si>
    <t>Операционный усилитель</t>
  </si>
  <si>
    <t>Транзистор</t>
  </si>
  <si>
    <t>2Т746А9 ВП</t>
  </si>
  <si>
    <t>АЕЯР.432140.821</t>
  </si>
  <si>
    <t>Микросхема</t>
  </si>
  <si>
    <t>АЕНВ.431210.476-01 ТУ</t>
  </si>
  <si>
    <t>Вставка плавкая</t>
  </si>
  <si>
    <t>ОЮ0.480.003ТУ-Р, СНКЖ.646170.001ТУ</t>
  </si>
  <si>
    <t>ВП1-2 (2А) ОС</t>
  </si>
  <si>
    <t>Трансформатор</t>
  </si>
  <si>
    <t>ОС ТИЛ-6В</t>
  </si>
  <si>
    <t>АГ0.472.105ТУ, АГ0.472.101ТУ</t>
  </si>
  <si>
    <t>Транзисторная сборка</t>
  </si>
  <si>
    <t>2ТС622А1 ОС</t>
  </si>
  <si>
    <t>И93.456.001ТУ/Д1; аА0.339.190ТУ</t>
  </si>
  <si>
    <t>Линейный регулятор</t>
  </si>
  <si>
    <t>1278ЕР1Т</t>
  </si>
  <si>
    <t>АЕЯР.431420.761ТУ</t>
  </si>
  <si>
    <t>2Т3117А/ПК ОСМ</t>
  </si>
  <si>
    <t>АЕЯР.432140.247ТУ П0.070.052 </t>
  </si>
  <si>
    <t>Генератор кварцевый</t>
  </si>
  <si>
    <t>ОСМ ГК108-П-18ГС-3-10М</t>
  </si>
  <si>
    <t>Диодная сборка</t>
  </si>
  <si>
    <t>2ДС627А1/ББ ОСМ</t>
  </si>
  <si>
    <t>2Д222ВС ОСМ</t>
  </si>
  <si>
    <t>аА0.339.327ТУ, П0.070.052</t>
  </si>
  <si>
    <t>Оптопара</t>
  </si>
  <si>
    <t>ОСМ 249КП1С</t>
  </si>
  <si>
    <t>1Х3.438.000ТУ П0.070.052</t>
  </si>
  <si>
    <t>Приемопередатчик МКО</t>
  </si>
  <si>
    <t>ОСМ 5559ИН67Т</t>
  </si>
  <si>
    <t>1469ТК025</t>
  </si>
  <si>
    <t>АЕНВ.431260.042ТУ</t>
  </si>
  <si>
    <t>1921ВК028</t>
  </si>
  <si>
    <t>АЕНВ.431290.444ТУ</t>
  </si>
  <si>
    <t>Реле</t>
  </si>
  <si>
    <t>Вторичный источник питания</t>
  </si>
  <si>
    <t>СМПВ 1.5 5.0 ОВ</t>
  </si>
  <si>
    <t>ЖБКП.436634.036ТУ</t>
  </si>
  <si>
    <t>СМПВ 1.5 5.0 ДВ</t>
  </si>
  <si>
    <t>Розетка</t>
  </si>
  <si>
    <t>АВ0.364.047ТУ, АВ0.364.047ТУ1, ПО.070.052</t>
  </si>
  <si>
    <t>Вилка</t>
  </si>
  <si>
    <t>чип-резистор</t>
  </si>
  <si>
    <t>АЛЯР.434110.005ТУ, РД В 22.02.218</t>
  </si>
  <si>
    <t>конденсатор танталовый</t>
  </si>
  <si>
    <t>К53-68 "E"-50В-15мкф ±10%</t>
  </si>
  <si>
    <t>К53-68 "B"-16В-10 мкф ±10%</t>
  </si>
  <si>
    <t>К53-79 "Н"-16В-100мкф ±10%</t>
  </si>
  <si>
    <t>АЖЯР.673546.017 ТУ</t>
  </si>
  <si>
    <t>К53-79 "Н"-63В-15мкф ±10%</t>
  </si>
  <si>
    <t>К53-79 "Н"-63В-22мкф ±10%</t>
  </si>
  <si>
    <t>конденсатор</t>
  </si>
  <si>
    <t>ОЖ0.460.107ТУ, ОЖ0.460.183ТУ</t>
  </si>
  <si>
    <t>ОС К10-50в Н90 0,1 мкФ 0805 +100/-10 16В</t>
  </si>
  <si>
    <t>ОЖ0.460.182ТУ, ОЖ0.460.183ТУ</t>
  </si>
  <si>
    <t>ОСМ К10-60 В Н90 0,1 мкФ 1,5х1,3х1,2 +80/-20</t>
  </si>
  <si>
    <t>ОСМ К10-60 В Н90 0,22 мкФ 2х1,8х1,2 +80/-20</t>
  </si>
  <si>
    <t>ОСМ К10-60 В Н90 0,33 мкФ 2х1,8х1,2 +80/-20</t>
  </si>
  <si>
    <t>ОСМ К10-60 В Н90 1 мкФ 4х2,9х1,4 +80/-20</t>
  </si>
  <si>
    <t>ОСМ К10-60 В Н90 4,7 мкФ 5,5х4,4х1,4 +80/-20</t>
  </si>
  <si>
    <t>ОСМ К15-20в 4кВ 1000 пФ 8х6х3,4</t>
  </si>
  <si>
    <t>2П303Г/ЭА ОСМ</t>
  </si>
  <si>
    <t>1432УС3БУ</t>
  </si>
  <si>
    <t>АЕЯР.431100.280-16ТУ</t>
  </si>
  <si>
    <t>ОЖ0.460.209ТУ, П0.070.052</t>
  </si>
  <si>
    <t>РПС45-1-Т ОС со знаком Δ6 РС4.520.756-11</t>
  </si>
  <si>
    <t>ОЖ0.467.164ТУ, РД В 22.02.218</t>
  </si>
  <si>
    <t>Вид</t>
  </si>
  <si>
    <t>Наименование</t>
  </si>
  <si>
    <t>ТУ</t>
  </si>
  <si>
    <t>1473УД1Т1 ОСМ</t>
  </si>
  <si>
    <t>АЕЯР.431130.306ТУ, РД В 22.02.218-2007</t>
  </si>
  <si>
    <t>1675РТ014</t>
  </si>
  <si>
    <t>ВП1-2 (0,25А) ОС</t>
  </si>
  <si>
    <t>АЕЯР.432140.203ТУ П0.070.052</t>
  </si>
  <si>
    <t>1НТ251А2 ОС</t>
  </si>
  <si>
    <t>И93.456.000ТУ/Д1; аА0.339.190ТУ</t>
  </si>
  <si>
    <t>АФТП.433520.007ТУ, РД В 22.02.218</t>
  </si>
  <si>
    <t>АЕЯР.432120.515ТУ, РД В 22.02.218</t>
  </si>
  <si>
    <t>АЕЯР.431230.627ТУ, РД В 22.02.218</t>
  </si>
  <si>
    <t>ЯЛ0.452.081ТУ, ОСТ В 4.450.019-91</t>
  </si>
  <si>
    <t>АЦП</t>
  </si>
  <si>
    <t>5112НВ035</t>
  </si>
  <si>
    <t>АЕНВ.431320.238ТУ</t>
  </si>
  <si>
    <t>РС50А-Э с кожухОм ОСМ</t>
  </si>
  <si>
    <t>РС32А-Э с кожухОм ОСМ</t>
  </si>
  <si>
    <t>РС19А-Э с кожухОм ОСМ</t>
  </si>
  <si>
    <t>РС10А-Э с кожухОм ОСМ</t>
  </si>
  <si>
    <t>РС7А-Э с кожухОм ОСМ</t>
  </si>
  <si>
    <t>термодатчик</t>
  </si>
  <si>
    <t>5306НТ015Е</t>
  </si>
  <si>
    <t>АЕНВ.431320.279ТУ</t>
  </si>
  <si>
    <t>ОСМ Р1-12 0,1 Вт 1 Ом ±2% ТКМ</t>
  </si>
  <si>
    <t>ОСМ Р1-8 МП 0,1 Вт 100 Ом ±0,25% ЖКМ</t>
  </si>
  <si>
    <t>ОСМ Р1-8 МП 0,1 Вт 100 кОм ±0,25% ГКМ</t>
  </si>
  <si>
    <t>ОСМ Р1-12 0,1 Вт 150 кОм ±1% ЛКМ</t>
  </si>
  <si>
    <t>ОСМ Р1-8 МП 0,125 Вт 10 Ом ±0,5% ЛКМ</t>
  </si>
  <si>
    <t>ОСМ Р1-8 МП 0,25 Вт 50 Ом ±0,5% ЛКМ</t>
  </si>
  <si>
    <t>ОСМ Р1-12 0,25 Вт 22 МОм ±2% ТКМ</t>
  </si>
  <si>
    <t>АЖЯР.673546.007ТУ</t>
  </si>
  <si>
    <t>ОС К10-17в 100В МП0 0,47 пФ ±0,25пф -1-N-А</t>
  </si>
  <si>
    <t>К10-79 10В Н90 10 мкФ 8х6х0,8</t>
  </si>
  <si>
    <t>АЖЯР.673511.004ТУ</t>
  </si>
  <si>
    <t>К10-79 25В Н90 10 мкФ 10х8х1,5</t>
  </si>
  <si>
    <t>ОЖ0.464.204ТУ, П0.070.052</t>
  </si>
  <si>
    <t>ВП К53-37 10 мкФ±20% 32В 7,1х4х3</t>
  </si>
  <si>
    <t>ОЖ0.464.260ТУ, П0.070.052</t>
  </si>
  <si>
    <t>ВП К53-37 22 мкФ±20% 16В 7,1х4х3</t>
  </si>
  <si>
    <t>ВП К53-37 1 мкФ±20% 32В 4х2,8х1,6</t>
  </si>
  <si>
    <t>Цена из старого КП</t>
  </si>
  <si>
    <t xml:space="preserve">срок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</si>
</sst>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/>
    </xf>
    <xf numFmtId="4" fontId="0" fillId="2" borderId="0" xfId="0" applyNumberFormat="1" applyFill="1"/>
    <xf numFmtId="4" fontId="0" fillId="0" borderId="0" xfId="0" applyNumberFormat="1"/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B28" workbookViewId="0">
      <selection activeCell="B61" sqref="B61"/>
    </sheetView>
  </sheetViews>
  <sheetFormatPr defaultRowHeight="14.6" x14ac:dyDescent="0.4"/>
  <cols>
    <col min="1" max="1" width="25.15234375" customWidth="1"/>
    <col min="2" max="2" width="43.53515625" customWidth="1"/>
    <col min="3" max="3" width="45" customWidth="1"/>
    <col min="4" max="4" width="40.84375" customWidth="1"/>
    <col min="5" max="5" width="15.4609375" customWidth="1"/>
    <col min="6" max="6" width="19.69140625" style="15" customWidth="1"/>
    <col min="7" max="7" width="13.69140625" style="16" customWidth="1"/>
  </cols>
  <sheetData>
    <row r="1" spans="1:8" ht="18.45" thickBot="1" x14ac:dyDescent="0.45">
      <c r="A1" s="1" t="s">
        <v>68</v>
      </c>
      <c r="B1" s="2" t="s">
        <v>69</v>
      </c>
      <c r="C1" s="2" t="s">
        <v>70</v>
      </c>
      <c r="D1" s="3"/>
      <c r="E1" s="17"/>
      <c r="F1" s="15" t="s">
        <v>110</v>
      </c>
      <c r="H1" t="s">
        <v>111</v>
      </c>
    </row>
    <row r="2" spans="1:8" ht="27.75" customHeight="1" thickBot="1" x14ac:dyDescent="0.45">
      <c r="A2" s="4" t="s">
        <v>0</v>
      </c>
      <c r="B2" s="5" t="s">
        <v>71</v>
      </c>
      <c r="C2" s="6" t="s">
        <v>72</v>
      </c>
      <c r="D2" s="7">
        <v>100</v>
      </c>
      <c r="E2" s="18">
        <v>4</v>
      </c>
      <c r="F2" s="15">
        <v>3275</v>
      </c>
      <c r="G2" s="16">
        <f>D2*F2</f>
        <v>327500</v>
      </c>
      <c r="H2">
        <v>365</v>
      </c>
    </row>
    <row r="3" spans="1:8" ht="22.5" customHeight="1" thickBot="1" x14ac:dyDescent="0.45">
      <c r="A3" s="4" t="s">
        <v>1</v>
      </c>
      <c r="B3" s="5" t="s">
        <v>2</v>
      </c>
      <c r="C3" s="6" t="s">
        <v>3</v>
      </c>
      <c r="D3" s="7">
        <v>70</v>
      </c>
      <c r="E3" s="18">
        <v>2</v>
      </c>
      <c r="F3" s="15">
        <v>2193</v>
      </c>
      <c r="G3" s="16">
        <f t="shared" ref="G3:G37" si="0">D3*F3</f>
        <v>153510</v>
      </c>
      <c r="H3">
        <v>180</v>
      </c>
    </row>
    <row r="4" spans="1:8" ht="15" thickBot="1" x14ac:dyDescent="0.45">
      <c r="A4" s="4" t="s">
        <v>4</v>
      </c>
      <c r="B4" s="5" t="s">
        <v>73</v>
      </c>
      <c r="C4" s="6" t="s">
        <v>5</v>
      </c>
      <c r="D4" s="7">
        <v>190</v>
      </c>
      <c r="E4" s="18">
        <v>4</v>
      </c>
      <c r="F4" s="15">
        <v>49697</v>
      </c>
      <c r="G4" s="16">
        <f t="shared" si="0"/>
        <v>9442430</v>
      </c>
      <c r="H4">
        <v>300</v>
      </c>
    </row>
    <row r="5" spans="1:8" ht="15" thickBot="1" x14ac:dyDescent="0.45">
      <c r="A5" s="4" t="s">
        <v>6</v>
      </c>
      <c r="B5" s="5" t="s">
        <v>74</v>
      </c>
      <c r="C5" s="6" t="s">
        <v>7</v>
      </c>
      <c r="D5" s="7">
        <v>70</v>
      </c>
      <c r="E5" s="18"/>
      <c r="F5" s="15">
        <v>50</v>
      </c>
      <c r="G5" s="16">
        <f t="shared" si="0"/>
        <v>3500</v>
      </c>
      <c r="H5">
        <v>100</v>
      </c>
    </row>
    <row r="6" spans="1:8" ht="15" thickBot="1" x14ac:dyDescent="0.45">
      <c r="A6" s="4" t="s">
        <v>6</v>
      </c>
      <c r="B6" s="5" t="s">
        <v>8</v>
      </c>
      <c r="C6" s="6" t="s">
        <v>7</v>
      </c>
      <c r="D6" s="7">
        <v>70</v>
      </c>
      <c r="E6" s="18"/>
      <c r="F6" s="15">
        <v>50</v>
      </c>
      <c r="G6" s="16">
        <f t="shared" si="0"/>
        <v>3500</v>
      </c>
      <c r="H6">
        <v>100</v>
      </c>
    </row>
    <row r="7" spans="1:8" ht="15" thickBot="1" x14ac:dyDescent="0.45">
      <c r="A7" s="4" t="s">
        <v>1</v>
      </c>
      <c r="B7" s="5" t="s">
        <v>62</v>
      </c>
      <c r="C7" s="6" t="s">
        <v>75</v>
      </c>
      <c r="D7" s="7">
        <v>55</v>
      </c>
      <c r="E7" s="18"/>
      <c r="F7" s="15">
        <v>397</v>
      </c>
      <c r="G7" s="16">
        <f t="shared" si="0"/>
        <v>21835</v>
      </c>
      <c r="H7">
        <v>180</v>
      </c>
    </row>
    <row r="8" spans="1:8" ht="15" thickBot="1" x14ac:dyDescent="0.45">
      <c r="A8" s="4" t="s">
        <v>9</v>
      </c>
      <c r="B8" s="5" t="s">
        <v>10</v>
      </c>
      <c r="C8" s="6" t="s">
        <v>11</v>
      </c>
      <c r="D8" s="7">
        <v>70</v>
      </c>
      <c r="E8" s="18"/>
      <c r="F8" s="15">
        <v>1164</v>
      </c>
      <c r="G8" s="16">
        <f t="shared" si="0"/>
        <v>81480</v>
      </c>
      <c r="H8">
        <v>240</v>
      </c>
    </row>
    <row r="9" spans="1:8" ht="15" thickBot="1" x14ac:dyDescent="0.45">
      <c r="A9" s="4" t="s">
        <v>12</v>
      </c>
      <c r="B9" s="5" t="s">
        <v>13</v>
      </c>
      <c r="C9" s="6" t="s">
        <v>14</v>
      </c>
      <c r="D9" s="7">
        <v>70</v>
      </c>
      <c r="E9" s="18">
        <v>2</v>
      </c>
      <c r="F9" s="15">
        <v>1251</v>
      </c>
      <c r="G9" s="16">
        <f t="shared" si="0"/>
        <v>87570</v>
      </c>
      <c r="H9">
        <v>240</v>
      </c>
    </row>
    <row r="10" spans="1:8" ht="15" thickBot="1" x14ac:dyDescent="0.45">
      <c r="A10" s="4" t="s">
        <v>12</v>
      </c>
      <c r="B10" s="5" t="s">
        <v>76</v>
      </c>
      <c r="C10" s="6" t="s">
        <v>77</v>
      </c>
      <c r="D10" s="7">
        <v>70</v>
      </c>
      <c r="E10" s="18">
        <v>2</v>
      </c>
      <c r="F10" s="15">
        <v>1139</v>
      </c>
      <c r="G10" s="16">
        <f t="shared" si="0"/>
        <v>79730</v>
      </c>
      <c r="H10">
        <v>240</v>
      </c>
    </row>
    <row r="11" spans="1:8" ht="15" thickBot="1" x14ac:dyDescent="0.45">
      <c r="A11" s="4" t="s">
        <v>0</v>
      </c>
      <c r="B11" s="5" t="s">
        <v>63</v>
      </c>
      <c r="C11" s="6" t="s">
        <v>64</v>
      </c>
      <c r="D11" s="7">
        <v>70</v>
      </c>
      <c r="E11" s="18">
        <v>4</v>
      </c>
      <c r="F11" s="15">
        <v>8909</v>
      </c>
      <c r="G11" s="16">
        <f t="shared" si="0"/>
        <v>623630</v>
      </c>
      <c r="H11">
        <v>180</v>
      </c>
    </row>
    <row r="12" spans="1:8" ht="15" thickBot="1" x14ac:dyDescent="0.45">
      <c r="A12" s="4" t="s">
        <v>15</v>
      </c>
      <c r="B12" s="5" t="s">
        <v>16</v>
      </c>
      <c r="C12" s="6" t="s">
        <v>17</v>
      </c>
      <c r="D12" s="7">
        <v>130</v>
      </c>
      <c r="E12" s="18">
        <v>4</v>
      </c>
      <c r="F12" s="15">
        <v>874</v>
      </c>
      <c r="G12" s="16">
        <f t="shared" si="0"/>
        <v>113620</v>
      </c>
      <c r="H12">
        <v>180</v>
      </c>
    </row>
    <row r="13" spans="1:8" ht="15" thickBot="1" x14ac:dyDescent="0.45">
      <c r="A13" s="4" t="s">
        <v>1</v>
      </c>
      <c r="B13" s="5" t="s">
        <v>18</v>
      </c>
      <c r="C13" s="6" t="s">
        <v>19</v>
      </c>
      <c r="D13" s="7">
        <v>130</v>
      </c>
      <c r="E13" s="18">
        <v>2</v>
      </c>
      <c r="F13" s="15">
        <v>294</v>
      </c>
      <c r="G13" s="16">
        <f t="shared" si="0"/>
        <v>38220</v>
      </c>
      <c r="H13">
        <v>240</v>
      </c>
    </row>
    <row r="14" spans="1:8" ht="15" thickBot="1" x14ac:dyDescent="0.45">
      <c r="A14" s="4" t="s">
        <v>20</v>
      </c>
      <c r="B14" s="5" t="s">
        <v>21</v>
      </c>
      <c r="C14" s="6" t="s">
        <v>78</v>
      </c>
      <c r="D14" s="7">
        <v>130</v>
      </c>
      <c r="E14" s="18"/>
      <c r="F14" s="15">
        <v>8900</v>
      </c>
      <c r="G14" s="16">
        <f t="shared" si="0"/>
        <v>1157000</v>
      </c>
      <c r="H14">
        <v>540</v>
      </c>
    </row>
    <row r="15" spans="1:8" ht="15" thickBot="1" x14ac:dyDescent="0.45">
      <c r="A15" s="4" t="s">
        <v>22</v>
      </c>
      <c r="B15" s="5" t="s">
        <v>23</v>
      </c>
      <c r="C15" s="6" t="s">
        <v>79</v>
      </c>
      <c r="D15" s="7">
        <v>160</v>
      </c>
      <c r="E15" s="18"/>
      <c r="F15" s="15">
        <v>1763</v>
      </c>
      <c r="G15" s="16">
        <f t="shared" si="0"/>
        <v>282080</v>
      </c>
      <c r="H15">
        <v>300</v>
      </c>
    </row>
    <row r="16" spans="1:8" ht="15" thickBot="1" x14ac:dyDescent="0.45">
      <c r="A16" s="4" t="s">
        <v>22</v>
      </c>
      <c r="B16" s="5" t="s">
        <v>24</v>
      </c>
      <c r="C16" s="6" t="s">
        <v>25</v>
      </c>
      <c r="D16" s="7">
        <v>40</v>
      </c>
      <c r="E16" s="18"/>
      <c r="F16" s="15">
        <v>1598</v>
      </c>
      <c r="G16" s="16">
        <f t="shared" si="0"/>
        <v>63920</v>
      </c>
      <c r="H16">
        <v>750</v>
      </c>
    </row>
    <row r="17" spans="1:8" ht="15" thickBot="1" x14ac:dyDescent="0.45">
      <c r="A17" s="4" t="s">
        <v>26</v>
      </c>
      <c r="B17" s="5" t="s">
        <v>27</v>
      </c>
      <c r="C17" s="6" t="s">
        <v>28</v>
      </c>
      <c r="D17" s="7">
        <v>58</v>
      </c>
      <c r="E17" s="18"/>
      <c r="F17" s="15">
        <v>637</v>
      </c>
      <c r="G17" s="16">
        <f t="shared" si="0"/>
        <v>36946</v>
      </c>
      <c r="H17">
        <v>300</v>
      </c>
    </row>
    <row r="18" spans="1:8" ht="15" thickBot="1" x14ac:dyDescent="0.45">
      <c r="A18" s="4" t="s">
        <v>29</v>
      </c>
      <c r="B18" s="5" t="s">
        <v>30</v>
      </c>
      <c r="C18" s="6" t="s">
        <v>80</v>
      </c>
      <c r="D18" s="7">
        <v>55</v>
      </c>
      <c r="E18" s="18"/>
      <c r="F18" s="15">
        <v>37179</v>
      </c>
      <c r="G18" s="16">
        <f t="shared" si="0"/>
        <v>2044845</v>
      </c>
      <c r="H18">
        <v>300</v>
      </c>
    </row>
    <row r="19" spans="1:8" ht="15.9" thickBot="1" x14ac:dyDescent="0.45">
      <c r="A19" s="4" t="s">
        <v>4</v>
      </c>
      <c r="B19" s="8" t="s">
        <v>31</v>
      </c>
      <c r="C19" s="6" t="s">
        <v>32</v>
      </c>
      <c r="D19" s="7">
        <v>160</v>
      </c>
      <c r="E19" s="18"/>
      <c r="F19" s="15">
        <v>7975</v>
      </c>
      <c r="G19" s="16">
        <f t="shared" si="0"/>
        <v>1276000</v>
      </c>
      <c r="H19">
        <v>180</v>
      </c>
    </row>
    <row r="20" spans="1:8" ht="15" thickBot="1" x14ac:dyDescent="0.45">
      <c r="A20" s="4" t="s">
        <v>4</v>
      </c>
      <c r="B20" s="5" t="s">
        <v>33</v>
      </c>
      <c r="C20" s="6" t="s">
        <v>34</v>
      </c>
      <c r="D20" s="7">
        <v>85</v>
      </c>
      <c r="E20" s="18"/>
      <c r="F20" s="15">
        <v>25749</v>
      </c>
      <c r="G20" s="16">
        <f t="shared" si="0"/>
        <v>2188665</v>
      </c>
      <c r="H20">
        <v>600</v>
      </c>
    </row>
    <row r="21" spans="1:8" ht="15" thickBot="1" x14ac:dyDescent="0.45">
      <c r="A21" s="4" t="s">
        <v>35</v>
      </c>
      <c r="B21" s="5" t="s">
        <v>66</v>
      </c>
      <c r="C21" s="6" t="s">
        <v>81</v>
      </c>
      <c r="D21" s="7">
        <v>70</v>
      </c>
      <c r="E21" s="18"/>
      <c r="F21" s="15">
        <v>2621</v>
      </c>
      <c r="G21" s="16">
        <f t="shared" si="0"/>
        <v>183470</v>
      </c>
      <c r="H21">
        <v>365</v>
      </c>
    </row>
    <row r="22" spans="1:8" ht="15" thickBot="1" x14ac:dyDescent="0.45">
      <c r="A22" s="4" t="s">
        <v>82</v>
      </c>
      <c r="B22" s="5" t="s">
        <v>83</v>
      </c>
      <c r="C22" s="9" t="s">
        <v>84</v>
      </c>
      <c r="D22" s="7">
        <v>85</v>
      </c>
      <c r="E22" s="18"/>
      <c r="F22" s="15">
        <v>37789</v>
      </c>
      <c r="G22" s="16">
        <f t="shared" si="0"/>
        <v>3212065</v>
      </c>
      <c r="H22">
        <f>80*7</f>
        <v>560</v>
      </c>
    </row>
    <row r="23" spans="1:8" ht="28.75" thickBot="1" x14ac:dyDescent="0.45">
      <c r="A23" s="4" t="s">
        <v>36</v>
      </c>
      <c r="B23" s="5" t="s">
        <v>37</v>
      </c>
      <c r="C23" s="6" t="s">
        <v>38</v>
      </c>
      <c r="D23" s="7">
        <v>25</v>
      </c>
      <c r="E23" s="18"/>
      <c r="F23" s="15">
        <v>32144</v>
      </c>
      <c r="G23" s="16">
        <f t="shared" si="0"/>
        <v>803600</v>
      </c>
      <c r="H23">
        <v>750</v>
      </c>
    </row>
    <row r="24" spans="1:8" ht="28.75" thickBot="1" x14ac:dyDescent="0.45">
      <c r="A24" s="4" t="s">
        <v>36</v>
      </c>
      <c r="B24" s="5" t="s">
        <v>39</v>
      </c>
      <c r="C24" s="6" t="s">
        <v>38</v>
      </c>
      <c r="D24" s="7">
        <v>25</v>
      </c>
      <c r="E24" s="18"/>
      <c r="F24" s="15">
        <v>30602</v>
      </c>
      <c r="G24" s="16">
        <f t="shared" si="0"/>
        <v>765050</v>
      </c>
      <c r="H24">
        <v>750</v>
      </c>
    </row>
    <row r="25" spans="1:8" ht="15" thickBot="1" x14ac:dyDescent="0.45">
      <c r="A25" s="4" t="s">
        <v>40</v>
      </c>
      <c r="B25" s="5" t="s">
        <v>85</v>
      </c>
      <c r="C25" s="6" t="s">
        <v>41</v>
      </c>
      <c r="D25" s="7">
        <v>50</v>
      </c>
      <c r="E25" s="18"/>
      <c r="F25" s="15">
        <v>3423</v>
      </c>
      <c r="G25" s="16">
        <f t="shared" si="0"/>
        <v>171150</v>
      </c>
      <c r="H25">
        <v>240</v>
      </c>
    </row>
    <row r="26" spans="1:8" ht="15" thickBot="1" x14ac:dyDescent="0.45">
      <c r="A26" s="4" t="s">
        <v>42</v>
      </c>
      <c r="B26" s="5" t="s">
        <v>85</v>
      </c>
      <c r="C26" s="6" t="s">
        <v>41</v>
      </c>
      <c r="D26" s="7">
        <v>50</v>
      </c>
      <c r="E26" s="18"/>
      <c r="F26" s="15">
        <v>3423</v>
      </c>
      <c r="G26" s="16">
        <f t="shared" si="0"/>
        <v>171150</v>
      </c>
      <c r="H26">
        <v>240</v>
      </c>
    </row>
    <row r="27" spans="1:8" ht="15" thickBot="1" x14ac:dyDescent="0.45">
      <c r="A27" s="4" t="s">
        <v>40</v>
      </c>
      <c r="B27" s="5" t="s">
        <v>86</v>
      </c>
      <c r="C27" s="6" t="s">
        <v>41</v>
      </c>
      <c r="D27" s="7">
        <v>50</v>
      </c>
      <c r="E27" s="18"/>
      <c r="F27" s="15">
        <v>2293</v>
      </c>
      <c r="G27" s="16">
        <f t="shared" si="0"/>
        <v>114650</v>
      </c>
      <c r="H27">
        <v>240</v>
      </c>
    </row>
    <row r="28" spans="1:8" ht="15" thickBot="1" x14ac:dyDescent="0.45">
      <c r="A28" s="4" t="s">
        <v>42</v>
      </c>
      <c r="B28" s="5" t="s">
        <v>86</v>
      </c>
      <c r="C28" s="6" t="s">
        <v>41</v>
      </c>
      <c r="D28" s="7">
        <v>50</v>
      </c>
      <c r="E28" s="18"/>
      <c r="F28" s="15">
        <v>2293</v>
      </c>
      <c r="G28" s="16">
        <f t="shared" si="0"/>
        <v>114650</v>
      </c>
      <c r="H28">
        <v>240</v>
      </c>
    </row>
    <row r="29" spans="1:8" ht="15" thickBot="1" x14ac:dyDescent="0.45">
      <c r="A29" s="4" t="s">
        <v>40</v>
      </c>
      <c r="B29" s="5" t="s">
        <v>87</v>
      </c>
      <c r="C29" s="6" t="s">
        <v>41</v>
      </c>
      <c r="D29" s="7">
        <v>50</v>
      </c>
      <c r="E29" s="18"/>
      <c r="F29" s="15">
        <v>1483</v>
      </c>
      <c r="G29" s="16">
        <f t="shared" si="0"/>
        <v>74150</v>
      </c>
      <c r="H29">
        <v>240</v>
      </c>
    </row>
    <row r="30" spans="1:8" ht="15" thickBot="1" x14ac:dyDescent="0.45">
      <c r="A30" s="4" t="s">
        <v>42</v>
      </c>
      <c r="B30" s="5" t="s">
        <v>87</v>
      </c>
      <c r="C30" s="6" t="s">
        <v>41</v>
      </c>
      <c r="D30" s="7">
        <v>50</v>
      </c>
      <c r="E30" s="18"/>
      <c r="F30" s="15">
        <v>1483</v>
      </c>
      <c r="G30" s="16">
        <f t="shared" si="0"/>
        <v>74150</v>
      </c>
      <c r="H30">
        <v>240</v>
      </c>
    </row>
    <row r="31" spans="1:8" ht="15" thickBot="1" x14ac:dyDescent="0.45">
      <c r="A31" s="4" t="s">
        <v>40</v>
      </c>
      <c r="B31" s="5" t="s">
        <v>88</v>
      </c>
      <c r="C31" s="6" t="s">
        <v>41</v>
      </c>
      <c r="D31" s="7">
        <v>65</v>
      </c>
      <c r="E31" s="18"/>
      <c r="F31" s="15">
        <v>1116</v>
      </c>
      <c r="G31" s="16">
        <f t="shared" si="0"/>
        <v>72540</v>
      </c>
      <c r="H31">
        <v>240</v>
      </c>
    </row>
    <row r="32" spans="1:8" ht="15" thickBot="1" x14ac:dyDescent="0.45">
      <c r="A32" s="4" t="s">
        <v>42</v>
      </c>
      <c r="B32" s="5" t="s">
        <v>88</v>
      </c>
      <c r="C32" s="6" t="s">
        <v>41</v>
      </c>
      <c r="D32" s="7">
        <v>65</v>
      </c>
      <c r="E32" s="18"/>
      <c r="F32" s="15">
        <v>1116</v>
      </c>
      <c r="G32" s="16">
        <f t="shared" si="0"/>
        <v>72540</v>
      </c>
      <c r="H32">
        <v>240</v>
      </c>
    </row>
    <row r="33" spans="1:8" ht="15" thickBot="1" x14ac:dyDescent="0.45">
      <c r="A33" s="4" t="s">
        <v>40</v>
      </c>
      <c r="B33" s="5" t="s">
        <v>89</v>
      </c>
      <c r="C33" s="6" t="s">
        <v>41</v>
      </c>
      <c r="D33" s="7">
        <v>60</v>
      </c>
      <c r="E33" s="18"/>
      <c r="F33" s="15">
        <v>1059</v>
      </c>
      <c r="G33" s="16">
        <f t="shared" si="0"/>
        <v>63540</v>
      </c>
      <c r="H33">
        <v>240</v>
      </c>
    </row>
    <row r="34" spans="1:8" ht="15" thickBot="1" x14ac:dyDescent="0.45">
      <c r="A34" s="4" t="s">
        <v>42</v>
      </c>
      <c r="B34" s="5" t="s">
        <v>89</v>
      </c>
      <c r="C34" s="6" t="s">
        <v>41</v>
      </c>
      <c r="D34" s="7">
        <v>60</v>
      </c>
      <c r="E34" s="18"/>
      <c r="F34" s="15">
        <v>1059</v>
      </c>
      <c r="G34" s="16">
        <f t="shared" si="0"/>
        <v>63540</v>
      </c>
      <c r="H34">
        <v>240</v>
      </c>
    </row>
    <row r="35" spans="1:8" ht="15" thickBot="1" x14ac:dyDescent="0.45">
      <c r="A35" s="10" t="s">
        <v>90</v>
      </c>
      <c r="B35" s="11" t="s">
        <v>91</v>
      </c>
      <c r="C35" s="12" t="s">
        <v>92</v>
      </c>
      <c r="D35" s="7">
        <v>20</v>
      </c>
      <c r="E35" s="18"/>
      <c r="F35" s="15">
        <v>13050</v>
      </c>
      <c r="G35" s="16">
        <f t="shared" si="0"/>
        <v>261000</v>
      </c>
      <c r="H35">
        <v>750</v>
      </c>
    </row>
    <row r="36" spans="1:8" ht="15" thickBot="1" x14ac:dyDescent="0.45">
      <c r="A36" s="4" t="s">
        <v>43</v>
      </c>
      <c r="B36" s="5" t="s">
        <v>93</v>
      </c>
      <c r="C36" s="13" t="s">
        <v>44</v>
      </c>
      <c r="D36" s="7">
        <v>150</v>
      </c>
      <c r="E36" s="18"/>
      <c r="F36" s="15">
        <v>26</v>
      </c>
      <c r="G36" s="16">
        <f t="shared" si="0"/>
        <v>3900</v>
      </c>
      <c r="H36">
        <v>150</v>
      </c>
    </row>
    <row r="37" spans="1:8" ht="15" thickBot="1" x14ac:dyDescent="0.45">
      <c r="A37" s="4" t="s">
        <v>43</v>
      </c>
      <c r="B37" s="5" t="s">
        <v>94</v>
      </c>
      <c r="C37" s="6" t="s">
        <v>67</v>
      </c>
      <c r="D37" s="7">
        <v>150</v>
      </c>
      <c r="E37" s="18"/>
      <c r="F37" s="15">
        <v>118</v>
      </c>
      <c r="G37" s="16">
        <f t="shared" si="0"/>
        <v>17700</v>
      </c>
      <c r="H37">
        <v>300</v>
      </c>
    </row>
    <row r="38" spans="1:8" ht="15" thickBot="1" x14ac:dyDescent="0.45">
      <c r="A38" s="4" t="s">
        <v>43</v>
      </c>
      <c r="B38" s="5" t="s">
        <v>95</v>
      </c>
      <c r="C38" s="6" t="s">
        <v>67</v>
      </c>
      <c r="D38" s="7">
        <v>150</v>
      </c>
      <c r="E38" s="18"/>
      <c r="F38" s="15">
        <v>283</v>
      </c>
      <c r="G38" s="16">
        <f t="shared" ref="G38:G48" si="1">D38*F38</f>
        <v>42450</v>
      </c>
      <c r="H38">
        <v>300</v>
      </c>
    </row>
    <row r="39" spans="1:8" ht="15" thickBot="1" x14ac:dyDescent="0.45">
      <c r="A39" s="4" t="s">
        <v>43</v>
      </c>
      <c r="B39" s="5" t="s">
        <v>96</v>
      </c>
      <c r="C39" s="6" t="s">
        <v>44</v>
      </c>
      <c r="D39" s="7">
        <v>150</v>
      </c>
      <c r="E39" s="18"/>
      <c r="F39" s="15">
        <v>41</v>
      </c>
      <c r="G39" s="16">
        <f t="shared" si="1"/>
        <v>6150</v>
      </c>
      <c r="H39">
        <v>150</v>
      </c>
    </row>
    <row r="40" spans="1:8" ht="15" thickBot="1" x14ac:dyDescent="0.45">
      <c r="A40" s="4" t="s">
        <v>43</v>
      </c>
      <c r="B40" s="5" t="s">
        <v>97</v>
      </c>
      <c r="C40" s="6" t="s">
        <v>67</v>
      </c>
      <c r="D40" s="7">
        <v>150</v>
      </c>
      <c r="E40" s="18"/>
      <c r="F40" s="15">
        <v>98</v>
      </c>
      <c r="G40" s="16">
        <f t="shared" si="1"/>
        <v>14700</v>
      </c>
      <c r="H40">
        <v>300</v>
      </c>
    </row>
    <row r="41" spans="1:8" ht="15" thickBot="1" x14ac:dyDescent="0.45">
      <c r="A41" s="4" t="s">
        <v>43</v>
      </c>
      <c r="B41" s="5" t="s">
        <v>98</v>
      </c>
      <c r="C41" s="6" t="s">
        <v>67</v>
      </c>
      <c r="D41" s="7">
        <v>150</v>
      </c>
      <c r="E41" s="18"/>
      <c r="F41" s="15">
        <v>106</v>
      </c>
      <c r="G41" s="16">
        <f t="shared" si="1"/>
        <v>15900</v>
      </c>
      <c r="H41">
        <v>300</v>
      </c>
    </row>
    <row r="42" spans="1:8" ht="15" thickBot="1" x14ac:dyDescent="0.45">
      <c r="A42" s="4" t="s">
        <v>43</v>
      </c>
      <c r="B42" s="5" t="s">
        <v>99</v>
      </c>
      <c r="C42" s="6" t="s">
        <v>44</v>
      </c>
      <c r="D42" s="7">
        <v>150</v>
      </c>
      <c r="E42" s="18"/>
      <c r="F42" s="15">
        <v>16</v>
      </c>
      <c r="G42" s="16">
        <f t="shared" si="1"/>
        <v>2400</v>
      </c>
      <c r="H42">
        <v>180</v>
      </c>
    </row>
    <row r="43" spans="1:8" ht="15" thickBot="1" x14ac:dyDescent="0.45">
      <c r="A43" s="10" t="s">
        <v>45</v>
      </c>
      <c r="B43" s="11" t="s">
        <v>48</v>
      </c>
      <c r="C43" s="12" t="s">
        <v>49</v>
      </c>
      <c r="D43" s="7">
        <v>150</v>
      </c>
      <c r="E43" s="18"/>
      <c r="F43" s="15">
        <v>1080</v>
      </c>
      <c r="G43" s="16">
        <f t="shared" si="1"/>
        <v>162000</v>
      </c>
      <c r="H43">
        <v>180</v>
      </c>
    </row>
    <row r="44" spans="1:8" ht="15" thickBot="1" x14ac:dyDescent="0.45">
      <c r="A44" s="10" t="s">
        <v>45</v>
      </c>
      <c r="B44" s="11" t="s">
        <v>50</v>
      </c>
      <c r="C44" s="12" t="s">
        <v>49</v>
      </c>
      <c r="D44" s="7">
        <v>150</v>
      </c>
      <c r="E44" s="18"/>
      <c r="F44" s="15">
        <v>1144</v>
      </c>
      <c r="G44" s="16">
        <f t="shared" si="1"/>
        <v>171600</v>
      </c>
      <c r="H44">
        <v>180</v>
      </c>
    </row>
    <row r="45" spans="1:8" ht="15" thickBot="1" x14ac:dyDescent="0.45">
      <c r="A45" s="10" t="s">
        <v>45</v>
      </c>
      <c r="B45" s="11" t="s">
        <v>51</v>
      </c>
      <c r="C45" s="12" t="s">
        <v>49</v>
      </c>
      <c r="D45" s="7">
        <v>150</v>
      </c>
      <c r="E45" s="18"/>
      <c r="F45" s="15">
        <v>1204</v>
      </c>
      <c r="G45" s="16">
        <f t="shared" si="1"/>
        <v>180600</v>
      </c>
      <c r="H45">
        <v>180</v>
      </c>
    </row>
    <row r="46" spans="1:8" ht="15" thickBot="1" x14ac:dyDescent="0.45">
      <c r="A46" s="4" t="s">
        <v>45</v>
      </c>
      <c r="B46" s="5" t="s">
        <v>46</v>
      </c>
      <c r="C46" s="6" t="s">
        <v>100</v>
      </c>
      <c r="D46" s="7">
        <v>150</v>
      </c>
      <c r="E46" s="18"/>
      <c r="F46" s="15">
        <v>447</v>
      </c>
      <c r="G46" s="16">
        <f t="shared" si="1"/>
        <v>67050</v>
      </c>
      <c r="H46">
        <v>180</v>
      </c>
    </row>
    <row r="47" spans="1:8" ht="15" thickBot="1" x14ac:dyDescent="0.45">
      <c r="A47" s="4" t="s">
        <v>45</v>
      </c>
      <c r="B47" s="5" t="s">
        <v>47</v>
      </c>
      <c r="C47" s="6" t="s">
        <v>100</v>
      </c>
      <c r="D47" s="7">
        <v>150</v>
      </c>
      <c r="E47" s="18"/>
      <c r="F47" s="15">
        <v>460</v>
      </c>
      <c r="G47" s="16">
        <f t="shared" si="1"/>
        <v>69000</v>
      </c>
      <c r="H47">
        <v>180</v>
      </c>
    </row>
    <row r="48" spans="1:8" ht="15" thickBot="1" x14ac:dyDescent="0.45">
      <c r="A48" s="4" t="s">
        <v>52</v>
      </c>
      <c r="B48" s="14" t="s">
        <v>101</v>
      </c>
      <c r="C48" s="13" t="s">
        <v>53</v>
      </c>
      <c r="D48" s="7">
        <v>150</v>
      </c>
      <c r="E48" s="18"/>
      <c r="F48" s="15">
        <v>17</v>
      </c>
      <c r="G48" s="16">
        <f t="shared" si="1"/>
        <v>2550</v>
      </c>
      <c r="H48">
        <v>365</v>
      </c>
    </row>
    <row r="49" spans="1:8" ht="15" thickBot="1" x14ac:dyDescent="0.45">
      <c r="A49" s="4" t="s">
        <v>52</v>
      </c>
      <c r="B49" s="14" t="s">
        <v>54</v>
      </c>
      <c r="C49" s="13" t="s">
        <v>55</v>
      </c>
      <c r="D49" s="7">
        <v>150</v>
      </c>
      <c r="E49" s="18"/>
      <c r="F49" s="15">
        <v>15</v>
      </c>
      <c r="G49" s="16">
        <f t="shared" ref="G49:G60" si="2">D49*F49</f>
        <v>2250</v>
      </c>
      <c r="H49">
        <v>365</v>
      </c>
    </row>
    <row r="50" spans="1:8" ht="15" thickBot="1" x14ac:dyDescent="0.45">
      <c r="A50" s="4" t="s">
        <v>52</v>
      </c>
      <c r="B50" s="14" t="s">
        <v>56</v>
      </c>
      <c r="C50" s="13" t="s">
        <v>65</v>
      </c>
      <c r="D50" s="7">
        <v>150</v>
      </c>
      <c r="E50" s="18"/>
      <c r="F50" s="15">
        <v>177</v>
      </c>
      <c r="G50" s="16">
        <f t="shared" si="2"/>
        <v>26550</v>
      </c>
      <c r="H50">
        <v>400</v>
      </c>
    </row>
    <row r="51" spans="1:8" ht="15" thickBot="1" x14ac:dyDescent="0.45">
      <c r="A51" s="4" t="s">
        <v>52</v>
      </c>
      <c r="B51" s="14" t="s">
        <v>57</v>
      </c>
      <c r="C51" s="13" t="s">
        <v>65</v>
      </c>
      <c r="D51" s="7">
        <v>150</v>
      </c>
      <c r="E51" s="18"/>
      <c r="F51" s="15">
        <v>219</v>
      </c>
      <c r="G51" s="16">
        <f t="shared" si="2"/>
        <v>32850</v>
      </c>
      <c r="H51">
        <v>400</v>
      </c>
    </row>
    <row r="52" spans="1:8" ht="15" thickBot="1" x14ac:dyDescent="0.45">
      <c r="A52" s="4" t="s">
        <v>52</v>
      </c>
      <c r="B52" s="14" t="s">
        <v>58</v>
      </c>
      <c r="C52" s="13" t="s">
        <v>65</v>
      </c>
      <c r="D52" s="7">
        <v>150</v>
      </c>
      <c r="E52" s="18"/>
      <c r="F52" s="15">
        <v>231</v>
      </c>
      <c r="G52" s="16">
        <f t="shared" si="2"/>
        <v>34650</v>
      </c>
      <c r="H52">
        <v>400</v>
      </c>
    </row>
    <row r="53" spans="1:8" ht="15" thickBot="1" x14ac:dyDescent="0.45">
      <c r="A53" s="4" t="s">
        <v>52</v>
      </c>
      <c r="B53" s="14" t="s">
        <v>59</v>
      </c>
      <c r="C53" s="13" t="s">
        <v>65</v>
      </c>
      <c r="D53" s="7">
        <v>150</v>
      </c>
      <c r="E53" s="18"/>
      <c r="F53" s="15">
        <v>516</v>
      </c>
      <c r="G53" s="16">
        <f t="shared" si="2"/>
        <v>77400</v>
      </c>
      <c r="H53">
        <v>400</v>
      </c>
    </row>
    <row r="54" spans="1:8" ht="15" thickBot="1" x14ac:dyDescent="0.45">
      <c r="A54" s="4" t="s">
        <v>52</v>
      </c>
      <c r="B54" s="14" t="s">
        <v>60</v>
      </c>
      <c r="C54" s="13" t="s">
        <v>65</v>
      </c>
      <c r="D54" s="7">
        <v>150</v>
      </c>
      <c r="E54" s="18"/>
      <c r="F54" s="15">
        <v>1047</v>
      </c>
      <c r="G54" s="16">
        <f t="shared" si="2"/>
        <v>157050</v>
      </c>
      <c r="H54">
        <v>400</v>
      </c>
    </row>
    <row r="55" spans="1:8" ht="15" thickBot="1" x14ac:dyDescent="0.45">
      <c r="A55" s="4" t="s">
        <v>52</v>
      </c>
      <c r="B55" s="14" t="s">
        <v>102</v>
      </c>
      <c r="C55" s="13" t="s">
        <v>103</v>
      </c>
      <c r="D55" s="7">
        <v>150</v>
      </c>
      <c r="E55" s="18"/>
      <c r="F55" s="15">
        <v>204</v>
      </c>
      <c r="G55" s="16">
        <f t="shared" si="2"/>
        <v>30600</v>
      </c>
      <c r="H55">
        <v>365</v>
      </c>
    </row>
    <row r="56" spans="1:8" ht="15" thickBot="1" x14ac:dyDescent="0.45">
      <c r="A56" s="4" t="s">
        <v>52</v>
      </c>
      <c r="B56" s="14" t="s">
        <v>104</v>
      </c>
      <c r="C56" s="13" t="s">
        <v>103</v>
      </c>
      <c r="D56" s="7">
        <v>150</v>
      </c>
      <c r="E56" s="18"/>
      <c r="F56" s="15">
        <v>319</v>
      </c>
      <c r="G56" s="16">
        <f t="shared" si="2"/>
        <v>47850</v>
      </c>
      <c r="H56">
        <v>365</v>
      </c>
    </row>
    <row r="57" spans="1:8" ht="15" thickBot="1" x14ac:dyDescent="0.45">
      <c r="A57" s="4" t="s">
        <v>52</v>
      </c>
      <c r="B57" s="5" t="s">
        <v>61</v>
      </c>
      <c r="C57" s="13" t="s">
        <v>105</v>
      </c>
      <c r="D57" s="7">
        <v>150</v>
      </c>
      <c r="E57" s="18"/>
      <c r="F57" s="15">
        <v>525</v>
      </c>
      <c r="G57" s="16">
        <f t="shared" si="2"/>
        <v>78750</v>
      </c>
      <c r="H57">
        <v>400</v>
      </c>
    </row>
    <row r="58" spans="1:8" ht="15" thickBot="1" x14ac:dyDescent="0.45">
      <c r="A58" s="4" t="s">
        <v>52</v>
      </c>
      <c r="B58" s="5" t="s">
        <v>106</v>
      </c>
      <c r="C58" s="13" t="s">
        <v>107</v>
      </c>
      <c r="D58" s="7">
        <v>150</v>
      </c>
      <c r="E58" s="18"/>
      <c r="F58" s="15">
        <v>454</v>
      </c>
      <c r="G58" s="16">
        <f t="shared" si="2"/>
        <v>68100</v>
      </c>
      <c r="H58">
        <v>400</v>
      </c>
    </row>
    <row r="59" spans="1:8" ht="15" thickBot="1" x14ac:dyDescent="0.45">
      <c r="A59" s="4" t="s">
        <v>52</v>
      </c>
      <c r="B59" s="5" t="s">
        <v>108</v>
      </c>
      <c r="C59" s="13" t="s">
        <v>107</v>
      </c>
      <c r="D59" s="7">
        <v>150</v>
      </c>
      <c r="E59" s="18"/>
      <c r="F59" s="15">
        <v>454</v>
      </c>
      <c r="G59" s="16">
        <f t="shared" si="2"/>
        <v>68100</v>
      </c>
      <c r="H59">
        <v>400</v>
      </c>
    </row>
    <row r="60" spans="1:8" ht="15" thickBot="1" x14ac:dyDescent="0.45">
      <c r="A60" s="4" t="s">
        <v>52</v>
      </c>
      <c r="B60" s="5" t="s">
        <v>109</v>
      </c>
      <c r="C60" s="13" t="s">
        <v>107</v>
      </c>
      <c r="D60" s="7">
        <v>150</v>
      </c>
      <c r="E60" s="18"/>
      <c r="F60" s="15">
        <v>395</v>
      </c>
      <c r="G60" s="16">
        <f t="shared" si="2"/>
        <v>59250</v>
      </c>
      <c r="H60">
        <v>400</v>
      </c>
    </row>
    <row r="61" spans="1:8" x14ac:dyDescent="0.4">
      <c r="F61" s="15">
        <f>SUM(F2:F60)</f>
        <v>297644</v>
      </c>
      <c r="G61" s="15">
        <f>SUM(G2:G60)</f>
        <v>25682626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Шилов Анатолий</dc:creator>
  <cp:lastModifiedBy>Andrey A</cp:lastModifiedBy>
  <dcterms:created xsi:type="dcterms:W3CDTF">2023-09-20T07:42:26Z</dcterms:created>
  <dcterms:modified xsi:type="dcterms:W3CDTF">2024-06-05T18:30:33Z</dcterms:modified>
</cp:coreProperties>
</file>