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thumbnail" Target="docProps/thumbnail.wmf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bookViews>
    <workbookView xWindow="-22046" yWindow="-103" windowWidth="22149" windowHeight="12103"/>
  </bookViews>
  <sheets>
    <sheet name="Лист1" sheetId="1" r:id="rId1"/>
  </sheets>
  <calcPr calcId="191029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I61" i="1" l="1"/>
  <c r="I62" i="1"/>
  <c r="I63" i="1"/>
  <c r="I64" i="1"/>
  <c r="I65" i="1"/>
  <c r="I70" i="1"/>
  <c r="I73" i="1"/>
  <c r="I74" i="1"/>
  <c r="I75" i="1"/>
  <c r="I76" i="1"/>
  <c r="I77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<sst xmlns="http://schemas.openxmlformats.org/spreadsheetml/2006/main" count="1467" uniqueCount="637">
  <si>
    <t xml:space="preserve">№
п/п</t>
  </si>
  <si>
    <t xml:space="preserve">Наименование</t>
  </si>
  <si>
    <t xml:space="preserve">Код ОКП</t>
  </si>
  <si>
    <t xml:space="preserve">Функциональное назначение</t>
  </si>
  <si>
    <t xml:space="preserve">Производитель</t>
  </si>
  <si>
    <t xml:space="preserve">Корпус</t>
  </si>
  <si>
    <t xml:space="preserve">Приемка</t>
  </si>
  <si>
    <t xml:space="preserve">НА испытания</t>
  </si>
  <si>
    <t xml:space="preserve"> </t>
  </si>
  <si>
    <t xml:space="preserve">Преобразователь MCFL28S12F/120W</t>
  </si>
  <si>
    <t xml:space="preserve">623323182200</t>
  </si>
  <si>
    <t xml:space="preserve">Источник вторичного питания</t>
  </si>
  <si>
    <t xml:space="preserve">VPT Inc, 
США</t>
  </si>
  <si>
    <t xml:space="preserve">76,33 *38.23*10.16</t>
  </si>
  <si>
    <t xml:space="preserve">Military MIL-STD-461 Class H</t>
  </si>
  <si>
    <t xml:space="preserve">Генератор кварцевый ABM7-25.000MHZ-E4H-(T)</t>
  </si>
  <si>
    <t xml:space="preserve">635125147800</t>
  </si>
  <si>
    <t xml:space="preserve">Генератор кварцевый</t>
  </si>
  <si>
    <t xml:space="preserve">Abracon, США</t>
  </si>
  <si>
    <t xml:space="preserve">Ceramic SMD-2</t>
  </si>
  <si>
    <t xml:space="preserve">Commercial</t>
  </si>
  <si>
    <t xml:space="preserve">Генератор кварцевый QT93LW6M-200.000MHz</t>
  </si>
  <si>
    <t xml:space="preserve">Q-TECH,
США</t>
  </si>
  <si>
    <t xml:space="preserve">Ceramic SMD-6</t>
  </si>
  <si>
    <t xml:space="preserve">Military MIL-PRF-55310 Level B</t>
  </si>
  <si>
    <t xml:space="preserve">Микросхема 24LC128-I/SN</t>
  </si>
  <si>
    <t xml:space="preserve">Память EEPROM</t>
  </si>
  <si>
    <t xml:space="preserve">Microchip Technology Inc</t>
  </si>
  <si>
    <t xml:space="preserve">Plastic SOIC (3.90 mm body), 8-lead</t>
  </si>
  <si>
    <t xml:space="preserve">Industrial</t>
  </si>
  <si>
    <t xml:space="preserve">Микросхема 5P49V5935B000LTGI(8)</t>
  </si>
  <si>
    <t xml:space="preserve">Управляемый генератор частот</t>
  </si>
  <si>
    <t xml:space="preserve">Renesas Electronics, США</t>
  </si>
  <si>
    <t xml:space="preserve">4 × 4 mm 24-LGA</t>
  </si>
  <si>
    <t xml:space="preserve">Automotive</t>
  </si>
  <si>
    <t xml:space="preserve">Микросхема 74AUP1G132GW-Q100(H)</t>
  </si>
  <si>
    <t xml:space="preserve">Логический элемент Исключающее-И</t>
  </si>
  <si>
    <t xml:space="preserve">Nexperia</t>
  </si>
  <si>
    <t xml:space="preserve">SOT353-1</t>
  </si>
  <si>
    <t xml:space="preserve">Микросхема 74LV32APWJ</t>
  </si>
  <si>
    <t xml:space="preserve">Логический четырех-канальный элемент ИЛИ</t>
  </si>
  <si>
    <t xml:space="preserve">SOT402-1</t>
  </si>
  <si>
    <t xml:space="preserve">Микросхема 74LVC1G32GW-Q100(H)</t>
  </si>
  <si>
    <t xml:space="preserve">Логический одно-канальный элемент ИЛИ</t>
  </si>
  <si>
    <t xml:space="preserve">Микросхема ADN4654BRSZ(-RL7)</t>
  </si>
  <si>
    <t xml:space="preserve">623296120720</t>
  </si>
  <si>
    <t xml:space="preserve">Изолятор цифровой</t>
  </si>
  <si>
    <t xml:space="preserve">Analog Devices, США</t>
  </si>
  <si>
    <t xml:space="preserve">SOIC-W 20 pins</t>
  </si>
  <si>
    <t xml:space="preserve">Industrial (Extended)</t>
  </si>
  <si>
    <t xml:space="preserve">Микросхема DP83869HMRGZ(R,T)</t>
  </si>
  <si>
    <t xml:space="preserve">623298105250</t>
  </si>
  <si>
    <t xml:space="preserve">Приемопередатчик Ethernet PHY</t>
  </si>
  <si>
    <t xml:space="preserve">Texas Instruments, США</t>
  </si>
  <si>
    <t xml:space="preserve">VQFN 48 pins</t>
  </si>
  <si>
    <t xml:space="preserve">Микросхема DRV8889QPWPRQ1</t>
  </si>
  <si>
    <t xml:space="preserve">623298199920</t>
  </si>
  <si>
    <t xml:space="preserve">Драйвер шагового двигателя</t>
  </si>
  <si>
    <t xml:space="preserve">HTSSOP 24 pins</t>
  </si>
  <si>
    <t xml:space="preserve">Микросхема DS90LV031ATMTC(X)</t>
  </si>
  <si>
    <t xml:space="preserve">623297124100</t>
  </si>
  <si>
    <t xml:space="preserve">LVDS драйвер</t>
  </si>
  <si>
    <t xml:space="preserve">TSSOP, 16pin</t>
  </si>
  <si>
    <t xml:space="preserve">Микросхема DS90LV032ATMTC(X)</t>
  </si>
  <si>
    <t xml:space="preserve">623297124200</t>
  </si>
  <si>
    <t xml:space="preserve">LVDS приемник</t>
  </si>
  <si>
    <t xml:space="preserve">16-TSSOP</t>
  </si>
  <si>
    <t xml:space="preserve">Микросхема GLT5009BSI-BBM-NUN-BU1</t>
  </si>
  <si>
    <t xml:space="preserve">623197103700</t>
  </si>
  <si>
    <t xml:space="preserve">Сенсор КМОП</t>
  </si>
  <si>
    <t xml:space="preserve">GPIXEL</t>
  </si>
  <si>
    <t xml:space="preserve">269 pins µPGA</t>
  </si>
  <si>
    <t xml:space="preserve">Grade 1</t>
  </si>
  <si>
    <t xml:space="preserve">Микросхема CMV4000-3E12M1PP</t>
  </si>
  <si>
    <t xml:space="preserve">623296131200</t>
  </si>
  <si>
    <t xml:space="preserve">CMOSIS</t>
  </si>
  <si>
    <t xml:space="preserve">Ceramic 95p μPGA</t>
  </si>
  <si>
    <t xml:space="preserve">Микросхема ISO1050DW(R)</t>
  </si>
  <si>
    <t xml:space="preserve">623197130640</t>
  </si>
  <si>
    <t xml:space="preserve">Приемопередатчик CAN2.0B</t>
  </si>
  <si>
    <t xml:space="preserve">SOIC-8</t>
  </si>
  <si>
    <t xml:space="preserve">Микросхема ISO1540QD(R)Q1  </t>
  </si>
  <si>
    <t xml:space="preserve">623298102300</t>
  </si>
  <si>
    <t xml:space="preserve">Изолятор I2C</t>
  </si>
  <si>
    <t xml:space="preserve">Automotive(AEC-Q100)</t>
  </si>
  <si>
    <t xml:space="preserve">Микросхема ISO721MMDREP/V62/08627-01XE</t>
  </si>
  <si>
    <t xml:space="preserve">623197130800</t>
  </si>
  <si>
    <t xml:space="preserve">Одно-канальный цифровой изолятор</t>
  </si>
  <si>
    <t xml:space="preserve">Микросхема ISO7241MDW</t>
  </si>
  <si>
    <t xml:space="preserve">623298105900</t>
  </si>
  <si>
    <t xml:space="preserve">Четырех-канальный изолятор</t>
  </si>
  <si>
    <t xml:space="preserve">SOIC-16</t>
  </si>
  <si>
    <t xml:space="preserve">Микросхема LM3880QMF(E,X)-1AB/NOPB</t>
  </si>
  <si>
    <t xml:space="preserve">623196156830</t>
  </si>
  <si>
    <t xml:space="preserve">Формирователь циклограммы включения</t>
  </si>
  <si>
    <t xml:space="preserve">DBV SOT 6 pin</t>
  </si>
  <si>
    <t xml:space="preserve">Микросхема MAX6627MTA+T </t>
  </si>
  <si>
    <t xml:space="preserve">623297162300</t>
  </si>
  <si>
    <t xml:space="preserve">АЦП температурного датчика</t>
  </si>
  <si>
    <t xml:space="preserve">Maxim Integrated</t>
  </si>
  <si>
    <t xml:space="preserve">SOT23 8pin</t>
  </si>
  <si>
    <t xml:space="preserve">Микросхема MT25QU01GBBB1EW9-0SIT(TR)</t>
  </si>
  <si>
    <t xml:space="preserve">623196172400</t>
  </si>
  <si>
    <t xml:space="preserve">Загрузочная Flash память для ПЛИС</t>
  </si>
  <si>
    <t xml:space="preserve">Micron</t>
  </si>
  <si>
    <t xml:space="preserve">8-pin W-PDFN, 8 x 6mm</t>
  </si>
  <si>
    <t xml:space="preserve">Микросхема NTS0104PW-Q100(J)</t>
  </si>
  <si>
    <t xml:space="preserve">623198143050</t>
  </si>
  <si>
    <t xml:space="preserve">Четырех-канальный преобразователь уровней</t>
  </si>
  <si>
    <t xml:space="preserve">TSSOP14 (SOT402-1)</t>
  </si>
  <si>
    <t xml:space="preserve">Automotive AEC-Q100 (Grade 1)</t>
  </si>
  <si>
    <t xml:space="preserve">Микросхема INA237AQDGS(R)Q1</t>
  </si>
  <si>
    <t xml:space="preserve">623298168840</t>
  </si>
  <si>
    <t xml:space="preserve">Телеметрический АЦП для измерения параметров электропитания цепей</t>
  </si>
  <si>
    <t xml:space="preserve">VSSOP 10 pins</t>
  </si>
  <si>
    <t xml:space="preserve">Микросхема SN74HC165QPW(R)EP</t>
  </si>
  <si>
    <t xml:space="preserve">623196190400</t>
  </si>
  <si>
    <t xml:space="preserve">Логический элемент – сдвиговый регистр</t>
  </si>
  <si>
    <t xml:space="preserve">TSSOP −16</t>
  </si>
  <si>
    <t xml:space="preserve">Hi-Rel</t>
  </si>
  <si>
    <t xml:space="preserve">Микросхема SN74HCS594QD(R)Q1</t>
  </si>
  <si>
    <t xml:space="preserve">623196157800</t>
  </si>
  <si>
    <t xml:space="preserve">Микросхема SN65MLVD201D(R,G4)</t>
  </si>
  <si>
    <t xml:space="preserve">623196186520</t>
  </si>
  <si>
    <t xml:space="preserve">Полудуплексный приемопередатчик M-LVDS</t>
  </si>
  <si>
    <t xml:space="preserve">Микросхема TCA9548ARGE(R)Q1</t>
  </si>
  <si>
    <t xml:space="preserve">623197183020</t>
  </si>
  <si>
    <t xml:space="preserve">Мультиплексор I2C</t>
  </si>
  <si>
    <t xml:space="preserve">VQFN 24pin</t>
  </si>
  <si>
    <t xml:space="preserve">Микросхема TLC6C598PW®</t>
  </si>
  <si>
    <t xml:space="preserve">623296182600</t>
  </si>
  <si>
    <t xml:space="preserve">Логический элемент – 8-выходной сдвиговый регистр</t>
  </si>
  <si>
    <t xml:space="preserve">TSSOP 16 pins</t>
  </si>
  <si>
    <t xml:space="preserve">Микросхема TMP100MDBVREP/V62/05618-01XE</t>
  </si>
  <si>
    <t xml:space="preserve">623298179200</t>
  </si>
  <si>
    <t xml:space="preserve">Цифровой I2C датчик температуры</t>
  </si>
  <si>
    <t xml:space="preserve">SOT23 6pin</t>
  </si>
  <si>
    <t xml:space="preserve">Texas EP plastic</t>
  </si>
  <si>
    <t xml:space="preserve">Микросхема TPS2121RUX(R)</t>
  </si>
  <si>
    <t xml:space="preserve">623297187100</t>
  </si>
  <si>
    <t xml:space="preserve">2-входовый мультиплексор шин питания</t>
  </si>
  <si>
    <t xml:space="preserve">RUX</t>
  </si>
  <si>
    <t xml:space="preserve">Микросхема TPS22965TDSG(R)Q1</t>
  </si>
  <si>
    <t xml:space="preserve">623297186700</t>
  </si>
  <si>
    <t xml:space="preserve">Микросхема eFuse для защиты цепей от сбоев питания</t>
  </si>
  <si>
    <t xml:space="preserve">WSON-8</t>
  </si>
  <si>
    <t xml:space="preserve">Микросхема TPS22998RYZ(R)</t>
  </si>
  <si>
    <t xml:space="preserve">623297186400</t>
  </si>
  <si>
    <t xml:space="preserve">WQFN-HR-10</t>
  </si>
  <si>
    <t xml:space="preserve">Микросхема TPS26600RHF(T)</t>
  </si>
  <si>
    <t xml:space="preserve">623297184530</t>
  </si>
  <si>
    <t xml:space="preserve">VQFN 24 pins</t>
  </si>
  <si>
    <t xml:space="preserve">Микросхема TPS62867RQY(R)</t>
  </si>
  <si>
    <t xml:space="preserve">623298187250</t>
  </si>
  <si>
    <t xml:space="preserve">Понижающий конвертор</t>
  </si>
  <si>
    <t xml:space="preserve">QFN-9</t>
  </si>
  <si>
    <t xml:space="preserve">Микросхема TPS63710DRR(R,T)</t>
  </si>
  <si>
    <t xml:space="preserve">623296179400</t>
  </si>
  <si>
    <t xml:space="preserve">Понижающий DC/DC преобразователь</t>
  </si>
  <si>
    <t xml:space="preserve">WSON</t>
  </si>
  <si>
    <t xml:space="preserve">Микросхема TXB0104QPW(R)Q1</t>
  </si>
  <si>
    <t xml:space="preserve">623296187700</t>
  </si>
  <si>
    <t xml:space="preserve">Двунаправленный преобразователь</t>
  </si>
  <si>
    <t xml:space="preserve">TSSOP – PW</t>
  </si>
  <si>
    <t xml:space="preserve">Микросхема TXS0102DCU(R)</t>
  </si>
  <si>
    <t xml:space="preserve">623298188200</t>
  </si>
  <si>
    <t xml:space="preserve">Двунаправленный преобразователь уровня напряжения</t>
  </si>
  <si>
    <t xml:space="preserve">VSSOP-8</t>
  </si>
  <si>
    <t xml:space="preserve">Модуль (ACU7EV) Xilinx Zynq UltraScale+MPSOC SoM AI XCZU7EV Industrial Grade</t>
  </si>
  <si>
    <t xml:space="preserve">401380211700</t>
  </si>
  <si>
    <t xml:space="preserve">ПЛИС</t>
  </si>
  <si>
    <t xml:space="preserve">ALYNX, Китай</t>
  </si>
  <si>
    <t xml:space="preserve">Накопитель SSD SV240-M280 960Gb WT</t>
  </si>
  <si>
    <t xml:space="preserve">408471121800</t>
  </si>
  <si>
    <t xml:space="preserve">Память 3D NAND Flash</t>
  </si>
  <si>
    <t xml:space="preserve">Apacer</t>
  </si>
  <si>
    <t xml:space="preserve">Микросхема AD8000YCPZ(-REEL,REEL7,R2)</t>
  </si>
  <si>
    <t xml:space="preserve">623198109400</t>
  </si>
  <si>
    <t xml:space="preserve">Сверхскоростной операционный усилитель</t>
  </si>
  <si>
    <t xml:space="preserve">8-Lead LFCSP</t>
  </si>
  <si>
    <t xml:space="preserve">Микросхема DS18B20Z+(T&amp;R)</t>
  </si>
  <si>
    <t xml:space="preserve">623196135510</t>
  </si>
  <si>
    <t xml:space="preserve">Термодатчик</t>
  </si>
  <si>
    <t xml:space="preserve">8 SO</t>
  </si>
  <si>
    <t xml:space="preserve">Микросхема HSSR-7111#300/5962-9314001HXA</t>
  </si>
  <si>
    <t xml:space="preserve">623296126800</t>
  </si>
  <si>
    <t xml:space="preserve">Оптореле гибридное</t>
  </si>
  <si>
    <t xml:space="preserve">Broadcom, США</t>
  </si>
  <si>
    <t xml:space="preserve">8-Pin DIP Through Hole</t>
  </si>
  <si>
    <t xml:space="preserve">MIL-PRF-38534 Class H</t>
  </si>
  <si>
    <t xml:space="preserve">Микросхема LT1763MPDE#(TR)PBF</t>
  </si>
  <si>
    <t xml:space="preserve">623297158220</t>
  </si>
  <si>
    <t xml:space="preserve">LDO преобразователь</t>
  </si>
  <si>
    <t xml:space="preserve">Analog Devices (Linear Technology)</t>
  </si>
  <si>
    <t xml:space="preserve">Микросхема LT1764AMPQ(#TR)</t>
  </si>
  <si>
    <t xml:space="preserve">623297157530</t>
  </si>
  <si>
    <t xml:space="preserve">Platsic DD 5 pin</t>
  </si>
  <si>
    <t xml:space="preserve">Military Plastic</t>
  </si>
  <si>
    <t xml:space="preserve">Микросхема LTM4613MPY</t>
  </si>
  <si>
    <t xml:space="preserve">623198101200</t>
  </si>
  <si>
    <t xml:space="preserve">DC-DC преобразователь</t>
  </si>
  <si>
    <t xml:space="preserve">BGA 133 pin</t>
  </si>
  <si>
    <t xml:space="preserve">Микросхема LTM8048MPY</t>
  </si>
  <si>
    <t xml:space="preserve">623196146320</t>
  </si>
  <si>
    <t xml:space="preserve">BGA 45 pin</t>
  </si>
  <si>
    <t xml:space="preserve">Микросхема LTM8067IY</t>
  </si>
  <si>
    <t xml:space="preserve">623196146200</t>
  </si>
  <si>
    <t xml:space="preserve">Изолированный DC/DC  преобразователь</t>
  </si>
  <si>
    <t xml:space="preserve">BGA 38 pin</t>
  </si>
  <si>
    <t xml:space="preserve">Микросхема MCP4716A3(T)-E/CH</t>
  </si>
  <si>
    <t xml:space="preserve">623196166930</t>
  </si>
  <si>
    <t xml:space="preserve">ЦАП</t>
  </si>
  <si>
    <t xml:space="preserve">Microchip Technology</t>
  </si>
  <si>
    <t xml:space="preserve">SOT-23-6</t>
  </si>
  <si>
    <t xml:space="preserve">Микросхема NCV5663DSADJ(R4)G</t>
  </si>
  <si>
    <t xml:space="preserve">623297167700</t>
  </si>
  <si>
    <t xml:space="preserve">LDO преобразователь 3A</t>
  </si>
  <si>
    <t xml:space="preserve">On semiconductor</t>
  </si>
  <si>
    <t xml:space="preserve">D2PAK 93A 5pin</t>
  </si>
  <si>
    <t xml:space="preserve">Automotive (AEC−Q100 Qualified)</t>
  </si>
  <si>
    <t xml:space="preserve">Микросхема OPA350UA(/2K5)</t>
  </si>
  <si>
    <t xml:space="preserve">623198148800</t>
  </si>
  <si>
    <t xml:space="preserve">Высокоскоростной операционный усилитель</t>
  </si>
  <si>
    <t xml:space="preserve">Texas Instruments</t>
  </si>
  <si>
    <t xml:space="preserve">SO-8</t>
  </si>
  <si>
    <t xml:space="preserve">Микросхема REF3425MDBV(T)EP</t>
  </si>
  <si>
    <t xml:space="preserve">623298171440</t>
  </si>
  <si>
    <t xml:space="preserve">Высокоточный источник опорного напряжения</t>
  </si>
  <si>
    <t xml:space="preserve">Микросхема TPS7B8433QDCY(R)Q1</t>
  </si>
  <si>
    <t xml:space="preserve">623296178700</t>
  </si>
  <si>
    <t xml:space="preserve">LDO регулятор</t>
  </si>
  <si>
    <t xml:space="preserve">SOT-223</t>
  </si>
  <si>
    <t xml:space="preserve">Микросхема TLV73311PQDBV(R)Q1</t>
  </si>
  <si>
    <t xml:space="preserve">623197180600</t>
  </si>
  <si>
    <t xml:space="preserve">SOT-23-5</t>
  </si>
  <si>
    <t xml:space="preserve">Микросхема VO1400AEF(TR,T1)</t>
  </si>
  <si>
    <t xml:space="preserve">623198298100</t>
  </si>
  <si>
    <t xml:space="preserve">Оптореле</t>
  </si>
  <si>
    <t xml:space="preserve">Vishay</t>
  </si>
  <si>
    <t xml:space="preserve">SOP-4</t>
  </si>
  <si>
    <t xml:space="preserve">Диод HL65221DG</t>
  </si>
  <si>
    <t xml:space="preserve">621719121600</t>
  </si>
  <si>
    <t xml:space="preserve">Диод</t>
  </si>
  <si>
    <t xml:space="preserve">Ushio</t>
  </si>
  <si>
    <t xml:space="preserve">Ø5.6mm</t>
  </si>
  <si>
    <t xml:space="preserve">Диод JANTXV1N6843CCU3(/TR)</t>
  </si>
  <si>
    <t xml:space="preserve">621498128300</t>
  </si>
  <si>
    <t xml:space="preserve">Semelab - TT Electronics, США</t>
  </si>
  <si>
    <t xml:space="preserve">SMD</t>
  </si>
  <si>
    <t xml:space="preserve">Military MIL-PRF-19500 JANTXV</t>
  </si>
  <si>
    <t xml:space="preserve">Диод PESD12VL2BT(,215)</t>
  </si>
  <si>
    <t xml:space="preserve">621898184600</t>
  </si>
  <si>
    <t xml:space="preserve">NXP Semiconductors, США</t>
  </si>
  <si>
    <t xml:space="preserve">SOT23</t>
  </si>
  <si>
    <t xml:space="preserve">Диод SDT5H100P5-(7)</t>
  </si>
  <si>
    <t xml:space="preserve">621898185700</t>
  </si>
  <si>
    <t xml:space="preserve">DIODES Inc., США</t>
  </si>
  <si>
    <t xml:space="preserve">Power DI5 (3,36*4,86mm)</t>
  </si>
  <si>
    <t xml:space="preserve">Диод SMCJ5.0A(-E3)</t>
  </si>
  <si>
    <t xml:space="preserve">621187133250</t>
  </si>
  <si>
    <t xml:space="preserve">Стабилитрон</t>
  </si>
  <si>
    <t xml:space="preserve">Vishay </t>
  </si>
  <si>
    <t xml:space="preserve">SMC (DO-214AB)</t>
  </si>
  <si>
    <t xml:space="preserve">Automotive (AEC−Q101 Qualified)</t>
  </si>
  <si>
    <t xml:space="preserve">Диодная сборка VS-6CWQ06FNHM3</t>
  </si>
  <si>
    <t xml:space="preserve">621898187600</t>
  </si>
  <si>
    <t xml:space="preserve">Сборка диодов Шоттки</t>
  </si>
  <si>
    <t xml:space="preserve">D-PAK(TO-252AA)</t>
  </si>
  <si>
    <t xml:space="preserve">Микросхема TPD4E001QDBVRQ1</t>
  </si>
  <si>
    <t xml:space="preserve">623196178900</t>
  </si>
  <si>
    <t xml:space="preserve">TVS диодная сборка</t>
  </si>
  <si>
    <t xml:space="preserve">SOT-5X3 6pin</t>
  </si>
  <si>
    <t xml:space="preserve">Микросхема TPD4E05U06DQA(R)</t>
  </si>
  <si>
    <t xml:space="preserve">621719173900</t>
  </si>
  <si>
    <t xml:space="preserve">Светодиод LED890L</t>
  </si>
  <si>
    <t xml:space="preserve">621715214200</t>
  </si>
  <si>
    <t xml:space="preserve">Светодиод 890nm</t>
  </si>
  <si>
    <t xml:space="preserve">Thorlabs, США</t>
  </si>
  <si>
    <t xml:space="preserve">TO-18 Ø5,4mm</t>
  </si>
  <si>
    <t xml:space="preserve">No Grade</t>
  </si>
  <si>
    <t xml:space="preserve">Светодиод MCDE-539</t>
  </si>
  <si>
    <t xml:space="preserve">621719183900</t>
  </si>
  <si>
    <t xml:space="preserve">Светодиод</t>
  </si>
  <si>
    <t xml:space="preserve">MCD Electronics Inc., США</t>
  </si>
  <si>
    <t xml:space="preserve">TO-46 Ø5,46mm</t>
  </si>
  <si>
    <t xml:space="preserve">Светодиод VLMP31G2J1-GS08</t>
  </si>
  <si>
    <t xml:space="preserve">621719143100</t>
  </si>
  <si>
    <t xml:space="preserve">Светодиод зеленый</t>
  </si>
  <si>
    <t xml:space="preserve">SMD PLCC-2</t>
  </si>
  <si>
    <t xml:space="preserve">Светодиод VLMS31J1K2-GS08</t>
  </si>
  <si>
    <t xml:space="preserve">621719143000</t>
  </si>
  <si>
    <t xml:space="preserve">Светодиод красный</t>
  </si>
  <si>
    <t xml:space="preserve">Стабилитрон SMCJ12A</t>
  </si>
  <si>
    <t xml:space="preserve">621187133200</t>
  </si>
  <si>
    <t xml:space="preserve">DO-214AB (7,11*6,22*2,62mm)</t>
  </si>
  <si>
    <t xml:space="preserve">Стабилитрон BZV55-C3V3</t>
  </si>
  <si>
    <t xml:space="preserve">621498113900</t>
  </si>
  <si>
    <t xml:space="preserve">Транзистор FZT869(TA)</t>
  </si>
  <si>
    <t xml:space="preserve">622998132900</t>
  </si>
  <si>
    <t xml:space="preserve">Транзистор</t>
  </si>
  <si>
    <t xml:space="preserve">SOT223</t>
  </si>
  <si>
    <t xml:space="preserve">Транзистор JANTXV2N2222AUB(/TR)
Транзистор JAN2N2222AUB</t>
  </si>
  <si>
    <t xml:space="preserve">622998175600
(622998176400)</t>
  </si>
  <si>
    <t xml:space="preserve">Semelab - TT Electronics США</t>
  </si>
  <si>
    <t xml:space="preserve">3 PIN, UBC</t>
  </si>
  <si>
    <t xml:space="preserve">Транзистор ZXMN6A07F(TA)</t>
  </si>
  <si>
    <t xml:space="preserve">622998199600</t>
  </si>
  <si>
    <t xml:space="preserve">AEC-Q101</t>
  </si>
  <si>
    <t xml:space="preserve">Вилка 221V06F23</t>
  </si>
  <si>
    <t xml:space="preserve">Вилка 6 pin</t>
  </si>
  <si>
    <t xml:space="preserve">NICOMATIC</t>
  </si>
  <si>
    <t xml:space="preserve">16*5,5*5,6mm</t>
  </si>
  <si>
    <t xml:space="preserve">Вилка 221V10F23</t>
  </si>
  <si>
    <t xml:space="preserve">Вилка 10 pin</t>
  </si>
  <si>
    <t xml:space="preserve">20*5,5*5,6mm</t>
  </si>
  <si>
    <t xml:space="preserve">Вилка 53647-1274 (536471274)</t>
  </si>
  <si>
    <t xml:space="preserve">Вилка 120 pin</t>
  </si>
  <si>
    <t xml:space="preserve">Molex</t>
  </si>
  <si>
    <t xml:space="preserve">8 or 14*6,4mm</t>
  </si>
  <si>
    <t xml:space="preserve">Вилка G125-MS13405L3(P) </t>
  </si>
  <si>
    <t xml:space="preserve">Вилка 34 pin</t>
  </si>
  <si>
    <t xml:space="preserve">Harwin</t>
  </si>
  <si>
    <t xml:space="preserve">25,55*5*5,5mm</t>
  </si>
  <si>
    <t xml:space="preserve">Вилка GMR7590-9P1BTM-497</t>
  </si>
  <si>
    <t xml:space="preserve">342492671100</t>
  </si>
  <si>
    <t xml:space="preserve">Вилка</t>
  </si>
  <si>
    <t xml:space="preserve">GLENAIR,
 США</t>
  </si>
  <si>
    <t xml:space="preserve">19.94*10.16*7.87mm</t>
  </si>
  <si>
    <t xml:space="preserve">Military</t>
  </si>
  <si>
    <t xml:space="preserve">Вилка GMR7590-21P1BTM-497</t>
  </si>
  <si>
    <t xml:space="preserve">342492672300</t>
  </si>
  <si>
    <t xml:space="preserve">27.56*10.16*7.87mm</t>
  </si>
  <si>
    <t xml:space="preserve">Вилка GMR7590-25P1BTM-497</t>
  </si>
  <si>
    <t xml:space="preserve">342492672600</t>
  </si>
  <si>
    <t xml:space="preserve">37.72*10.16*7.87mm</t>
  </si>
  <si>
    <t xml:space="preserve">Вилка GMR7590-51P1BTM-497</t>
  </si>
  <si>
    <t xml:space="preserve">342492675300</t>
  </si>
  <si>
    <t xml:space="preserve">36.45*12.45*8.92mm</t>
  </si>
  <si>
    <t xml:space="preserve">Вилка M50-3631042(R) </t>
  </si>
  <si>
    <t xml:space="preserve">342492165200</t>
  </si>
  <si>
    <t xml:space="preserve">13,2*2,3*1,75mm</t>
  </si>
  <si>
    <t xml:space="preserve">Вилка MWDM2L-9NSB-497</t>
  </si>
  <si>
    <t xml:space="preserve">342492554300</t>
  </si>
  <si>
    <t xml:space="preserve">Military MIL-DTL-83513 F Group C</t>
  </si>
  <si>
    <t xml:space="preserve">Вилка MWDM2L-21NSB-497</t>
  </si>
  <si>
    <t xml:space="preserve">342492555200</t>
  </si>
  <si>
    <t xml:space="preserve">Вилка MWDM2L-25NSB-497 </t>
  </si>
  <si>
    <t xml:space="preserve">342492555600</t>
  </si>
  <si>
    <t xml:space="preserve">Вилка MWDM2L-51NSB-497</t>
  </si>
  <si>
    <t xml:space="preserve">342492558400</t>
  </si>
  <si>
    <t xml:space="preserve">Вилка SEAM-40-11.0-L-06-1-A-K-TR</t>
  </si>
  <si>
    <t xml:space="preserve">342491915800</t>
  </si>
  <si>
    <t xml:space="preserve">Samtec,  США</t>
  </si>
  <si>
    <t xml:space="preserve">Розетка 1-2199230-6</t>
  </si>
  <si>
    <t xml:space="preserve">342492208900</t>
  </si>
  <si>
    <t xml:space="preserve">M2 KeyM SATA SSD</t>
  </si>
  <si>
    <t xml:space="preserve">TE Connectivity Ltd, США</t>
  </si>
  <si>
    <t xml:space="preserve">21,9*9,1*4,2mm</t>
  </si>
  <si>
    <t xml:space="preserve">Розетка 52901-1274 (529011274)</t>
  </si>
  <si>
    <t xml:space="preserve">342491857400</t>
  </si>
  <si>
    <t xml:space="preserve">Розетка 120 pin</t>
  </si>
  <si>
    <t xml:space="preserve">Розетка MWDM2L-9TSB</t>
  </si>
  <si>
    <t xml:space="preserve">342492631100</t>
  </si>
  <si>
    <t xml:space="preserve">Розетка</t>
  </si>
  <si>
    <t xml:space="preserve">Розетка MWDM2L-21TSB</t>
  </si>
  <si>
    <t xml:space="preserve">342492632100</t>
  </si>
  <si>
    <t xml:space="preserve">Розетка MWDM2L-25TSB</t>
  </si>
  <si>
    <t xml:space="preserve">342492632500</t>
  </si>
  <si>
    <t xml:space="preserve">Розетка MWDM2L-51TSB</t>
  </si>
  <si>
    <t xml:space="preserve">342492635100</t>
  </si>
  <si>
    <t xml:space="preserve">Розетка SEAF-40-06.5-L-06-1-A-K-TR</t>
  </si>
  <si>
    <t xml:space="preserve">342492623600</t>
  </si>
  <si>
    <t xml:space="preserve">Вилка РС10А-Э</t>
  </si>
  <si>
    <t xml:space="preserve">638415168200</t>
  </si>
  <si>
    <t xml:space="preserve">Элекон, Россия</t>
  </si>
  <si>
    <t xml:space="preserve">ВП</t>
  </si>
  <si>
    <t xml:space="preserve">Вилка РС19А-Э</t>
  </si>
  <si>
    <t xml:space="preserve">638415168300</t>
  </si>
  <si>
    <t xml:space="preserve">Вилка 19 pin</t>
  </si>
  <si>
    <t xml:space="preserve">Вилка РС32А-Э</t>
  </si>
  <si>
    <t xml:space="preserve">638415168400</t>
  </si>
  <si>
    <t xml:space="preserve">Вилка 32 pin</t>
  </si>
  <si>
    <t xml:space="preserve">Вилка РС50А-Э</t>
  </si>
  <si>
    <t xml:space="preserve">638415168500</t>
  </si>
  <si>
    <t xml:space="preserve">Вилка 50 pin</t>
  </si>
  <si>
    <t xml:space="preserve">Розетка РС10А-Э</t>
  </si>
  <si>
    <t xml:space="preserve">638415173200</t>
  </si>
  <si>
    <t xml:space="preserve">Розетка РС19А-Э</t>
  </si>
  <si>
    <t xml:space="preserve">638415173300</t>
  </si>
  <si>
    <t xml:space="preserve">Розетка РС32А Э</t>
  </si>
  <si>
    <t xml:space="preserve">638415173400</t>
  </si>
  <si>
    <t xml:space="preserve">Розетка РС50А-Э</t>
  </si>
  <si>
    <t xml:space="preserve">638415173500</t>
  </si>
  <si>
    <t xml:space="preserve">Соединитель AXK6A2337YG</t>
  </si>
  <si>
    <t xml:space="preserve">342492192300</t>
  </si>
  <si>
    <t xml:space="preserve">Соединитель</t>
  </si>
  <si>
    <t xml:space="preserve">Panasonic</t>
  </si>
  <si>
    <t xml:space="preserve">33,2*2,4*4,6mm</t>
  </si>
  <si>
    <t xml:space="preserve">Дроссель BLM15KD200SN1(D)</t>
  </si>
  <si>
    <t xml:space="preserve">631711487900</t>
  </si>
  <si>
    <t xml:space="preserve">Дроссель</t>
  </si>
  <si>
    <t xml:space="preserve">Murata</t>
  </si>
  <si>
    <t xml:space="preserve">SMD 0402</t>
  </si>
  <si>
    <t xml:space="preserve">HiRel</t>
  </si>
  <si>
    <t xml:space="preserve">Дроссель BLM18PG121SN1(D)</t>
  </si>
  <si>
    <t xml:space="preserve">631711492900</t>
  </si>
  <si>
    <t xml:space="preserve">SMD 0603</t>
  </si>
  <si>
    <t xml:space="preserve">HiRel AEC-Q200</t>
  </si>
  <si>
    <t xml:space="preserve">Дроссель BLM18PG221SH1(D)</t>
  </si>
  <si>
    <t xml:space="preserve">631711471300</t>
  </si>
  <si>
    <t xml:space="preserve">Дроссель DLW21SN921SK2(L)</t>
  </si>
  <si>
    <t xml:space="preserve">631711613300</t>
  </si>
  <si>
    <t xml:space="preserve">SMD 0805 2*1.2*1.2mm</t>
  </si>
  <si>
    <t xml:space="preserve">Дроссель IHLP1212BZ(ER)3R3M11</t>
  </si>
  <si>
    <t xml:space="preserve">631711691100</t>
  </si>
  <si>
    <t xml:space="preserve">3,65*3*2mm</t>
  </si>
  <si>
    <t xml:space="preserve">Дроссель IHLP1212BZ(ER)R22M11</t>
  </si>
  <si>
    <t xml:space="preserve">631711690400</t>
  </si>
  <si>
    <t xml:space="preserve">Дроссель PL8209(T)</t>
  </si>
  <si>
    <t xml:space="preserve">631711496100</t>
  </si>
  <si>
    <t xml:space="preserve">PulseR, США</t>
  </si>
  <si>
    <t xml:space="preserve">Polecat 12,7*12,7*5,46mm</t>
  </si>
  <si>
    <t xml:space="preserve">Трансформатор 750316093</t>
  </si>
  <si>
    <t xml:space="preserve">631171167700</t>
  </si>
  <si>
    <t xml:space="preserve">Трансформатор</t>
  </si>
  <si>
    <t xml:space="preserve">Wurth Electronic</t>
  </si>
  <si>
    <t xml:space="preserve">12,98*10,26*5,64mm</t>
  </si>
  <si>
    <t xml:space="preserve">AEQ Q-201</t>
  </si>
  <si>
    <t xml:space="preserve">Трансформатор TG1G-E001NZRL</t>
  </si>
  <si>
    <t xml:space="preserve">631171160300</t>
  </si>
  <si>
    <t xml:space="preserve">HALO electronics, США</t>
  </si>
  <si>
    <t xml:space="preserve">NZ 24pin</t>
  </si>
  <si>
    <t xml:space="preserve">Фильтр MCF2815A</t>
  </si>
  <si>
    <t xml:space="preserve">631711621500</t>
  </si>
  <si>
    <t xml:space="preserve">Фильтр помехоподавляющий</t>
  </si>
  <si>
    <t xml:space="preserve">EMC2, Китай</t>
  </si>
  <si>
    <t xml:space="preserve">76,4*32*10,16mm</t>
  </si>
  <si>
    <t xml:space="preserve">Фильтр SBSMC0500474MX(B,T,R)</t>
  </si>
  <si>
    <t xml:space="preserve">631711597700</t>
  </si>
  <si>
    <t xml:space="preserve">Knowles Syfer, Великобритания</t>
  </si>
  <si>
    <t xml:space="preserve">Ceramic</t>
  </si>
  <si>
    <t xml:space="preserve">Конденсатор C0805C121K1RAC(AUTO, 3190, 3191) (0805-X7R-100V-120ПФ±10%)</t>
  </si>
  <si>
    <t xml:space="preserve">619999216110</t>
  </si>
  <si>
    <t xml:space="preserve">Конденсаторы керамические</t>
  </si>
  <si>
    <t xml:space="preserve">Kemet</t>
  </si>
  <si>
    <t xml:space="preserve">SMD 0805</t>
  </si>
  <si>
    <t xml:space="preserve">AEC-Q200</t>
  </si>
  <si>
    <t xml:space="preserve">Конденсатор C1210C225K5RAC(AUTO) (1210-X7R-50V-2,2МКФ±10%)</t>
  </si>
  <si>
    <t xml:space="preserve">619998461910</t>
  </si>
  <si>
    <t xml:space="preserve">SMD 1210</t>
  </si>
  <si>
    <t xml:space="preserve">Конденсатор C1812C103KGRACTU</t>
  </si>
  <si>
    <t xml:space="preserve">619996183210</t>
  </si>
  <si>
    <t xml:space="preserve">SMD 1812</t>
  </si>
  <si>
    <t xml:space="preserve">Конденсатор GCM155C71A105KE38(D) (0402-X7S-10V-1МКФ±10%)</t>
  </si>
  <si>
    <t xml:space="preserve">619998126410</t>
  </si>
  <si>
    <t xml:space="preserve">Murata Electronics</t>
  </si>
  <si>
    <t xml:space="preserve">Конденсатор GCM155R71C104KA55 (D,J) (0402-X7R-16V-0,1МКФ±10%)</t>
  </si>
  <si>
    <t xml:space="preserve">619999178110</t>
  </si>
  <si>
    <t xml:space="preserve">Конденсатор GCM1885C2A220JA16(D,J)</t>
  </si>
  <si>
    <t xml:space="preserve">619999126710</t>
  </si>
  <si>
    <t xml:space="preserve">SMD 0603 1,6*0,8mm</t>
  </si>
  <si>
    <t xml:space="preserve">Конденсатор GCM1885C2A430FA16(D,J)</t>
  </si>
  <si>
    <t xml:space="preserve">619999123110</t>
  </si>
  <si>
    <t xml:space="preserve">Конденсатор GCM188L81H104KA57(D,J) (0603-X8L-50V-0,10МКФ±10%)</t>
  </si>
  <si>
    <t xml:space="preserve">619999190510</t>
  </si>
  <si>
    <t xml:space="preserve">Конденсатор GCM188R71C474KA55(D) (0603-X7R-16V-0,47МКФ±10%)</t>
  </si>
  <si>
    <t xml:space="preserve">619999187910</t>
  </si>
  <si>
    <t xml:space="preserve">Конденсатор GCM188R71E105KA64 (D) (0603-X7R-25V-1МКФ±10%)</t>
  </si>
  <si>
    <t xml:space="preserve">619999189110</t>
  </si>
  <si>
    <t xml:space="preserve">Конденсатор GCM188R71E224KA55D (0603-X7R-25V-0,22МКФ±10%)</t>
  </si>
  <si>
    <t xml:space="preserve">619999188810</t>
  </si>
  <si>
    <t xml:space="preserve">Конденсатор GCM188R71H102KA37(L, D) (0603-X7R-50V-1000ПФ±10%)</t>
  </si>
  <si>
    <t xml:space="preserve">619999189310</t>
  </si>
  <si>
    <t xml:space="preserve">Конденсатор GCM188R71H103KA37(L, D) (0603-X7R-50V-0,01МКФ±10%)</t>
  </si>
  <si>
    <t xml:space="preserve">619999189810</t>
  </si>
  <si>
    <t xml:space="preserve">Конденсатор GCM188R71H223KA37(D,J)</t>
  </si>
  <si>
    <t xml:space="preserve">619999190110</t>
  </si>
  <si>
    <t xml:space="preserve">Конденсатор GCM21BR71E225KA73L (0805-X7R-25V-2,2МКФ±10%)</t>
  </si>
  <si>
    <t xml:space="preserve">619999213910</t>
  </si>
  <si>
    <t xml:space="preserve">Конденсатор GCM21BR71H105KA03L</t>
  </si>
  <si>
    <t xml:space="preserve">619999215310</t>
  </si>
  <si>
    <t xml:space="preserve">Конденсатор GCM21BR71H474KA55(L) (0805-X7R-50V-0,47мкФ±10%)</t>
  </si>
  <si>
    <t xml:space="preserve">619999215110</t>
  </si>
  <si>
    <t xml:space="preserve">Конденсатор GCM219R91H103KA37(D)</t>
  </si>
  <si>
    <t xml:space="preserve">619999272110</t>
  </si>
  <si>
    <t xml:space="preserve">Конденсатор GCM32EC71E226KE36(L) (1210-X7S-25V-22МКФ±10%)</t>
  </si>
  <si>
    <t xml:space="preserve">619999325910</t>
  </si>
  <si>
    <t xml:space="preserve">Конденсатор GCM32EC71H106KA03(L) (1210-X7S-50V-10МКФ±10%)</t>
  </si>
  <si>
    <t xml:space="preserve">619999326110</t>
  </si>
  <si>
    <t xml:space="preserve">Конденсатор GCM32ER70J476KE19(L) (1210-X7R-6,3V-47МКФ±10%)</t>
  </si>
  <si>
    <t xml:space="preserve">619999326710</t>
  </si>
  <si>
    <t xml:space="preserve">Конденсатор GCM32ER71H475KA55L (1210-X7R-50V-4,7МКФ±10%)</t>
  </si>
  <si>
    <t xml:space="preserve">619999326210</t>
  </si>
  <si>
    <t xml:space="preserve">Конденсатор GRM188R71H222KA01(D)</t>
  </si>
  <si>
    <t xml:space="preserve">619998164510</t>
  </si>
  <si>
    <t xml:space="preserve">Конденсатор GRM21BR61E226ME44(L,K) (0805-X5R-25V-22МКФ±20%)</t>
  </si>
  <si>
    <t xml:space="preserve">619998326110</t>
  </si>
  <si>
    <t xml:space="preserve">Конденсатор GRM21BZ71H475KE15(L) (0805-X7R-50V-4,7МКФ±10%)</t>
  </si>
  <si>
    <t xml:space="preserve">619998154910</t>
  </si>
  <si>
    <t xml:space="preserve">Конденсатор GRM31CR71C106KAC7(L) (1206-X7R-16V-10МКФ±10%)</t>
  </si>
  <si>
    <t xml:space="preserve">619996141210</t>
  </si>
  <si>
    <t xml:space="preserve">SMD 1206</t>
  </si>
  <si>
    <t xml:space="preserve">Конденсатор GRM32ER61C476KE15(L,K) (1210-X5R-16V-47МКФ±10%)</t>
  </si>
  <si>
    <t xml:space="preserve">619998455410</t>
  </si>
  <si>
    <t xml:space="preserve">Конденсатор VJ0603Y102KXAA(C) (0603-X7R-50V-1000ПФ±10%)</t>
  </si>
  <si>
    <t xml:space="preserve">619997262110</t>
  </si>
  <si>
    <t xml:space="preserve">MIL-PRF-55681</t>
  </si>
  <si>
    <t xml:space="preserve">Конденсатор VJ1206Y153KXEA(C,J,T)2MP</t>
  </si>
  <si>
    <t xml:space="preserve">619997268510</t>
  </si>
  <si>
    <t xml:space="preserve">Резистор CRCW0402100RFK(ED) (0402-0,063W-100 ОМ±1%)</t>
  </si>
  <si>
    <t xml:space="preserve">Резисторы</t>
  </si>
  <si>
    <t xml:space="preserve">Vishay,США</t>
  </si>
  <si>
    <t xml:space="preserve">Auto (AEC-Q200 qualified)</t>
  </si>
  <si>
    <t xml:space="preserve">Резистор CRCW0402115RFK(ED) (0402-0,062W-115 ОМ±1%)</t>
  </si>
  <si>
    <t xml:space="preserve">Резистор CRCW0402383RFK(ED) (0402-0,063W-383 ОМ±1%)</t>
  </si>
  <si>
    <t xml:space="preserve">Резистор CRCW06030000Z0EA(EI)</t>
  </si>
  <si>
    <t xml:space="preserve">Резистор CRCW06032R00FK(EA) (0603-0,1W-2 Ом±1%)</t>
  </si>
  <si>
    <t xml:space="preserve">Резистор CRCW060310R0FK(EA) (0603-0,1W-10ОМ±1%)</t>
  </si>
  <si>
    <t xml:space="preserve">Резистор CRCW060349R9FK(EI) (0603-0,1W-49,9 ОМ±1%)</t>
  </si>
  <si>
    <t xml:space="preserve">Резистор M55342K12B59D0R(WB) (0603-0,1W-59 ОМ±1%)</t>
  </si>
  <si>
    <t xml:space="preserve">Military </t>
  </si>
  <si>
    <t xml:space="preserve">Резистор CRCW060375R0FK(EA)C (0603-0,1W-75 ОМ±1%)</t>
  </si>
  <si>
    <t xml:space="preserve">Резистор CRCW0603100RFK(EI) (0603-0,1W-100 Ом±1%)</t>
  </si>
  <si>
    <t xml:space="preserve">Резистор CRCW0603332RFK(EA,EI) (0603-0,1W-332 ОМ±1%)</t>
  </si>
  <si>
    <t xml:space="preserve">601689542110</t>
  </si>
  <si>
    <t xml:space="preserve">SMD 0604</t>
  </si>
  <si>
    <t xml:space="preserve">Резистор CRCW0603120RFK(EA) (0603-0,1W-120ОМ±1%)</t>
  </si>
  <si>
    <t xml:space="preserve">Резистор CRCW0603221RFK(EA) (0603-0,1W-221 ОМ±1%)</t>
  </si>
  <si>
    <t xml:space="preserve">Резистор CRCW0603240RFK(EA) (0603-0,1W-240ОМ±1%)</t>
  </si>
  <si>
    <t xml:space="preserve">Резистор CRCW0603442RFK(EA)</t>
  </si>
  <si>
    <t xml:space="preserve">Резистор CRCW0603475RFK(EA) (0603-0,1W-475 ОМ±1%)</t>
  </si>
  <si>
    <t xml:space="preserve">Резистор CRCW0603499RFK(EA) (0603-0,1W-499 ОМ±1%)</t>
  </si>
  <si>
    <t xml:space="preserve">Резистор CRCW0603619RFK(EI)</t>
  </si>
  <si>
    <t xml:space="preserve">Резистор CRCW0603750RFK(EA) (0603-0,1W-750 ОМ±1%)</t>
  </si>
  <si>
    <t xml:space="preserve">Резистор CRCW06031K00FK(EA) (0603-0,1W-1КОМ±1% )</t>
  </si>
  <si>
    <t xml:space="preserve">Резистор TNPU06031K00AW(EN)00 (0603-0,1W-1КОМ±0,05%)</t>
  </si>
  <si>
    <t xml:space="preserve">Резистор CRCW06031K24FKEA</t>
  </si>
  <si>
    <t xml:space="preserve">Резистор CRCW06031K50FK(EA) (0603-0,1W-1,5КОМ±1%)</t>
  </si>
  <si>
    <t xml:space="preserve">Резистор CRCW06031K74FK(EA)</t>
  </si>
  <si>
    <t xml:space="preserve">Резистор CRCW06031K82FK(EA,EI) (0603-0,1W-1,82КОМ±1%)</t>
  </si>
  <si>
    <t xml:space="preserve">Резистор CRCW06031K96FK(EA) (0603-0,1W-1,96КОМ±1%)</t>
  </si>
  <si>
    <t xml:space="preserve">Резистор CRCW06032K20FK(EA) (0603-0,1W-2,2КОМ±1%)</t>
  </si>
  <si>
    <t xml:space="preserve">Резистор CRCW06032K49FK(EA) (0603-0,1W-2,49КОМ±1%)</t>
  </si>
  <si>
    <t xml:space="preserve">601689564410</t>
  </si>
  <si>
    <t xml:space="preserve">Резистор CRCW06033K09FK(EA) (0603-0,1W-3,09КОМ±1%)</t>
  </si>
  <si>
    <t xml:space="preserve">Резистор CRCW06033K16FK(EA,EI) (0603-0,1W-3,16КОМ±1%)</t>
  </si>
  <si>
    <t xml:space="preserve">Резистор CRCW06034K22FK(EA) (0603-0,1W-4,22КОМ±1%)</t>
  </si>
  <si>
    <t xml:space="preserve">Резистор CRCW06034K70FK(EA)</t>
  </si>
  <si>
    <t xml:space="preserve">Резистор CRCW06035K11FK(EA) (0603-0,1W-5,11КОМ±1%)</t>
  </si>
  <si>
    <t xml:space="preserve">Резистор CRCW06033K01FK(EA,EI) (0603-0,1W-3,01КОМ±1%)</t>
  </si>
  <si>
    <t xml:space="preserve">601689783410</t>
  </si>
  <si>
    <t xml:space="preserve">Резистор CRCW06035K23FK(EA) (0603-0,1W-5,23КОМ±1%)</t>
  </si>
  <si>
    <t xml:space="preserve">Резистор CRCW06036K65FK(EA)</t>
  </si>
  <si>
    <t xml:space="preserve">Резистор CRCW06037K32FK(EA,EI) (0603-0,1W-7,32КОМ±1%)</t>
  </si>
  <si>
    <t xml:space="preserve">Резистор CRCW06038K25FK(EA)</t>
  </si>
  <si>
    <t xml:space="preserve">Резистор CRCW060310K0FK(EI) (0603-0,1W-10КОМ±1%)</t>
  </si>
  <si>
    <t xml:space="preserve">Резистор CRCW060311K0FK(EA) (0603-0,1W-11КОМ±1%)</t>
  </si>
  <si>
    <t xml:space="preserve">Резистор CRCW060311K5FK(EB) (0603-0,1W-11,5KОМ±1%)</t>
  </si>
  <si>
    <t xml:space="preserve">Резистор CRCW060311K8FK(EA) (0603-0,1W-11,8КОМ±1%)</t>
  </si>
  <si>
    <t xml:space="preserve">Резистор CRCW060312K4FK(EA) (0603-0,1W-12,4КОМ±1%)</t>
  </si>
  <si>
    <t xml:space="preserve">Резистор CRCW060312K7FK(EA) (0603-0,1W-12,7КОМ±1%)</t>
  </si>
  <si>
    <t xml:space="preserve">Резистор CRCW060313K3FK(EI) (0603-0,1W-13,3КОМ±1%)</t>
  </si>
  <si>
    <t xml:space="preserve">Резистор CRCW060318K0FK(EA)</t>
  </si>
  <si>
    <t xml:space="preserve">Резистор CRCW060320K0FK(EI) (0603-0,1W-20КОМ±1%)</t>
  </si>
  <si>
    <t xml:space="preserve">Резистор CRCW060322K1FK(EA) (0603-0,1W-22,1КОМ±1%)</t>
  </si>
  <si>
    <t xml:space="preserve">Резистор CRCW060325K5FK(EA,EI) (0603-0,1W-25,5КОМ±1%)</t>
  </si>
  <si>
    <t xml:space="preserve">Резистор CRCW060331K6FK(EA) (0603-0,1W-31,6КОМ±1%)</t>
  </si>
  <si>
    <t xml:space="preserve">Резистор CRCW060349K9FK(EI) (0603-0,1W-49,9КОМ±1%)</t>
  </si>
  <si>
    <t xml:space="preserve">Резистор CRCW060351K1FK(EA) (0603-0,1W-51,1КОМ±1%)</t>
  </si>
  <si>
    <t xml:space="preserve">Резистор CRCW060361K9FK(EA) (0603-0,1W-61,9КОМ±1%)</t>
  </si>
  <si>
    <t xml:space="preserve">Резистор CRCW0603100KFK(EI)  (0603-0,1W-100КОМ±1%)</t>
  </si>
  <si>
    <t xml:space="preserve">Резистор ERA3VRW1003(V)  (0603-0,125W-100КОМ±0,05%)</t>
  </si>
  <si>
    <t xml:space="preserve">1,6*0,8*0,45mm</t>
  </si>
  <si>
    <t xml:space="preserve">Grade 0</t>
  </si>
  <si>
    <t xml:space="preserve">Резистор CRCW0603113KFK (0603-0,1W-113КОМ±1%)</t>
  </si>
  <si>
    <t xml:space="preserve">Резистор CRCW0603115KFK(EI,EA) (0603-0,1W-115КОМ±1%)</t>
  </si>
  <si>
    <t xml:space="preserve">Резистор CRCW0603133KFK(EA) (0603-0,1W-133КОМ±1%)</t>
  </si>
  <si>
    <t xml:space="preserve">Резистор  CRCW0603147KFK(EA)  (0603-0,1W-147КОМ±1%)</t>
  </si>
  <si>
    <t xml:space="preserve">Резистор CRCW0603205KFK(EA)</t>
  </si>
  <si>
    <t xml:space="preserve">Резистор CRCW0603226KFK(EA,EI) (0603-0,1W-226КОМ±1%)</t>
  </si>
  <si>
    <t xml:space="preserve">Резистор CRCW0603237KFK(EA)</t>
  </si>
  <si>
    <t xml:space="preserve">Резистор CRCW0603243KFK(EA)</t>
  </si>
  <si>
    <t xml:space="preserve">Резистор CRCW0603412KFK(EA)</t>
  </si>
  <si>
    <t xml:space="preserve">Резистор CRCW06031M00FK(EA) (0603-0,1W-1МОМ±1%)</t>
  </si>
  <si>
    <t xml:space="preserve">Резистор CRCW080515R0FK(EA)HP (0805-0,25W-15 ОМ±1%)</t>
  </si>
  <si>
    <t xml:space="preserve">Резистор CRCW0805182RFK(EA) (0805-0,125W-182 ОМ±1%)</t>
  </si>
  <si>
    <t xml:space="preserve">601796154910</t>
  </si>
  <si>
    <t xml:space="preserve">SMD 0806</t>
  </si>
  <si>
    <t xml:space="preserve">Резистор CRCW0805215RFK(EA) (0805-0,125W-215 ОМ±1%)</t>
  </si>
  <si>
    <t xml:space="preserve">601796155110</t>
  </si>
  <si>
    <t xml:space="preserve">SMD 0807</t>
  </si>
  <si>
    <t xml:space="preserve">Резистор CRCW0805287RFK(EA) (0805-0,125W-287 ОМ±1%)</t>
  </si>
  <si>
    <t xml:space="preserve">601796155310</t>
  </si>
  <si>
    <t xml:space="preserve">SMD 0808</t>
  </si>
  <si>
    <t xml:space="preserve">Резистор CRCW0805357RFK(EA) (0805-0,125W-357 ОМ±1%)</t>
  </si>
  <si>
    <t xml:space="preserve">601697884310</t>
  </si>
  <si>
    <t xml:space="preserve">SMD 0809</t>
  </si>
  <si>
    <t xml:space="preserve">Резистор CRCW08051K00FKEA (EI) (0805-0,125W-1КОМ±1%)</t>
  </si>
  <si>
    <t xml:space="preserve">Резистор CRCW0805100MJPEAHR</t>
  </si>
  <si>
    <t xml:space="preserve">Резистор CRCW12060000Z0(EA) (1206-0,25W-0 ОМ)</t>
  </si>
  <si>
    <t xml:space="preserve">601698815010</t>
  </si>
  <si>
    <t xml:space="preserve">Резистор CRCW12066R20FK(EA)</t>
  </si>
  <si>
    <t xml:space="preserve">Резистор CRCW120620R0FKEA (1206-0,25W-20 ОМ±1%)</t>
  </si>
  <si>
    <t xml:space="preserve">Резистор CRCW12100000Z0(EA) (1210-0,5W-0 ОМ)</t>
  </si>
  <si>
    <t xml:space="preserve">Резистор CRCW1210120RFK(EA)</t>
  </si>
  <si>
    <t xml:space="preserve">Резистор VMP-R0068-1.0(-U)</t>
  </si>
  <si>
    <t xml:space="preserve">Isabellenhutte, Германия</t>
  </si>
  <si>
    <t xml:space="preserve">SMD 2010</t>
  </si>
  <si>
    <t xml:space="preserve">Резистор VMP-R010-1.0(-U)</t>
  </si>
  <si>
    <t xml:space="preserve">Резистор VMP-R015-1.0(-U)</t>
  </si>
  <si>
    <t xml:space="preserve">Резистор VMP-R020-1.0(-U) (3W-0,020 Ом±1%)</t>
  </si>
  <si>
    <t xml:space="preserve">Резистор VMP-R039-1.0(-U) (3W-0,039 Ом±1%)</t>
  </si>
  <si>
    <t xml:space="preserve">Резистор VMP-R050-1.0(-U)</t>
  </si>
  <si>
    <t xml:space="preserve">Резистор VMP-R068-1.0(-U)</t>
  </si>
  <si>
    <t xml:space="preserve">Резистор VMP-R100-1.0(-U)</t>
  </si>
  <si>
    <t xml:space="preserve">Резистор VMP-R150-1.0(-U) (3W-0,150 Ом±1%)</t>
  </si>
  <si>
    <t xml:space="preserve">Резистор VMP-R180-1.0(-U) (3W-0,180 Ом±1%)</t>
  </si>
  <si>
    <t xml:space="preserve">Сложность</t>
  </si>
  <si>
    <t xml:space="preserve">Стоимость измерительной оснастки, т.р.</t>
  </si>
  <si>
    <t xml:space="preserve">Стоимость ЭТТ, т.р.</t>
  </si>
  <si>
    <t xml:space="preserve">для СИ </t>
  </si>
  <si>
    <t xml:space="preserve">Для ЭТТ</t>
  </si>
  <si>
    <t xml:space="preserve">модуль</t>
  </si>
  <si>
    <t xml:space="preserve">генератор</t>
  </si>
  <si>
    <t xml:space="preserve">диод</t>
  </si>
  <si>
    <t xml:space="preserve">светодиод</t>
  </si>
  <si>
    <t xml:space="preserve">стветодиод</t>
  </si>
  <si>
    <t xml:space="preserve">соединитель</t>
  </si>
  <si>
    <t xml:space="preserve">дроссель</t>
  </si>
  <si>
    <t xml:space="preserve">фильтр</t>
  </si>
  <si>
    <t xml:space="preserve">конденсатор</t>
  </si>
  <si>
    <t xml:space="preserve">резистор </t>
  </si>
  <si>
    <t xml:space="preserve">итого </t>
  </si>
  <si>
    <t xml:space="preserve">Цифра2</t>
  </si>
  <si>
    <t xml:space="preserve">Цифра3</t>
  </si>
  <si>
    <t xml:space="preserve">Цифра1</t>
  </si>
  <si>
    <t xml:space="preserve">Стоимость испытаний,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</si>
</sst>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9C0006"/>
      <name val="Calibri"/>
      <family val="2"/>
      <charset val="204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 xfId="0"/>
    <xf numFmtId="0" fontId="2" fillId="3" borderId="0" xfId="0"/>
  </cellStyleXfs>
  <cellXfs count="246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49" fontId="1" fillId="0" borderId="1" xfId="0" applyNumberFormat="1" applyFont="1" applyBorder="1"/>
    <xf numFmtId="9" fontId="1" fillId="0" borderId="1" xfId="0" applyNumberFormat="1" applyFont="1" applyBorder="1"/>
    <xf numFmtId="49" fontId="1" fillId="2" borderId="1" xfId="0" applyNumberFormat="1" applyFont="1" applyFill="1" applyBorder="1"/>
    <xf numFmtId="0" fontId="0" fillId="0" borderId="0" xfId="0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2" fillId="3" borderId="0" xfId="1"/>
    <xf numFmtId="49" fontId="0" fillId="0" borderId="0" xfId="0" applyNumberFormat="1"/>
    <xf numFmtId="0" fontId="1" fillId="0" borderId="2" xfId="0" applyFont="1" applyFill="1" applyBorder="1"/>
    <xf numFmtId="0" fontId="1" fillId="0" borderId="3" xfId="0" applyFont="1" applyFill="1" applyBorder="1"/>
    <xf numFmtId="4" fontId="0" fillId="0" borderId="0" xfId="0" applyNumberFormat="1" applyAlignment="1">
      <alignment wrapText="1"/>
    </xf>
    <xf numFmtId="4" fontId="0" fillId="0" borderId="0" xfId="0" applyNumberForma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O239"/>
  <sheetViews>
    <sheetView tabSelected="1" topLeftCell="D31" workbookViewId="0">
      <selection activeCell="I1" sqref="I1:I1048576"/>
    </sheetView>
  </sheetViews>
  <sheetFormatPr baseColWidth="8" defaultRowHeight="15" x14ac:dyDescent="0.25"/>
  <cols>
    <col min="1" max="1" width="6.28515625" customWidth="1"/>
    <col min="2" max="2" width="55.85546875" customWidth="1"/>
    <col min="3" max="3" width="14.42578125" customWidth="1"/>
    <col min="4" max="4" width="38" customWidth="1"/>
    <col min="5" max="5" width="22.28515625" customWidth="1"/>
    <col min="6" max="6" width="28.5703125" customWidth="1"/>
    <col min="7" max="7" width="26.5703125" customWidth="1"/>
    <col min="8" max="8" width="13.28515625" customWidth="1"/>
    <col min="9" max="9" width="15.5703125" customWidth="1"/>
    <col min="15" max="15" width="10.42578125" style="16" bestFit="1" customWidth="1"/>
  </cols>
  <sheetData>
    <row r="1" spans="1:15" ht="9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617</v>
      </c>
      <c r="J1" s="8" t="s">
        <v>618</v>
      </c>
      <c r="K1" s="8" t="s">
        <v>619</v>
      </c>
      <c r="L1" s="8"/>
      <c r="M1" s="8" t="s">
        <v>620</v>
      </c>
      <c r="N1" s="8" t="s">
        <v>621</v>
      </c>
      <c r="O1" s="15" t="s">
        <v>632</v>
      </c>
    </row>
    <row r="2" spans="1:15" x14ac:dyDescent="0.25">
      <c r="A2" s="3" t="s">
        <v>8</v>
      </c>
      <c r="B2" s="3"/>
      <c r="C2" s="4"/>
      <c r="D2" s="3"/>
      <c r="E2" s="3"/>
      <c r="F2" s="3"/>
      <c r="G2" s="3"/>
      <c r="H2" s="3"/>
      <c r="M2">
        <f>2*J2*1000</f>
        <v>0</v>
      </c>
      <c r="N2">
        <f>K2*L2*1000</f>
        <v>0</v>
      </c>
      <c r="O2" s="16">
        <f>N2+M2</f>
        <v>0</v>
      </c>
    </row>
    <row r="3" spans="1:15" x14ac:dyDescent="0.25">
      <c r="A3" s="1">
        <v>1</v>
      </c>
      <c r="B3" s="1" t="s">
        <v>9</v>
      </c>
      <c r="C3" s="5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>
        <v>5</v>
      </c>
      <c r="I3" s="9" t="s">
        <v>622</v>
      </c>
      <c r="M3">
        <f t="shared" ref="M3:M59" si="0">2*J3*1000</f>
        <v>0</v>
      </c>
      <c r="N3">
        <f t="shared" ref="N3:N59" si="1">K3*L3*1000</f>
        <v>0</v>
      </c>
      <c r="O3" s="16">
        <f t="shared" ref="O3:O66" si="2">N3+M3</f>
        <v>0</v>
      </c>
      <c r="P3" s="18">
        <v>11112</v>
      </c>
    </row>
    <row r="4" spans="1:15" x14ac:dyDescent="0.25">
      <c r="A4" s="3"/>
      <c r="B4" s="3"/>
      <c r="C4" s="4"/>
      <c r="D4" s="3"/>
      <c r="E4" s="3"/>
      <c r="F4" s="3"/>
      <c r="G4" s="3"/>
      <c r="H4" s="3"/>
      <c r="M4">
        <f t="shared" si="0"/>
        <v>0</v>
      </c>
      <c r="N4">
        <f t="shared" si="1"/>
        <v>0</v>
      </c>
      <c r="O4" s="16">
        <f t="shared" si="2"/>
        <v>0</v>
      </c>
    </row>
    <row r="5" spans="1:15" x14ac:dyDescent="0.25">
      <c r="A5" s="1">
        <v>2</v>
      </c>
      <c r="B5" s="1" t="s">
        <v>15</v>
      </c>
      <c r="C5" s="5" t="s">
        <v>16</v>
      </c>
      <c r="D5" s="5" t="s">
        <v>17</v>
      </c>
      <c r="E5" s="1" t="s">
        <v>18</v>
      </c>
      <c r="F5" s="1" t="s">
        <v>19</v>
      </c>
      <c r="G5" s="1" t="s">
        <v>20</v>
      </c>
      <c r="H5" s="1">
        <v>2</v>
      </c>
      <c r="I5" s="9" t="s">
        <v>623</v>
      </c>
      <c r="M5">
        <f t="shared" si="0"/>
        <v>0</v>
      </c>
      <c r="N5">
        <f t="shared" si="1"/>
        <v>0</v>
      </c>
      <c r="O5" s="16">
        <f t="shared" si="2"/>
        <v>0</v>
      </c>
      <c r="P5" s="19">
        <v>11802</v>
      </c>
    </row>
    <row r="6" spans="1:15" x14ac:dyDescent="0.25">
      <c r="A6" s="1">
        <v>3</v>
      </c>
      <c r="B6" s="1" t="s">
        <v>21</v>
      </c>
      <c r="C6" s="2">
        <v>635125143100</v>
      </c>
      <c r="D6" s="5" t="s">
        <v>17</v>
      </c>
      <c r="E6" s="1" t="s">
        <v>22</v>
      </c>
      <c r="F6" s="1" t="s">
        <v>23</v>
      </c>
      <c r="G6" s="1" t="s">
        <v>24</v>
      </c>
      <c r="H6" s="1">
        <v>2</v>
      </c>
      <c r="I6" s="10" t="s">
        <v>623</v>
      </c>
      <c r="M6">
        <f t="shared" si="0"/>
        <v>0</v>
      </c>
      <c r="N6">
        <f t="shared" si="1"/>
        <v>0</v>
      </c>
      <c r="O6" s="16">
        <f t="shared" si="2"/>
        <v>0</v>
      </c>
      <c r="P6" s="20">
        <v>11802</v>
      </c>
    </row>
    <row r="7" spans="1:15" x14ac:dyDescent="0.25">
      <c r="A7" s="1">
        <v>4</v>
      </c>
      <c r="B7" s="1" t="s">
        <v>25</v>
      </c>
      <c r="C7" s="2">
        <v>623297132700</v>
      </c>
      <c r="D7" s="5" t="s">
        <v>26</v>
      </c>
      <c r="E7" s="1" t="s">
        <v>27</v>
      </c>
      <c r="F7" s="1" t="s">
        <v>28</v>
      </c>
      <c r="G7" s="1" t="s">
        <v>29</v>
      </c>
      <c r="H7" s="1">
        <v>5</v>
      </c>
      <c r="I7" t="s">
        <v>633</v>
      </c>
      <c r="J7">
        <v>4</v>
      </c>
      <c r="K7">
        <v>7</v>
      </c>
      <c r="L7">
        <v>2</v>
      </c>
      <c r="M7">
        <f t="shared" si="0"/>
        <v>8000</v>
      </c>
      <c r="N7">
        <f t="shared" si="1"/>
        <v>14000</v>
      </c>
      <c r="O7" s="16">
        <f t="shared" si="2"/>
        <v>22000</v>
      </c>
      <c r="P7" s="21">
        <v>194192</v>
      </c>
    </row>
    <row r="8" spans="1:15" x14ac:dyDescent="0.25">
      <c r="A8" s="1">
        <v>5</v>
      </c>
      <c r="B8" s="1" t="s">
        <v>30</v>
      </c>
      <c r="C8" s="2">
        <v>623196196200</v>
      </c>
      <c r="D8" s="5" t="s">
        <v>31</v>
      </c>
      <c r="E8" s="1" t="s">
        <v>32</v>
      </c>
      <c r="F8" s="1" t="s">
        <v>33</v>
      </c>
      <c r="G8" s="1" t="s">
        <v>34</v>
      </c>
      <c r="H8" s="1">
        <v>2</v>
      </c>
      <c r="I8" t="s">
        <v>633</v>
      </c>
      <c r="J8">
        <v>7</v>
      </c>
      <c r="K8">
        <v>10</v>
      </c>
      <c r="L8">
        <v>1</v>
      </c>
      <c r="M8">
        <f t="shared" si="0"/>
        <v>14000</v>
      </c>
      <c r="N8">
        <f t="shared" si="1"/>
        <v>10000</v>
      </c>
      <c r="O8" s="16">
        <f t="shared" si="2"/>
        <v>24000</v>
      </c>
      <c r="P8" s="22">
        <v>188093</v>
      </c>
    </row>
    <row r="9" spans="1:15" x14ac:dyDescent="0.25">
      <c r="A9" s="1">
        <v>6</v>
      </c>
      <c r="B9" s="1" t="s">
        <v>35</v>
      </c>
      <c r="C9" s="2">
        <v>623196158700</v>
      </c>
      <c r="D9" s="5" t="s">
        <v>36</v>
      </c>
      <c r="E9" s="1" t="s">
        <v>37</v>
      </c>
      <c r="F9" s="1" t="s">
        <v>38</v>
      </c>
      <c r="G9" s="1" t="s">
        <v>29</v>
      </c>
      <c r="H9" s="1">
        <v>5</v>
      </c>
      <c r="I9" t="s">
        <v>634</v>
      </c>
      <c r="J9">
        <v>5</v>
      </c>
      <c r="K9">
        <v>10</v>
      </c>
      <c r="L9">
        <v>2</v>
      </c>
      <c r="M9">
        <f t="shared" si="0"/>
        <v>10000</v>
      </c>
      <c r="N9">
        <f t="shared" si="1"/>
        <v>20000</v>
      </c>
      <c r="O9" s="16">
        <f t="shared" si="2"/>
        <v>30000</v>
      </c>
      <c r="P9" s="23">
        <v>111762</v>
      </c>
    </row>
    <row r="10" spans="1:15" x14ac:dyDescent="0.25">
      <c r="A10" s="1">
        <v>7</v>
      </c>
      <c r="B10" s="1" t="s">
        <v>39</v>
      </c>
      <c r="C10" s="2">
        <v>623196149500</v>
      </c>
      <c r="D10" s="5" t="s">
        <v>40</v>
      </c>
      <c r="E10" s="1" t="s">
        <v>37</v>
      </c>
      <c r="F10" s="1" t="s">
        <v>41</v>
      </c>
      <c r="G10" s="1" t="s">
        <v>29</v>
      </c>
      <c r="H10" s="1">
        <v>5</v>
      </c>
      <c r="I10" t="s">
        <v>634</v>
      </c>
      <c r="J10">
        <v>5</v>
      </c>
      <c r="K10">
        <v>10</v>
      </c>
      <c r="L10">
        <v>2</v>
      </c>
      <c r="M10">
        <f t="shared" si="0"/>
        <v>10000</v>
      </c>
      <c r="N10">
        <f t="shared" si="1"/>
        <v>20000</v>
      </c>
      <c r="O10" s="16">
        <f t="shared" si="2"/>
        <v>30000</v>
      </c>
      <c r="P10" s="24">
        <v>111762</v>
      </c>
    </row>
    <row r="11" spans="1:15" x14ac:dyDescent="0.25">
      <c r="A11" s="1">
        <v>8</v>
      </c>
      <c r="B11" s="1" t="s">
        <v>42</v>
      </c>
      <c r="C11" s="2">
        <v>623199171100</v>
      </c>
      <c r="D11" s="5" t="s">
        <v>43</v>
      </c>
      <c r="E11" s="1" t="s">
        <v>37</v>
      </c>
      <c r="F11" s="1" t="s">
        <v>38</v>
      </c>
      <c r="G11" s="1" t="s">
        <v>29</v>
      </c>
      <c r="H11" s="1">
        <v>5</v>
      </c>
      <c r="I11" t="s">
        <v>634</v>
      </c>
      <c r="J11">
        <v>5</v>
      </c>
      <c r="K11">
        <v>10</v>
      </c>
      <c r="L11">
        <v>2</v>
      </c>
      <c r="M11">
        <f t="shared" si="0"/>
        <v>10000</v>
      </c>
      <c r="N11">
        <f t="shared" si="1"/>
        <v>20000</v>
      </c>
      <c r="O11" s="16">
        <f t="shared" si="2"/>
        <v>30000</v>
      </c>
      <c r="P11" s="25">
        <v>111762</v>
      </c>
    </row>
    <row r="12" spans="1:15" x14ac:dyDescent="0.25">
      <c r="A12" s="1">
        <v>9</v>
      </c>
      <c r="B12" s="1" t="s">
        <v>44</v>
      </c>
      <c r="C12" s="5" t="s">
        <v>45</v>
      </c>
      <c r="D12" s="1" t="s">
        <v>46</v>
      </c>
      <c r="E12" s="1" t="s">
        <v>47</v>
      </c>
      <c r="F12" s="5" t="s">
        <v>48</v>
      </c>
      <c r="G12" s="1" t="s">
        <v>49</v>
      </c>
      <c r="H12" s="1">
        <v>30</v>
      </c>
      <c r="I12" t="s">
        <v>634</v>
      </c>
      <c r="J12">
        <v>4</v>
      </c>
      <c r="K12">
        <v>20</v>
      </c>
      <c r="L12">
        <v>5</v>
      </c>
      <c r="M12">
        <f t="shared" si="0"/>
        <v>8000</v>
      </c>
      <c r="N12">
        <f t="shared" si="1"/>
        <v>100000</v>
      </c>
      <c r="O12" s="16">
        <f t="shared" si="2"/>
        <v>108000</v>
      </c>
      <c r="P12" s="26">
        <v>163027</v>
      </c>
    </row>
    <row r="13" spans="1:15" x14ac:dyDescent="0.25">
      <c r="A13" s="1">
        <v>10</v>
      </c>
      <c r="B13" s="1" t="s">
        <v>50</v>
      </c>
      <c r="C13" s="5" t="s">
        <v>51</v>
      </c>
      <c r="D13" s="5" t="s">
        <v>52</v>
      </c>
      <c r="E13" s="1" t="s">
        <v>53</v>
      </c>
      <c r="F13" s="5" t="s">
        <v>54</v>
      </c>
      <c r="G13" s="1" t="s">
        <v>49</v>
      </c>
      <c r="H13" s="1">
        <v>2</v>
      </c>
      <c r="I13" t="s">
        <v>635</v>
      </c>
      <c r="J13">
        <v>10</v>
      </c>
      <c r="K13">
        <v>10</v>
      </c>
      <c r="L13">
        <v>1</v>
      </c>
      <c r="M13">
        <f t="shared" si="0"/>
        <v>20000</v>
      </c>
      <c r="N13">
        <f t="shared" si="1"/>
        <v>10000</v>
      </c>
      <c r="O13" s="16">
        <f t="shared" si="2"/>
        <v>30000</v>
      </c>
      <c r="P13" s="27">
        <v>421685</v>
      </c>
    </row>
    <row r="14" spans="1:15" x14ac:dyDescent="0.25">
      <c r="A14" s="1">
        <v>11</v>
      </c>
      <c r="B14" s="1" t="s">
        <v>55</v>
      </c>
      <c r="C14" s="5" t="s">
        <v>56</v>
      </c>
      <c r="D14" s="5" t="s">
        <v>57</v>
      </c>
      <c r="E14" s="1" t="s">
        <v>53</v>
      </c>
      <c r="F14" s="5" t="s">
        <v>58</v>
      </c>
      <c r="G14" s="1" t="s">
        <v>34</v>
      </c>
      <c r="H14" s="1">
        <v>5</v>
      </c>
      <c r="I14" t="s">
        <v>633</v>
      </c>
      <c r="J14">
        <v>5</v>
      </c>
      <c r="K14">
        <v>10</v>
      </c>
      <c r="L14">
        <v>2</v>
      </c>
      <c r="M14">
        <f t="shared" si="0"/>
        <v>10000</v>
      </c>
      <c r="N14">
        <f t="shared" si="1"/>
        <v>20000</v>
      </c>
      <c r="O14" s="16">
        <f t="shared" si="2"/>
        <v>30000</v>
      </c>
      <c r="P14" s="28">
        <v>194192</v>
      </c>
    </row>
    <row r="15" spans="1:15" x14ac:dyDescent="0.25">
      <c r="A15" s="1">
        <v>12</v>
      </c>
      <c r="B15" s="1" t="s">
        <v>59</v>
      </c>
      <c r="C15" s="5" t="s">
        <v>60</v>
      </c>
      <c r="D15" s="5" t="s">
        <v>61</v>
      </c>
      <c r="E15" s="1" t="s">
        <v>53</v>
      </c>
      <c r="F15" s="5" t="s">
        <v>62</v>
      </c>
      <c r="G15" s="1" t="s">
        <v>29</v>
      </c>
      <c r="H15" s="1">
        <v>15</v>
      </c>
      <c r="I15" t="s">
        <v>634</v>
      </c>
      <c r="J15">
        <v>5</v>
      </c>
      <c r="K15">
        <v>15</v>
      </c>
      <c r="L15">
        <v>3</v>
      </c>
      <c r="M15">
        <f t="shared" si="0"/>
        <v>10000</v>
      </c>
      <c r="N15">
        <f t="shared" si="1"/>
        <v>45000</v>
      </c>
      <c r="O15" s="16">
        <f t="shared" si="2"/>
        <v>55000</v>
      </c>
      <c r="P15" s="29">
        <v>132268</v>
      </c>
    </row>
    <row r="16" spans="1:15" x14ac:dyDescent="0.25">
      <c r="A16" s="1">
        <v>13</v>
      </c>
      <c r="B16" s="1" t="s">
        <v>63</v>
      </c>
      <c r="C16" s="5" t="s">
        <v>64</v>
      </c>
      <c r="D16" s="5" t="s">
        <v>65</v>
      </c>
      <c r="E16" s="1" t="s">
        <v>53</v>
      </c>
      <c r="F16" s="5" t="s">
        <v>66</v>
      </c>
      <c r="G16" s="1" t="s">
        <v>29</v>
      </c>
      <c r="H16" s="1">
        <v>10</v>
      </c>
      <c r="I16" t="s">
        <v>634</v>
      </c>
      <c r="J16">
        <v>5</v>
      </c>
      <c r="K16">
        <v>10</v>
      </c>
      <c r="L16">
        <v>3</v>
      </c>
      <c r="M16">
        <f t="shared" si="0"/>
        <v>10000</v>
      </c>
      <c r="N16">
        <f t="shared" si="1"/>
        <v>30000</v>
      </c>
      <c r="O16" s="16">
        <f t="shared" si="2"/>
        <v>40000</v>
      </c>
      <c r="P16" s="30">
        <v>122015</v>
      </c>
    </row>
    <row r="17" spans="1:15" x14ac:dyDescent="0.25">
      <c r="A17" s="1">
        <v>14</v>
      </c>
      <c r="B17" s="1" t="s">
        <v>67</v>
      </c>
      <c r="C17" s="5" t="s">
        <v>68</v>
      </c>
      <c r="D17" s="5" t="s">
        <v>69</v>
      </c>
      <c r="E17" s="1" t="s">
        <v>70</v>
      </c>
      <c r="F17" s="5" t="s">
        <v>71</v>
      </c>
      <c r="G17" s="1" t="s">
        <v>72</v>
      </c>
      <c r="H17" s="1">
        <v>12</v>
      </c>
      <c r="I17" t="s">
        <v>633</v>
      </c>
      <c r="J17">
        <v>5</v>
      </c>
      <c r="K17">
        <v>20</v>
      </c>
      <c r="L17">
        <v>3</v>
      </c>
      <c r="M17">
        <f t="shared" si="0"/>
        <v>10000</v>
      </c>
      <c r="N17">
        <f t="shared" si="1"/>
        <v>60000</v>
      </c>
      <c r="O17" s="16">
        <f t="shared" si="2"/>
        <v>70000</v>
      </c>
      <c r="P17" s="31">
        <v>208423</v>
      </c>
    </row>
    <row r="18" spans="1:15" x14ac:dyDescent="0.25">
      <c r="A18" s="1">
        <v>15</v>
      </c>
      <c r="B18" s="1" t="s">
        <v>73</v>
      </c>
      <c r="C18" s="5" t="s">
        <v>74</v>
      </c>
      <c r="D18" s="5" t="s">
        <v>69</v>
      </c>
      <c r="E18" s="1" t="s">
        <v>75</v>
      </c>
      <c r="F18" s="5" t="s">
        <v>76</v>
      </c>
      <c r="G18" s="1"/>
      <c r="H18" s="1">
        <v>2</v>
      </c>
      <c r="I18" t="s">
        <v>633</v>
      </c>
      <c r="J18">
        <v>5</v>
      </c>
      <c r="K18">
        <v>20</v>
      </c>
      <c r="L18">
        <v>1</v>
      </c>
      <c r="M18">
        <f t="shared" si="0"/>
        <v>10000</v>
      </c>
      <c r="N18">
        <f t="shared" si="1"/>
        <v>20000</v>
      </c>
      <c r="O18" s="16">
        <f t="shared" si="2"/>
        <v>30000</v>
      </c>
      <c r="P18" s="32">
        <v>188093</v>
      </c>
    </row>
    <row r="19" spans="1:15" x14ac:dyDescent="0.25">
      <c r="A19" s="1">
        <v>16</v>
      </c>
      <c r="B19" s="1" t="s">
        <v>77</v>
      </c>
      <c r="C19" s="5" t="s">
        <v>78</v>
      </c>
      <c r="D19" s="5" t="s">
        <v>79</v>
      </c>
      <c r="E19" s="1" t="s">
        <v>53</v>
      </c>
      <c r="F19" s="5" t="s">
        <v>80</v>
      </c>
      <c r="G19" s="1" t="s">
        <v>29</v>
      </c>
      <c r="H19" s="1">
        <v>10</v>
      </c>
      <c r="I19" t="s">
        <v>634</v>
      </c>
      <c r="J19">
        <v>4</v>
      </c>
      <c r="K19">
        <v>7</v>
      </c>
      <c r="L19">
        <v>3</v>
      </c>
      <c r="M19">
        <f t="shared" si="0"/>
        <v>8000</v>
      </c>
      <c r="N19">
        <f t="shared" si="1"/>
        <v>21000</v>
      </c>
      <c r="O19" s="16">
        <f t="shared" si="2"/>
        <v>29000</v>
      </c>
      <c r="P19" s="33">
        <v>122015</v>
      </c>
    </row>
    <row r="20" spans="1:15" x14ac:dyDescent="0.25">
      <c r="A20" s="1">
        <v>17</v>
      </c>
      <c r="B20" s="1" t="s">
        <v>81</v>
      </c>
      <c r="C20" s="5" t="s">
        <v>82</v>
      </c>
      <c r="D20" s="5" t="s">
        <v>83</v>
      </c>
      <c r="E20" s="1" t="s">
        <v>53</v>
      </c>
      <c r="F20" s="5" t="s">
        <v>80</v>
      </c>
      <c r="G20" s="1" t="s">
        <v>84</v>
      </c>
      <c r="H20" s="1">
        <v>10</v>
      </c>
      <c r="I20" t="s">
        <v>634</v>
      </c>
      <c r="J20">
        <v>4</v>
      </c>
      <c r="K20">
        <v>7</v>
      </c>
      <c r="L20">
        <v>3</v>
      </c>
      <c r="M20">
        <f t="shared" si="0"/>
        <v>8000</v>
      </c>
      <c r="N20">
        <f t="shared" si="1"/>
        <v>21000</v>
      </c>
      <c r="O20" s="16">
        <f t="shared" si="2"/>
        <v>29000</v>
      </c>
      <c r="P20" s="34">
        <v>122015</v>
      </c>
    </row>
    <row r="21" spans="1:15" x14ac:dyDescent="0.25">
      <c r="A21" s="1">
        <v>18</v>
      </c>
      <c r="B21" s="1" t="s">
        <v>85</v>
      </c>
      <c r="C21" s="5" t="s">
        <v>86</v>
      </c>
      <c r="D21" s="5" t="s">
        <v>87</v>
      </c>
      <c r="E21" s="1" t="s">
        <v>53</v>
      </c>
      <c r="F21" s="5" t="s">
        <v>80</v>
      </c>
      <c r="G21" s="1" t="s">
        <v>29</v>
      </c>
      <c r="H21" s="1">
        <v>10</v>
      </c>
      <c r="I21" t="s">
        <v>634</v>
      </c>
      <c r="J21">
        <v>4</v>
      </c>
      <c r="K21">
        <v>7</v>
      </c>
      <c r="L21">
        <v>3</v>
      </c>
      <c r="M21">
        <f t="shared" si="0"/>
        <v>8000</v>
      </c>
      <c r="N21">
        <f t="shared" si="1"/>
        <v>21000</v>
      </c>
      <c r="O21" s="16">
        <f t="shared" si="2"/>
        <v>29000</v>
      </c>
      <c r="P21" s="35">
        <v>122015</v>
      </c>
    </row>
    <row r="22" spans="1:15" x14ac:dyDescent="0.25">
      <c r="A22" s="1">
        <v>19</v>
      </c>
      <c r="B22" s="1" t="s">
        <v>88</v>
      </c>
      <c r="C22" s="5" t="s">
        <v>89</v>
      </c>
      <c r="D22" s="5" t="s">
        <v>90</v>
      </c>
      <c r="E22" s="1" t="s">
        <v>53</v>
      </c>
      <c r="F22" s="5" t="s">
        <v>91</v>
      </c>
      <c r="G22" s="1" t="s">
        <v>29</v>
      </c>
      <c r="H22" s="1">
        <v>2</v>
      </c>
      <c r="I22" t="s">
        <v>634</v>
      </c>
      <c r="J22">
        <v>4</v>
      </c>
      <c r="K22">
        <v>7</v>
      </c>
      <c r="L22">
        <v>1</v>
      </c>
      <c r="M22">
        <f t="shared" si="0"/>
        <v>8000</v>
      </c>
      <c r="N22">
        <f t="shared" si="1"/>
        <v>7000</v>
      </c>
      <c r="O22" s="16">
        <f t="shared" si="2"/>
        <v>15000</v>
      </c>
      <c r="P22" s="36">
        <v>105610</v>
      </c>
    </row>
    <row r="23" spans="1:15" x14ac:dyDescent="0.25">
      <c r="A23" s="1">
        <v>20</v>
      </c>
      <c r="B23" s="1" t="s">
        <v>92</v>
      </c>
      <c r="C23" s="5" t="s">
        <v>93</v>
      </c>
      <c r="D23" s="5" t="s">
        <v>94</v>
      </c>
      <c r="E23" s="1" t="s">
        <v>53</v>
      </c>
      <c r="F23" s="5" t="s">
        <v>95</v>
      </c>
      <c r="G23" s="1" t="s">
        <v>29</v>
      </c>
      <c r="H23" s="1">
        <v>5</v>
      </c>
      <c r="I23" t="s">
        <v>634</v>
      </c>
      <c r="J23">
        <v>4</v>
      </c>
      <c r="K23">
        <v>7</v>
      </c>
      <c r="L23">
        <v>2</v>
      </c>
      <c r="M23">
        <f t="shared" si="0"/>
        <v>8000</v>
      </c>
      <c r="N23">
        <f t="shared" si="1"/>
        <v>14000</v>
      </c>
      <c r="O23" s="16">
        <f t="shared" si="2"/>
        <v>22000</v>
      </c>
      <c r="P23" s="37">
        <v>111762</v>
      </c>
    </row>
    <row r="24" spans="1:15" x14ac:dyDescent="0.25">
      <c r="A24" s="1">
        <v>21</v>
      </c>
      <c r="B24" s="1" t="s">
        <v>96</v>
      </c>
      <c r="C24" s="5" t="s">
        <v>97</v>
      </c>
      <c r="D24" s="5" t="s">
        <v>98</v>
      </c>
      <c r="E24" s="1" t="s">
        <v>99</v>
      </c>
      <c r="F24" s="5" t="s">
        <v>100</v>
      </c>
      <c r="G24" s="1" t="s">
        <v>29</v>
      </c>
      <c r="H24" s="1">
        <v>2</v>
      </c>
      <c r="I24" t="s">
        <v>634</v>
      </c>
      <c r="J24">
        <v>7</v>
      </c>
      <c r="K24">
        <v>7</v>
      </c>
      <c r="L24">
        <v>1</v>
      </c>
      <c r="M24">
        <f t="shared" si="0"/>
        <v>14000</v>
      </c>
      <c r="N24">
        <f t="shared" si="1"/>
        <v>7000</v>
      </c>
      <c r="O24" s="16">
        <f t="shared" si="2"/>
        <v>21000</v>
      </c>
      <c r="P24" s="38">
        <v>105610</v>
      </c>
    </row>
    <row r="25" spans="1:15" x14ac:dyDescent="0.25">
      <c r="A25" s="1">
        <v>22</v>
      </c>
      <c r="B25" s="1" t="s">
        <v>101</v>
      </c>
      <c r="C25" s="5" t="s">
        <v>102</v>
      </c>
      <c r="D25" s="5" t="s">
        <v>103</v>
      </c>
      <c r="E25" s="1" t="s">
        <v>104</v>
      </c>
      <c r="F25" s="5" t="s">
        <v>105</v>
      </c>
      <c r="G25" s="1" t="s">
        <v>29</v>
      </c>
      <c r="H25" s="1">
        <v>5</v>
      </c>
      <c r="I25" t="s">
        <v>633</v>
      </c>
      <c r="J25">
        <v>7</v>
      </c>
      <c r="K25">
        <v>15</v>
      </c>
      <c r="L25">
        <v>2</v>
      </c>
      <c r="M25">
        <f t="shared" si="0"/>
        <v>14000</v>
      </c>
      <c r="N25">
        <f t="shared" si="1"/>
        <v>30000</v>
      </c>
      <c r="O25" s="16">
        <f t="shared" si="2"/>
        <v>44000</v>
      </c>
      <c r="P25" s="39">
        <v>194192</v>
      </c>
    </row>
    <row r="26" spans="1:15" x14ac:dyDescent="0.25">
      <c r="A26" s="1">
        <v>23</v>
      </c>
      <c r="B26" s="1" t="s">
        <v>106</v>
      </c>
      <c r="C26" s="5" t="s">
        <v>107</v>
      </c>
      <c r="D26" s="1" t="s">
        <v>108</v>
      </c>
      <c r="E26" s="1"/>
      <c r="F26" s="1" t="s">
        <v>109</v>
      </c>
      <c r="G26" s="1" t="s">
        <v>110</v>
      </c>
      <c r="H26" s="1">
        <v>20</v>
      </c>
      <c r="I26" t="s">
        <v>634</v>
      </c>
      <c r="J26">
        <v>5</v>
      </c>
      <c r="K26">
        <v>20</v>
      </c>
      <c r="L26">
        <v>5</v>
      </c>
      <c r="M26">
        <f t="shared" si="0"/>
        <v>10000</v>
      </c>
      <c r="N26">
        <f t="shared" si="1"/>
        <v>100000</v>
      </c>
      <c r="O26" s="16">
        <f t="shared" si="2"/>
        <v>110000</v>
      </c>
      <c r="P26" s="40">
        <v>142521</v>
      </c>
    </row>
    <row r="27" spans="1:15" x14ac:dyDescent="0.25">
      <c r="A27" s="1">
        <v>24</v>
      </c>
      <c r="B27" s="1" t="s">
        <v>111</v>
      </c>
      <c r="C27" s="5" t="s">
        <v>112</v>
      </c>
      <c r="D27" s="5" t="s">
        <v>113</v>
      </c>
      <c r="E27" s="1" t="s">
        <v>53</v>
      </c>
      <c r="F27" s="5" t="s">
        <v>114</v>
      </c>
      <c r="G27" s="1" t="s">
        <v>34</v>
      </c>
      <c r="H27" s="1">
        <v>80</v>
      </c>
      <c r="I27" t="s">
        <v>633</v>
      </c>
      <c r="J27">
        <v>5</v>
      </c>
      <c r="K27">
        <v>50</v>
      </c>
      <c r="L27">
        <v>10</v>
      </c>
      <c r="M27">
        <f t="shared" si="0"/>
        <v>10000</v>
      </c>
      <c r="N27">
        <f t="shared" si="1"/>
        <v>500000</v>
      </c>
      <c r="O27" s="16">
        <f t="shared" si="2"/>
        <v>510000</v>
      </c>
      <c r="P27" s="41">
        <v>346666</v>
      </c>
    </row>
    <row r="28" spans="1:15" x14ac:dyDescent="0.25">
      <c r="A28" s="1">
        <v>25</v>
      </c>
      <c r="B28" s="1" t="s">
        <v>115</v>
      </c>
      <c r="C28" s="5" t="s">
        <v>116</v>
      </c>
      <c r="D28" s="5" t="s">
        <v>117</v>
      </c>
      <c r="E28" s="1" t="s">
        <v>53</v>
      </c>
      <c r="F28" s="5" t="s">
        <v>118</v>
      </c>
      <c r="G28" s="1" t="s">
        <v>119</v>
      </c>
      <c r="H28" s="1">
        <v>2</v>
      </c>
      <c r="I28" t="s">
        <v>634</v>
      </c>
      <c r="J28">
        <v>5</v>
      </c>
      <c r="K28">
        <v>7</v>
      </c>
      <c r="L28">
        <v>1</v>
      </c>
      <c r="M28">
        <f t="shared" si="0"/>
        <v>10000</v>
      </c>
      <c r="N28">
        <f t="shared" si="1"/>
        <v>7000</v>
      </c>
      <c r="O28" s="16">
        <f t="shared" si="2"/>
        <v>17000</v>
      </c>
      <c r="P28" s="42">
        <v>105610</v>
      </c>
    </row>
    <row r="29" spans="1:15" x14ac:dyDescent="0.25">
      <c r="A29" s="1">
        <v>26</v>
      </c>
      <c r="B29" s="1" t="s">
        <v>120</v>
      </c>
      <c r="C29" s="5" t="s">
        <v>121</v>
      </c>
      <c r="D29" s="5" t="s">
        <v>117</v>
      </c>
      <c r="E29" s="1" t="s">
        <v>53</v>
      </c>
      <c r="F29" s="5" t="s">
        <v>91</v>
      </c>
      <c r="G29" s="1"/>
      <c r="H29" s="1">
        <v>5</v>
      </c>
      <c r="I29" t="s">
        <v>634</v>
      </c>
      <c r="J29">
        <v>4</v>
      </c>
      <c r="K29">
        <v>7</v>
      </c>
      <c r="L29">
        <v>2</v>
      </c>
      <c r="M29">
        <f t="shared" si="0"/>
        <v>8000</v>
      </c>
      <c r="N29">
        <f t="shared" si="1"/>
        <v>14000</v>
      </c>
      <c r="O29" s="16">
        <f t="shared" si="2"/>
        <v>22000</v>
      </c>
      <c r="P29" s="43">
        <v>111762</v>
      </c>
    </row>
    <row r="30" spans="1:15" x14ac:dyDescent="0.25">
      <c r="A30" s="1">
        <v>27</v>
      </c>
      <c r="B30" s="1" t="s">
        <v>122</v>
      </c>
      <c r="C30" s="5" t="s">
        <v>123</v>
      </c>
      <c r="D30" s="5" t="s">
        <v>124</v>
      </c>
      <c r="E30" s="1" t="s">
        <v>53</v>
      </c>
      <c r="F30" s="5" t="s">
        <v>80</v>
      </c>
      <c r="G30" s="1" t="s">
        <v>29</v>
      </c>
      <c r="H30" s="1">
        <v>2</v>
      </c>
      <c r="I30" t="s">
        <v>634</v>
      </c>
      <c r="J30">
        <v>4</v>
      </c>
      <c r="K30">
        <v>7</v>
      </c>
      <c r="L30">
        <v>1</v>
      </c>
      <c r="M30">
        <f t="shared" si="0"/>
        <v>8000</v>
      </c>
      <c r="N30">
        <f t="shared" si="1"/>
        <v>7000</v>
      </c>
      <c r="O30" s="16">
        <f t="shared" si="2"/>
        <v>15000</v>
      </c>
      <c r="P30" s="44">
        <v>105610</v>
      </c>
    </row>
    <row r="31" spans="1:15" x14ac:dyDescent="0.25">
      <c r="A31" s="1">
        <v>28</v>
      </c>
      <c r="B31" s="1" t="s">
        <v>125</v>
      </c>
      <c r="C31" s="5" t="s">
        <v>126</v>
      </c>
      <c r="D31" s="5" t="s">
        <v>127</v>
      </c>
      <c r="E31" s="1" t="s">
        <v>53</v>
      </c>
      <c r="F31" s="5" t="s">
        <v>128</v>
      </c>
      <c r="G31" s="1" t="s">
        <v>34</v>
      </c>
      <c r="H31" s="1">
        <v>5</v>
      </c>
      <c r="I31" t="s">
        <v>633</v>
      </c>
      <c r="J31">
        <v>7</v>
      </c>
      <c r="K31">
        <v>10</v>
      </c>
      <c r="L31">
        <v>2</v>
      </c>
      <c r="M31">
        <f t="shared" si="0"/>
        <v>14000</v>
      </c>
      <c r="N31">
        <f t="shared" si="1"/>
        <v>20000</v>
      </c>
      <c r="O31" s="16">
        <f t="shared" si="2"/>
        <v>34000</v>
      </c>
      <c r="P31" s="45">
        <v>194192</v>
      </c>
    </row>
    <row r="32" spans="1:15" x14ac:dyDescent="0.25">
      <c r="A32" s="1">
        <v>29</v>
      </c>
      <c r="B32" s="1" t="s">
        <v>129</v>
      </c>
      <c r="C32" s="5" t="s">
        <v>130</v>
      </c>
      <c r="D32" s="5" t="s">
        <v>131</v>
      </c>
      <c r="E32" s="1" t="s">
        <v>53</v>
      </c>
      <c r="F32" s="5" t="s">
        <v>132</v>
      </c>
      <c r="G32" s="1"/>
      <c r="H32" s="1">
        <v>10</v>
      </c>
      <c r="I32" t="s">
        <v>634</v>
      </c>
      <c r="J32">
        <v>4</v>
      </c>
      <c r="K32">
        <v>10</v>
      </c>
      <c r="L32">
        <v>2</v>
      </c>
      <c r="M32">
        <f t="shared" si="0"/>
        <v>8000</v>
      </c>
      <c r="N32">
        <f t="shared" si="1"/>
        <v>20000</v>
      </c>
      <c r="O32" s="16">
        <f t="shared" si="2"/>
        <v>28000</v>
      </c>
      <c r="P32" s="46">
        <v>122015</v>
      </c>
    </row>
    <row r="33" spans="1:15" x14ac:dyDescent="0.25">
      <c r="A33" s="1">
        <v>30</v>
      </c>
      <c r="B33" s="1" t="s">
        <v>133</v>
      </c>
      <c r="C33" s="5" t="s">
        <v>134</v>
      </c>
      <c r="D33" s="5" t="s">
        <v>135</v>
      </c>
      <c r="E33" s="1" t="s">
        <v>53</v>
      </c>
      <c r="F33" s="5" t="s">
        <v>136</v>
      </c>
      <c r="G33" s="1" t="s">
        <v>137</v>
      </c>
      <c r="H33" s="1">
        <v>7</v>
      </c>
      <c r="I33" t="s">
        <v>633</v>
      </c>
      <c r="J33">
        <v>4</v>
      </c>
      <c r="K33">
        <v>10</v>
      </c>
      <c r="L33">
        <v>2</v>
      </c>
      <c r="M33">
        <f t="shared" si="0"/>
        <v>8000</v>
      </c>
      <c r="N33">
        <f t="shared" si="1"/>
        <v>20000</v>
      </c>
      <c r="O33" s="16">
        <f t="shared" si="2"/>
        <v>28000</v>
      </c>
      <c r="P33" s="47">
        <v>198258</v>
      </c>
    </row>
    <row r="34" spans="1:15" x14ac:dyDescent="0.25">
      <c r="A34" s="1">
        <v>31</v>
      </c>
      <c r="B34" s="1" t="s">
        <v>138</v>
      </c>
      <c r="C34" s="5" t="s">
        <v>139</v>
      </c>
      <c r="D34" s="5" t="s">
        <v>140</v>
      </c>
      <c r="E34" s="1" t="s">
        <v>53</v>
      </c>
      <c r="F34" s="5" t="s">
        <v>141</v>
      </c>
      <c r="G34" s="1" t="s">
        <v>29</v>
      </c>
      <c r="H34" s="1">
        <v>7</v>
      </c>
      <c r="I34" t="s">
        <v>633</v>
      </c>
      <c r="J34">
        <v>20</v>
      </c>
      <c r="K34">
        <v>40</v>
      </c>
      <c r="L34">
        <v>2</v>
      </c>
      <c r="M34">
        <f t="shared" si="0"/>
        <v>40000</v>
      </c>
      <c r="N34">
        <f t="shared" si="1"/>
        <v>80000</v>
      </c>
      <c r="O34" s="16">
        <f t="shared" si="2"/>
        <v>120000</v>
      </c>
      <c r="P34" s="48">
        <v>198258</v>
      </c>
    </row>
    <row r="35" spans="1:15" x14ac:dyDescent="0.25">
      <c r="A35" s="1">
        <v>32</v>
      </c>
      <c r="B35" s="1" t="s">
        <v>142</v>
      </c>
      <c r="C35" s="5" t="s">
        <v>143</v>
      </c>
      <c r="D35" s="5" t="s">
        <v>144</v>
      </c>
      <c r="E35" s="1" t="s">
        <v>53</v>
      </c>
      <c r="F35" s="5" t="s">
        <v>145</v>
      </c>
      <c r="G35" s="1" t="s">
        <v>29</v>
      </c>
      <c r="H35" s="1">
        <v>20</v>
      </c>
      <c r="I35" t="s">
        <v>634</v>
      </c>
      <c r="J35">
        <v>10</v>
      </c>
      <c r="K35">
        <v>25</v>
      </c>
      <c r="L35">
        <v>5</v>
      </c>
      <c r="M35">
        <f t="shared" si="0"/>
        <v>20000</v>
      </c>
      <c r="N35">
        <f t="shared" si="1"/>
        <v>125000</v>
      </c>
      <c r="O35" s="16">
        <f t="shared" si="2"/>
        <v>145000</v>
      </c>
      <c r="P35" s="49">
        <v>142521</v>
      </c>
    </row>
    <row r="36" spans="1:15" x14ac:dyDescent="0.25">
      <c r="A36" s="1">
        <v>33</v>
      </c>
      <c r="B36" s="1" t="s">
        <v>146</v>
      </c>
      <c r="C36" s="5" t="s">
        <v>147</v>
      </c>
      <c r="D36" s="5" t="s">
        <v>144</v>
      </c>
      <c r="E36" s="1" t="s">
        <v>53</v>
      </c>
      <c r="F36" s="5" t="s">
        <v>148</v>
      </c>
      <c r="G36" s="1" t="s">
        <v>29</v>
      </c>
      <c r="H36" s="1">
        <v>5</v>
      </c>
      <c r="I36" t="s">
        <v>634</v>
      </c>
      <c r="J36">
        <v>10</v>
      </c>
      <c r="K36">
        <v>20</v>
      </c>
      <c r="L36">
        <v>2</v>
      </c>
      <c r="M36">
        <f t="shared" si="0"/>
        <v>20000</v>
      </c>
      <c r="N36">
        <f t="shared" si="1"/>
        <v>40000</v>
      </c>
      <c r="O36" s="16">
        <f t="shared" si="2"/>
        <v>60000</v>
      </c>
      <c r="P36" s="50">
        <v>111762</v>
      </c>
    </row>
    <row r="37" spans="1:15" x14ac:dyDescent="0.25">
      <c r="A37" s="1">
        <v>34</v>
      </c>
      <c r="B37" s="1" t="s">
        <v>149</v>
      </c>
      <c r="C37" s="5" t="s">
        <v>150</v>
      </c>
      <c r="D37" s="5" t="s">
        <v>144</v>
      </c>
      <c r="E37" s="1" t="s">
        <v>53</v>
      </c>
      <c r="F37" s="5" t="s">
        <v>151</v>
      </c>
      <c r="G37" s="1" t="s">
        <v>34</v>
      </c>
      <c r="H37" s="1">
        <v>5</v>
      </c>
      <c r="I37" t="s">
        <v>634</v>
      </c>
      <c r="J37">
        <v>10</v>
      </c>
      <c r="K37">
        <v>20</v>
      </c>
      <c r="L37">
        <v>2</v>
      </c>
      <c r="M37">
        <f t="shared" si="0"/>
        <v>20000</v>
      </c>
      <c r="N37">
        <f t="shared" si="1"/>
        <v>40000</v>
      </c>
      <c r="O37" s="16">
        <f t="shared" si="2"/>
        <v>60000</v>
      </c>
      <c r="P37" s="51">
        <v>111762</v>
      </c>
    </row>
    <row r="38" spans="1:15" x14ac:dyDescent="0.25">
      <c r="A38" s="1">
        <v>35</v>
      </c>
      <c r="B38" s="1" t="s">
        <v>152</v>
      </c>
      <c r="C38" s="5" t="s">
        <v>153</v>
      </c>
      <c r="D38" s="5" t="s">
        <v>154</v>
      </c>
      <c r="E38" s="1" t="s">
        <v>53</v>
      </c>
      <c r="F38" s="5" t="s">
        <v>155</v>
      </c>
      <c r="G38" s="1"/>
      <c r="H38" s="1">
        <v>17</v>
      </c>
      <c r="I38" t="s">
        <v>634</v>
      </c>
      <c r="J38">
        <v>20</v>
      </c>
      <c r="K38">
        <v>40</v>
      </c>
      <c r="L38">
        <v>3</v>
      </c>
      <c r="M38">
        <f t="shared" si="0"/>
        <v>40000</v>
      </c>
      <c r="N38">
        <f t="shared" si="1"/>
        <v>120000</v>
      </c>
      <c r="O38" s="16">
        <f t="shared" si="2"/>
        <v>160000</v>
      </c>
      <c r="P38" s="52">
        <v>136369</v>
      </c>
    </row>
    <row r="39" spans="1:15" x14ac:dyDescent="0.25">
      <c r="A39" s="1">
        <v>36</v>
      </c>
      <c r="B39" s="1" t="s">
        <v>156</v>
      </c>
      <c r="C39" s="5" t="s">
        <v>157</v>
      </c>
      <c r="D39" s="5" t="s">
        <v>158</v>
      </c>
      <c r="E39" s="1" t="s">
        <v>53</v>
      </c>
      <c r="F39" s="1" t="s">
        <v>159</v>
      </c>
      <c r="G39" s="1" t="s">
        <v>29</v>
      </c>
      <c r="H39" s="1">
        <v>2</v>
      </c>
      <c r="I39" t="s">
        <v>634</v>
      </c>
      <c r="J39">
        <v>10</v>
      </c>
      <c r="K39">
        <v>10</v>
      </c>
      <c r="L39">
        <v>1</v>
      </c>
      <c r="M39">
        <f t="shared" si="0"/>
        <v>20000</v>
      </c>
      <c r="N39">
        <f t="shared" si="1"/>
        <v>10000</v>
      </c>
      <c r="O39" s="16">
        <f t="shared" si="2"/>
        <v>30000</v>
      </c>
      <c r="P39" s="53">
        <v>105610</v>
      </c>
    </row>
    <row r="40" spans="1:15" x14ac:dyDescent="0.25">
      <c r="A40" s="1">
        <v>37</v>
      </c>
      <c r="B40" s="1" t="s">
        <v>160</v>
      </c>
      <c r="C40" s="5" t="s">
        <v>161</v>
      </c>
      <c r="D40" s="5" t="s">
        <v>162</v>
      </c>
      <c r="E40" s="1" t="s">
        <v>53</v>
      </c>
      <c r="F40" s="1" t="s">
        <v>163</v>
      </c>
      <c r="G40" s="1" t="s">
        <v>29</v>
      </c>
      <c r="H40" s="1">
        <v>10</v>
      </c>
      <c r="I40" t="s">
        <v>634</v>
      </c>
      <c r="J40">
        <v>5</v>
      </c>
      <c r="K40">
        <v>15</v>
      </c>
      <c r="L40">
        <v>3</v>
      </c>
      <c r="M40">
        <f t="shared" si="0"/>
        <v>10000</v>
      </c>
      <c r="N40">
        <f t="shared" si="1"/>
        <v>45000</v>
      </c>
      <c r="O40" s="16">
        <f t="shared" si="2"/>
        <v>55000</v>
      </c>
      <c r="P40" s="54">
        <v>122015</v>
      </c>
    </row>
    <row r="41" spans="1:15" x14ac:dyDescent="0.25">
      <c r="A41" s="1">
        <v>38</v>
      </c>
      <c r="B41" s="1" t="s">
        <v>164</v>
      </c>
      <c r="C41" s="5" t="s">
        <v>165</v>
      </c>
      <c r="D41" s="5" t="s">
        <v>166</v>
      </c>
      <c r="E41" s="1" t="s">
        <v>53</v>
      </c>
      <c r="F41" s="1" t="s">
        <v>167</v>
      </c>
      <c r="G41" s="1" t="s">
        <v>29</v>
      </c>
      <c r="H41" s="1">
        <v>2</v>
      </c>
      <c r="I41" t="s">
        <v>634</v>
      </c>
      <c r="J41">
        <v>7</v>
      </c>
      <c r="K41">
        <v>10</v>
      </c>
      <c r="L41">
        <v>1</v>
      </c>
      <c r="M41">
        <f t="shared" si="0"/>
        <v>14000</v>
      </c>
      <c r="N41">
        <f t="shared" si="1"/>
        <v>10000</v>
      </c>
      <c r="O41" s="16">
        <f t="shared" si="2"/>
        <v>24000</v>
      </c>
      <c r="P41" s="55">
        <v>105610</v>
      </c>
    </row>
    <row r="42" spans="1:15" x14ac:dyDescent="0.25">
      <c r="A42" s="1">
        <v>39</v>
      </c>
      <c r="B42" s="1" t="s">
        <v>168</v>
      </c>
      <c r="C42" s="5" t="s">
        <v>169</v>
      </c>
      <c r="D42" s="1" t="s">
        <v>170</v>
      </c>
      <c r="E42" s="1" t="s">
        <v>171</v>
      </c>
      <c r="F42" s="1"/>
      <c r="G42" s="1"/>
      <c r="H42" s="1">
        <v>2</v>
      </c>
      <c r="I42" s="11" t="s">
        <v>635</v>
      </c>
      <c r="J42">
        <v>50</v>
      </c>
      <c r="L42">
        <v>1</v>
      </c>
      <c r="M42">
        <f t="shared" si="0"/>
        <v>100000</v>
      </c>
      <c r="N42">
        <f t="shared" si="1"/>
        <v>0</v>
      </c>
      <c r="O42" s="16">
        <f t="shared" si="2"/>
        <v>100000</v>
      </c>
      <c r="P42" s="56">
        <v>421685</v>
      </c>
    </row>
    <row r="43" spans="1:15" x14ac:dyDescent="0.25">
      <c r="A43" s="1">
        <v>40</v>
      </c>
      <c r="B43" s="1" t="s">
        <v>172</v>
      </c>
      <c r="C43" s="5" t="s">
        <v>173</v>
      </c>
      <c r="D43" s="5" t="s">
        <v>174</v>
      </c>
      <c r="E43" s="1" t="s">
        <v>175</v>
      </c>
      <c r="F43" s="5"/>
      <c r="G43" s="1" t="s">
        <v>29</v>
      </c>
      <c r="H43" s="1">
        <v>5</v>
      </c>
      <c r="I43" t="s">
        <v>634</v>
      </c>
      <c r="J43">
        <v>0</v>
      </c>
      <c r="L43">
        <v>2</v>
      </c>
      <c r="M43">
        <f t="shared" si="0"/>
        <v>0</v>
      </c>
      <c r="N43">
        <f t="shared" si="1"/>
        <v>0</v>
      </c>
      <c r="O43" s="16">
        <f t="shared" si="2"/>
        <v>0</v>
      </c>
      <c r="P43" s="57">
        <v>111762</v>
      </c>
    </row>
    <row r="44" spans="1:15" x14ac:dyDescent="0.25">
      <c r="A44" s="3"/>
      <c r="B44" s="3"/>
      <c r="C44" s="4"/>
      <c r="D44" s="3"/>
      <c r="E44" s="3"/>
      <c r="F44" s="3"/>
      <c r="G44" s="3"/>
      <c r="H44" s="3"/>
      <c r="M44">
        <f t="shared" si="0"/>
        <v>0</v>
      </c>
      <c r="N44">
        <f t="shared" si="1"/>
        <v>0</v>
      </c>
      <c r="O44" s="16">
        <f t="shared" si="2"/>
        <v>0</v>
      </c>
    </row>
    <row r="45" spans="1:15" x14ac:dyDescent="0.25">
      <c r="A45" s="1">
        <v>41</v>
      </c>
      <c r="B45" s="1" t="s">
        <v>176</v>
      </c>
      <c r="C45" s="5" t="s">
        <v>177</v>
      </c>
      <c r="D45" s="5" t="s">
        <v>178</v>
      </c>
      <c r="E45" s="1" t="s">
        <v>99</v>
      </c>
      <c r="F45" s="5" t="s">
        <v>179</v>
      </c>
      <c r="G45" s="1" t="s">
        <v>29</v>
      </c>
      <c r="H45" s="1">
        <v>27</v>
      </c>
      <c r="I45" t="s">
        <v>634</v>
      </c>
      <c r="J45">
        <v>10</v>
      </c>
      <c r="K45">
        <v>40</v>
      </c>
      <c r="L45">
        <v>5</v>
      </c>
      <c r="M45">
        <f t="shared" si="0"/>
        <v>20000</v>
      </c>
      <c r="N45">
        <f t="shared" si="1"/>
        <v>200000</v>
      </c>
      <c r="O45" s="16">
        <f t="shared" si="2"/>
        <v>220000</v>
      </c>
      <c r="P45" s="58">
        <v>156875</v>
      </c>
    </row>
    <row r="46" spans="1:15" x14ac:dyDescent="0.25">
      <c r="A46" s="1">
        <v>42</v>
      </c>
      <c r="B46" s="1" t="s">
        <v>180</v>
      </c>
      <c r="C46" s="5" t="s">
        <v>181</v>
      </c>
      <c r="D46" s="5" t="s">
        <v>182</v>
      </c>
      <c r="E46" s="1" t="s">
        <v>99</v>
      </c>
      <c r="F46" s="5" t="s">
        <v>183</v>
      </c>
      <c r="G46" s="1" t="s">
        <v>29</v>
      </c>
      <c r="H46" s="1">
        <v>70</v>
      </c>
      <c r="I46" t="s">
        <v>634</v>
      </c>
      <c r="J46">
        <v>4</v>
      </c>
      <c r="K46">
        <v>20</v>
      </c>
      <c r="L46">
        <v>10</v>
      </c>
      <c r="M46">
        <f t="shared" si="0"/>
        <v>8000</v>
      </c>
      <c r="N46">
        <f t="shared" si="1"/>
        <v>200000</v>
      </c>
      <c r="O46" s="16">
        <f t="shared" si="2"/>
        <v>208000</v>
      </c>
      <c r="P46" s="59">
        <v>245050</v>
      </c>
    </row>
    <row r="47" spans="1:15" x14ac:dyDescent="0.25">
      <c r="A47" s="1">
        <v>43</v>
      </c>
      <c r="B47" s="1" t="s">
        <v>184</v>
      </c>
      <c r="C47" s="5" t="s">
        <v>185</v>
      </c>
      <c r="D47" s="5" t="s">
        <v>186</v>
      </c>
      <c r="E47" s="1" t="s">
        <v>187</v>
      </c>
      <c r="F47" s="5" t="s">
        <v>188</v>
      </c>
      <c r="G47" s="1" t="s">
        <v>189</v>
      </c>
      <c r="H47" s="1">
        <v>7</v>
      </c>
      <c r="I47" t="s">
        <v>634</v>
      </c>
      <c r="J47">
        <v>4</v>
      </c>
      <c r="K47">
        <v>7</v>
      </c>
      <c r="L47">
        <v>2</v>
      </c>
      <c r="M47">
        <f t="shared" si="0"/>
        <v>8000</v>
      </c>
      <c r="N47">
        <f t="shared" si="1"/>
        <v>14000</v>
      </c>
      <c r="O47" s="16">
        <f t="shared" si="2"/>
        <v>22000</v>
      </c>
      <c r="P47" s="60">
        <v>115863</v>
      </c>
    </row>
    <row r="48" spans="1:15" x14ac:dyDescent="0.25">
      <c r="A48" s="1">
        <v>44</v>
      </c>
      <c r="B48" s="1" t="s">
        <v>190</v>
      </c>
      <c r="C48" s="5" t="s">
        <v>191</v>
      </c>
      <c r="D48" s="5" t="s">
        <v>192</v>
      </c>
      <c r="E48" s="1" t="s">
        <v>193</v>
      </c>
      <c r="F48" s="5"/>
      <c r="G48" s="1"/>
      <c r="H48" s="1">
        <v>35</v>
      </c>
      <c r="I48" t="s">
        <v>634</v>
      </c>
      <c r="J48">
        <v>15</v>
      </c>
      <c r="K48">
        <v>80</v>
      </c>
      <c r="L48">
        <v>5</v>
      </c>
      <c r="M48">
        <f t="shared" si="0"/>
        <v>30000</v>
      </c>
      <c r="N48">
        <f t="shared" si="1"/>
        <v>400000</v>
      </c>
      <c r="O48" s="16">
        <f t="shared" si="2"/>
        <v>430000</v>
      </c>
      <c r="P48" s="61">
        <v>173280</v>
      </c>
    </row>
    <row r="49" spans="1:15" x14ac:dyDescent="0.25">
      <c r="A49" s="1">
        <v>45</v>
      </c>
      <c r="B49" s="1" t="s">
        <v>194</v>
      </c>
      <c r="C49" s="5" t="s">
        <v>195</v>
      </c>
      <c r="D49" s="5" t="s">
        <v>192</v>
      </c>
      <c r="E49" s="1" t="s">
        <v>193</v>
      </c>
      <c r="F49" s="5" t="s">
        <v>196</v>
      </c>
      <c r="G49" s="1" t="s">
        <v>197</v>
      </c>
      <c r="H49" s="1">
        <v>7</v>
      </c>
      <c r="I49" t="s">
        <v>634</v>
      </c>
      <c r="J49">
        <v>7</v>
      </c>
      <c r="K49">
        <v>15</v>
      </c>
      <c r="L49">
        <v>2</v>
      </c>
      <c r="M49">
        <f t="shared" si="0"/>
        <v>14000</v>
      </c>
      <c r="N49">
        <f t="shared" si="1"/>
        <v>30000</v>
      </c>
      <c r="O49" s="16">
        <f t="shared" si="2"/>
        <v>44000</v>
      </c>
      <c r="P49" s="62">
        <v>115863</v>
      </c>
    </row>
    <row r="50" spans="1:15" x14ac:dyDescent="0.25">
      <c r="A50" s="1">
        <v>49</v>
      </c>
      <c r="B50" s="1" t="s">
        <v>198</v>
      </c>
      <c r="C50" s="5" t="s">
        <v>199</v>
      </c>
      <c r="D50" s="5" t="s">
        <v>200</v>
      </c>
      <c r="E50" s="1" t="s">
        <v>193</v>
      </c>
      <c r="F50" s="5" t="s">
        <v>201</v>
      </c>
      <c r="G50" s="1" t="s">
        <v>197</v>
      </c>
      <c r="H50" s="1">
        <v>15</v>
      </c>
      <c r="I50" t="s">
        <v>634</v>
      </c>
      <c r="J50">
        <v>40</v>
      </c>
      <c r="K50">
        <v>15</v>
      </c>
      <c r="L50">
        <v>3</v>
      </c>
      <c r="M50">
        <f t="shared" si="0"/>
        <v>80000</v>
      </c>
      <c r="N50">
        <f t="shared" si="1"/>
        <v>45000</v>
      </c>
      <c r="O50" s="16">
        <f t="shared" si="2"/>
        <v>125000</v>
      </c>
      <c r="P50" s="63">
        <v>132268</v>
      </c>
    </row>
    <row r="51" spans="1:15" x14ac:dyDescent="0.25">
      <c r="A51" s="1">
        <v>50</v>
      </c>
      <c r="B51" s="1" t="s">
        <v>202</v>
      </c>
      <c r="C51" s="5" t="s">
        <v>203</v>
      </c>
      <c r="D51" s="5" t="s">
        <v>200</v>
      </c>
      <c r="E51" s="1" t="s">
        <v>193</v>
      </c>
      <c r="F51" s="5" t="s">
        <v>204</v>
      </c>
      <c r="G51" s="1"/>
      <c r="H51" s="1">
        <v>2</v>
      </c>
      <c r="I51" t="s">
        <v>634</v>
      </c>
      <c r="J51">
        <v>35</v>
      </c>
      <c r="K51">
        <v>15</v>
      </c>
      <c r="L51">
        <v>1</v>
      </c>
      <c r="M51">
        <f t="shared" si="0"/>
        <v>70000</v>
      </c>
      <c r="N51">
        <f t="shared" si="1"/>
        <v>15000</v>
      </c>
      <c r="O51" s="16">
        <f t="shared" si="2"/>
        <v>85000</v>
      </c>
      <c r="P51" s="64">
        <v>105610</v>
      </c>
    </row>
    <row r="52" spans="1:15" x14ac:dyDescent="0.25">
      <c r="A52" s="1">
        <v>51</v>
      </c>
      <c r="B52" s="1" t="s">
        <v>205</v>
      </c>
      <c r="C52" s="5" t="s">
        <v>206</v>
      </c>
      <c r="D52" s="1" t="s">
        <v>207</v>
      </c>
      <c r="E52" s="1" t="s">
        <v>193</v>
      </c>
      <c r="F52" s="1" t="s">
        <v>208</v>
      </c>
      <c r="G52" s="1"/>
      <c r="H52" s="1">
        <v>15</v>
      </c>
      <c r="I52" t="s">
        <v>634</v>
      </c>
      <c r="J52">
        <v>30</v>
      </c>
      <c r="K52">
        <v>15</v>
      </c>
      <c r="L52">
        <v>3</v>
      </c>
      <c r="M52">
        <f t="shared" si="0"/>
        <v>60000</v>
      </c>
      <c r="N52">
        <f t="shared" si="1"/>
        <v>45000</v>
      </c>
      <c r="O52" s="16">
        <f t="shared" si="2"/>
        <v>105000</v>
      </c>
      <c r="P52" s="65">
        <v>132268</v>
      </c>
    </row>
    <row r="53" spans="1:15" x14ac:dyDescent="0.25">
      <c r="A53" s="1">
        <v>52</v>
      </c>
      <c r="B53" s="1" t="s">
        <v>209</v>
      </c>
      <c r="C53" s="5" t="s">
        <v>210</v>
      </c>
      <c r="D53" s="1" t="s">
        <v>211</v>
      </c>
      <c r="E53" s="1" t="s">
        <v>212</v>
      </c>
      <c r="F53" s="1" t="s">
        <v>213</v>
      </c>
      <c r="G53" s="1"/>
      <c r="H53" s="1">
        <v>5</v>
      </c>
      <c r="I53" t="s">
        <v>633</v>
      </c>
      <c r="J53">
        <v>3</v>
      </c>
      <c r="K53">
        <v>10</v>
      </c>
      <c r="L53">
        <v>1</v>
      </c>
      <c r="M53">
        <f t="shared" si="0"/>
        <v>6000</v>
      </c>
      <c r="N53">
        <f t="shared" si="1"/>
        <v>10000</v>
      </c>
      <c r="O53" s="16">
        <f t="shared" si="2"/>
        <v>16000</v>
      </c>
      <c r="P53" s="66">
        <v>194192</v>
      </c>
    </row>
    <row r="54" spans="1:15" x14ac:dyDescent="0.25">
      <c r="A54" s="1">
        <v>53</v>
      </c>
      <c r="B54" s="1" t="s">
        <v>214</v>
      </c>
      <c r="C54" s="5" t="s">
        <v>215</v>
      </c>
      <c r="D54" s="5" t="s">
        <v>216</v>
      </c>
      <c r="E54" s="1" t="s">
        <v>217</v>
      </c>
      <c r="F54" s="5" t="s">
        <v>218</v>
      </c>
      <c r="G54" s="1" t="s">
        <v>219</v>
      </c>
      <c r="H54" s="1"/>
      <c r="I54" t="s">
        <v>634</v>
      </c>
      <c r="J54">
        <v>6</v>
      </c>
      <c r="M54">
        <f t="shared" si="0"/>
        <v>12000</v>
      </c>
      <c r="N54">
        <f t="shared" si="1"/>
        <v>0</v>
      </c>
      <c r="O54" s="16">
        <f t="shared" si="2"/>
        <v>12000</v>
      </c>
    </row>
    <row r="55" spans="1:15" x14ac:dyDescent="0.25">
      <c r="A55" s="1">
        <v>54</v>
      </c>
      <c r="B55" s="1" t="s">
        <v>220</v>
      </c>
      <c r="C55" s="5" t="s">
        <v>221</v>
      </c>
      <c r="D55" s="5" t="s">
        <v>222</v>
      </c>
      <c r="E55" s="1" t="s">
        <v>223</v>
      </c>
      <c r="F55" s="5" t="s">
        <v>224</v>
      </c>
      <c r="G55" s="1"/>
      <c r="H55" s="1">
        <v>5</v>
      </c>
      <c r="I55" t="s">
        <v>634</v>
      </c>
      <c r="J55">
        <v>3</v>
      </c>
      <c r="K55">
        <v>7</v>
      </c>
      <c r="L55">
        <v>2</v>
      </c>
      <c r="M55">
        <f t="shared" si="0"/>
        <v>6000</v>
      </c>
      <c r="N55">
        <f t="shared" si="1"/>
        <v>14000</v>
      </c>
      <c r="O55" s="16">
        <f t="shared" si="2"/>
        <v>20000</v>
      </c>
      <c r="P55" s="67">
        <v>111762</v>
      </c>
    </row>
    <row r="56" spans="1:15" x14ac:dyDescent="0.25">
      <c r="A56" s="1">
        <v>55</v>
      </c>
      <c r="B56" s="1" t="s">
        <v>225</v>
      </c>
      <c r="C56" s="5" t="s">
        <v>226</v>
      </c>
      <c r="D56" s="5" t="s">
        <v>227</v>
      </c>
      <c r="E56" s="1" t="s">
        <v>53</v>
      </c>
      <c r="F56" s="5" t="s">
        <v>136</v>
      </c>
      <c r="G56" s="1"/>
      <c r="H56" s="1">
        <v>2</v>
      </c>
      <c r="I56" t="s">
        <v>634</v>
      </c>
      <c r="J56">
        <v>3</v>
      </c>
      <c r="K56">
        <v>7</v>
      </c>
      <c r="L56">
        <v>1</v>
      </c>
      <c r="M56">
        <f t="shared" si="0"/>
        <v>6000</v>
      </c>
      <c r="N56">
        <f t="shared" si="1"/>
        <v>7000</v>
      </c>
      <c r="O56" s="16">
        <f t="shared" si="2"/>
        <v>13000</v>
      </c>
      <c r="P56" s="68">
        <v>105610</v>
      </c>
    </row>
    <row r="57" spans="1:15" x14ac:dyDescent="0.25">
      <c r="A57" s="1">
        <v>56</v>
      </c>
      <c r="B57" s="1" t="s">
        <v>228</v>
      </c>
      <c r="C57" s="5" t="s">
        <v>229</v>
      </c>
      <c r="D57" s="5" t="s">
        <v>230</v>
      </c>
      <c r="E57" s="1" t="s">
        <v>53</v>
      </c>
      <c r="F57" s="5" t="s">
        <v>231</v>
      </c>
      <c r="G57" s="1" t="s">
        <v>219</v>
      </c>
      <c r="H57" s="1">
        <v>10</v>
      </c>
      <c r="I57" t="s">
        <v>634</v>
      </c>
      <c r="J57">
        <v>7</v>
      </c>
      <c r="K57">
        <v>7</v>
      </c>
      <c r="L57">
        <v>3</v>
      </c>
      <c r="M57">
        <f t="shared" si="0"/>
        <v>14000</v>
      </c>
      <c r="N57">
        <f t="shared" si="1"/>
        <v>21000</v>
      </c>
      <c r="O57" s="16">
        <f t="shared" si="2"/>
        <v>35000</v>
      </c>
      <c r="P57" s="69">
        <v>122015</v>
      </c>
    </row>
    <row r="58" spans="1:15" x14ac:dyDescent="0.25">
      <c r="A58" s="1">
        <v>57</v>
      </c>
      <c r="B58" s="1" t="s">
        <v>232</v>
      </c>
      <c r="C58" s="5" t="s">
        <v>233</v>
      </c>
      <c r="D58" s="5" t="s">
        <v>230</v>
      </c>
      <c r="E58" s="1" t="s">
        <v>53</v>
      </c>
      <c r="F58" s="5" t="s">
        <v>234</v>
      </c>
      <c r="G58" s="1" t="s">
        <v>219</v>
      </c>
      <c r="H58" s="1">
        <v>2</v>
      </c>
      <c r="I58" t="s">
        <v>634</v>
      </c>
      <c r="J58">
        <v>5</v>
      </c>
      <c r="K58">
        <v>7</v>
      </c>
      <c r="L58">
        <v>1</v>
      </c>
      <c r="M58">
        <f t="shared" si="0"/>
        <v>10000</v>
      </c>
      <c r="N58">
        <f t="shared" si="1"/>
        <v>7000</v>
      </c>
      <c r="O58" s="16">
        <f t="shared" si="2"/>
        <v>17000</v>
      </c>
      <c r="P58" s="70">
        <v>105610</v>
      </c>
    </row>
    <row r="59" spans="1:15" x14ac:dyDescent="0.25">
      <c r="A59" s="1">
        <v>58</v>
      </c>
      <c r="B59" s="1" t="s">
        <v>235</v>
      </c>
      <c r="C59" s="5" t="s">
        <v>236</v>
      </c>
      <c r="D59" s="1" t="s">
        <v>237</v>
      </c>
      <c r="E59" s="1" t="s">
        <v>238</v>
      </c>
      <c r="F59" s="1" t="s">
        <v>239</v>
      </c>
      <c r="G59" s="1"/>
      <c r="H59" s="1">
        <v>7</v>
      </c>
      <c r="I59" t="s">
        <v>634</v>
      </c>
      <c r="J59">
        <v>5</v>
      </c>
      <c r="K59">
        <v>7</v>
      </c>
      <c r="L59">
        <v>2</v>
      </c>
      <c r="M59">
        <f t="shared" si="0"/>
        <v>10000</v>
      </c>
      <c r="N59">
        <f t="shared" si="1"/>
        <v>14000</v>
      </c>
      <c r="O59" s="16">
        <f t="shared" si="2"/>
        <v>24000</v>
      </c>
      <c r="P59" s="71">
        <v>115863</v>
      </c>
    </row>
    <row r="60" spans="1:15" x14ac:dyDescent="0.25">
      <c r="A60" s="3"/>
      <c r="B60" s="3"/>
      <c r="C60" s="4"/>
      <c r="D60" s="3"/>
      <c r="E60" s="3"/>
      <c r="F60" s="3"/>
      <c r="G60" s="3"/>
      <c r="H60" s="3"/>
      <c r="O60" s="16">
        <f t="shared" si="2"/>
        <v>0</v>
      </c>
    </row>
    <row r="61" spans="1:15" x14ac:dyDescent="0.25">
      <c r="A61" s="1">
        <v>63</v>
      </c>
      <c r="B61" s="1" t="s">
        <v>240</v>
      </c>
      <c r="C61" s="5" t="s">
        <v>241</v>
      </c>
      <c r="D61" s="5" t="s">
        <v>242</v>
      </c>
      <c r="E61" s="1" t="s">
        <v>243</v>
      </c>
      <c r="F61" s="1" t="s">
        <v>244</v>
      </c>
      <c r="G61" s="1" t="s">
        <v>29</v>
      </c>
      <c r="H61" s="1">
        <v>5</v>
      </c>
      <c r="I61" s="12" t="str">
        <f>D61</f>
        <v>Диод</v>
      </c>
      <c r="O61" s="16">
        <f t="shared" si="2"/>
        <v>0</v>
      </c>
      <c r="P61" s="72">
        <v>105038</v>
      </c>
    </row>
    <row r="62" spans="1:15" x14ac:dyDescent="0.25">
      <c r="A62" s="1">
        <v>64</v>
      </c>
      <c r="B62" s="1" t="s">
        <v>245</v>
      </c>
      <c r="C62" s="5" t="s">
        <v>246</v>
      </c>
      <c r="D62" s="5" t="s">
        <v>242</v>
      </c>
      <c r="E62" s="1" t="s">
        <v>247</v>
      </c>
      <c r="F62" s="1" t="s">
        <v>248</v>
      </c>
      <c r="G62" s="1" t="s">
        <v>249</v>
      </c>
      <c r="H62" s="1">
        <v>5</v>
      </c>
      <c r="I62" t="str">
        <f t="shared" ref="I62:I77" si="3">D62</f>
        <v>Диод</v>
      </c>
      <c r="O62" s="16">
        <f t="shared" si="2"/>
        <v>0</v>
      </c>
      <c r="P62" s="73">
        <v>105038</v>
      </c>
    </row>
    <row r="63" spans="1:15" x14ac:dyDescent="0.25">
      <c r="A63" s="1">
        <v>65</v>
      </c>
      <c r="B63" s="1" t="s">
        <v>250</v>
      </c>
      <c r="C63" s="5" t="s">
        <v>251</v>
      </c>
      <c r="D63" s="5" t="s">
        <v>242</v>
      </c>
      <c r="E63" s="1" t="s">
        <v>252</v>
      </c>
      <c r="F63" s="1" t="s">
        <v>253</v>
      </c>
      <c r="G63" s="1"/>
      <c r="H63" s="1">
        <v>10</v>
      </c>
      <c r="I63" t="str">
        <f t="shared" si="3"/>
        <v>Диод</v>
      </c>
      <c r="O63" s="16">
        <f t="shared" si="2"/>
        <v>0</v>
      </c>
      <c r="P63" s="74">
        <v>112113</v>
      </c>
    </row>
    <row r="64" spans="1:15" x14ac:dyDescent="0.25">
      <c r="A64" s="1">
        <v>66</v>
      </c>
      <c r="B64" s="1" t="s">
        <v>254</v>
      </c>
      <c r="C64" s="5" t="s">
        <v>255</v>
      </c>
      <c r="D64" s="5" t="s">
        <v>242</v>
      </c>
      <c r="E64" s="1" t="s">
        <v>256</v>
      </c>
      <c r="F64" s="1" t="s">
        <v>257</v>
      </c>
      <c r="G64" s="1"/>
      <c r="H64" s="1">
        <v>5</v>
      </c>
      <c r="I64" t="str">
        <f t="shared" si="3"/>
        <v>Диод</v>
      </c>
      <c r="O64" s="16">
        <f t="shared" si="2"/>
        <v>0</v>
      </c>
      <c r="P64" s="75">
        <v>105038</v>
      </c>
    </row>
    <row r="65" spans="1:15" x14ac:dyDescent="0.25">
      <c r="A65" s="1">
        <v>67</v>
      </c>
      <c r="B65" s="1" t="s">
        <v>258</v>
      </c>
      <c r="C65" s="5" t="s">
        <v>259</v>
      </c>
      <c r="D65" s="5" t="s">
        <v>260</v>
      </c>
      <c r="E65" s="1" t="s">
        <v>261</v>
      </c>
      <c r="F65" s="1" t="s">
        <v>262</v>
      </c>
      <c r="G65" s="1" t="s">
        <v>263</v>
      </c>
      <c r="H65" s="1">
        <v>2</v>
      </c>
      <c r="I65" t="str">
        <f t="shared" si="3"/>
        <v>Стабилитрон</v>
      </c>
      <c r="O65" s="16">
        <f t="shared" si="2"/>
        <v>0</v>
      </c>
      <c r="P65" s="76">
        <v>100794</v>
      </c>
    </row>
    <row r="66" spans="1:15" x14ac:dyDescent="0.25">
      <c r="A66" s="1">
        <v>68</v>
      </c>
      <c r="B66" s="1" t="s">
        <v>264</v>
      </c>
      <c r="C66" s="5" t="s">
        <v>265</v>
      </c>
      <c r="D66" s="1" t="s">
        <v>266</v>
      </c>
      <c r="E66" s="1" t="s">
        <v>261</v>
      </c>
      <c r="F66" s="1" t="s">
        <v>267</v>
      </c>
      <c r="G66" s="1" t="s">
        <v>34</v>
      </c>
      <c r="H66" s="1">
        <v>20</v>
      </c>
      <c r="I66" t="s">
        <v>624</v>
      </c>
      <c r="O66" s="16">
        <f t="shared" si="2"/>
        <v>0</v>
      </c>
      <c r="P66" s="77">
        <v>126261</v>
      </c>
    </row>
    <row r="67" spans="1:15" x14ac:dyDescent="0.25">
      <c r="A67" s="1">
        <v>69</v>
      </c>
      <c r="B67" s="1" t="s">
        <v>268</v>
      </c>
      <c r="C67" s="5" t="s">
        <v>269</v>
      </c>
      <c r="D67" s="1" t="s">
        <v>270</v>
      </c>
      <c r="E67" s="1" t="s">
        <v>53</v>
      </c>
      <c r="F67" s="1" t="s">
        <v>271</v>
      </c>
      <c r="G67" s="1"/>
      <c r="H67" s="1">
        <v>12</v>
      </c>
      <c r="I67" t="s">
        <v>624</v>
      </c>
      <c r="O67" s="16">
        <f t="shared" ref="O67:O130" si="4">N67+M67</f>
        <v>0</v>
      </c>
      <c r="P67" s="78">
        <v>114942</v>
      </c>
    </row>
    <row r="68" spans="1:15" x14ac:dyDescent="0.25">
      <c r="A68" s="1">
        <v>70</v>
      </c>
      <c r="B68" s="1" t="s">
        <v>272</v>
      </c>
      <c r="C68" s="5" t="s">
        <v>273</v>
      </c>
      <c r="D68" s="1" t="s">
        <v>270</v>
      </c>
      <c r="E68" s="1" t="s">
        <v>53</v>
      </c>
      <c r="F68" s="1" t="s">
        <v>271</v>
      </c>
      <c r="G68" s="1" t="s">
        <v>29</v>
      </c>
      <c r="H68" s="1">
        <v>2</v>
      </c>
      <c r="I68" t="s">
        <v>624</v>
      </c>
      <c r="O68" s="16">
        <f t="shared" si="4"/>
        <v>0</v>
      </c>
      <c r="P68" s="79">
        <v>100794</v>
      </c>
    </row>
    <row r="69" spans="1:15" x14ac:dyDescent="0.25">
      <c r="A69" s="1">
        <v>71</v>
      </c>
      <c r="B69" s="1" t="s">
        <v>274</v>
      </c>
      <c r="C69" s="5" t="s">
        <v>275</v>
      </c>
      <c r="D69" s="1" t="s">
        <v>276</v>
      </c>
      <c r="E69" s="1" t="s">
        <v>277</v>
      </c>
      <c r="F69" s="1" t="s">
        <v>278</v>
      </c>
      <c r="G69" s="1" t="s">
        <v>279</v>
      </c>
      <c r="H69" s="1">
        <v>5</v>
      </c>
      <c r="I69" t="s">
        <v>625</v>
      </c>
      <c r="O69" s="16">
        <f t="shared" si="4"/>
        <v>0</v>
      </c>
      <c r="P69" s="80">
        <v>105038</v>
      </c>
    </row>
    <row r="70" spans="1:15" x14ac:dyDescent="0.25">
      <c r="A70" s="1">
        <v>72</v>
      </c>
      <c r="B70" s="1" t="s">
        <v>280</v>
      </c>
      <c r="C70" s="5" t="s">
        <v>281</v>
      </c>
      <c r="D70" s="1" t="s">
        <v>282</v>
      </c>
      <c r="E70" s="1" t="s">
        <v>283</v>
      </c>
      <c r="F70" s="1" t="s">
        <v>284</v>
      </c>
      <c r="G70" s="1" t="s">
        <v>279</v>
      </c>
      <c r="H70" s="1">
        <v>5</v>
      </c>
      <c r="I70" t="str">
        <f t="shared" si="3"/>
        <v>Светодиод</v>
      </c>
      <c r="O70" s="16">
        <f t="shared" si="4"/>
        <v>0</v>
      </c>
      <c r="P70" s="81">
        <v>105038</v>
      </c>
    </row>
    <row r="71" spans="1:15" x14ac:dyDescent="0.25">
      <c r="A71" s="1">
        <v>73</v>
      </c>
      <c r="B71" s="1" t="s">
        <v>285</v>
      </c>
      <c r="C71" s="5" t="s">
        <v>286</v>
      </c>
      <c r="D71" s="1" t="s">
        <v>287</v>
      </c>
      <c r="E71" s="1" t="s">
        <v>261</v>
      </c>
      <c r="F71" s="1" t="s">
        <v>288</v>
      </c>
      <c r="G71" s="1" t="s">
        <v>219</v>
      </c>
      <c r="H71" s="1">
        <v>12</v>
      </c>
      <c r="I71" t="s">
        <v>625</v>
      </c>
      <c r="O71" s="16">
        <f t="shared" si="4"/>
        <v>0</v>
      </c>
      <c r="P71" s="82">
        <v>114942</v>
      </c>
    </row>
    <row r="72" spans="1:15" x14ac:dyDescent="0.25">
      <c r="A72" s="1">
        <v>74</v>
      </c>
      <c r="B72" s="1" t="s">
        <v>289</v>
      </c>
      <c r="C72" s="5" t="s">
        <v>290</v>
      </c>
      <c r="D72" s="1" t="s">
        <v>291</v>
      </c>
      <c r="E72" s="1" t="s">
        <v>261</v>
      </c>
      <c r="F72" s="1" t="s">
        <v>288</v>
      </c>
      <c r="G72" s="1" t="s">
        <v>219</v>
      </c>
      <c r="H72" s="1">
        <v>2</v>
      </c>
      <c r="I72" t="s">
        <v>626</v>
      </c>
      <c r="O72" s="16">
        <f t="shared" si="4"/>
        <v>0</v>
      </c>
      <c r="P72" s="83">
        <v>100794</v>
      </c>
    </row>
    <row r="73" spans="1:15" x14ac:dyDescent="0.25">
      <c r="A73" s="1">
        <v>75</v>
      </c>
      <c r="B73" s="1" t="s">
        <v>292</v>
      </c>
      <c r="C73" s="5" t="s">
        <v>293</v>
      </c>
      <c r="D73" s="1" t="s">
        <v>260</v>
      </c>
      <c r="E73" s="1" t="s">
        <v>261</v>
      </c>
      <c r="F73" s="1" t="s">
        <v>294</v>
      </c>
      <c r="G73" s="1" t="s">
        <v>263</v>
      </c>
      <c r="H73" s="1">
        <v>5</v>
      </c>
      <c r="I73" t="str">
        <f t="shared" si="3"/>
        <v>Стабилитрон</v>
      </c>
      <c r="O73" s="16">
        <f t="shared" si="4"/>
        <v>0</v>
      </c>
      <c r="P73" s="84">
        <v>105038</v>
      </c>
    </row>
    <row r="74" spans="1:15" x14ac:dyDescent="0.25">
      <c r="A74" s="1">
        <v>76</v>
      </c>
      <c r="B74" s="1" t="s">
        <v>295</v>
      </c>
      <c r="C74" s="5" t="s">
        <v>296</v>
      </c>
      <c r="D74" s="1" t="s">
        <v>260</v>
      </c>
      <c r="E74" s="1"/>
      <c r="F74" s="1"/>
      <c r="G74" s="1"/>
      <c r="H74" s="1">
        <v>5</v>
      </c>
      <c r="I74" t="str">
        <f t="shared" si="3"/>
        <v>Стабилитрон</v>
      </c>
      <c r="O74" s="16">
        <f t="shared" si="4"/>
        <v>0</v>
      </c>
      <c r="P74" s="85">
        <v>105038</v>
      </c>
    </row>
    <row r="75" spans="1:15" x14ac:dyDescent="0.25">
      <c r="A75" s="1">
        <v>77</v>
      </c>
      <c r="B75" s="1" t="s">
        <v>297</v>
      </c>
      <c r="C75" s="5" t="s">
        <v>298</v>
      </c>
      <c r="D75" s="1" t="s">
        <v>299</v>
      </c>
      <c r="E75" s="1" t="s">
        <v>256</v>
      </c>
      <c r="F75" s="1" t="s">
        <v>300</v>
      </c>
      <c r="G75" s="1" t="s">
        <v>263</v>
      </c>
      <c r="H75" s="1">
        <v>5</v>
      </c>
      <c r="I75" t="str">
        <f t="shared" si="3"/>
        <v>Транзистор</v>
      </c>
      <c r="O75" s="16">
        <f t="shared" si="4"/>
        <v>0</v>
      </c>
      <c r="P75" s="86">
        <v>105038</v>
      </c>
    </row>
    <row r="76" spans="1:15" x14ac:dyDescent="0.25">
      <c r="A76" s="1">
        <v>78</v>
      </c>
      <c r="B76" s="1" t="s">
        <v>301</v>
      </c>
      <c r="C76" s="5" t="s">
        <v>302</v>
      </c>
      <c r="D76" s="1" t="s">
        <v>299</v>
      </c>
      <c r="E76" s="1" t="s">
        <v>303</v>
      </c>
      <c r="F76" s="1" t="s">
        <v>304</v>
      </c>
      <c r="G76" s="1" t="s">
        <v>249</v>
      </c>
      <c r="H76" s="1">
        <v>12</v>
      </c>
      <c r="I76" t="str">
        <f t="shared" si="3"/>
        <v>Транзистор</v>
      </c>
      <c r="O76" s="16">
        <f t="shared" si="4"/>
        <v>0</v>
      </c>
      <c r="P76" s="87">
        <v>114942</v>
      </c>
    </row>
    <row r="77" spans="1:15" x14ac:dyDescent="0.25">
      <c r="A77" s="1">
        <v>79</v>
      </c>
      <c r="B77" s="1" t="s">
        <v>305</v>
      </c>
      <c r="C77" s="5" t="s">
        <v>306</v>
      </c>
      <c r="D77" s="1" t="s">
        <v>299</v>
      </c>
      <c r="E77" s="1" t="s">
        <v>256</v>
      </c>
      <c r="F77" s="1" t="s">
        <v>253</v>
      </c>
      <c r="G77" s="1" t="s">
        <v>307</v>
      </c>
      <c r="H77" s="1">
        <v>2</v>
      </c>
      <c r="I77" t="str">
        <f t="shared" si="3"/>
        <v>Транзистор</v>
      </c>
      <c r="O77" s="16">
        <f t="shared" si="4"/>
        <v>0</v>
      </c>
      <c r="P77" s="88">
        <v>100794</v>
      </c>
    </row>
    <row r="78" spans="1:15" x14ac:dyDescent="0.25">
      <c r="A78" s="3"/>
      <c r="B78" s="3"/>
      <c r="C78" s="4"/>
      <c r="D78" s="3"/>
      <c r="E78" s="3"/>
      <c r="F78" s="3"/>
      <c r="G78" s="3"/>
      <c r="H78" s="3"/>
      <c r="O78" s="16">
        <f t="shared" si="4"/>
        <v>0</v>
      </c>
    </row>
    <row r="79" spans="1:15" x14ac:dyDescent="0.25">
      <c r="A79" s="1">
        <v>80</v>
      </c>
      <c r="B79" s="1" t="s">
        <v>308</v>
      </c>
      <c r="C79" s="2">
        <v>342491507500</v>
      </c>
      <c r="D79" s="1" t="s">
        <v>309</v>
      </c>
      <c r="E79" s="1" t="s">
        <v>310</v>
      </c>
      <c r="F79" s="1" t="s">
        <v>311</v>
      </c>
      <c r="G79" s="1"/>
      <c r="H79" s="1">
        <v>5</v>
      </c>
      <c r="I79" s="13" t="s">
        <v>627</v>
      </c>
      <c r="O79" s="16">
        <f t="shared" si="4"/>
        <v>0</v>
      </c>
      <c r="P79" s="89">
        <v>13140</v>
      </c>
    </row>
    <row r="80" spans="1:15" x14ac:dyDescent="0.25">
      <c r="A80" s="1">
        <v>81</v>
      </c>
      <c r="B80" s="1" t="s">
        <v>312</v>
      </c>
      <c r="C80" s="2">
        <v>342491507700</v>
      </c>
      <c r="D80" s="1" t="s">
        <v>313</v>
      </c>
      <c r="E80" s="1" t="s">
        <v>310</v>
      </c>
      <c r="F80" s="1" t="s">
        <v>314</v>
      </c>
      <c r="G80" s="1"/>
      <c r="H80" s="1">
        <v>2</v>
      </c>
      <c r="I80" s="13" t="s">
        <v>627</v>
      </c>
      <c r="O80" s="16">
        <f t="shared" si="4"/>
        <v>0</v>
      </c>
      <c r="P80" s="90">
        <v>12615</v>
      </c>
    </row>
    <row r="81" spans="1:15" x14ac:dyDescent="0.25">
      <c r="A81" s="1">
        <v>82</v>
      </c>
      <c r="B81" s="1" t="s">
        <v>315</v>
      </c>
      <c r="C81" s="2">
        <v>342491901200</v>
      </c>
      <c r="D81" s="1" t="s">
        <v>316</v>
      </c>
      <c r="E81" s="1" t="s">
        <v>317</v>
      </c>
      <c r="F81" s="1" t="s">
        <v>318</v>
      </c>
      <c r="G81" s="1"/>
      <c r="H81" s="1">
        <v>5</v>
      </c>
      <c r="I81" s="13" t="s">
        <v>627</v>
      </c>
      <c r="O81" s="16">
        <f t="shared" si="4"/>
        <v>0</v>
      </c>
      <c r="P81" s="91">
        <v>13140</v>
      </c>
    </row>
    <row r="82" spans="1:15" x14ac:dyDescent="0.25">
      <c r="A82" s="1">
        <v>83</v>
      </c>
      <c r="B82" s="1" t="s">
        <v>319</v>
      </c>
      <c r="C82" s="2">
        <v>342492439700</v>
      </c>
      <c r="D82" s="1" t="s">
        <v>320</v>
      </c>
      <c r="E82" s="1" t="s">
        <v>321</v>
      </c>
      <c r="F82" s="1" t="s">
        <v>322</v>
      </c>
      <c r="G82" s="1"/>
      <c r="H82" s="1">
        <v>10</v>
      </c>
      <c r="I82" s="13" t="s">
        <v>627</v>
      </c>
      <c r="O82" s="16">
        <f t="shared" si="4"/>
        <v>0</v>
      </c>
      <c r="P82" s="92">
        <v>14016</v>
      </c>
    </row>
    <row r="83" spans="1:15" x14ac:dyDescent="0.25">
      <c r="A83" s="1">
        <v>84</v>
      </c>
      <c r="B83" s="1" t="s">
        <v>323</v>
      </c>
      <c r="C83" s="5" t="s">
        <v>324</v>
      </c>
      <c r="D83" s="1" t="s">
        <v>325</v>
      </c>
      <c r="E83" s="1" t="s">
        <v>326</v>
      </c>
      <c r="F83" s="1" t="s">
        <v>327</v>
      </c>
      <c r="G83" s="1" t="s">
        <v>328</v>
      </c>
      <c r="H83" s="1">
        <v>7</v>
      </c>
      <c r="I83" s="13" t="s">
        <v>627</v>
      </c>
      <c r="O83" s="16">
        <f t="shared" si="4"/>
        <v>0</v>
      </c>
      <c r="P83" s="93">
        <v>13490</v>
      </c>
    </row>
    <row r="84" spans="1:15" x14ac:dyDescent="0.25">
      <c r="A84" s="1">
        <v>85</v>
      </c>
      <c r="B84" s="1" t="s">
        <v>329</v>
      </c>
      <c r="C84" s="5" t="s">
        <v>330</v>
      </c>
      <c r="D84" s="1" t="s">
        <v>325</v>
      </c>
      <c r="E84" s="1" t="s">
        <v>326</v>
      </c>
      <c r="F84" s="1" t="s">
        <v>331</v>
      </c>
      <c r="G84" s="1" t="s">
        <v>328</v>
      </c>
      <c r="H84" s="1">
        <v>2</v>
      </c>
      <c r="I84" s="13" t="s">
        <v>627</v>
      </c>
      <c r="O84" s="16">
        <f t="shared" si="4"/>
        <v>0</v>
      </c>
      <c r="P84" s="94">
        <v>12615</v>
      </c>
    </row>
    <row r="85" spans="1:15" x14ac:dyDescent="0.25">
      <c r="A85" s="1">
        <v>86</v>
      </c>
      <c r="B85" s="1" t="s">
        <v>332</v>
      </c>
      <c r="C85" s="5" t="s">
        <v>333</v>
      </c>
      <c r="D85" s="1" t="s">
        <v>325</v>
      </c>
      <c r="E85" s="1" t="s">
        <v>326</v>
      </c>
      <c r="F85" s="1" t="s">
        <v>334</v>
      </c>
      <c r="G85" s="1" t="s">
        <v>328</v>
      </c>
      <c r="H85" s="1">
        <v>5</v>
      </c>
      <c r="I85" s="13" t="s">
        <v>627</v>
      </c>
      <c r="O85" s="16">
        <f t="shared" si="4"/>
        <v>0</v>
      </c>
      <c r="P85" s="95">
        <v>13140</v>
      </c>
    </row>
    <row r="86" spans="1:15" x14ac:dyDescent="0.25">
      <c r="A86" s="1">
        <v>87</v>
      </c>
      <c r="B86" s="1" t="s">
        <v>335</v>
      </c>
      <c r="C86" s="5" t="s">
        <v>336</v>
      </c>
      <c r="D86" s="1" t="s">
        <v>325</v>
      </c>
      <c r="E86" s="1" t="s">
        <v>326</v>
      </c>
      <c r="F86" s="1" t="s">
        <v>337</v>
      </c>
      <c r="G86" s="1" t="s">
        <v>328</v>
      </c>
      <c r="H86" s="1">
        <v>5</v>
      </c>
      <c r="I86" s="13" t="s">
        <v>627</v>
      </c>
      <c r="O86" s="16">
        <f t="shared" si="4"/>
        <v>0</v>
      </c>
      <c r="P86" s="96">
        <v>13140</v>
      </c>
    </row>
    <row r="87" spans="1:15" x14ac:dyDescent="0.25">
      <c r="A87" s="1">
        <v>88</v>
      </c>
      <c r="B87" s="1" t="s">
        <v>338</v>
      </c>
      <c r="C87" s="5" t="s">
        <v>339</v>
      </c>
      <c r="D87" s="1" t="s">
        <v>313</v>
      </c>
      <c r="E87" s="1" t="s">
        <v>321</v>
      </c>
      <c r="F87" s="1" t="s">
        <v>340</v>
      </c>
      <c r="G87" s="1"/>
      <c r="H87" s="1">
        <v>52</v>
      </c>
      <c r="I87" s="13" t="s">
        <v>627</v>
      </c>
      <c r="O87" s="16">
        <f t="shared" si="4"/>
        <v>0</v>
      </c>
      <c r="P87" s="97">
        <v>21371</v>
      </c>
    </row>
    <row r="88" spans="1:15" x14ac:dyDescent="0.25">
      <c r="A88" s="1">
        <v>89</v>
      </c>
      <c r="B88" s="1" t="s">
        <v>341</v>
      </c>
      <c r="C88" s="5" t="s">
        <v>342</v>
      </c>
      <c r="D88" s="1" t="s">
        <v>325</v>
      </c>
      <c r="E88" s="1" t="s">
        <v>326</v>
      </c>
      <c r="F88" s="1"/>
      <c r="G88" s="1" t="s">
        <v>343</v>
      </c>
      <c r="H88" s="1">
        <v>12</v>
      </c>
      <c r="I88" s="13" t="s">
        <v>627</v>
      </c>
      <c r="O88" s="16">
        <f t="shared" si="4"/>
        <v>0</v>
      </c>
      <c r="P88" s="98">
        <v>14366</v>
      </c>
    </row>
    <row r="89" spans="1:15" x14ac:dyDescent="0.25">
      <c r="A89" s="1">
        <v>90</v>
      </c>
      <c r="B89" s="1" t="s">
        <v>344</v>
      </c>
      <c r="C89" s="5" t="s">
        <v>345</v>
      </c>
      <c r="D89" s="1" t="s">
        <v>325</v>
      </c>
      <c r="E89" s="1" t="s">
        <v>326</v>
      </c>
      <c r="F89" s="1"/>
      <c r="G89" s="1" t="s">
        <v>343</v>
      </c>
      <c r="H89" s="1">
        <v>5</v>
      </c>
      <c r="I89" s="13" t="s">
        <v>627</v>
      </c>
      <c r="O89" s="16">
        <f t="shared" si="4"/>
        <v>0</v>
      </c>
      <c r="P89" s="99">
        <v>13140</v>
      </c>
    </row>
    <row r="90" spans="1:15" x14ac:dyDescent="0.25">
      <c r="A90" s="1">
        <v>91</v>
      </c>
      <c r="B90" s="1" t="s">
        <v>346</v>
      </c>
      <c r="C90" s="5" t="s">
        <v>347</v>
      </c>
      <c r="D90" s="1" t="s">
        <v>325</v>
      </c>
      <c r="E90" s="1" t="s">
        <v>326</v>
      </c>
      <c r="F90" s="1"/>
      <c r="G90" s="1" t="s">
        <v>343</v>
      </c>
      <c r="H90" s="1">
        <v>15</v>
      </c>
      <c r="I90" s="13" t="s">
        <v>627</v>
      </c>
      <c r="O90" s="16">
        <f t="shared" si="4"/>
        <v>0</v>
      </c>
      <c r="P90" s="100">
        <v>14891</v>
      </c>
    </row>
    <row r="91" spans="1:15" x14ac:dyDescent="0.25">
      <c r="A91" s="1">
        <v>92</v>
      </c>
      <c r="B91" s="1" t="s">
        <v>348</v>
      </c>
      <c r="C91" s="5" t="s">
        <v>349</v>
      </c>
      <c r="D91" s="1" t="s">
        <v>325</v>
      </c>
      <c r="E91" s="1" t="s">
        <v>326</v>
      </c>
      <c r="F91" s="1"/>
      <c r="G91" s="1" t="s">
        <v>343</v>
      </c>
      <c r="H91" s="1">
        <v>2</v>
      </c>
      <c r="I91" s="13" t="s">
        <v>627</v>
      </c>
      <c r="O91" s="16">
        <f t="shared" si="4"/>
        <v>0</v>
      </c>
      <c r="P91" s="101">
        <v>12615</v>
      </c>
    </row>
    <row r="92" spans="1:15" x14ac:dyDescent="0.25">
      <c r="A92" s="1">
        <v>93</v>
      </c>
      <c r="B92" s="1" t="s">
        <v>350</v>
      </c>
      <c r="C92" s="5" t="s">
        <v>351</v>
      </c>
      <c r="D92" s="1" t="s">
        <v>325</v>
      </c>
      <c r="E92" s="1" t="s">
        <v>352</v>
      </c>
      <c r="F92" s="1"/>
      <c r="G92" s="1" t="s">
        <v>279</v>
      </c>
      <c r="H92" s="1">
        <v>10</v>
      </c>
      <c r="I92" s="13" t="s">
        <v>627</v>
      </c>
      <c r="O92" s="16">
        <f t="shared" si="4"/>
        <v>0</v>
      </c>
      <c r="P92" s="102">
        <v>14016</v>
      </c>
    </row>
    <row r="93" spans="1:15" x14ac:dyDescent="0.25">
      <c r="A93" s="1">
        <v>94</v>
      </c>
      <c r="B93" s="1" t="s">
        <v>353</v>
      </c>
      <c r="C93" s="5" t="s">
        <v>354</v>
      </c>
      <c r="D93" s="1" t="s">
        <v>355</v>
      </c>
      <c r="E93" s="1" t="s">
        <v>356</v>
      </c>
      <c r="F93" s="1" t="s">
        <v>357</v>
      </c>
      <c r="G93" s="1" t="s">
        <v>279</v>
      </c>
      <c r="H93" s="1">
        <v>5</v>
      </c>
      <c r="I93" s="13" t="s">
        <v>627</v>
      </c>
      <c r="O93" s="16">
        <f t="shared" si="4"/>
        <v>0</v>
      </c>
      <c r="P93" s="103">
        <v>13140</v>
      </c>
    </row>
    <row r="94" spans="1:15" x14ac:dyDescent="0.25">
      <c r="A94" s="1">
        <v>95</v>
      </c>
      <c r="B94" s="1" t="s">
        <v>358</v>
      </c>
      <c r="C94" s="5" t="s">
        <v>359</v>
      </c>
      <c r="D94" s="1" t="s">
        <v>360</v>
      </c>
      <c r="E94" s="1" t="s">
        <v>317</v>
      </c>
      <c r="F94" s="1"/>
      <c r="G94" s="1"/>
      <c r="H94" s="1">
        <v>5</v>
      </c>
      <c r="I94" s="13" t="s">
        <v>627</v>
      </c>
      <c r="O94" s="16">
        <f t="shared" si="4"/>
        <v>0</v>
      </c>
      <c r="P94" s="104">
        <v>13140</v>
      </c>
    </row>
    <row r="95" spans="1:15" x14ac:dyDescent="0.25">
      <c r="A95" s="1">
        <v>96</v>
      </c>
      <c r="B95" s="1" t="s">
        <v>361</v>
      </c>
      <c r="C95" s="5" t="s">
        <v>362</v>
      </c>
      <c r="D95" s="1" t="s">
        <v>363</v>
      </c>
      <c r="E95" s="1" t="s">
        <v>326</v>
      </c>
      <c r="F95" s="1"/>
      <c r="G95" s="1" t="s">
        <v>343</v>
      </c>
      <c r="H95" s="1">
        <v>15</v>
      </c>
      <c r="I95" s="13" t="s">
        <v>627</v>
      </c>
      <c r="O95" s="16">
        <f t="shared" si="4"/>
        <v>0</v>
      </c>
      <c r="P95" s="105">
        <v>14891</v>
      </c>
    </row>
    <row r="96" spans="1:15" x14ac:dyDescent="0.25">
      <c r="A96" s="1">
        <v>97</v>
      </c>
      <c r="B96" s="1" t="s">
        <v>364</v>
      </c>
      <c r="C96" s="5" t="s">
        <v>365</v>
      </c>
      <c r="D96" s="1" t="s">
        <v>363</v>
      </c>
      <c r="E96" s="1" t="s">
        <v>326</v>
      </c>
      <c r="F96" s="1"/>
      <c r="G96" s="1" t="s">
        <v>343</v>
      </c>
      <c r="H96" s="1">
        <v>2</v>
      </c>
      <c r="I96" s="13" t="s">
        <v>627</v>
      </c>
      <c r="O96" s="16">
        <f t="shared" si="4"/>
        <v>0</v>
      </c>
      <c r="P96" s="106">
        <v>12615</v>
      </c>
    </row>
    <row r="97" spans="1:15" x14ac:dyDescent="0.25">
      <c r="A97" s="1">
        <v>98</v>
      </c>
      <c r="B97" s="1" t="s">
        <v>366</v>
      </c>
      <c r="C97" s="5" t="s">
        <v>367</v>
      </c>
      <c r="D97" s="1" t="s">
        <v>363</v>
      </c>
      <c r="E97" s="1" t="s">
        <v>326</v>
      </c>
      <c r="F97" s="1"/>
      <c r="G97" s="1" t="s">
        <v>343</v>
      </c>
      <c r="H97" s="1">
        <v>10</v>
      </c>
      <c r="I97" s="13" t="s">
        <v>627</v>
      </c>
      <c r="O97" s="16">
        <f t="shared" si="4"/>
        <v>0</v>
      </c>
      <c r="P97" s="107">
        <v>14016</v>
      </c>
    </row>
    <row r="98" spans="1:15" x14ac:dyDescent="0.25">
      <c r="A98" s="1">
        <v>99</v>
      </c>
      <c r="B98" s="1" t="s">
        <v>368</v>
      </c>
      <c r="C98" s="5" t="s">
        <v>369</v>
      </c>
      <c r="D98" s="1" t="s">
        <v>363</v>
      </c>
      <c r="E98" s="1" t="s">
        <v>326</v>
      </c>
      <c r="F98" s="1"/>
      <c r="G98" s="1" t="s">
        <v>343</v>
      </c>
      <c r="H98" s="1">
        <v>5</v>
      </c>
      <c r="I98" s="13" t="s">
        <v>627</v>
      </c>
      <c r="O98" s="16">
        <f t="shared" si="4"/>
        <v>0</v>
      </c>
      <c r="P98" s="108">
        <v>13140</v>
      </c>
    </row>
    <row r="99" spans="1:15" x14ac:dyDescent="0.25">
      <c r="A99" s="1">
        <v>100</v>
      </c>
      <c r="B99" s="1" t="s">
        <v>370</v>
      </c>
      <c r="C99" s="5" t="s">
        <v>371</v>
      </c>
      <c r="D99" s="1" t="s">
        <v>363</v>
      </c>
      <c r="E99" s="1" t="s">
        <v>352</v>
      </c>
      <c r="F99" s="1"/>
      <c r="G99" s="1" t="s">
        <v>279</v>
      </c>
      <c r="H99" s="1">
        <v>10</v>
      </c>
      <c r="I99" s="13" t="s">
        <v>627</v>
      </c>
      <c r="O99" s="16">
        <f t="shared" si="4"/>
        <v>0</v>
      </c>
      <c r="P99" s="109">
        <v>14016</v>
      </c>
    </row>
    <row r="100" spans="1:15" x14ac:dyDescent="0.25">
      <c r="A100" s="1">
        <v>102</v>
      </c>
      <c r="B100" s="1" t="s">
        <v>372</v>
      </c>
      <c r="C100" s="5" t="s">
        <v>373</v>
      </c>
      <c r="D100" s="1" t="s">
        <v>313</v>
      </c>
      <c r="E100" s="1" t="s">
        <v>374</v>
      </c>
      <c r="F100" s="1"/>
      <c r="G100" s="1" t="s">
        <v>375</v>
      </c>
      <c r="H100" s="1">
        <v>5</v>
      </c>
      <c r="I100" s="13" t="s">
        <v>627</v>
      </c>
      <c r="O100" s="16">
        <f t="shared" si="4"/>
        <v>0</v>
      </c>
      <c r="P100" s="110">
        <v>13140</v>
      </c>
    </row>
    <row r="101" spans="1:15" x14ac:dyDescent="0.25">
      <c r="A101" s="1">
        <v>103</v>
      </c>
      <c r="B101" s="1" t="s">
        <v>376</v>
      </c>
      <c r="C101" s="5" t="s">
        <v>377</v>
      </c>
      <c r="D101" s="1" t="s">
        <v>378</v>
      </c>
      <c r="E101" s="1" t="s">
        <v>374</v>
      </c>
      <c r="F101" s="1"/>
      <c r="G101" s="1" t="s">
        <v>375</v>
      </c>
      <c r="H101" s="1">
        <v>20</v>
      </c>
      <c r="I101" s="13" t="s">
        <v>627</v>
      </c>
      <c r="O101" s="16">
        <f t="shared" si="4"/>
        <v>0</v>
      </c>
      <c r="P101" s="111">
        <v>15767</v>
      </c>
    </row>
    <row r="102" spans="1:15" x14ac:dyDescent="0.25">
      <c r="A102" s="1">
        <v>104</v>
      </c>
      <c r="B102" s="1" t="s">
        <v>379</v>
      </c>
      <c r="C102" s="5" t="s">
        <v>380</v>
      </c>
      <c r="D102" s="1" t="s">
        <v>381</v>
      </c>
      <c r="E102" s="1" t="s">
        <v>374</v>
      </c>
      <c r="F102" s="1"/>
      <c r="G102" s="1" t="s">
        <v>375</v>
      </c>
      <c r="H102" s="1">
        <v>2</v>
      </c>
      <c r="I102" s="13" t="s">
        <v>627</v>
      </c>
      <c r="O102" s="16">
        <f t="shared" si="4"/>
        <v>0</v>
      </c>
      <c r="P102" s="112">
        <v>12615</v>
      </c>
    </row>
    <row r="103" spans="1:15" x14ac:dyDescent="0.25">
      <c r="A103" s="1">
        <v>105</v>
      </c>
      <c r="B103" s="1" t="s">
        <v>382</v>
      </c>
      <c r="C103" s="5" t="s">
        <v>383</v>
      </c>
      <c r="D103" s="1" t="s">
        <v>384</v>
      </c>
      <c r="E103" s="1" t="s">
        <v>374</v>
      </c>
      <c r="F103" s="1"/>
      <c r="G103" s="1" t="s">
        <v>375</v>
      </c>
      <c r="H103" s="1">
        <v>5</v>
      </c>
      <c r="I103" s="13" t="s">
        <v>627</v>
      </c>
      <c r="O103" s="16">
        <f t="shared" si="4"/>
        <v>0</v>
      </c>
      <c r="P103" s="113">
        <v>13140</v>
      </c>
    </row>
    <row r="104" spans="1:15" x14ac:dyDescent="0.25">
      <c r="A104" s="1">
        <v>106</v>
      </c>
      <c r="B104" s="1" t="s">
        <v>385</v>
      </c>
      <c r="C104" s="5" t="s">
        <v>386</v>
      </c>
      <c r="D104" s="1" t="s">
        <v>363</v>
      </c>
      <c r="E104" s="1" t="s">
        <v>374</v>
      </c>
      <c r="F104" s="1"/>
      <c r="G104" s="1" t="s">
        <v>375</v>
      </c>
      <c r="H104" s="1">
        <v>5</v>
      </c>
      <c r="I104" s="13" t="s">
        <v>627</v>
      </c>
      <c r="O104" s="16">
        <f t="shared" si="4"/>
        <v>0</v>
      </c>
      <c r="P104" s="114">
        <v>13140</v>
      </c>
    </row>
    <row r="105" spans="1:15" x14ac:dyDescent="0.25">
      <c r="A105" s="1">
        <v>107</v>
      </c>
      <c r="B105" s="1" t="s">
        <v>387</v>
      </c>
      <c r="C105" s="5" t="s">
        <v>388</v>
      </c>
      <c r="D105" s="1" t="s">
        <v>363</v>
      </c>
      <c r="E105" s="1" t="s">
        <v>374</v>
      </c>
      <c r="F105" s="1"/>
      <c r="G105" s="1" t="s">
        <v>375</v>
      </c>
      <c r="H105" s="1">
        <v>20</v>
      </c>
      <c r="I105" s="13" t="s">
        <v>627</v>
      </c>
      <c r="O105" s="16">
        <f t="shared" si="4"/>
        <v>0</v>
      </c>
      <c r="P105" s="115">
        <v>15767</v>
      </c>
    </row>
    <row r="106" spans="1:15" x14ac:dyDescent="0.25">
      <c r="A106" s="1">
        <v>108</v>
      </c>
      <c r="B106" s="1" t="s">
        <v>389</v>
      </c>
      <c r="C106" s="5" t="s">
        <v>390</v>
      </c>
      <c r="D106" s="1" t="s">
        <v>363</v>
      </c>
      <c r="E106" s="1" t="s">
        <v>374</v>
      </c>
      <c r="F106" s="1"/>
      <c r="G106" s="1" t="s">
        <v>375</v>
      </c>
      <c r="H106" s="1">
        <v>2</v>
      </c>
      <c r="I106" s="13" t="s">
        <v>627</v>
      </c>
      <c r="O106" s="16">
        <f t="shared" si="4"/>
        <v>0</v>
      </c>
      <c r="P106" s="116">
        <v>12615</v>
      </c>
    </row>
    <row r="107" spans="1:15" x14ac:dyDescent="0.25">
      <c r="A107" s="1">
        <v>109</v>
      </c>
      <c r="B107" s="1" t="s">
        <v>391</v>
      </c>
      <c r="C107" s="5" t="s">
        <v>392</v>
      </c>
      <c r="D107" s="1" t="s">
        <v>363</v>
      </c>
      <c r="E107" s="1" t="s">
        <v>374</v>
      </c>
      <c r="F107" s="1"/>
      <c r="G107" s="1" t="s">
        <v>375</v>
      </c>
      <c r="H107" s="1">
        <v>5</v>
      </c>
      <c r="I107" s="13" t="s">
        <v>627</v>
      </c>
      <c r="O107" s="16">
        <f t="shared" si="4"/>
        <v>0</v>
      </c>
      <c r="P107" s="117">
        <v>13140</v>
      </c>
    </row>
    <row r="108" spans="1:15" x14ac:dyDescent="0.25">
      <c r="A108" s="1">
        <v>110</v>
      </c>
      <c r="B108" s="1" t="s">
        <v>393</v>
      </c>
      <c r="C108" s="5" t="s">
        <v>394</v>
      </c>
      <c r="D108" s="1" t="s">
        <v>395</v>
      </c>
      <c r="E108" s="1" t="s">
        <v>396</v>
      </c>
      <c r="F108" s="1" t="s">
        <v>397</v>
      </c>
      <c r="G108" s="1" t="s">
        <v>29</v>
      </c>
      <c r="H108" s="1">
        <v>10</v>
      </c>
      <c r="I108" s="13" t="s">
        <v>627</v>
      </c>
      <c r="O108" s="16">
        <f t="shared" si="4"/>
        <v>0</v>
      </c>
      <c r="P108" s="118">
        <v>14016</v>
      </c>
    </row>
    <row r="109" spans="1:15" x14ac:dyDescent="0.25">
      <c r="A109" s="3"/>
      <c r="B109" s="3"/>
      <c r="C109" s="4"/>
      <c r="D109" s="3"/>
      <c r="E109" s="3"/>
      <c r="F109" s="3"/>
      <c r="G109" s="3"/>
      <c r="H109" s="3"/>
      <c r="O109" s="16">
        <f t="shared" si="4"/>
        <v>0</v>
      </c>
    </row>
    <row r="110" spans="1:15" x14ac:dyDescent="0.25">
      <c r="A110" s="1">
        <v>111</v>
      </c>
      <c r="B110" s="1" t="s">
        <v>398</v>
      </c>
      <c r="C110" s="5" t="s">
        <v>399</v>
      </c>
      <c r="D110" s="1" t="s">
        <v>400</v>
      </c>
      <c r="E110" s="1" t="s">
        <v>401</v>
      </c>
      <c r="F110" s="1" t="s">
        <v>402</v>
      </c>
      <c r="G110" s="1" t="s">
        <v>403</v>
      </c>
      <c r="H110" s="1">
        <v>2</v>
      </c>
      <c r="I110" s="13" t="s">
        <v>628</v>
      </c>
      <c r="O110" s="16">
        <f t="shared" si="4"/>
        <v>0</v>
      </c>
      <c r="P110" s="119">
        <v>11035</v>
      </c>
    </row>
    <row r="111" spans="1:15" x14ac:dyDescent="0.25">
      <c r="A111" s="1">
        <v>112</v>
      </c>
      <c r="B111" s="1" t="s">
        <v>404</v>
      </c>
      <c r="C111" s="5" t="s">
        <v>405</v>
      </c>
      <c r="D111" s="1" t="s">
        <v>400</v>
      </c>
      <c r="E111" s="1" t="s">
        <v>401</v>
      </c>
      <c r="F111" s="1" t="s">
        <v>406</v>
      </c>
      <c r="G111" s="1" t="s">
        <v>407</v>
      </c>
      <c r="H111" s="1">
        <v>10</v>
      </c>
      <c r="I111" s="13" t="s">
        <v>628</v>
      </c>
      <c r="O111" s="16">
        <f t="shared" si="4"/>
        <v>0</v>
      </c>
      <c r="P111" s="120">
        <v>11337</v>
      </c>
    </row>
    <row r="112" spans="1:15" x14ac:dyDescent="0.25">
      <c r="A112" s="1">
        <v>113</v>
      </c>
      <c r="B112" s="1" t="s">
        <v>408</v>
      </c>
      <c r="C112" s="5" t="s">
        <v>409</v>
      </c>
      <c r="D112" s="1" t="s">
        <v>400</v>
      </c>
      <c r="E112" s="1" t="s">
        <v>401</v>
      </c>
      <c r="F112" s="1" t="s">
        <v>406</v>
      </c>
      <c r="G112" s="1" t="s">
        <v>407</v>
      </c>
      <c r="H112" s="1">
        <v>7</v>
      </c>
      <c r="I112" s="13" t="s">
        <v>628</v>
      </c>
      <c r="O112" s="16">
        <f t="shared" si="4"/>
        <v>0</v>
      </c>
      <c r="P112" s="121">
        <v>11224</v>
      </c>
    </row>
    <row r="113" spans="1:15" x14ac:dyDescent="0.25">
      <c r="A113" s="1">
        <v>114</v>
      </c>
      <c r="B113" s="6" t="s">
        <v>410</v>
      </c>
      <c r="C113" s="5" t="s">
        <v>411</v>
      </c>
      <c r="D113" s="1" t="s">
        <v>400</v>
      </c>
      <c r="E113" s="1" t="s">
        <v>401</v>
      </c>
      <c r="F113" s="1" t="s">
        <v>412</v>
      </c>
      <c r="G113" s="1" t="s">
        <v>20</v>
      </c>
      <c r="H113" s="1">
        <v>10</v>
      </c>
      <c r="I113" s="13" t="s">
        <v>628</v>
      </c>
      <c r="O113" s="16">
        <f t="shared" si="4"/>
        <v>0</v>
      </c>
      <c r="P113" s="122">
        <v>11337</v>
      </c>
    </row>
    <row r="114" spans="1:15" x14ac:dyDescent="0.25">
      <c r="A114" s="1">
        <v>115</v>
      </c>
      <c r="B114" s="1" t="s">
        <v>413</v>
      </c>
      <c r="C114" s="5" t="s">
        <v>414</v>
      </c>
      <c r="D114" s="1" t="s">
        <v>400</v>
      </c>
      <c r="E114" s="1" t="s">
        <v>238</v>
      </c>
      <c r="F114" s="1" t="s">
        <v>415</v>
      </c>
      <c r="G114" s="1" t="s">
        <v>20</v>
      </c>
      <c r="H114" s="1">
        <v>2</v>
      </c>
      <c r="I114" s="13" t="s">
        <v>628</v>
      </c>
      <c r="O114" s="16">
        <f t="shared" si="4"/>
        <v>0</v>
      </c>
      <c r="P114" s="123">
        <v>11035</v>
      </c>
    </row>
    <row r="115" spans="1:15" x14ac:dyDescent="0.25">
      <c r="A115" s="1">
        <v>116</v>
      </c>
      <c r="B115" s="1" t="s">
        <v>416</v>
      </c>
      <c r="C115" s="5" t="s">
        <v>417</v>
      </c>
      <c r="D115" s="1" t="s">
        <v>400</v>
      </c>
      <c r="E115" s="1" t="s">
        <v>238</v>
      </c>
      <c r="F115" s="1" t="s">
        <v>415</v>
      </c>
      <c r="G115" s="1" t="s">
        <v>20</v>
      </c>
      <c r="H115" s="1">
        <v>17</v>
      </c>
      <c r="I115" s="13" t="s">
        <v>628</v>
      </c>
      <c r="O115" s="16">
        <f t="shared" si="4"/>
        <v>0</v>
      </c>
      <c r="P115" s="124">
        <v>11602</v>
      </c>
    </row>
    <row r="116" spans="1:15" x14ac:dyDescent="0.25">
      <c r="A116" s="1">
        <v>117</v>
      </c>
      <c r="B116" s="1" t="s">
        <v>418</v>
      </c>
      <c r="C116" s="5" t="s">
        <v>419</v>
      </c>
      <c r="D116" s="1" t="s">
        <v>400</v>
      </c>
      <c r="E116" s="1" t="s">
        <v>420</v>
      </c>
      <c r="F116" s="1" t="s">
        <v>421</v>
      </c>
      <c r="G116" s="1" t="s">
        <v>29</v>
      </c>
      <c r="H116" s="1">
        <v>10</v>
      </c>
      <c r="I116" s="13" t="s">
        <v>628</v>
      </c>
      <c r="O116" s="16">
        <f t="shared" si="4"/>
        <v>0</v>
      </c>
      <c r="P116" s="125">
        <v>11337</v>
      </c>
    </row>
    <row r="117" spans="1:15" x14ac:dyDescent="0.25">
      <c r="A117" s="1">
        <v>118</v>
      </c>
      <c r="B117" s="1" t="s">
        <v>422</v>
      </c>
      <c r="C117" s="5" t="s">
        <v>423</v>
      </c>
      <c r="D117" s="1" t="s">
        <v>424</v>
      </c>
      <c r="E117" s="1" t="s">
        <v>425</v>
      </c>
      <c r="F117" s="1" t="s">
        <v>426</v>
      </c>
      <c r="G117" s="1" t="s">
        <v>427</v>
      </c>
      <c r="H117" s="1">
        <v>5</v>
      </c>
      <c r="I117" s="13" t="s">
        <v>628</v>
      </c>
      <c r="O117" s="16">
        <f t="shared" si="4"/>
        <v>0</v>
      </c>
      <c r="P117" s="126">
        <v>11148</v>
      </c>
    </row>
    <row r="118" spans="1:15" x14ac:dyDescent="0.25">
      <c r="A118" s="1">
        <v>119</v>
      </c>
      <c r="B118" s="1" t="s">
        <v>428</v>
      </c>
      <c r="C118" s="5" t="s">
        <v>429</v>
      </c>
      <c r="D118" s="1" t="s">
        <v>424</v>
      </c>
      <c r="E118" s="1" t="s">
        <v>430</v>
      </c>
      <c r="F118" s="1" t="s">
        <v>431</v>
      </c>
      <c r="G118" s="1"/>
      <c r="H118" s="1">
        <v>2</v>
      </c>
      <c r="I118" s="13" t="s">
        <v>628</v>
      </c>
      <c r="O118" s="16">
        <f t="shared" si="4"/>
        <v>0</v>
      </c>
      <c r="P118" s="127">
        <v>11035</v>
      </c>
    </row>
    <row r="119" spans="1:15" x14ac:dyDescent="0.25">
      <c r="A119" s="3"/>
      <c r="B119" s="3"/>
      <c r="C119" s="4"/>
      <c r="D119" s="3"/>
      <c r="E119" s="3"/>
      <c r="F119" s="3"/>
      <c r="G119" s="3"/>
      <c r="H119" s="3"/>
      <c r="O119" s="16">
        <f t="shared" si="4"/>
        <v>0</v>
      </c>
    </row>
    <row r="120" spans="1:15" x14ac:dyDescent="0.25">
      <c r="A120" s="1">
        <v>120</v>
      </c>
      <c r="B120" s="1" t="s">
        <v>432</v>
      </c>
      <c r="C120" s="5" t="s">
        <v>433</v>
      </c>
      <c r="D120" s="1" t="s">
        <v>434</v>
      </c>
      <c r="E120" s="1" t="s">
        <v>435</v>
      </c>
      <c r="F120" s="1" t="s">
        <v>436</v>
      </c>
      <c r="G120" s="1"/>
      <c r="H120" s="1">
        <v>5</v>
      </c>
      <c r="I120" s="13" t="s">
        <v>629</v>
      </c>
      <c r="O120" s="16">
        <f t="shared" si="4"/>
        <v>0</v>
      </c>
      <c r="P120" s="128">
        <v>14678</v>
      </c>
    </row>
    <row r="121" spans="1:15" x14ac:dyDescent="0.25">
      <c r="A121" s="1">
        <v>121</v>
      </c>
      <c r="B121" s="1" t="s">
        <v>437</v>
      </c>
      <c r="C121" s="5" t="s">
        <v>438</v>
      </c>
      <c r="D121" s="1" t="s">
        <v>434</v>
      </c>
      <c r="E121" s="1" t="s">
        <v>439</v>
      </c>
      <c r="F121" s="1" t="s">
        <v>440</v>
      </c>
      <c r="G121" s="1" t="s">
        <v>403</v>
      </c>
      <c r="H121" s="1">
        <v>7</v>
      </c>
      <c r="I121" s="14" t="s">
        <v>629</v>
      </c>
      <c r="O121" s="16">
        <f t="shared" si="4"/>
        <v>0</v>
      </c>
      <c r="P121" s="129">
        <v>14829</v>
      </c>
    </row>
    <row r="122" spans="1:15" x14ac:dyDescent="0.25">
      <c r="A122" s="3"/>
      <c r="B122" s="3"/>
      <c r="C122" s="4"/>
      <c r="D122" s="3"/>
      <c r="E122" s="3"/>
      <c r="F122" s="3"/>
      <c r="G122" s="3"/>
      <c r="H122" s="3"/>
      <c r="O122" s="16">
        <f t="shared" si="4"/>
        <v>0</v>
      </c>
    </row>
    <row r="123" spans="1:15" x14ac:dyDescent="0.25">
      <c r="A123" s="1">
        <v>122</v>
      </c>
      <c r="B123" s="1" t="s">
        <v>441</v>
      </c>
      <c r="C123" s="5" t="s">
        <v>442</v>
      </c>
      <c r="D123" s="1" t="s">
        <v>443</v>
      </c>
      <c r="E123" s="1" t="s">
        <v>444</v>
      </c>
      <c r="F123" s="1" t="s">
        <v>445</v>
      </c>
      <c r="G123" s="1" t="s">
        <v>446</v>
      </c>
      <c r="H123" s="1">
        <v>5</v>
      </c>
      <c r="I123" s="13" t="s">
        <v>630</v>
      </c>
      <c r="O123" s="16">
        <f t="shared" si="4"/>
        <v>0</v>
      </c>
      <c r="P123" s="130">
        <v>12140</v>
      </c>
    </row>
    <row r="124" spans="1:15" x14ac:dyDescent="0.25">
      <c r="A124" s="1">
        <v>123</v>
      </c>
      <c r="B124" s="1" t="s">
        <v>447</v>
      </c>
      <c r="C124" s="5" t="s">
        <v>448</v>
      </c>
      <c r="D124" s="1" t="s">
        <v>443</v>
      </c>
      <c r="E124" s="1" t="s">
        <v>444</v>
      </c>
      <c r="F124" s="1" t="s">
        <v>449</v>
      </c>
      <c r="G124" s="1" t="s">
        <v>446</v>
      </c>
      <c r="H124" s="1">
        <v>17</v>
      </c>
      <c r="I124" s="13" t="s">
        <v>630</v>
      </c>
      <c r="O124" s="16">
        <f t="shared" si="4"/>
        <v>0</v>
      </c>
      <c r="P124" s="131">
        <v>12593</v>
      </c>
    </row>
    <row r="125" spans="1:15" x14ac:dyDescent="0.25">
      <c r="A125" s="1">
        <v>124</v>
      </c>
      <c r="B125" s="1" t="s">
        <v>450</v>
      </c>
      <c r="C125" s="5" t="s">
        <v>451</v>
      </c>
      <c r="D125" s="1" t="s">
        <v>443</v>
      </c>
      <c r="E125" s="1" t="s">
        <v>444</v>
      </c>
      <c r="F125" s="1" t="s">
        <v>452</v>
      </c>
      <c r="G125" s="1" t="s">
        <v>446</v>
      </c>
      <c r="H125" s="1">
        <v>2</v>
      </c>
      <c r="I125" s="13" t="s">
        <v>630</v>
      </c>
      <c r="O125" s="16">
        <f t="shared" si="4"/>
        <v>0</v>
      </c>
      <c r="P125" s="132">
        <v>12026</v>
      </c>
    </row>
    <row r="126" spans="1:15" x14ac:dyDescent="0.25">
      <c r="A126" s="1">
        <v>125</v>
      </c>
      <c r="B126" s="1" t="s">
        <v>453</v>
      </c>
      <c r="C126" s="5" t="s">
        <v>454</v>
      </c>
      <c r="D126" s="1" t="s">
        <v>443</v>
      </c>
      <c r="E126" s="1" t="s">
        <v>455</v>
      </c>
      <c r="F126" s="1" t="s">
        <v>402</v>
      </c>
      <c r="G126" s="1" t="s">
        <v>446</v>
      </c>
      <c r="H126" s="1">
        <v>122</v>
      </c>
      <c r="I126" s="13" t="s">
        <v>630</v>
      </c>
      <c r="O126" s="16">
        <f t="shared" si="4"/>
        <v>0</v>
      </c>
      <c r="P126" s="133">
        <v>16562</v>
      </c>
    </row>
    <row r="127" spans="1:15" x14ac:dyDescent="0.25">
      <c r="A127" s="1">
        <v>126</v>
      </c>
      <c r="B127" s="1" t="s">
        <v>456</v>
      </c>
      <c r="C127" s="5" t="s">
        <v>457</v>
      </c>
      <c r="D127" s="1" t="s">
        <v>443</v>
      </c>
      <c r="E127" s="1" t="s">
        <v>455</v>
      </c>
      <c r="F127" s="1" t="s">
        <v>402</v>
      </c>
      <c r="G127" s="1" t="s">
        <v>446</v>
      </c>
      <c r="H127" s="1">
        <v>132</v>
      </c>
      <c r="I127" s="13" t="s">
        <v>630</v>
      </c>
      <c r="O127" s="16">
        <f t="shared" si="4"/>
        <v>0</v>
      </c>
      <c r="P127" s="134">
        <v>16940</v>
      </c>
    </row>
    <row r="128" spans="1:15" x14ac:dyDescent="0.25">
      <c r="A128" s="1">
        <v>127</v>
      </c>
      <c r="B128" s="1" t="s">
        <v>458</v>
      </c>
      <c r="C128" s="5" t="s">
        <v>459</v>
      </c>
      <c r="D128" s="1" t="s">
        <v>443</v>
      </c>
      <c r="E128" s="1" t="s">
        <v>455</v>
      </c>
      <c r="F128" s="1" t="s">
        <v>460</v>
      </c>
      <c r="G128" s="1" t="s">
        <v>446</v>
      </c>
      <c r="H128" s="1">
        <v>32</v>
      </c>
      <c r="I128" s="13" t="s">
        <v>630</v>
      </c>
      <c r="O128" s="16">
        <f t="shared" si="4"/>
        <v>0</v>
      </c>
      <c r="P128" s="135">
        <v>13160</v>
      </c>
    </row>
    <row r="129" spans="1:15" x14ac:dyDescent="0.25">
      <c r="A129" s="1">
        <v>128</v>
      </c>
      <c r="B129" s="1" t="s">
        <v>461</v>
      </c>
      <c r="C129" s="5" t="s">
        <v>462</v>
      </c>
      <c r="D129" s="1" t="s">
        <v>443</v>
      </c>
      <c r="E129" s="1" t="s">
        <v>455</v>
      </c>
      <c r="F129" s="1" t="s">
        <v>406</v>
      </c>
      <c r="G129" s="1" t="s">
        <v>446</v>
      </c>
      <c r="H129" s="1">
        <v>5</v>
      </c>
      <c r="I129" s="13" t="s">
        <v>630</v>
      </c>
      <c r="O129" s="16">
        <f t="shared" si="4"/>
        <v>0</v>
      </c>
      <c r="P129" s="136">
        <v>12140</v>
      </c>
    </row>
    <row r="130" spans="1:15" x14ac:dyDescent="0.25">
      <c r="A130" s="1">
        <v>129</v>
      </c>
      <c r="B130" s="1" t="s">
        <v>463</v>
      </c>
      <c r="C130" s="5" t="s">
        <v>464</v>
      </c>
      <c r="D130" s="1" t="s">
        <v>443</v>
      </c>
      <c r="E130" s="1" t="s">
        <v>455</v>
      </c>
      <c r="F130" s="1" t="s">
        <v>406</v>
      </c>
      <c r="G130" s="1" t="s">
        <v>446</v>
      </c>
      <c r="H130" s="1">
        <v>1377</v>
      </c>
      <c r="I130" s="13" t="s">
        <v>630</v>
      </c>
      <c r="O130" s="16">
        <f t="shared" si="4"/>
        <v>0</v>
      </c>
      <c r="P130" s="137">
        <v>63999</v>
      </c>
    </row>
    <row r="131" spans="1:15" x14ac:dyDescent="0.25">
      <c r="A131" s="1">
        <v>130</v>
      </c>
      <c r="B131" s="1" t="s">
        <v>465</v>
      </c>
      <c r="C131" s="5" t="s">
        <v>466</v>
      </c>
      <c r="D131" s="1" t="s">
        <v>443</v>
      </c>
      <c r="E131" s="1" t="s">
        <v>455</v>
      </c>
      <c r="F131" s="1" t="s">
        <v>406</v>
      </c>
      <c r="G131" s="1" t="s">
        <v>446</v>
      </c>
      <c r="H131" s="1">
        <v>20</v>
      </c>
      <c r="I131" s="13" t="s">
        <v>630</v>
      </c>
      <c r="O131" s="16">
        <f t="shared" ref="O131:O194" si="5">N131+M131</f>
        <v>0</v>
      </c>
      <c r="P131" s="138">
        <v>12707</v>
      </c>
    </row>
    <row r="132" spans="1:15" x14ac:dyDescent="0.25">
      <c r="A132" s="1">
        <v>131</v>
      </c>
      <c r="B132" s="1" t="s">
        <v>467</v>
      </c>
      <c r="C132" s="5" t="s">
        <v>468</v>
      </c>
      <c r="D132" s="1" t="s">
        <v>443</v>
      </c>
      <c r="E132" s="1" t="s">
        <v>455</v>
      </c>
      <c r="F132" s="1" t="s">
        <v>406</v>
      </c>
      <c r="G132" s="1" t="s">
        <v>446</v>
      </c>
      <c r="H132" s="1">
        <v>27</v>
      </c>
      <c r="I132" s="13" t="s">
        <v>630</v>
      </c>
      <c r="O132" s="16">
        <f t="shared" si="5"/>
        <v>0</v>
      </c>
      <c r="P132" s="139">
        <v>12971</v>
      </c>
    </row>
    <row r="133" spans="1:15" x14ac:dyDescent="0.25">
      <c r="A133" s="1">
        <v>132</v>
      </c>
      <c r="B133" s="1" t="s">
        <v>469</v>
      </c>
      <c r="C133" s="5" t="s">
        <v>470</v>
      </c>
      <c r="D133" s="1" t="s">
        <v>443</v>
      </c>
      <c r="E133" s="1" t="s">
        <v>455</v>
      </c>
      <c r="F133" s="1" t="s">
        <v>406</v>
      </c>
      <c r="G133" s="1" t="s">
        <v>446</v>
      </c>
      <c r="H133" s="1">
        <v>10</v>
      </c>
      <c r="I133" s="13" t="s">
        <v>630</v>
      </c>
      <c r="O133" s="16">
        <f t="shared" si="5"/>
        <v>0</v>
      </c>
      <c r="P133" s="140">
        <v>12329</v>
      </c>
    </row>
    <row r="134" spans="1:15" x14ac:dyDescent="0.25">
      <c r="A134" s="1">
        <v>133</v>
      </c>
      <c r="B134" s="1" t="s">
        <v>471</v>
      </c>
      <c r="C134" s="5" t="s">
        <v>472</v>
      </c>
      <c r="D134" s="1" t="s">
        <v>443</v>
      </c>
      <c r="E134" s="1" t="s">
        <v>455</v>
      </c>
      <c r="F134" s="1" t="s">
        <v>406</v>
      </c>
      <c r="G134" s="1" t="s">
        <v>446</v>
      </c>
      <c r="H134" s="1">
        <v>20</v>
      </c>
      <c r="I134" s="13" t="s">
        <v>630</v>
      </c>
      <c r="O134" s="16">
        <f t="shared" si="5"/>
        <v>0</v>
      </c>
      <c r="P134" s="141">
        <v>12707</v>
      </c>
    </row>
    <row r="135" spans="1:15" x14ac:dyDescent="0.25">
      <c r="A135" s="1">
        <v>134</v>
      </c>
      <c r="B135" s="1" t="s">
        <v>473</v>
      </c>
      <c r="C135" s="5" t="s">
        <v>474</v>
      </c>
      <c r="D135" s="1" t="s">
        <v>443</v>
      </c>
      <c r="E135" s="1" t="s">
        <v>455</v>
      </c>
      <c r="F135" s="1" t="s">
        <v>406</v>
      </c>
      <c r="G135" s="1" t="s">
        <v>446</v>
      </c>
      <c r="H135" s="1">
        <v>27</v>
      </c>
      <c r="I135" s="13" t="s">
        <v>630</v>
      </c>
      <c r="O135" s="16">
        <f t="shared" si="5"/>
        <v>0</v>
      </c>
      <c r="P135" s="142">
        <v>12971</v>
      </c>
    </row>
    <row r="136" spans="1:15" x14ac:dyDescent="0.25">
      <c r="A136" s="1">
        <v>135</v>
      </c>
      <c r="B136" s="1" t="s">
        <v>475</v>
      </c>
      <c r="C136" s="5" t="s">
        <v>476</v>
      </c>
      <c r="D136" s="1" t="s">
        <v>443</v>
      </c>
      <c r="E136" s="1" t="s">
        <v>455</v>
      </c>
      <c r="F136" s="1" t="s">
        <v>406</v>
      </c>
      <c r="G136" s="1" t="s">
        <v>446</v>
      </c>
      <c r="H136" s="1">
        <v>5</v>
      </c>
      <c r="I136" s="13" t="s">
        <v>630</v>
      </c>
      <c r="O136" s="16">
        <f t="shared" si="5"/>
        <v>0</v>
      </c>
      <c r="P136" s="143">
        <v>12140</v>
      </c>
    </row>
    <row r="137" spans="1:15" x14ac:dyDescent="0.25">
      <c r="A137" s="1">
        <v>136</v>
      </c>
      <c r="B137" s="1" t="s">
        <v>477</v>
      </c>
      <c r="C137" s="5" t="s">
        <v>478</v>
      </c>
      <c r="D137" s="1" t="s">
        <v>443</v>
      </c>
      <c r="E137" s="1" t="s">
        <v>455</v>
      </c>
      <c r="F137" s="1" t="s">
        <v>445</v>
      </c>
      <c r="G137" s="1" t="s">
        <v>446</v>
      </c>
      <c r="H137" s="1">
        <v>5</v>
      </c>
      <c r="I137" s="13" t="s">
        <v>630</v>
      </c>
      <c r="O137" s="16">
        <f t="shared" si="5"/>
        <v>0</v>
      </c>
      <c r="P137" s="144">
        <v>12140</v>
      </c>
    </row>
    <row r="138" spans="1:15" x14ac:dyDescent="0.25">
      <c r="A138" s="1">
        <v>137</v>
      </c>
      <c r="B138" s="1" t="s">
        <v>479</v>
      </c>
      <c r="C138" s="5" t="s">
        <v>480</v>
      </c>
      <c r="D138" s="1" t="s">
        <v>443</v>
      </c>
      <c r="E138" s="1" t="s">
        <v>455</v>
      </c>
      <c r="F138" s="1" t="s">
        <v>445</v>
      </c>
      <c r="G138" s="1" t="s">
        <v>446</v>
      </c>
      <c r="H138" s="1">
        <v>77</v>
      </c>
      <c r="I138" s="13" t="s">
        <v>630</v>
      </c>
      <c r="O138" s="16">
        <f t="shared" si="5"/>
        <v>0</v>
      </c>
      <c r="P138" s="145">
        <v>14861</v>
      </c>
    </row>
    <row r="139" spans="1:15" x14ac:dyDescent="0.25">
      <c r="A139" s="1">
        <v>138</v>
      </c>
      <c r="B139" s="1" t="s">
        <v>481</v>
      </c>
      <c r="C139" s="5" t="s">
        <v>482</v>
      </c>
      <c r="D139" s="1" t="s">
        <v>443</v>
      </c>
      <c r="E139" s="1" t="s">
        <v>455</v>
      </c>
      <c r="F139" s="1" t="s">
        <v>445</v>
      </c>
      <c r="G139" s="1" t="s">
        <v>446</v>
      </c>
      <c r="H139" s="1">
        <v>10</v>
      </c>
      <c r="I139" s="13" t="s">
        <v>630</v>
      </c>
      <c r="O139" s="16">
        <f t="shared" si="5"/>
        <v>0</v>
      </c>
      <c r="P139" s="146">
        <v>12329</v>
      </c>
    </row>
    <row r="140" spans="1:15" x14ac:dyDescent="0.25">
      <c r="A140" s="1">
        <v>139</v>
      </c>
      <c r="B140" s="1" t="s">
        <v>483</v>
      </c>
      <c r="C140" s="5" t="s">
        <v>484</v>
      </c>
      <c r="D140" s="1" t="s">
        <v>443</v>
      </c>
      <c r="E140" s="1" t="s">
        <v>455</v>
      </c>
      <c r="F140" s="1" t="s">
        <v>445</v>
      </c>
      <c r="G140" s="1" t="s">
        <v>446</v>
      </c>
      <c r="H140" s="1">
        <v>27</v>
      </c>
      <c r="I140" s="13" t="s">
        <v>630</v>
      </c>
      <c r="O140" s="16">
        <f t="shared" si="5"/>
        <v>0</v>
      </c>
      <c r="P140" s="147">
        <v>12971</v>
      </c>
    </row>
    <row r="141" spans="1:15" x14ac:dyDescent="0.25">
      <c r="A141" s="1">
        <v>140</v>
      </c>
      <c r="B141" s="1" t="s">
        <v>485</v>
      </c>
      <c r="C141" s="5" t="s">
        <v>486</v>
      </c>
      <c r="D141" s="1" t="s">
        <v>443</v>
      </c>
      <c r="E141" s="1" t="s">
        <v>455</v>
      </c>
      <c r="F141" s="1" t="s">
        <v>449</v>
      </c>
      <c r="G141" s="1" t="s">
        <v>446</v>
      </c>
      <c r="H141" s="1">
        <v>25</v>
      </c>
      <c r="I141" s="13" t="s">
        <v>630</v>
      </c>
      <c r="O141" s="16">
        <f t="shared" si="5"/>
        <v>0</v>
      </c>
      <c r="P141" s="148">
        <v>12896</v>
      </c>
    </row>
    <row r="142" spans="1:15" x14ac:dyDescent="0.25">
      <c r="A142" s="1">
        <v>141</v>
      </c>
      <c r="B142" s="1" t="s">
        <v>487</v>
      </c>
      <c r="C142" s="5" t="s">
        <v>488</v>
      </c>
      <c r="D142" s="1" t="s">
        <v>443</v>
      </c>
      <c r="E142" s="1" t="s">
        <v>455</v>
      </c>
      <c r="F142" s="1" t="s">
        <v>449</v>
      </c>
      <c r="G142" s="1" t="s">
        <v>446</v>
      </c>
      <c r="H142" s="1">
        <v>50</v>
      </c>
      <c r="I142" s="13" t="s">
        <v>630</v>
      </c>
      <c r="O142" s="16">
        <f t="shared" si="5"/>
        <v>0</v>
      </c>
      <c r="P142" s="149">
        <v>13841</v>
      </c>
    </row>
    <row r="143" spans="1:15" x14ac:dyDescent="0.25">
      <c r="A143" s="1">
        <v>142</v>
      </c>
      <c r="B143" s="1" t="s">
        <v>489</v>
      </c>
      <c r="C143" s="5" t="s">
        <v>490</v>
      </c>
      <c r="D143" s="1" t="s">
        <v>443</v>
      </c>
      <c r="E143" s="1" t="s">
        <v>455</v>
      </c>
      <c r="F143" s="1" t="s">
        <v>449</v>
      </c>
      <c r="G143" s="1" t="s">
        <v>446</v>
      </c>
      <c r="H143" s="1">
        <v>5</v>
      </c>
      <c r="I143" s="13" t="s">
        <v>630</v>
      </c>
      <c r="O143" s="16">
        <f t="shared" si="5"/>
        <v>0</v>
      </c>
      <c r="P143" s="150">
        <v>12140</v>
      </c>
    </row>
    <row r="144" spans="1:15" x14ac:dyDescent="0.25">
      <c r="A144" s="1">
        <v>143</v>
      </c>
      <c r="B144" s="1" t="s">
        <v>491</v>
      </c>
      <c r="C144" s="5" t="s">
        <v>492</v>
      </c>
      <c r="D144" s="1" t="s">
        <v>443</v>
      </c>
      <c r="E144" s="1" t="s">
        <v>455</v>
      </c>
      <c r="F144" s="1" t="s">
        <v>449</v>
      </c>
      <c r="G144" s="1" t="s">
        <v>446</v>
      </c>
      <c r="H144" s="1">
        <v>495</v>
      </c>
      <c r="I144" s="13" t="s">
        <v>630</v>
      </c>
      <c r="O144" s="16">
        <f t="shared" si="5"/>
        <v>0</v>
      </c>
      <c r="P144" s="151">
        <v>30661</v>
      </c>
    </row>
    <row r="145" spans="1:15" x14ac:dyDescent="0.25">
      <c r="A145" s="1">
        <v>144</v>
      </c>
      <c r="B145" s="1" t="s">
        <v>493</v>
      </c>
      <c r="C145" s="5" t="s">
        <v>494</v>
      </c>
      <c r="D145" s="1" t="s">
        <v>443</v>
      </c>
      <c r="E145" s="1" t="s">
        <v>455</v>
      </c>
      <c r="F145" s="1" t="s">
        <v>406</v>
      </c>
      <c r="G145" s="1" t="s">
        <v>446</v>
      </c>
      <c r="H145" s="1">
        <v>2</v>
      </c>
      <c r="I145" s="13" t="s">
        <v>630</v>
      </c>
      <c r="O145" s="16">
        <f t="shared" si="5"/>
        <v>0</v>
      </c>
      <c r="P145" s="152">
        <v>12026</v>
      </c>
    </row>
    <row r="146" spans="1:15" x14ac:dyDescent="0.25">
      <c r="A146" s="1">
        <v>145</v>
      </c>
      <c r="B146" s="1" t="s">
        <v>495</v>
      </c>
      <c r="C146" s="5" t="s">
        <v>496</v>
      </c>
      <c r="D146" s="1" t="s">
        <v>443</v>
      </c>
      <c r="E146" s="1" t="s">
        <v>455</v>
      </c>
      <c r="F146" s="1" t="s">
        <v>445</v>
      </c>
      <c r="G146" s="1" t="s">
        <v>446</v>
      </c>
      <c r="H146" s="1">
        <v>35</v>
      </c>
      <c r="I146" s="13" t="s">
        <v>630</v>
      </c>
      <c r="O146" s="16">
        <f t="shared" si="5"/>
        <v>0</v>
      </c>
      <c r="P146" s="153">
        <v>13274</v>
      </c>
    </row>
    <row r="147" spans="1:15" x14ac:dyDescent="0.25">
      <c r="A147" s="1">
        <v>146</v>
      </c>
      <c r="B147" s="1" t="s">
        <v>497</v>
      </c>
      <c r="C147" s="5" t="s">
        <v>498</v>
      </c>
      <c r="D147" s="1" t="s">
        <v>443</v>
      </c>
      <c r="E147" s="1" t="s">
        <v>455</v>
      </c>
      <c r="F147" s="1" t="s">
        <v>445</v>
      </c>
      <c r="G147" s="1" t="s">
        <v>446</v>
      </c>
      <c r="H147" s="1">
        <v>10</v>
      </c>
      <c r="I147" s="13" t="s">
        <v>630</v>
      </c>
      <c r="O147" s="16">
        <f t="shared" si="5"/>
        <v>0</v>
      </c>
      <c r="P147" s="154">
        <v>12329</v>
      </c>
    </row>
    <row r="148" spans="1:15" x14ac:dyDescent="0.25">
      <c r="A148" s="1">
        <v>147</v>
      </c>
      <c r="B148" s="1" t="s">
        <v>499</v>
      </c>
      <c r="C148" s="5" t="s">
        <v>500</v>
      </c>
      <c r="D148" s="1" t="s">
        <v>443</v>
      </c>
      <c r="E148" s="1" t="s">
        <v>455</v>
      </c>
      <c r="F148" s="1" t="s">
        <v>501</v>
      </c>
      <c r="G148" s="1" t="s">
        <v>446</v>
      </c>
      <c r="H148" s="1">
        <v>235</v>
      </c>
      <c r="I148" s="13" t="s">
        <v>630</v>
      </c>
      <c r="O148" s="16">
        <f t="shared" si="5"/>
        <v>0</v>
      </c>
      <c r="P148" s="155">
        <v>20833</v>
      </c>
    </row>
    <row r="149" spans="1:15" x14ac:dyDescent="0.25">
      <c r="A149" s="1">
        <v>148</v>
      </c>
      <c r="B149" s="1" t="s">
        <v>502</v>
      </c>
      <c r="C149" s="5" t="s">
        <v>503</v>
      </c>
      <c r="D149" s="1" t="s">
        <v>443</v>
      </c>
      <c r="E149" s="1" t="s">
        <v>455</v>
      </c>
      <c r="F149" s="1" t="s">
        <v>449</v>
      </c>
      <c r="G149" s="1" t="s">
        <v>446</v>
      </c>
      <c r="H149" s="1">
        <v>395</v>
      </c>
      <c r="I149" s="13" t="s">
        <v>630</v>
      </c>
      <c r="O149" s="16">
        <f t="shared" si="5"/>
        <v>0</v>
      </c>
      <c r="P149" s="156">
        <v>26881</v>
      </c>
    </row>
    <row r="150" spans="1:15" x14ac:dyDescent="0.25">
      <c r="A150" s="1">
        <v>149</v>
      </c>
      <c r="B150" s="1" t="s">
        <v>504</v>
      </c>
      <c r="C150" s="5" t="s">
        <v>505</v>
      </c>
      <c r="D150" s="1" t="s">
        <v>443</v>
      </c>
      <c r="E150" s="1" t="s">
        <v>238</v>
      </c>
      <c r="F150" s="1" t="s">
        <v>406</v>
      </c>
      <c r="G150" s="1" t="s">
        <v>506</v>
      </c>
      <c r="H150" s="1">
        <v>20</v>
      </c>
      <c r="I150" s="13" t="s">
        <v>630</v>
      </c>
      <c r="O150" s="16">
        <f t="shared" si="5"/>
        <v>0</v>
      </c>
      <c r="P150" s="157">
        <v>12707</v>
      </c>
    </row>
    <row r="151" spans="1:15" x14ac:dyDescent="0.25">
      <c r="A151" s="1">
        <v>150</v>
      </c>
      <c r="B151" s="1" t="s">
        <v>507</v>
      </c>
      <c r="C151" s="5" t="s">
        <v>508</v>
      </c>
      <c r="D151" s="1" t="s">
        <v>443</v>
      </c>
      <c r="E151" s="1" t="s">
        <v>238</v>
      </c>
      <c r="F151" s="1" t="s">
        <v>501</v>
      </c>
      <c r="G151" s="1" t="s">
        <v>506</v>
      </c>
      <c r="H151" s="1">
        <v>10</v>
      </c>
      <c r="I151" s="13" t="s">
        <v>630</v>
      </c>
      <c r="O151" s="16">
        <f t="shared" si="5"/>
        <v>0</v>
      </c>
      <c r="P151" s="158">
        <v>12329</v>
      </c>
    </row>
    <row r="152" spans="1:15" x14ac:dyDescent="0.25">
      <c r="A152" s="3"/>
      <c r="B152" s="7"/>
      <c r="C152" s="4"/>
      <c r="D152" s="3"/>
      <c r="E152" s="3"/>
      <c r="F152" s="3"/>
      <c r="G152" s="3"/>
      <c r="H152" s="3"/>
      <c r="O152" s="16">
        <f t="shared" si="5"/>
        <v>0</v>
      </c>
    </row>
    <row r="153" spans="1:15" x14ac:dyDescent="0.25">
      <c r="A153" s="1">
        <v>151</v>
      </c>
      <c r="B153" s="1" t="s">
        <v>509</v>
      </c>
      <c r="C153" s="2">
        <v>601688864310</v>
      </c>
      <c r="D153" s="1" t="s">
        <v>510</v>
      </c>
      <c r="E153" s="1" t="s">
        <v>511</v>
      </c>
      <c r="F153" s="1" t="s">
        <v>406</v>
      </c>
      <c r="G153" s="1" t="s">
        <v>512</v>
      </c>
      <c r="H153" s="1">
        <v>5</v>
      </c>
      <c r="I153" s="13" t="s">
        <v>631</v>
      </c>
      <c r="O153" s="16">
        <f t="shared" si="5"/>
        <v>0</v>
      </c>
      <c r="P153" s="159">
        <v>11109</v>
      </c>
    </row>
    <row r="154" spans="1:15" x14ac:dyDescent="0.25">
      <c r="A154" s="1">
        <v>152</v>
      </c>
      <c r="B154" s="1" t="s">
        <v>513</v>
      </c>
      <c r="C154" s="2">
        <v>601688864610</v>
      </c>
      <c r="D154" s="1" t="s">
        <v>510</v>
      </c>
      <c r="E154" s="1" t="s">
        <v>511</v>
      </c>
      <c r="F154" s="1" t="s">
        <v>406</v>
      </c>
      <c r="G154" s="1" t="s">
        <v>512</v>
      </c>
      <c r="H154" s="1">
        <v>55</v>
      </c>
      <c r="I154" s="13" t="s">
        <v>631</v>
      </c>
      <c r="O154" s="16">
        <f t="shared" si="5"/>
        <v>0</v>
      </c>
      <c r="P154" s="160">
        <v>12609</v>
      </c>
    </row>
    <row r="155" spans="1:15" x14ac:dyDescent="0.25">
      <c r="A155" s="1">
        <v>153</v>
      </c>
      <c r="B155" s="1" t="s">
        <v>514</v>
      </c>
      <c r="C155" s="2">
        <v>601688864910</v>
      </c>
      <c r="D155" s="1" t="s">
        <v>510</v>
      </c>
      <c r="E155" s="1" t="s">
        <v>511</v>
      </c>
      <c r="F155" s="1" t="s">
        <v>406</v>
      </c>
      <c r="G155" s="1" t="s">
        <v>512</v>
      </c>
      <c r="H155" s="1">
        <v>110</v>
      </c>
      <c r="I155" s="13" t="s">
        <v>631</v>
      </c>
      <c r="O155" s="16">
        <f t="shared" si="5"/>
        <v>0</v>
      </c>
      <c r="P155" s="161">
        <v>14259</v>
      </c>
    </row>
    <row r="156" spans="1:15" x14ac:dyDescent="0.25">
      <c r="A156" s="1">
        <v>154</v>
      </c>
      <c r="B156" s="1" t="s">
        <v>515</v>
      </c>
      <c r="C156" s="2">
        <v>601689761010</v>
      </c>
      <c r="D156" s="1" t="s">
        <v>510</v>
      </c>
      <c r="E156" s="1" t="s">
        <v>511</v>
      </c>
      <c r="F156" s="1" t="s">
        <v>406</v>
      </c>
      <c r="G156" s="1" t="s">
        <v>512</v>
      </c>
      <c r="H156" s="1">
        <v>397</v>
      </c>
      <c r="I156" s="13" t="s">
        <v>631</v>
      </c>
      <c r="O156" s="16">
        <f t="shared" si="5"/>
        <v>0</v>
      </c>
      <c r="P156" s="162">
        <v>22870</v>
      </c>
    </row>
    <row r="157" spans="1:15" x14ac:dyDescent="0.25">
      <c r="A157" s="1">
        <v>155</v>
      </c>
      <c r="B157" s="1" t="s">
        <v>516</v>
      </c>
      <c r="C157" s="2">
        <v>601689761610</v>
      </c>
      <c r="D157" s="1" t="s">
        <v>510</v>
      </c>
      <c r="E157" s="1" t="s">
        <v>511</v>
      </c>
      <c r="F157" s="1" t="s">
        <v>406</v>
      </c>
      <c r="G157" s="1" t="s">
        <v>512</v>
      </c>
      <c r="H157" s="1">
        <v>2</v>
      </c>
      <c r="I157" s="13" t="s">
        <v>631</v>
      </c>
      <c r="O157" s="16">
        <f t="shared" si="5"/>
        <v>0</v>
      </c>
      <c r="P157" s="163">
        <v>11019</v>
      </c>
    </row>
    <row r="158" spans="1:15" x14ac:dyDescent="0.25">
      <c r="A158" s="1">
        <v>156</v>
      </c>
      <c r="B158" s="1" t="s">
        <v>517</v>
      </c>
      <c r="C158" s="2">
        <v>601689762910</v>
      </c>
      <c r="D158" s="1" t="s">
        <v>510</v>
      </c>
      <c r="E158" s="1" t="s">
        <v>511</v>
      </c>
      <c r="F158" s="1" t="s">
        <v>406</v>
      </c>
      <c r="G158" s="1" t="s">
        <v>512</v>
      </c>
      <c r="H158" s="1">
        <v>52</v>
      </c>
      <c r="I158" s="13" t="s">
        <v>631</v>
      </c>
      <c r="O158" s="16">
        <f t="shared" si="5"/>
        <v>0</v>
      </c>
      <c r="P158" s="164">
        <v>12519</v>
      </c>
    </row>
    <row r="159" spans="1:15" x14ac:dyDescent="0.25">
      <c r="A159" s="1">
        <v>157</v>
      </c>
      <c r="B159" s="1" t="s">
        <v>518</v>
      </c>
      <c r="C159" s="2">
        <v>601689766810</v>
      </c>
      <c r="D159" s="1" t="s">
        <v>510</v>
      </c>
      <c r="E159" s="1" t="s">
        <v>511</v>
      </c>
      <c r="F159" s="1" t="s">
        <v>406</v>
      </c>
      <c r="G159" s="1" t="s">
        <v>512</v>
      </c>
      <c r="H159" s="1">
        <v>37</v>
      </c>
      <c r="I159" s="13" t="s">
        <v>631</v>
      </c>
      <c r="O159" s="16">
        <f t="shared" si="5"/>
        <v>0</v>
      </c>
      <c r="P159" s="165">
        <v>12069</v>
      </c>
    </row>
    <row r="160" spans="1:15" x14ac:dyDescent="0.25">
      <c r="A160" s="1">
        <v>158</v>
      </c>
      <c r="B160" s="1" t="s">
        <v>519</v>
      </c>
      <c r="C160" s="2">
        <v>601688768210</v>
      </c>
      <c r="D160" s="1" t="s">
        <v>510</v>
      </c>
      <c r="E160" s="1" t="s">
        <v>511</v>
      </c>
      <c r="F160" s="1" t="s">
        <v>406</v>
      </c>
      <c r="G160" s="1" t="s">
        <v>520</v>
      </c>
      <c r="H160" s="1">
        <v>110</v>
      </c>
      <c r="I160" s="13" t="s">
        <v>631</v>
      </c>
      <c r="O160" s="16">
        <f t="shared" si="5"/>
        <v>0</v>
      </c>
      <c r="P160" s="166">
        <v>14259</v>
      </c>
    </row>
    <row r="161" spans="1:15" x14ac:dyDescent="0.25">
      <c r="A161" s="1">
        <v>159</v>
      </c>
      <c r="B161" s="1" t="s">
        <v>521</v>
      </c>
      <c r="C161" s="2">
        <v>601689768510</v>
      </c>
      <c r="D161" s="1" t="s">
        <v>510</v>
      </c>
      <c r="E161" s="1" t="s">
        <v>511</v>
      </c>
      <c r="F161" s="1" t="s">
        <v>406</v>
      </c>
      <c r="G161" s="1" t="s">
        <v>512</v>
      </c>
      <c r="H161" s="1">
        <v>10</v>
      </c>
      <c r="I161" s="13" t="s">
        <v>631</v>
      </c>
      <c r="O161" s="16">
        <f t="shared" si="5"/>
        <v>0</v>
      </c>
      <c r="P161" s="167">
        <v>11259</v>
      </c>
    </row>
    <row r="162" spans="1:15" x14ac:dyDescent="0.25">
      <c r="A162" s="1">
        <v>160</v>
      </c>
      <c r="B162" s="1" t="s">
        <v>522</v>
      </c>
      <c r="C162" s="2">
        <v>601689547410</v>
      </c>
      <c r="D162" s="1" t="s">
        <v>510</v>
      </c>
      <c r="E162" s="1" t="s">
        <v>511</v>
      </c>
      <c r="F162" s="1" t="s">
        <v>406</v>
      </c>
      <c r="G162" s="1" t="s">
        <v>512</v>
      </c>
      <c r="H162" s="1">
        <v>80</v>
      </c>
      <c r="I162" s="13" t="s">
        <v>631</v>
      </c>
      <c r="O162" s="16">
        <f t="shared" si="5"/>
        <v>0</v>
      </c>
      <c r="P162" s="168">
        <v>13359</v>
      </c>
    </row>
    <row r="163" spans="1:15" x14ac:dyDescent="0.25">
      <c r="A163" s="1">
        <v>161</v>
      </c>
      <c r="B163" s="1" t="s">
        <v>523</v>
      </c>
      <c r="C163" s="5" t="s">
        <v>524</v>
      </c>
      <c r="D163" s="1" t="s">
        <v>510</v>
      </c>
      <c r="E163" s="1" t="s">
        <v>511</v>
      </c>
      <c r="F163" s="1" t="s">
        <v>525</v>
      </c>
      <c r="G163" s="1" t="s">
        <v>512</v>
      </c>
      <c r="H163" s="1">
        <v>5</v>
      </c>
      <c r="I163" s="13" t="s">
        <v>631</v>
      </c>
      <c r="O163" s="16">
        <f t="shared" si="5"/>
        <v>0</v>
      </c>
      <c r="P163" s="169">
        <v>11109</v>
      </c>
    </row>
    <row r="164" spans="1:15" x14ac:dyDescent="0.25">
      <c r="A164" s="1">
        <v>163</v>
      </c>
      <c r="B164" s="1" t="s">
        <v>526</v>
      </c>
      <c r="C164" s="2">
        <v>601689548110</v>
      </c>
      <c r="D164" s="1" t="s">
        <v>510</v>
      </c>
      <c r="E164" s="1" t="s">
        <v>511</v>
      </c>
      <c r="F164" s="1" t="s">
        <v>406</v>
      </c>
      <c r="G164" s="1" t="s">
        <v>512</v>
      </c>
      <c r="H164" s="1">
        <v>7</v>
      </c>
      <c r="I164" s="13" t="s">
        <v>631</v>
      </c>
      <c r="O164" s="16">
        <f t="shared" si="5"/>
        <v>0</v>
      </c>
      <c r="P164" s="170">
        <v>11169</v>
      </c>
    </row>
    <row r="165" spans="1:15" x14ac:dyDescent="0.25">
      <c r="A165" s="1">
        <v>164</v>
      </c>
      <c r="B165" s="1" t="s">
        <v>527</v>
      </c>
      <c r="C165" s="2">
        <v>601689538910</v>
      </c>
      <c r="D165" s="1" t="s">
        <v>510</v>
      </c>
      <c r="E165" s="1" t="s">
        <v>511</v>
      </c>
      <c r="F165" s="1" t="s">
        <v>406</v>
      </c>
      <c r="G165" s="1" t="s">
        <v>512</v>
      </c>
      <c r="H165" s="1">
        <v>22</v>
      </c>
      <c r="I165" s="13" t="s">
        <v>631</v>
      </c>
      <c r="O165" s="16">
        <f t="shared" si="5"/>
        <v>0</v>
      </c>
      <c r="P165" s="171">
        <v>11619</v>
      </c>
    </row>
    <row r="166" spans="1:15" x14ac:dyDescent="0.25">
      <c r="A166" s="1">
        <v>165</v>
      </c>
      <c r="B166" s="1" t="s">
        <v>528</v>
      </c>
      <c r="C166" s="2">
        <v>601689540110</v>
      </c>
      <c r="D166" s="1" t="s">
        <v>510</v>
      </c>
      <c r="E166" s="1" t="s">
        <v>511</v>
      </c>
      <c r="F166" s="1" t="s">
        <v>406</v>
      </c>
      <c r="G166" s="1" t="s">
        <v>512</v>
      </c>
      <c r="H166" s="1">
        <v>2</v>
      </c>
      <c r="I166" s="13" t="s">
        <v>631</v>
      </c>
      <c r="O166" s="16">
        <f t="shared" si="5"/>
        <v>0</v>
      </c>
      <c r="P166" s="172">
        <v>11019</v>
      </c>
    </row>
    <row r="167" spans="1:15" x14ac:dyDescent="0.25">
      <c r="A167" s="1">
        <v>166</v>
      </c>
      <c r="B167" s="1" t="s">
        <v>529</v>
      </c>
      <c r="C167" s="2">
        <v>601689770110</v>
      </c>
      <c r="D167" s="1" t="s">
        <v>510</v>
      </c>
      <c r="E167" s="1" t="s">
        <v>511</v>
      </c>
      <c r="F167" s="1" t="s">
        <v>406</v>
      </c>
      <c r="G167" s="1" t="s">
        <v>512</v>
      </c>
      <c r="H167" s="1">
        <v>45</v>
      </c>
      <c r="I167" s="13" t="s">
        <v>631</v>
      </c>
      <c r="O167" s="16">
        <f t="shared" si="5"/>
        <v>0</v>
      </c>
      <c r="P167" s="173">
        <v>12309</v>
      </c>
    </row>
    <row r="168" spans="1:15" x14ac:dyDescent="0.25">
      <c r="A168" s="1">
        <v>167</v>
      </c>
      <c r="B168" s="1" t="s">
        <v>530</v>
      </c>
      <c r="C168" s="2">
        <v>601689770210</v>
      </c>
      <c r="D168" s="1" t="s">
        <v>510</v>
      </c>
      <c r="E168" s="1" t="s">
        <v>511</v>
      </c>
      <c r="F168" s="1" t="s">
        <v>406</v>
      </c>
      <c r="G168" s="1" t="s">
        <v>512</v>
      </c>
      <c r="H168" s="1">
        <v>5</v>
      </c>
      <c r="I168" s="13" t="s">
        <v>631</v>
      </c>
      <c r="O168" s="16">
        <f t="shared" si="5"/>
        <v>0</v>
      </c>
      <c r="P168" s="174">
        <v>11109</v>
      </c>
    </row>
    <row r="169" spans="1:15" x14ac:dyDescent="0.25">
      <c r="A169" s="1">
        <v>168</v>
      </c>
      <c r="B169" s="1" t="s">
        <v>531</v>
      </c>
      <c r="C169" s="2">
        <v>601689769810</v>
      </c>
      <c r="D169" s="1" t="s">
        <v>510</v>
      </c>
      <c r="E169" s="1" t="s">
        <v>511</v>
      </c>
      <c r="F169" s="1" t="s">
        <v>406</v>
      </c>
      <c r="G169" s="1" t="s">
        <v>512</v>
      </c>
      <c r="H169" s="1">
        <v>7</v>
      </c>
      <c r="I169" s="13" t="s">
        <v>631</v>
      </c>
      <c r="O169" s="16">
        <f t="shared" si="5"/>
        <v>0</v>
      </c>
      <c r="P169" s="175">
        <v>11169</v>
      </c>
    </row>
    <row r="170" spans="1:15" x14ac:dyDescent="0.25">
      <c r="A170" s="1">
        <v>169</v>
      </c>
      <c r="B170" s="1" t="s">
        <v>532</v>
      </c>
      <c r="C170" s="2">
        <v>601689553910</v>
      </c>
      <c r="D170" s="1" t="s">
        <v>510</v>
      </c>
      <c r="E170" s="1" t="s">
        <v>511</v>
      </c>
      <c r="F170" s="1" t="s">
        <v>406</v>
      </c>
      <c r="G170" s="1" t="s">
        <v>512</v>
      </c>
      <c r="H170" s="1">
        <v>2</v>
      </c>
      <c r="I170" s="13" t="s">
        <v>631</v>
      </c>
      <c r="O170" s="16">
        <f t="shared" si="5"/>
        <v>0</v>
      </c>
      <c r="P170" s="176">
        <v>11019</v>
      </c>
    </row>
    <row r="171" spans="1:15" x14ac:dyDescent="0.25">
      <c r="A171" s="1">
        <v>170</v>
      </c>
      <c r="B171" s="1" t="s">
        <v>533</v>
      </c>
      <c r="C171" s="2">
        <v>601689554910</v>
      </c>
      <c r="D171" s="1" t="s">
        <v>510</v>
      </c>
      <c r="E171" s="1" t="s">
        <v>511</v>
      </c>
      <c r="F171" s="1" t="s">
        <v>406</v>
      </c>
      <c r="G171" s="1" t="s">
        <v>512</v>
      </c>
      <c r="H171" s="1">
        <v>7</v>
      </c>
      <c r="I171" s="13" t="s">
        <v>631</v>
      </c>
      <c r="O171" s="16">
        <f t="shared" si="5"/>
        <v>0</v>
      </c>
      <c r="P171" s="177">
        <v>11169</v>
      </c>
    </row>
    <row r="172" spans="1:15" x14ac:dyDescent="0.25">
      <c r="A172" s="1">
        <v>171</v>
      </c>
      <c r="B172" s="1" t="s">
        <v>534</v>
      </c>
      <c r="C172" s="2">
        <v>601689782810</v>
      </c>
      <c r="D172" s="1" t="s">
        <v>510</v>
      </c>
      <c r="E172" s="1" t="s">
        <v>511</v>
      </c>
      <c r="F172" s="1" t="s">
        <v>406</v>
      </c>
      <c r="G172" s="1" t="s">
        <v>512</v>
      </c>
      <c r="H172" s="1">
        <v>115</v>
      </c>
      <c r="I172" s="13" t="s">
        <v>631</v>
      </c>
      <c r="O172" s="16">
        <f t="shared" si="5"/>
        <v>0</v>
      </c>
      <c r="P172" s="178">
        <v>14409</v>
      </c>
    </row>
    <row r="173" spans="1:15" x14ac:dyDescent="0.25">
      <c r="A173" s="1">
        <v>172</v>
      </c>
      <c r="B173" s="1" t="s">
        <v>535</v>
      </c>
      <c r="C173" s="2">
        <v>601689292110</v>
      </c>
      <c r="D173" s="1" t="s">
        <v>510</v>
      </c>
      <c r="E173" s="1" t="s">
        <v>511</v>
      </c>
      <c r="F173" s="1" t="s">
        <v>406</v>
      </c>
      <c r="G173" s="1" t="s">
        <v>512</v>
      </c>
      <c r="H173" s="1">
        <v>10</v>
      </c>
      <c r="I173" s="13" t="s">
        <v>631</v>
      </c>
      <c r="O173" s="16">
        <f t="shared" si="5"/>
        <v>0</v>
      </c>
      <c r="P173" s="179">
        <v>11259</v>
      </c>
    </row>
    <row r="174" spans="1:15" x14ac:dyDescent="0.25">
      <c r="A174" s="1">
        <v>173</v>
      </c>
      <c r="B174" s="1" t="s">
        <v>536</v>
      </c>
      <c r="C174" s="2">
        <v>601689557410</v>
      </c>
      <c r="D174" s="1" t="s">
        <v>510</v>
      </c>
      <c r="E174" s="1" t="s">
        <v>511</v>
      </c>
      <c r="F174" s="1" t="s">
        <v>406</v>
      </c>
      <c r="G174" s="1" t="s">
        <v>512</v>
      </c>
      <c r="H174" s="1">
        <v>7</v>
      </c>
      <c r="I174" s="13" t="s">
        <v>631</v>
      </c>
      <c r="O174" s="16">
        <f t="shared" si="5"/>
        <v>0</v>
      </c>
      <c r="P174" s="180">
        <v>11169</v>
      </c>
    </row>
    <row r="175" spans="1:15" x14ac:dyDescent="0.25">
      <c r="A175" s="1">
        <v>174</v>
      </c>
      <c r="B175" s="1" t="s">
        <v>537</v>
      </c>
      <c r="C175" s="2">
        <v>601689561410</v>
      </c>
      <c r="D175" s="1" t="s">
        <v>510</v>
      </c>
      <c r="E175" s="1" t="s">
        <v>511</v>
      </c>
      <c r="F175" s="1" t="s">
        <v>406</v>
      </c>
      <c r="G175" s="1" t="s">
        <v>512</v>
      </c>
      <c r="H175" s="1">
        <v>12</v>
      </c>
      <c r="I175" s="13" t="s">
        <v>631</v>
      </c>
      <c r="O175" s="16">
        <f t="shared" si="5"/>
        <v>0</v>
      </c>
      <c r="P175" s="181">
        <v>11319</v>
      </c>
    </row>
    <row r="176" spans="1:15" x14ac:dyDescent="0.25">
      <c r="A176" s="1">
        <v>175</v>
      </c>
      <c r="B176" s="1" t="s">
        <v>538</v>
      </c>
      <c r="C176" s="2">
        <v>601689562310</v>
      </c>
      <c r="D176" s="1" t="s">
        <v>510</v>
      </c>
      <c r="E176" s="1" t="s">
        <v>511</v>
      </c>
      <c r="F176" s="1" t="s">
        <v>406</v>
      </c>
      <c r="G176" s="1" t="s">
        <v>512</v>
      </c>
      <c r="H176" s="1">
        <v>10</v>
      </c>
      <c r="I176" s="13" t="s">
        <v>631</v>
      </c>
      <c r="O176" s="16">
        <f t="shared" si="5"/>
        <v>0</v>
      </c>
      <c r="P176" s="182">
        <v>11259</v>
      </c>
    </row>
    <row r="177" spans="1:15" x14ac:dyDescent="0.25">
      <c r="A177" s="1">
        <v>176</v>
      </c>
      <c r="B177" s="1" t="s">
        <v>539</v>
      </c>
      <c r="C177" s="2">
        <v>601689783110</v>
      </c>
      <c r="D177" s="1" t="s">
        <v>510</v>
      </c>
      <c r="E177" s="1" t="s">
        <v>511</v>
      </c>
      <c r="F177" s="1" t="s">
        <v>406</v>
      </c>
      <c r="G177" s="1" t="s">
        <v>512</v>
      </c>
      <c r="H177" s="1">
        <v>5</v>
      </c>
      <c r="I177" s="13" t="s">
        <v>631</v>
      </c>
      <c r="O177" s="16">
        <f t="shared" si="5"/>
        <v>0</v>
      </c>
      <c r="P177" s="183">
        <v>11109</v>
      </c>
    </row>
    <row r="178" spans="1:15" x14ac:dyDescent="0.25">
      <c r="A178" s="1">
        <v>177</v>
      </c>
      <c r="B178" s="1" t="s">
        <v>540</v>
      </c>
      <c r="C178" s="2">
        <v>601689563010</v>
      </c>
      <c r="D178" s="1" t="s">
        <v>510</v>
      </c>
      <c r="E178" s="1" t="s">
        <v>511</v>
      </c>
      <c r="F178" s="1" t="s">
        <v>406</v>
      </c>
      <c r="G178" s="1" t="s">
        <v>512</v>
      </c>
      <c r="H178" s="1">
        <v>7</v>
      </c>
      <c r="I178" s="13" t="s">
        <v>631</v>
      </c>
      <c r="O178" s="16">
        <f t="shared" si="5"/>
        <v>0</v>
      </c>
      <c r="P178" s="184">
        <v>11169</v>
      </c>
    </row>
    <row r="179" spans="1:15" x14ac:dyDescent="0.25">
      <c r="A179" s="1">
        <v>178</v>
      </c>
      <c r="B179" s="1" t="s">
        <v>541</v>
      </c>
      <c r="C179" s="2">
        <v>601689563410</v>
      </c>
      <c r="D179" s="1" t="s">
        <v>510</v>
      </c>
      <c r="E179" s="1" t="s">
        <v>511</v>
      </c>
      <c r="F179" s="1" t="s">
        <v>406</v>
      </c>
      <c r="G179" s="1" t="s">
        <v>512</v>
      </c>
      <c r="H179" s="1">
        <v>15</v>
      </c>
      <c r="I179" s="13" t="s">
        <v>631</v>
      </c>
      <c r="O179" s="16">
        <f t="shared" si="5"/>
        <v>0</v>
      </c>
      <c r="P179" s="185">
        <v>11409</v>
      </c>
    </row>
    <row r="180" spans="1:15" x14ac:dyDescent="0.25">
      <c r="A180" s="1">
        <v>179</v>
      </c>
      <c r="B180" s="1" t="s">
        <v>542</v>
      </c>
      <c r="C180" s="5" t="s">
        <v>543</v>
      </c>
      <c r="D180" s="1" t="s">
        <v>510</v>
      </c>
      <c r="E180" s="1" t="s">
        <v>511</v>
      </c>
      <c r="F180" s="1" t="s">
        <v>406</v>
      </c>
      <c r="G180" s="1" t="s">
        <v>512</v>
      </c>
      <c r="H180" s="1">
        <v>47</v>
      </c>
      <c r="I180" s="13" t="s">
        <v>631</v>
      </c>
      <c r="O180" s="16">
        <f t="shared" si="5"/>
        <v>0</v>
      </c>
      <c r="P180" s="186">
        <v>12369</v>
      </c>
    </row>
    <row r="181" spans="1:15" x14ac:dyDescent="0.25">
      <c r="A181" s="1">
        <v>181</v>
      </c>
      <c r="B181" s="1" t="s">
        <v>544</v>
      </c>
      <c r="C181" s="2">
        <v>601689565510</v>
      </c>
      <c r="D181" s="1" t="s">
        <v>510</v>
      </c>
      <c r="E181" s="1" t="s">
        <v>511</v>
      </c>
      <c r="F181" s="1" t="s">
        <v>406</v>
      </c>
      <c r="G181" s="1" t="s">
        <v>512</v>
      </c>
      <c r="H181" s="1">
        <v>7</v>
      </c>
      <c r="I181" s="13" t="s">
        <v>631</v>
      </c>
      <c r="O181" s="16">
        <f t="shared" si="5"/>
        <v>0</v>
      </c>
      <c r="P181" s="187">
        <v>11169</v>
      </c>
    </row>
    <row r="182" spans="1:15" x14ac:dyDescent="0.25">
      <c r="A182" s="1">
        <v>182</v>
      </c>
      <c r="B182" s="1" t="s">
        <v>545</v>
      </c>
      <c r="C182" s="2">
        <v>601689783610</v>
      </c>
      <c r="D182" s="1" t="s">
        <v>510</v>
      </c>
      <c r="E182" s="1" t="s">
        <v>511</v>
      </c>
      <c r="F182" s="1" t="s">
        <v>406</v>
      </c>
      <c r="G182" s="1" t="s">
        <v>512</v>
      </c>
      <c r="H182" s="1">
        <v>7</v>
      </c>
      <c r="I182" s="13" t="s">
        <v>631</v>
      </c>
      <c r="O182" s="16">
        <f t="shared" si="5"/>
        <v>0</v>
      </c>
      <c r="P182" s="188">
        <v>11169</v>
      </c>
    </row>
    <row r="183" spans="1:15" x14ac:dyDescent="0.25">
      <c r="A183" s="1">
        <v>183</v>
      </c>
      <c r="B183" s="1" t="s">
        <v>546</v>
      </c>
      <c r="C183" s="2">
        <v>601689567610</v>
      </c>
      <c r="D183" s="1" t="s">
        <v>510</v>
      </c>
      <c r="E183" s="1" t="s">
        <v>511</v>
      </c>
      <c r="F183" s="1" t="s">
        <v>406</v>
      </c>
      <c r="G183" s="1" t="s">
        <v>512</v>
      </c>
      <c r="H183" s="1">
        <v>20</v>
      </c>
      <c r="I183" s="13" t="s">
        <v>631</v>
      </c>
      <c r="O183" s="16">
        <f t="shared" si="5"/>
        <v>0</v>
      </c>
      <c r="P183" s="189">
        <v>11559</v>
      </c>
    </row>
    <row r="184" spans="1:15" x14ac:dyDescent="0.25">
      <c r="A184" s="1">
        <v>184</v>
      </c>
      <c r="B184" s="1" t="s">
        <v>547</v>
      </c>
      <c r="C184" s="2">
        <v>601689323510</v>
      </c>
      <c r="D184" s="1" t="s">
        <v>510</v>
      </c>
      <c r="E184" s="1" t="s">
        <v>511</v>
      </c>
      <c r="F184" s="1" t="s">
        <v>406</v>
      </c>
      <c r="G184" s="1" t="s">
        <v>512</v>
      </c>
      <c r="H184" s="1">
        <v>210</v>
      </c>
      <c r="I184" s="13" t="s">
        <v>631</v>
      </c>
      <c r="O184" s="16">
        <f t="shared" si="5"/>
        <v>0</v>
      </c>
      <c r="P184" s="190">
        <v>17260</v>
      </c>
    </row>
    <row r="185" spans="1:15" x14ac:dyDescent="0.25">
      <c r="A185" s="1">
        <v>185</v>
      </c>
      <c r="B185" s="1" t="s">
        <v>548</v>
      </c>
      <c r="C185" s="2">
        <v>601689819610</v>
      </c>
      <c r="D185" s="1" t="s">
        <v>510</v>
      </c>
      <c r="E185" s="1" t="s">
        <v>511</v>
      </c>
      <c r="F185" s="1" t="s">
        <v>406</v>
      </c>
      <c r="G185" s="1" t="s">
        <v>512</v>
      </c>
      <c r="H185" s="1">
        <v>10</v>
      </c>
      <c r="I185" s="13" t="s">
        <v>631</v>
      </c>
      <c r="O185" s="16">
        <f t="shared" si="5"/>
        <v>0</v>
      </c>
      <c r="P185" s="191">
        <v>11259</v>
      </c>
    </row>
    <row r="186" spans="1:15" x14ac:dyDescent="0.25">
      <c r="A186" s="1">
        <v>186</v>
      </c>
      <c r="B186" s="1" t="s">
        <v>549</v>
      </c>
      <c r="C186" s="5" t="s">
        <v>550</v>
      </c>
      <c r="D186" s="1" t="s">
        <v>510</v>
      </c>
      <c r="E186" s="1"/>
      <c r="F186" s="1"/>
      <c r="G186" s="1"/>
      <c r="H186" s="1">
        <v>5</v>
      </c>
      <c r="I186" s="13" t="s">
        <v>631</v>
      </c>
      <c r="O186" s="16">
        <f t="shared" si="5"/>
        <v>0</v>
      </c>
      <c r="P186" s="192">
        <v>11109</v>
      </c>
    </row>
    <row r="187" spans="1:15" x14ac:dyDescent="0.25">
      <c r="A187" s="1">
        <v>187</v>
      </c>
      <c r="B187" s="1" t="s">
        <v>551</v>
      </c>
      <c r="C187" s="2">
        <v>601689819710</v>
      </c>
      <c r="D187" s="1" t="s">
        <v>510</v>
      </c>
      <c r="E187" s="1" t="s">
        <v>511</v>
      </c>
      <c r="F187" s="1" t="s">
        <v>406</v>
      </c>
      <c r="G187" s="1" t="s">
        <v>512</v>
      </c>
      <c r="H187" s="1">
        <v>15</v>
      </c>
      <c r="I187" s="13" t="s">
        <v>631</v>
      </c>
      <c r="O187" s="16">
        <f t="shared" si="5"/>
        <v>0</v>
      </c>
      <c r="P187" s="193">
        <v>11409</v>
      </c>
    </row>
    <row r="188" spans="1:15" x14ac:dyDescent="0.25">
      <c r="A188" s="1">
        <v>188</v>
      </c>
      <c r="B188" s="1" t="s">
        <v>552</v>
      </c>
      <c r="C188" s="2">
        <v>601689820310</v>
      </c>
      <c r="D188" s="1" t="s">
        <v>510</v>
      </c>
      <c r="E188" s="1" t="s">
        <v>511</v>
      </c>
      <c r="F188" s="1" t="s">
        <v>406</v>
      </c>
      <c r="G188" s="1" t="s">
        <v>512</v>
      </c>
      <c r="H188" s="1">
        <v>7</v>
      </c>
      <c r="I188" s="13" t="s">
        <v>631</v>
      </c>
      <c r="O188" s="16">
        <f t="shared" si="5"/>
        <v>0</v>
      </c>
      <c r="P188" s="194">
        <v>11169</v>
      </c>
    </row>
    <row r="189" spans="1:15" x14ac:dyDescent="0.25">
      <c r="A189" s="1">
        <v>189</v>
      </c>
      <c r="B189" s="1" t="s">
        <v>553</v>
      </c>
      <c r="C189" s="2">
        <v>601689571810</v>
      </c>
      <c r="D189" s="1" t="s">
        <v>510</v>
      </c>
      <c r="E189" s="1" t="s">
        <v>511</v>
      </c>
      <c r="F189" s="1" t="s">
        <v>406</v>
      </c>
      <c r="G189" s="1" t="s">
        <v>512</v>
      </c>
      <c r="H189" s="1">
        <v>7</v>
      </c>
      <c r="I189" s="13" t="s">
        <v>631</v>
      </c>
      <c r="O189" s="16">
        <f t="shared" si="5"/>
        <v>0</v>
      </c>
      <c r="P189" s="195">
        <v>11169</v>
      </c>
    </row>
    <row r="190" spans="1:15" x14ac:dyDescent="0.25">
      <c r="A190" s="1">
        <v>190</v>
      </c>
      <c r="B190" s="1" t="s">
        <v>554</v>
      </c>
      <c r="C190" s="2">
        <v>601689572210</v>
      </c>
      <c r="D190" s="1" t="s">
        <v>510</v>
      </c>
      <c r="E190" s="1" t="s">
        <v>511</v>
      </c>
      <c r="F190" s="1" t="s">
        <v>406</v>
      </c>
      <c r="G190" s="1" t="s">
        <v>512</v>
      </c>
      <c r="H190" s="1">
        <v>10</v>
      </c>
      <c r="I190" s="13" t="s">
        <v>631</v>
      </c>
      <c r="O190" s="16">
        <f t="shared" si="5"/>
        <v>0</v>
      </c>
      <c r="P190" s="196">
        <v>11259</v>
      </c>
    </row>
    <row r="191" spans="1:15" x14ac:dyDescent="0.25">
      <c r="A191" s="1">
        <v>191</v>
      </c>
      <c r="B191" s="1" t="s">
        <v>555</v>
      </c>
      <c r="C191" s="2">
        <v>601689821210</v>
      </c>
      <c r="D191" s="1" t="s">
        <v>510</v>
      </c>
      <c r="E191" s="1" t="s">
        <v>511</v>
      </c>
      <c r="F191" s="1" t="s">
        <v>406</v>
      </c>
      <c r="G191" s="1" t="s">
        <v>512</v>
      </c>
      <c r="H191" s="1">
        <v>140</v>
      </c>
      <c r="I191" s="13" t="s">
        <v>631</v>
      </c>
      <c r="O191" s="16">
        <f t="shared" si="5"/>
        <v>0</v>
      </c>
      <c r="P191" s="197">
        <v>15159</v>
      </c>
    </row>
    <row r="192" spans="1:15" x14ac:dyDescent="0.25">
      <c r="A192" s="1">
        <v>192</v>
      </c>
      <c r="B192" s="1" t="s">
        <v>556</v>
      </c>
      <c r="C192" s="2">
        <v>601689820910</v>
      </c>
      <c r="D192" s="1" t="s">
        <v>510</v>
      </c>
      <c r="E192" s="1" t="s">
        <v>511</v>
      </c>
      <c r="F192" s="1" t="s">
        <v>406</v>
      </c>
      <c r="G192" s="1" t="s">
        <v>512</v>
      </c>
      <c r="H192" s="1">
        <v>7</v>
      </c>
      <c r="I192" s="13" t="s">
        <v>631</v>
      </c>
      <c r="O192" s="16">
        <f t="shared" si="5"/>
        <v>0</v>
      </c>
      <c r="P192" s="198">
        <v>11169</v>
      </c>
    </row>
    <row r="193" spans="1:15" x14ac:dyDescent="0.25">
      <c r="A193" s="1">
        <v>193</v>
      </c>
      <c r="B193" s="1" t="s">
        <v>557</v>
      </c>
      <c r="C193" s="2">
        <v>601689822010</v>
      </c>
      <c r="D193" s="1" t="s">
        <v>510</v>
      </c>
      <c r="E193" s="1" t="s">
        <v>511</v>
      </c>
      <c r="F193" s="1" t="s">
        <v>406</v>
      </c>
      <c r="G193" s="1" t="s">
        <v>512</v>
      </c>
      <c r="H193" s="1">
        <v>2</v>
      </c>
      <c r="I193" s="13" t="s">
        <v>631</v>
      </c>
      <c r="O193" s="16">
        <f t="shared" si="5"/>
        <v>0</v>
      </c>
      <c r="P193" s="199">
        <v>11019</v>
      </c>
    </row>
    <row r="194" spans="1:15" x14ac:dyDescent="0.25">
      <c r="A194" s="1">
        <v>194</v>
      </c>
      <c r="B194" s="1" t="s">
        <v>558</v>
      </c>
      <c r="C194" s="2">
        <v>601689821810</v>
      </c>
      <c r="D194" s="1" t="s">
        <v>510</v>
      </c>
      <c r="E194" s="1" t="s">
        <v>511</v>
      </c>
      <c r="F194" s="1" t="s">
        <v>406</v>
      </c>
      <c r="G194" s="1" t="s">
        <v>512</v>
      </c>
      <c r="H194" s="1">
        <v>10</v>
      </c>
      <c r="I194" s="13" t="s">
        <v>631</v>
      </c>
      <c r="O194" s="16">
        <f t="shared" si="5"/>
        <v>0</v>
      </c>
      <c r="P194" s="200">
        <v>11259</v>
      </c>
    </row>
    <row r="195" spans="1:15" x14ac:dyDescent="0.25">
      <c r="A195" s="1">
        <v>195</v>
      </c>
      <c r="B195" s="1" t="s">
        <v>559</v>
      </c>
      <c r="C195" s="2">
        <v>601689573710</v>
      </c>
      <c r="D195" s="1" t="s">
        <v>510</v>
      </c>
      <c r="E195" s="1" t="s">
        <v>511</v>
      </c>
      <c r="F195" s="1" t="s">
        <v>406</v>
      </c>
      <c r="G195" s="1" t="s">
        <v>512</v>
      </c>
      <c r="H195" s="1">
        <v>2</v>
      </c>
      <c r="I195" s="13" t="s">
        <v>631</v>
      </c>
      <c r="O195" s="16">
        <f t="shared" ref="O195:O239" si="6">N195+M195</f>
        <v>0</v>
      </c>
      <c r="P195" s="201">
        <v>11019</v>
      </c>
    </row>
    <row r="196" spans="1:15" x14ac:dyDescent="0.25">
      <c r="A196" s="1">
        <v>196</v>
      </c>
      <c r="B196" s="1" t="s">
        <v>560</v>
      </c>
      <c r="C196" s="2">
        <v>601689821010</v>
      </c>
      <c r="D196" s="1" t="s">
        <v>510</v>
      </c>
      <c r="E196" s="1" t="s">
        <v>511</v>
      </c>
      <c r="F196" s="1" t="s">
        <v>406</v>
      </c>
      <c r="G196" s="1" t="s">
        <v>512</v>
      </c>
      <c r="H196" s="1">
        <v>5</v>
      </c>
      <c r="I196" s="13" t="s">
        <v>631</v>
      </c>
      <c r="O196" s="16">
        <f t="shared" si="6"/>
        <v>0</v>
      </c>
      <c r="P196" s="202">
        <v>11109</v>
      </c>
    </row>
    <row r="197" spans="1:15" x14ac:dyDescent="0.25">
      <c r="A197" s="1">
        <v>197</v>
      </c>
      <c r="B197" s="1" t="s">
        <v>561</v>
      </c>
      <c r="C197" s="2">
        <v>601689822410</v>
      </c>
      <c r="D197" s="1" t="s">
        <v>510</v>
      </c>
      <c r="E197" s="1" t="s">
        <v>511</v>
      </c>
      <c r="F197" s="1" t="s">
        <v>406</v>
      </c>
      <c r="G197" s="1" t="s">
        <v>512</v>
      </c>
      <c r="H197" s="1">
        <v>20</v>
      </c>
      <c r="I197" s="13" t="s">
        <v>631</v>
      </c>
      <c r="O197" s="16">
        <f t="shared" si="6"/>
        <v>0</v>
      </c>
      <c r="P197" s="203">
        <v>11559</v>
      </c>
    </row>
    <row r="198" spans="1:15" x14ac:dyDescent="0.25">
      <c r="A198" s="1">
        <v>198</v>
      </c>
      <c r="B198" s="1" t="s">
        <v>562</v>
      </c>
      <c r="C198" s="2">
        <v>601689576210</v>
      </c>
      <c r="D198" s="1" t="s">
        <v>510</v>
      </c>
      <c r="E198" s="1" t="s">
        <v>511</v>
      </c>
      <c r="F198" s="1" t="s">
        <v>406</v>
      </c>
      <c r="G198" s="1" t="s">
        <v>512</v>
      </c>
      <c r="H198" s="1">
        <v>7</v>
      </c>
      <c r="I198" s="13" t="s">
        <v>631</v>
      </c>
      <c r="O198" s="16">
        <f t="shared" si="6"/>
        <v>0</v>
      </c>
      <c r="P198" s="204">
        <v>11169</v>
      </c>
    </row>
    <row r="199" spans="1:15" x14ac:dyDescent="0.25">
      <c r="A199" s="1">
        <v>199</v>
      </c>
      <c r="B199" s="1" t="s">
        <v>563</v>
      </c>
      <c r="C199" s="2">
        <v>601689824610</v>
      </c>
      <c r="D199" s="1" t="s">
        <v>510</v>
      </c>
      <c r="E199" s="1" t="s">
        <v>511</v>
      </c>
      <c r="F199" s="1" t="s">
        <v>406</v>
      </c>
      <c r="G199" s="1" t="s">
        <v>512</v>
      </c>
      <c r="H199" s="1">
        <v>15</v>
      </c>
      <c r="I199" s="13" t="s">
        <v>631</v>
      </c>
      <c r="O199" s="16">
        <f t="shared" si="6"/>
        <v>0</v>
      </c>
      <c r="P199" s="205">
        <v>11409</v>
      </c>
    </row>
    <row r="200" spans="1:15" x14ac:dyDescent="0.25">
      <c r="A200" s="1">
        <v>200</v>
      </c>
      <c r="B200" s="1" t="s">
        <v>564</v>
      </c>
      <c r="C200" s="2">
        <v>601689824910</v>
      </c>
      <c r="D200" s="1" t="s">
        <v>510</v>
      </c>
      <c r="E200" s="1" t="s">
        <v>511</v>
      </c>
      <c r="F200" s="1" t="s">
        <v>406</v>
      </c>
      <c r="G200" s="1" t="s">
        <v>512</v>
      </c>
      <c r="H200" s="1">
        <v>7</v>
      </c>
      <c r="I200" s="13" t="s">
        <v>631</v>
      </c>
      <c r="O200" s="16">
        <f t="shared" si="6"/>
        <v>0</v>
      </c>
      <c r="P200" s="206">
        <v>11169</v>
      </c>
    </row>
    <row r="201" spans="1:15" x14ac:dyDescent="0.25">
      <c r="A201" s="1">
        <v>201</v>
      </c>
      <c r="B201" s="1" t="s">
        <v>565</v>
      </c>
      <c r="C201" s="2">
        <v>601689577610</v>
      </c>
      <c r="D201" s="1" t="s">
        <v>510</v>
      </c>
      <c r="E201" s="1" t="s">
        <v>511</v>
      </c>
      <c r="F201" s="1" t="s">
        <v>406</v>
      </c>
      <c r="G201" s="1" t="s">
        <v>512</v>
      </c>
      <c r="H201" s="1">
        <v>7</v>
      </c>
      <c r="I201" s="13" t="s">
        <v>631</v>
      </c>
      <c r="O201" s="16">
        <f t="shared" si="6"/>
        <v>0</v>
      </c>
      <c r="P201" s="207">
        <v>11169</v>
      </c>
    </row>
    <row r="202" spans="1:15" x14ac:dyDescent="0.25">
      <c r="A202" s="1">
        <v>202</v>
      </c>
      <c r="B202" s="1" t="s">
        <v>566</v>
      </c>
      <c r="C202" s="2">
        <v>601689825310</v>
      </c>
      <c r="D202" s="1" t="s">
        <v>510</v>
      </c>
      <c r="E202" s="1" t="s">
        <v>511</v>
      </c>
      <c r="F202" s="1" t="s">
        <v>406</v>
      </c>
      <c r="G202" s="1" t="s">
        <v>512</v>
      </c>
      <c r="H202" s="1">
        <v>5</v>
      </c>
      <c r="I202" s="13" t="s">
        <v>631</v>
      </c>
      <c r="O202" s="16">
        <f t="shared" si="6"/>
        <v>0</v>
      </c>
      <c r="P202" s="208">
        <v>11109</v>
      </c>
    </row>
    <row r="203" spans="1:15" x14ac:dyDescent="0.25">
      <c r="A203" s="1">
        <v>203</v>
      </c>
      <c r="B203" s="1" t="s">
        <v>567</v>
      </c>
      <c r="C203" s="2">
        <v>601689827610</v>
      </c>
      <c r="D203" s="1" t="s">
        <v>510</v>
      </c>
      <c r="E203" s="1" t="s">
        <v>511</v>
      </c>
      <c r="F203" s="1" t="s">
        <v>406</v>
      </c>
      <c r="G203" s="1" t="s">
        <v>512</v>
      </c>
      <c r="H203" s="1">
        <v>10</v>
      </c>
      <c r="I203" s="13" t="s">
        <v>631</v>
      </c>
      <c r="O203" s="16">
        <f t="shared" si="6"/>
        <v>0</v>
      </c>
      <c r="P203" s="209">
        <v>11259</v>
      </c>
    </row>
    <row r="204" spans="1:15" x14ac:dyDescent="0.25">
      <c r="A204" s="1">
        <v>204</v>
      </c>
      <c r="B204" s="1" t="s">
        <v>568</v>
      </c>
      <c r="C204" s="2">
        <v>601689735610</v>
      </c>
      <c r="D204" s="1" t="s">
        <v>510</v>
      </c>
      <c r="E204" s="1" t="s">
        <v>511</v>
      </c>
      <c r="F204" s="1" t="s">
        <v>406</v>
      </c>
      <c r="G204" s="1" t="s">
        <v>512</v>
      </c>
      <c r="H204" s="1">
        <v>25</v>
      </c>
      <c r="I204" s="13" t="s">
        <v>631</v>
      </c>
      <c r="O204" s="16">
        <f t="shared" si="6"/>
        <v>0</v>
      </c>
      <c r="P204" s="210">
        <v>11709</v>
      </c>
    </row>
    <row r="205" spans="1:15" x14ac:dyDescent="0.25">
      <c r="A205" s="1">
        <v>207</v>
      </c>
      <c r="B205" s="1" t="s">
        <v>569</v>
      </c>
      <c r="C205" s="2">
        <v>601689828710</v>
      </c>
      <c r="D205" s="1" t="s">
        <v>510</v>
      </c>
      <c r="E205" s="1" t="s">
        <v>511</v>
      </c>
      <c r="F205" s="1" t="s">
        <v>406</v>
      </c>
      <c r="G205" s="1" t="s">
        <v>512</v>
      </c>
      <c r="H205" s="1">
        <v>2</v>
      </c>
      <c r="I205" s="13" t="s">
        <v>631</v>
      </c>
      <c r="O205" s="16">
        <f t="shared" si="6"/>
        <v>0</v>
      </c>
      <c r="P205" s="211">
        <v>11019</v>
      </c>
    </row>
    <row r="206" spans="1:15" x14ac:dyDescent="0.25">
      <c r="A206" s="1">
        <v>208</v>
      </c>
      <c r="B206" s="1" t="s">
        <v>570</v>
      </c>
      <c r="C206" s="2">
        <v>601689832110</v>
      </c>
      <c r="D206" s="1" t="s">
        <v>510</v>
      </c>
      <c r="E206" s="1" t="s">
        <v>511</v>
      </c>
      <c r="F206" s="1" t="s">
        <v>406</v>
      </c>
      <c r="G206" s="1" t="s">
        <v>512</v>
      </c>
      <c r="H206" s="1">
        <v>90</v>
      </c>
      <c r="I206" s="13" t="s">
        <v>631</v>
      </c>
      <c r="O206" s="16">
        <f t="shared" si="6"/>
        <v>0</v>
      </c>
      <c r="P206" s="212">
        <v>13659</v>
      </c>
    </row>
    <row r="207" spans="1:15" x14ac:dyDescent="0.25">
      <c r="A207" s="1">
        <v>209</v>
      </c>
      <c r="B207" s="1" t="s">
        <v>571</v>
      </c>
      <c r="C207" s="2">
        <v>601689295110</v>
      </c>
      <c r="D207" s="1" t="s">
        <v>510</v>
      </c>
      <c r="E207" s="1" t="s">
        <v>396</v>
      </c>
      <c r="F207" s="1" t="s">
        <v>572</v>
      </c>
      <c r="G207" s="1" t="s">
        <v>573</v>
      </c>
      <c r="H207" s="1">
        <v>15</v>
      </c>
      <c r="I207" s="13" t="s">
        <v>631</v>
      </c>
      <c r="O207" s="16">
        <f t="shared" si="6"/>
        <v>0</v>
      </c>
      <c r="P207" s="213">
        <v>11409</v>
      </c>
    </row>
    <row r="208" spans="1:15" x14ac:dyDescent="0.25">
      <c r="A208" s="1">
        <v>210</v>
      </c>
      <c r="B208" s="1" t="s">
        <v>574</v>
      </c>
      <c r="C208" s="2">
        <v>601689832710</v>
      </c>
      <c r="D208" s="1" t="s">
        <v>510</v>
      </c>
      <c r="E208" s="1" t="s">
        <v>511</v>
      </c>
      <c r="F208" s="1" t="s">
        <v>406</v>
      </c>
      <c r="G208" s="1" t="s">
        <v>512</v>
      </c>
      <c r="H208" s="1">
        <v>2</v>
      </c>
      <c r="I208" s="13" t="s">
        <v>631</v>
      </c>
      <c r="O208" s="16">
        <f t="shared" si="6"/>
        <v>0</v>
      </c>
      <c r="P208" s="214">
        <v>11019</v>
      </c>
    </row>
    <row r="209" spans="1:15" x14ac:dyDescent="0.25">
      <c r="A209" s="1">
        <v>211</v>
      </c>
      <c r="B209" s="1" t="s">
        <v>575</v>
      </c>
      <c r="C209" s="2">
        <v>601689745510</v>
      </c>
      <c r="D209" s="1" t="s">
        <v>510</v>
      </c>
      <c r="E209" s="1" t="s">
        <v>511</v>
      </c>
      <c r="F209" s="1" t="s">
        <v>406</v>
      </c>
      <c r="G209" s="1" t="s">
        <v>512</v>
      </c>
      <c r="H209" s="1">
        <v>2</v>
      </c>
      <c r="I209" s="13" t="s">
        <v>631</v>
      </c>
      <c r="O209" s="16">
        <f t="shared" si="6"/>
        <v>0</v>
      </c>
      <c r="P209" s="215">
        <v>11019</v>
      </c>
    </row>
    <row r="210" spans="1:15" x14ac:dyDescent="0.25">
      <c r="A210" s="1">
        <v>213</v>
      </c>
      <c r="B210" s="1" t="s">
        <v>576</v>
      </c>
      <c r="C210" s="2">
        <v>601689833710</v>
      </c>
      <c r="D210" s="1" t="s">
        <v>510</v>
      </c>
      <c r="E210" s="1" t="s">
        <v>511</v>
      </c>
      <c r="F210" s="1" t="s">
        <v>406</v>
      </c>
      <c r="G210" s="1" t="s">
        <v>512</v>
      </c>
      <c r="H210" s="1">
        <v>5</v>
      </c>
      <c r="I210" s="13" t="s">
        <v>631</v>
      </c>
      <c r="O210" s="16">
        <f t="shared" si="6"/>
        <v>0</v>
      </c>
      <c r="P210" s="216">
        <v>11109</v>
      </c>
    </row>
    <row r="211" spans="1:15" x14ac:dyDescent="0.25">
      <c r="A211" s="1">
        <v>214</v>
      </c>
      <c r="B211" s="1" t="s">
        <v>577</v>
      </c>
      <c r="C211" s="2">
        <v>601689833910</v>
      </c>
      <c r="D211" s="1" t="s">
        <v>510</v>
      </c>
      <c r="E211" s="1" t="s">
        <v>511</v>
      </c>
      <c r="F211" s="1" t="s">
        <v>406</v>
      </c>
      <c r="G211" s="1" t="s">
        <v>512</v>
      </c>
      <c r="H211" s="1">
        <v>2</v>
      </c>
      <c r="I211" s="13" t="s">
        <v>631</v>
      </c>
      <c r="O211" s="16">
        <f t="shared" si="6"/>
        <v>0</v>
      </c>
      <c r="P211" s="217">
        <v>11019</v>
      </c>
    </row>
    <row r="212" spans="1:15" x14ac:dyDescent="0.25">
      <c r="A212" s="1">
        <v>215</v>
      </c>
      <c r="B212" s="1" t="s">
        <v>578</v>
      </c>
      <c r="C212" s="2">
        <v>601689741710</v>
      </c>
      <c r="D212" s="1" t="s">
        <v>510</v>
      </c>
      <c r="E212" s="1" t="s">
        <v>511</v>
      </c>
      <c r="F212" s="1" t="s">
        <v>406</v>
      </c>
      <c r="G212" s="1" t="s">
        <v>512</v>
      </c>
      <c r="H212" s="1">
        <v>17</v>
      </c>
      <c r="I212" s="13" t="s">
        <v>631</v>
      </c>
      <c r="O212" s="16">
        <f t="shared" si="6"/>
        <v>0</v>
      </c>
      <c r="P212" s="218">
        <v>11469</v>
      </c>
    </row>
    <row r="213" spans="1:15" x14ac:dyDescent="0.25">
      <c r="A213" s="1">
        <v>216</v>
      </c>
      <c r="B213" s="1" t="s">
        <v>579</v>
      </c>
      <c r="C213" s="2">
        <v>601689835610</v>
      </c>
      <c r="D213" s="1" t="s">
        <v>510</v>
      </c>
      <c r="E213" s="1" t="s">
        <v>511</v>
      </c>
      <c r="F213" s="1" t="s">
        <v>406</v>
      </c>
      <c r="G213" s="1" t="s">
        <v>512</v>
      </c>
      <c r="H213" s="1">
        <v>7</v>
      </c>
      <c r="I213" s="13" t="s">
        <v>631</v>
      </c>
      <c r="O213" s="16">
        <f t="shared" si="6"/>
        <v>0</v>
      </c>
      <c r="P213" s="219">
        <v>11169</v>
      </c>
    </row>
    <row r="214" spans="1:15" x14ac:dyDescent="0.25">
      <c r="A214" s="1">
        <v>217</v>
      </c>
      <c r="B214" s="1" t="s">
        <v>580</v>
      </c>
      <c r="C214" s="2">
        <v>601689582410</v>
      </c>
      <c r="D214" s="1" t="s">
        <v>510</v>
      </c>
      <c r="E214" s="1" t="s">
        <v>511</v>
      </c>
      <c r="F214" s="1" t="s">
        <v>406</v>
      </c>
      <c r="G214" s="1" t="s">
        <v>512</v>
      </c>
      <c r="H214" s="1">
        <v>2</v>
      </c>
      <c r="I214" s="13" t="s">
        <v>631</v>
      </c>
      <c r="O214" s="16">
        <f t="shared" si="6"/>
        <v>0</v>
      </c>
      <c r="P214" s="220">
        <v>11019</v>
      </c>
    </row>
    <row r="215" spans="1:15" x14ac:dyDescent="0.25">
      <c r="A215" s="1">
        <v>218</v>
      </c>
      <c r="B215" s="1" t="s">
        <v>581</v>
      </c>
      <c r="C215" s="2">
        <v>601689582510</v>
      </c>
      <c r="D215" s="1" t="s">
        <v>510</v>
      </c>
      <c r="E215" s="1" t="s">
        <v>511</v>
      </c>
      <c r="F215" s="1" t="s">
        <v>406</v>
      </c>
      <c r="G215" s="1" t="s">
        <v>512</v>
      </c>
      <c r="H215" s="1">
        <v>10</v>
      </c>
      <c r="I215" s="13" t="s">
        <v>631</v>
      </c>
      <c r="O215" s="16">
        <f t="shared" si="6"/>
        <v>0</v>
      </c>
      <c r="P215" s="221">
        <v>11259</v>
      </c>
    </row>
    <row r="216" spans="1:15" x14ac:dyDescent="0.25">
      <c r="A216" s="1">
        <v>219</v>
      </c>
      <c r="B216" s="1" t="s">
        <v>582</v>
      </c>
      <c r="C216" s="2">
        <v>601689735810</v>
      </c>
      <c r="D216" s="1" t="s">
        <v>510</v>
      </c>
      <c r="E216" s="1" t="s">
        <v>511</v>
      </c>
      <c r="F216" s="1" t="s">
        <v>406</v>
      </c>
      <c r="G216" s="1" t="s">
        <v>512</v>
      </c>
      <c r="H216" s="1">
        <v>5</v>
      </c>
      <c r="I216" s="13" t="s">
        <v>631</v>
      </c>
      <c r="O216" s="16">
        <f t="shared" si="6"/>
        <v>0</v>
      </c>
      <c r="P216" s="222">
        <v>11109</v>
      </c>
    </row>
    <row r="217" spans="1:15" x14ac:dyDescent="0.25">
      <c r="A217" s="1">
        <v>220</v>
      </c>
      <c r="B217" s="1" t="s">
        <v>583</v>
      </c>
      <c r="C217" s="2">
        <v>601689836410</v>
      </c>
      <c r="D217" s="1" t="s">
        <v>510</v>
      </c>
      <c r="E217" s="1" t="s">
        <v>511</v>
      </c>
      <c r="F217" s="1" t="s">
        <v>406</v>
      </c>
      <c r="G217" s="1" t="s">
        <v>512</v>
      </c>
      <c r="H217" s="1">
        <v>10</v>
      </c>
      <c r="I217" s="13" t="s">
        <v>631</v>
      </c>
      <c r="O217" s="16">
        <f t="shared" si="6"/>
        <v>0</v>
      </c>
      <c r="P217" s="223">
        <v>11259</v>
      </c>
    </row>
    <row r="218" spans="1:15" x14ac:dyDescent="0.25">
      <c r="A218" s="1">
        <v>221</v>
      </c>
      <c r="B218" s="1" t="s">
        <v>584</v>
      </c>
      <c r="C218" s="2">
        <v>601688138310</v>
      </c>
      <c r="D218" s="1" t="s">
        <v>510</v>
      </c>
      <c r="E218" s="1" t="s">
        <v>511</v>
      </c>
      <c r="F218" s="1" t="s">
        <v>445</v>
      </c>
      <c r="G218" s="1" t="s">
        <v>512</v>
      </c>
      <c r="H218" s="1">
        <v>40</v>
      </c>
      <c r="I218" s="13" t="s">
        <v>631</v>
      </c>
      <c r="O218" s="16">
        <f t="shared" si="6"/>
        <v>0</v>
      </c>
      <c r="P218" s="224">
        <v>12159</v>
      </c>
    </row>
    <row r="219" spans="1:15" x14ac:dyDescent="0.25">
      <c r="A219" s="1">
        <v>222</v>
      </c>
      <c r="B219" s="1" t="s">
        <v>585</v>
      </c>
      <c r="C219" s="5" t="s">
        <v>586</v>
      </c>
      <c r="D219" s="1" t="s">
        <v>510</v>
      </c>
      <c r="E219" s="1" t="s">
        <v>511</v>
      </c>
      <c r="F219" s="1" t="s">
        <v>587</v>
      </c>
      <c r="G219" s="1" t="s">
        <v>512</v>
      </c>
      <c r="H219" s="1">
        <v>20</v>
      </c>
      <c r="I219" s="13" t="s">
        <v>631</v>
      </c>
      <c r="O219" s="16">
        <f t="shared" si="6"/>
        <v>0</v>
      </c>
      <c r="P219" s="225">
        <v>11559</v>
      </c>
    </row>
    <row r="220" spans="1:15" x14ac:dyDescent="0.25">
      <c r="A220" s="1">
        <v>223</v>
      </c>
      <c r="B220" s="1" t="s">
        <v>588</v>
      </c>
      <c r="C220" s="5" t="s">
        <v>589</v>
      </c>
      <c r="D220" s="1" t="s">
        <v>510</v>
      </c>
      <c r="E220" s="1" t="s">
        <v>511</v>
      </c>
      <c r="F220" s="1" t="s">
        <v>590</v>
      </c>
      <c r="G220" s="1" t="s">
        <v>512</v>
      </c>
      <c r="H220" s="1">
        <v>20</v>
      </c>
      <c r="I220" s="13" t="s">
        <v>631</v>
      </c>
      <c r="O220" s="16">
        <f t="shared" si="6"/>
        <v>0</v>
      </c>
      <c r="P220" s="226">
        <v>11559</v>
      </c>
    </row>
    <row r="221" spans="1:15" x14ac:dyDescent="0.25">
      <c r="A221" s="1">
        <v>224</v>
      </c>
      <c r="B221" s="1" t="s">
        <v>591</v>
      </c>
      <c r="C221" s="5" t="s">
        <v>592</v>
      </c>
      <c r="D221" s="1" t="s">
        <v>510</v>
      </c>
      <c r="E221" s="1" t="s">
        <v>511</v>
      </c>
      <c r="F221" s="1" t="s">
        <v>593</v>
      </c>
      <c r="G221" s="1" t="s">
        <v>512</v>
      </c>
      <c r="H221" s="1">
        <v>20</v>
      </c>
      <c r="I221" s="13" t="s">
        <v>631</v>
      </c>
      <c r="O221" s="16">
        <f t="shared" si="6"/>
        <v>0</v>
      </c>
      <c r="P221" s="227">
        <v>11559</v>
      </c>
    </row>
    <row r="222" spans="1:15" x14ac:dyDescent="0.25">
      <c r="A222" s="1">
        <v>225</v>
      </c>
      <c r="B222" s="1" t="s">
        <v>594</v>
      </c>
      <c r="C222" s="5" t="s">
        <v>595</v>
      </c>
      <c r="D222" s="1" t="s">
        <v>510</v>
      </c>
      <c r="E222" s="1" t="s">
        <v>511</v>
      </c>
      <c r="F222" s="1" t="s">
        <v>596</v>
      </c>
      <c r="G222" s="1" t="s">
        <v>512</v>
      </c>
      <c r="H222" s="1">
        <v>20</v>
      </c>
      <c r="I222" s="13" t="s">
        <v>631</v>
      </c>
      <c r="O222" s="16">
        <f t="shared" si="6"/>
        <v>0</v>
      </c>
      <c r="P222" s="228">
        <v>11559</v>
      </c>
    </row>
    <row r="223" spans="1:15" x14ac:dyDescent="0.25">
      <c r="A223" s="1">
        <v>226</v>
      </c>
      <c r="B223" s="1" t="s">
        <v>597</v>
      </c>
      <c r="C223" s="2">
        <v>601697867210</v>
      </c>
      <c r="D223" s="1" t="s">
        <v>510</v>
      </c>
      <c r="E223" s="1" t="s">
        <v>511</v>
      </c>
      <c r="F223" s="1" t="s">
        <v>445</v>
      </c>
      <c r="G223" s="1" t="s">
        <v>512</v>
      </c>
      <c r="H223" s="1">
        <v>5</v>
      </c>
      <c r="I223" s="13" t="s">
        <v>631</v>
      </c>
      <c r="O223" s="16">
        <f t="shared" si="6"/>
        <v>0</v>
      </c>
      <c r="P223" s="229">
        <v>11109</v>
      </c>
    </row>
    <row r="224" spans="1:15" x14ac:dyDescent="0.25">
      <c r="A224" s="1">
        <v>227</v>
      </c>
      <c r="B224" s="1" t="s">
        <v>598</v>
      </c>
      <c r="C224" s="2">
        <v>601698172510</v>
      </c>
      <c r="D224" s="1" t="s">
        <v>510</v>
      </c>
      <c r="E224" s="1" t="s">
        <v>511</v>
      </c>
      <c r="F224" s="1" t="s">
        <v>445</v>
      </c>
      <c r="G224" s="1" t="s">
        <v>512</v>
      </c>
      <c r="H224" s="1">
        <v>5</v>
      </c>
      <c r="I224" s="13" t="s">
        <v>631</v>
      </c>
      <c r="O224" s="16">
        <f t="shared" si="6"/>
        <v>0</v>
      </c>
      <c r="P224" s="230">
        <v>11109</v>
      </c>
    </row>
    <row r="225" spans="1:15" x14ac:dyDescent="0.25">
      <c r="A225" s="1">
        <v>228</v>
      </c>
      <c r="B225" s="1" t="s">
        <v>599</v>
      </c>
      <c r="C225" s="5" t="s">
        <v>600</v>
      </c>
      <c r="D225" s="1" t="s">
        <v>510</v>
      </c>
      <c r="E225" s="1" t="s">
        <v>511</v>
      </c>
      <c r="F225" s="1" t="s">
        <v>501</v>
      </c>
      <c r="G225" s="1" t="s">
        <v>512</v>
      </c>
      <c r="H225" s="1">
        <v>10</v>
      </c>
      <c r="I225" s="13" t="s">
        <v>631</v>
      </c>
      <c r="O225" s="16">
        <f t="shared" si="6"/>
        <v>0</v>
      </c>
      <c r="P225" s="231">
        <v>11259</v>
      </c>
    </row>
    <row r="226" spans="1:15" x14ac:dyDescent="0.25">
      <c r="A226" s="1">
        <v>229</v>
      </c>
      <c r="B226" s="1" t="s">
        <v>601</v>
      </c>
      <c r="C226" s="2">
        <v>601799959210</v>
      </c>
      <c r="D226" s="1" t="s">
        <v>510</v>
      </c>
      <c r="E226" s="1" t="s">
        <v>511</v>
      </c>
      <c r="F226" s="1" t="s">
        <v>501</v>
      </c>
      <c r="G226" s="1" t="s">
        <v>512</v>
      </c>
      <c r="H226" s="1">
        <v>20</v>
      </c>
      <c r="I226" s="13" t="s">
        <v>631</v>
      </c>
      <c r="O226" s="16">
        <f t="shared" si="6"/>
        <v>0</v>
      </c>
      <c r="P226" s="232">
        <v>11559</v>
      </c>
    </row>
    <row r="227" spans="1:15" x14ac:dyDescent="0.25">
      <c r="A227" s="1">
        <v>230</v>
      </c>
      <c r="B227" s="1" t="s">
        <v>602</v>
      </c>
      <c r="C227" s="2">
        <v>601698821710</v>
      </c>
      <c r="D227" s="1" t="s">
        <v>510</v>
      </c>
      <c r="E227" s="1" t="s">
        <v>511</v>
      </c>
      <c r="F227" s="1" t="s">
        <v>449</v>
      </c>
      <c r="G227" s="1" t="s">
        <v>512</v>
      </c>
      <c r="H227" s="1">
        <v>20</v>
      </c>
      <c r="I227" s="13" t="s">
        <v>631</v>
      </c>
      <c r="O227" s="16">
        <f t="shared" si="6"/>
        <v>0</v>
      </c>
      <c r="P227" s="233">
        <v>11559</v>
      </c>
    </row>
    <row r="228" spans="1:15" x14ac:dyDescent="0.25">
      <c r="A228" s="1">
        <v>231</v>
      </c>
      <c r="B228" s="1" t="s">
        <v>603</v>
      </c>
      <c r="C228" s="2">
        <v>601699158610</v>
      </c>
      <c r="D228" s="1" t="s">
        <v>510</v>
      </c>
      <c r="E228" s="1" t="s">
        <v>511</v>
      </c>
      <c r="F228" s="1" t="s">
        <v>449</v>
      </c>
      <c r="G228" s="1" t="s">
        <v>512</v>
      </c>
      <c r="H228" s="1">
        <v>15</v>
      </c>
      <c r="I228" s="13" t="s">
        <v>631</v>
      </c>
      <c r="O228" s="16">
        <f t="shared" si="6"/>
        <v>0</v>
      </c>
      <c r="P228" s="234">
        <v>11409</v>
      </c>
    </row>
    <row r="229" spans="1:15" x14ac:dyDescent="0.25">
      <c r="A229" s="1">
        <v>232</v>
      </c>
      <c r="B229" s="1" t="s">
        <v>604</v>
      </c>
      <c r="C229" s="2">
        <v>601699161910</v>
      </c>
      <c r="D229" s="1" t="s">
        <v>510</v>
      </c>
      <c r="E229" s="1" t="s">
        <v>511</v>
      </c>
      <c r="F229" s="1" t="s">
        <v>449</v>
      </c>
      <c r="G229" s="1" t="s">
        <v>512</v>
      </c>
      <c r="H229" s="1">
        <v>10</v>
      </c>
      <c r="I229" s="13" t="s">
        <v>631</v>
      </c>
      <c r="O229" s="16">
        <f t="shared" si="6"/>
        <v>0</v>
      </c>
      <c r="P229" s="235">
        <v>11259</v>
      </c>
    </row>
    <row r="230" spans="1:15" x14ac:dyDescent="0.25">
      <c r="A230" s="1">
        <v>233</v>
      </c>
      <c r="B230" s="1" t="s">
        <v>605</v>
      </c>
      <c r="C230" s="2">
        <v>601688536010</v>
      </c>
      <c r="D230" s="1" t="s">
        <v>510</v>
      </c>
      <c r="E230" s="1" t="s">
        <v>606</v>
      </c>
      <c r="F230" s="1" t="s">
        <v>607</v>
      </c>
      <c r="G230" s="1" t="s">
        <v>512</v>
      </c>
      <c r="H230" s="1">
        <v>7</v>
      </c>
      <c r="I230" s="13" t="s">
        <v>631</v>
      </c>
      <c r="O230" s="16">
        <f t="shared" si="6"/>
        <v>0</v>
      </c>
      <c r="P230" s="236">
        <v>11169</v>
      </c>
    </row>
    <row r="231" spans="1:15" x14ac:dyDescent="0.25">
      <c r="A231" s="1">
        <v>234</v>
      </c>
      <c r="B231" s="1" t="s">
        <v>608</v>
      </c>
      <c r="C231" s="2">
        <v>601688536210</v>
      </c>
      <c r="D231" s="1" t="s">
        <v>510</v>
      </c>
      <c r="E231" s="1" t="s">
        <v>606</v>
      </c>
      <c r="F231" s="1" t="s">
        <v>607</v>
      </c>
      <c r="G231" s="1" t="s">
        <v>512</v>
      </c>
      <c r="H231" s="1">
        <v>15</v>
      </c>
      <c r="I231" s="13" t="s">
        <v>631</v>
      </c>
      <c r="O231" s="16">
        <f t="shared" si="6"/>
        <v>0</v>
      </c>
      <c r="P231" s="237">
        <v>11409</v>
      </c>
    </row>
    <row r="232" spans="1:15" x14ac:dyDescent="0.25">
      <c r="A232" s="1">
        <v>235</v>
      </c>
      <c r="B232" s="1" t="s">
        <v>609</v>
      </c>
      <c r="C232" s="2">
        <v>601688536310</v>
      </c>
      <c r="D232" s="1" t="s">
        <v>510</v>
      </c>
      <c r="E232" s="1" t="s">
        <v>606</v>
      </c>
      <c r="F232" s="1" t="s">
        <v>607</v>
      </c>
      <c r="G232" s="1" t="s">
        <v>512</v>
      </c>
      <c r="H232" s="1">
        <v>12</v>
      </c>
      <c r="I232" s="13" t="s">
        <v>631</v>
      </c>
      <c r="O232" s="16">
        <f t="shared" si="6"/>
        <v>0</v>
      </c>
      <c r="P232" s="238">
        <v>11319</v>
      </c>
    </row>
    <row r="233" spans="1:15" x14ac:dyDescent="0.25">
      <c r="A233" s="1">
        <v>236</v>
      </c>
      <c r="B233" s="1" t="s">
        <v>610</v>
      </c>
      <c r="C233" s="2">
        <v>601688536510</v>
      </c>
      <c r="D233" s="1" t="s">
        <v>510</v>
      </c>
      <c r="E233" s="1" t="s">
        <v>606</v>
      </c>
      <c r="F233" s="1" t="s">
        <v>607</v>
      </c>
      <c r="G233" s="1" t="s">
        <v>512</v>
      </c>
      <c r="H233" s="1">
        <v>7</v>
      </c>
      <c r="I233" s="13" t="s">
        <v>631</v>
      </c>
      <c r="O233" s="16">
        <f t="shared" si="6"/>
        <v>0</v>
      </c>
      <c r="P233" s="239">
        <v>11169</v>
      </c>
    </row>
    <row r="234" spans="1:15" x14ac:dyDescent="0.25">
      <c r="A234" s="1">
        <v>237</v>
      </c>
      <c r="B234" s="1" t="s">
        <v>611</v>
      </c>
      <c r="C234" s="2">
        <v>601688536610</v>
      </c>
      <c r="D234" s="1" t="s">
        <v>510</v>
      </c>
      <c r="E234" s="1" t="s">
        <v>606</v>
      </c>
      <c r="F234" s="1" t="s">
        <v>607</v>
      </c>
      <c r="G234" s="1" t="s">
        <v>512</v>
      </c>
      <c r="H234" s="1">
        <v>5</v>
      </c>
      <c r="I234" s="13" t="s">
        <v>631</v>
      </c>
      <c r="O234" s="16">
        <f t="shared" si="6"/>
        <v>0</v>
      </c>
      <c r="P234" s="240">
        <v>11109</v>
      </c>
    </row>
    <row r="235" spans="1:15" x14ac:dyDescent="0.25">
      <c r="A235" s="1">
        <v>238</v>
      </c>
      <c r="B235" s="1" t="s">
        <v>612</v>
      </c>
      <c r="C235" s="2">
        <v>601688536710</v>
      </c>
      <c r="D235" s="1" t="s">
        <v>510</v>
      </c>
      <c r="E235" s="1" t="s">
        <v>606</v>
      </c>
      <c r="F235" s="1" t="s">
        <v>607</v>
      </c>
      <c r="G235" s="1" t="s">
        <v>512</v>
      </c>
      <c r="H235" s="1">
        <v>7</v>
      </c>
      <c r="I235" s="13" t="s">
        <v>631</v>
      </c>
      <c r="O235" s="16">
        <f t="shared" si="6"/>
        <v>0</v>
      </c>
      <c r="P235" s="241">
        <v>11169</v>
      </c>
    </row>
    <row r="236" spans="1:15" x14ac:dyDescent="0.25">
      <c r="A236" s="1">
        <v>239</v>
      </c>
      <c r="B236" s="1" t="s">
        <v>613</v>
      </c>
      <c r="C236" s="2">
        <v>601688536810</v>
      </c>
      <c r="D236" s="1" t="s">
        <v>510</v>
      </c>
      <c r="E236" s="1" t="s">
        <v>606</v>
      </c>
      <c r="F236" s="1" t="s">
        <v>607</v>
      </c>
      <c r="G236" s="1" t="s">
        <v>512</v>
      </c>
      <c r="H236" s="1">
        <v>7</v>
      </c>
      <c r="I236" s="13" t="s">
        <v>631</v>
      </c>
      <c r="O236" s="16">
        <f t="shared" si="6"/>
        <v>0</v>
      </c>
      <c r="P236" s="242">
        <v>11169</v>
      </c>
    </row>
    <row r="237" spans="1:15" x14ac:dyDescent="0.25">
      <c r="A237" s="1">
        <v>240</v>
      </c>
      <c r="B237" s="1" t="s">
        <v>614</v>
      </c>
      <c r="C237" s="2">
        <v>601688536910</v>
      </c>
      <c r="D237" s="1" t="s">
        <v>510</v>
      </c>
      <c r="E237" s="1" t="s">
        <v>606</v>
      </c>
      <c r="F237" s="1" t="s">
        <v>607</v>
      </c>
      <c r="G237" s="1" t="s">
        <v>512</v>
      </c>
      <c r="H237" s="1">
        <v>12</v>
      </c>
      <c r="I237" s="13" t="s">
        <v>631</v>
      </c>
      <c r="O237" s="16">
        <f t="shared" si="6"/>
        <v>0</v>
      </c>
      <c r="P237" s="243">
        <v>11319</v>
      </c>
    </row>
    <row r="238" spans="1:15" x14ac:dyDescent="0.25">
      <c r="A238" s="1">
        <v>241</v>
      </c>
      <c r="B238" s="1" t="s">
        <v>615</v>
      </c>
      <c r="C238" s="2">
        <v>601688537210</v>
      </c>
      <c r="D238" s="1" t="s">
        <v>510</v>
      </c>
      <c r="E238" s="1" t="s">
        <v>606</v>
      </c>
      <c r="F238" s="1" t="s">
        <v>607</v>
      </c>
      <c r="G238" s="1" t="s">
        <v>512</v>
      </c>
      <c r="H238" s="1">
        <v>5</v>
      </c>
      <c r="I238" s="13" t="s">
        <v>631</v>
      </c>
      <c r="O238" s="16">
        <f t="shared" si="6"/>
        <v>0</v>
      </c>
      <c r="P238" s="244">
        <v>11109</v>
      </c>
    </row>
    <row r="239" spans="1:15" x14ac:dyDescent="0.25">
      <c r="A239" s="1">
        <v>242</v>
      </c>
      <c r="B239" s="1" t="s">
        <v>616</v>
      </c>
      <c r="C239" s="2">
        <v>601688537310</v>
      </c>
      <c r="D239" s="1" t="s">
        <v>510</v>
      </c>
      <c r="E239" s="1" t="s">
        <v>606</v>
      </c>
      <c r="F239" s="1" t="s">
        <v>607</v>
      </c>
      <c r="G239" s="1" t="s">
        <v>512</v>
      </c>
      <c r="H239" s="1">
        <v>5</v>
      </c>
      <c r="I239" s="13" t="s">
        <v>631</v>
      </c>
      <c r="O239" s="16">
        <f t="shared" si="6"/>
        <v>0</v>
      </c>
      <c r="P239" s="245">
        <v>11109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2024-02-13T13:44:40Z</dcterms:created>
  <dc:creator>Шевчик Анна Викторовна</dc:creator>
  <cp:lastModifiedBy>Andrey A</cp:lastModifiedBy>
  <dcterms:modified xsi:type="dcterms:W3CDTF">2024-02-16T08:27:56Z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2.6.2</lpwstr>
  </property>
</Properties>
</file>