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bookViews>
    <workbookView xWindow="-120" yWindow="-120" windowWidth="29040" windowHeight="15990"/>
  </bookViews>
  <sheets>
    <sheet name="Лист1" sheetId="1" r:id="rId1"/>
  </sheets>
  <definedNames>
    <definedName name="_xlnm._FilterDatabase" localSheetId="0" hidden="1"><![CDATA[Лист1!$A$1:$E$17]]></definedName>
  </definedName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E16" i="1" l="1"/>
  <c r="J2" i="1"/>
</calcChain>
</file>

<file path=xl/sharedStrings.xml><?xml version="1.0" encoding="utf-8"?>
<sst xmlns="http://schemas.openxmlformats.org/spreadsheetml/2006/main" count="79" uniqueCount="47">
  <si>
    <t xml:space="preserve">Вид</t>
  </si>
  <si>
    <t xml:space="preserve">Тип</t>
  </si>
  <si>
    <t xml:space="preserve">Производитель</t>
  </si>
  <si>
    <t xml:space="preserve">5019ЧТ2Т</t>
  </si>
  <si>
    <t xml:space="preserve">Термодатчик</t>
  </si>
  <si>
    <t xml:space="preserve">ИНТЕГРАЛ</t>
  </si>
  <si>
    <t xml:space="preserve">ДФ15-2Д/0,6</t>
  </si>
  <si>
    <t xml:space="preserve">Синфазный дроссель</t>
  </si>
  <si>
    <t xml:space="preserve">Александер Электрик</t>
  </si>
  <si>
    <t xml:space="preserve">5559ИН13У2</t>
  </si>
  <si>
    <t xml:space="preserve">Приемопередатчик МКО</t>
  </si>
  <si>
    <t xml:space="preserve">НПО Физика</t>
  </si>
  <si>
    <t xml:space="preserve">ТИЛ-6В</t>
  </si>
  <si>
    <t xml:space="preserve">Трансформатор</t>
  </si>
  <si>
    <t xml:space="preserve">Мстатор</t>
  </si>
  <si>
    <t xml:space="preserve">БТИ7-80В</t>
  </si>
  <si>
    <t xml:space="preserve">СНП411-43РП31</t>
  </si>
  <si>
    <t xml:space="preserve">Разъем</t>
  </si>
  <si>
    <t xml:space="preserve">АО "Дзкт"</t>
  </si>
  <si>
    <t xml:space="preserve">СПНИ27-5-05-1</t>
  </si>
  <si>
    <t xml:space="preserve">Преобразователь напряжения</t>
  </si>
  <si>
    <t xml:space="preserve">ГК ЭлектронИнвест</t>
  </si>
  <si>
    <t xml:space="preserve">ГК-1003-П-15ГР-25М-3,3В</t>
  </si>
  <si>
    <t xml:space="preserve">Генератор частоты</t>
  </si>
  <si>
    <t xml:space="preserve">Лит-Фонон</t>
  </si>
  <si>
    <t xml:space="preserve">К10-79-10 В-100 нФ Н90 </t>
  </si>
  <si>
    <t xml:space="preserve">Конденсатор</t>
  </si>
  <si>
    <t xml:space="preserve">НИИ Гириконд</t>
  </si>
  <si>
    <t xml:space="preserve">ОСМ Р1-12-0,1-1 МОм 5%</t>
  </si>
  <si>
    <t xml:space="preserve">Резистор</t>
  </si>
  <si>
    <t xml:space="preserve">Эркон</t>
  </si>
  <si>
    <t xml:space="preserve">ОСМ Р1-12-0,1-1,3 кОм 5%</t>
  </si>
  <si>
    <t xml:space="preserve">ОСМ Р1-12-0,1-10 МОм 5%</t>
  </si>
  <si>
    <t xml:space="preserve">ОСМ Р1-12-0,1-130 Ом 5%</t>
  </si>
  <si>
    <t xml:space="preserve">ОСМ Р1-12-0,1-160 Ом 5%</t>
  </si>
  <si>
    <t xml:space="preserve">ОСМ Р1-12-0,1-5,1 кОм 5%</t>
  </si>
  <si>
    <t xml:space="preserve">ОСМ Р1-12-1,0-56 Ом 5%</t>
  </si>
  <si>
    <t xml:space="preserve">Кол-во</t>
  </si>
  <si>
    <t xml:space="preserve">ИП/ОП</t>
  </si>
  <si>
    <t xml:space="preserve">ОП</t>
  </si>
  <si>
    <t xml:space="preserve">Доза</t>
  </si>
  <si>
    <t xml:space="preserve">ТЗЧ</t>
  </si>
  <si>
    <t xml:space="preserve">мин.Выборка</t>
  </si>
  <si>
    <t xml:space="preserve">Стоимость</t>
  </si>
  <si>
    <t xml:space="preserve">микросхема2</t>
  </si>
  <si>
    <t xml:space="preserve">генератор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</si>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</sst>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name val="Calibri"/>
    </font>
    <font>
      <sz val="1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xf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/>
    </xf>
    <xf numFmtId="0" fontId="6" fillId="0" borderId="0" xfId="0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17"/>
  <sheetViews>
    <sheetView tabSelected="1" workbookViewId="0">
      <selection activeCell="E16" sqref="E16"/>
    </sheetView>
  </sheetViews>
  <sheetFormatPr defaultRowHeight="15" x14ac:dyDescent="0.25"/>
  <cols>
    <col min="1" max="1" width="44.85546875" customWidth="1"/>
    <col min="2" max="2" width="44.5703125" customWidth="1"/>
    <col min="3" max="3" width="30.7109375" customWidth="1"/>
    <col min="4" max="4" width="11.85546875" customWidth="1"/>
    <col min="5" max="6" width="16.28515625" customWidth="1"/>
    <col min="9" max="9" width="20.28515625" customWidth="1"/>
    <col min="10" max="10" width="17.7109375" customWidth="1"/>
  </cols>
  <sheetData>
    <row r="1" spans="1:11" ht="18.75" x14ac:dyDescent="0.25">
      <c r="A1" s="1" t="s">
        <v>0</v>
      </c>
      <c r="B1" s="1" t="s">
        <v>1</v>
      </c>
      <c r="C1" s="1" t="s">
        <v>2</v>
      </c>
      <c r="D1" s="1" t="s">
        <v>38</v>
      </c>
      <c r="E1" s="2" t="s">
        <v>37</v>
      </c>
      <c r="F1" s="13"/>
      <c r="G1" s="12" t="s">
        <v>40</v>
      </c>
      <c r="H1" s="12" t="s">
        <v>41</v>
      </c>
      <c r="I1" s="12" t="s">
        <v>42</v>
      </c>
      <c r="J1" s="12" t="s">
        <v>43</v>
      </c>
      <c r="K1" s="16">
        <v>66685</v>
      </c>
      <c r="L1" s="32" t="s">
        <v>46</v>
      </c>
      <c r="M1" s="49" t="s">
        <v>46</v>
      </c>
    </row>
    <row r="2" spans="1:11" ht="18.75" x14ac:dyDescent="0.25">
      <c r="A2" s="5" t="s">
        <v>3</v>
      </c>
      <c r="B2" s="6" t="s">
        <v>4</v>
      </c>
      <c r="C2" s="6" t="s">
        <v>5</v>
      </c>
      <c r="D2" s="6" t="s">
        <v>39</v>
      </c>
      <c r="E2" s="3">
        <v>28</v>
      </c>
      <c r="F2" s="14"/>
      <c r="J2">
        <f t="shared" ref="J2" si="0">G2*650+H2*1800</f>
        <v>0</v>
      </c>
      <c r="K2" s="17">
        <v>7459</v>
      </c>
      <c r="L2" s="33">
        <v>66685</v>
      </c>
      <c r="M2" s="50">
        <v>66685</v>
      </c>
    </row>
    <row r="3" spans="1:11" ht="18.75" x14ac:dyDescent="0.25">
      <c r="A3" s="4" t="s">
        <v>6</v>
      </c>
      <c r="B3" s="4" t="s">
        <v>7</v>
      </c>
      <c r="C3" s="4" t="s">
        <v>8</v>
      </c>
      <c r="D3" s="6" t="s">
        <v>39</v>
      </c>
      <c r="E3" s="3">
        <v>46</v>
      </c>
      <c r="F3" s="14"/>
      <c r="K3" s="18">
        <v>69299</v>
      </c>
      <c r="L3" s="34">
        <v>7459</v>
      </c>
      <c r="M3" s="51">
        <v>7459</v>
      </c>
    </row>
    <row r="4" spans="1:11" ht="18.75" x14ac:dyDescent="0.25">
      <c r="A4" s="10" t="s">
        <v>9</v>
      </c>
      <c r="B4" s="10" t="s">
        <v>10</v>
      </c>
      <c r="C4" s="10" t="s">
        <v>11</v>
      </c>
      <c r="D4" s="6" t="s">
        <v>39</v>
      </c>
      <c r="E4" s="3">
        <v>46</v>
      </c>
      <c r="F4" s="14"/>
      <c r="K4" s="19">
        <v>16122</v>
      </c>
      <c r="L4" s="35">
        <v>69299</v>
      </c>
      <c r="M4" s="52">
        <v>69299</v>
      </c>
    </row>
    <row r="5" spans="1:11" ht="18.75" x14ac:dyDescent="0.25">
      <c r="A5" s="8" t="s">
        <v>12</v>
      </c>
      <c r="B5" s="8" t="s">
        <v>13</v>
      </c>
      <c r="C5" s="8" t="s">
        <v>14</v>
      </c>
      <c r="D5" s="6" t="s">
        <v>39</v>
      </c>
      <c r="E5" s="3">
        <v>46</v>
      </c>
      <c r="F5" s="14"/>
      <c r="K5" s="20">
        <v>12785</v>
      </c>
      <c r="L5" s="36">
        <v>16122</v>
      </c>
      <c r="M5" s="53">
        <v>16122</v>
      </c>
    </row>
    <row r="6" spans="1:11" ht="18.75" x14ac:dyDescent="0.25">
      <c r="A6" s="7" t="s">
        <v>15</v>
      </c>
      <c r="B6" s="8" t="s">
        <v>13</v>
      </c>
      <c r="C6" s="8" t="s">
        <v>14</v>
      </c>
      <c r="D6" s="6" t="s">
        <v>39</v>
      </c>
      <c r="E6" s="3">
        <v>28</v>
      </c>
      <c r="F6" s="14"/>
      <c r="K6" s="21">
        <v>29664</v>
      </c>
      <c r="L6" s="37">
        <v>12785</v>
      </c>
      <c r="M6" s="54">
        <v>12785</v>
      </c>
    </row>
    <row r="7" spans="1:11" ht="18.75" x14ac:dyDescent="0.25">
      <c r="A7" s="6" t="s">
        <v>16</v>
      </c>
      <c r="B7" s="6" t="s">
        <v>17</v>
      </c>
      <c r="C7" s="6" t="s">
        <v>18</v>
      </c>
      <c r="D7" s="6" t="s">
        <v>39</v>
      </c>
      <c r="E7" s="3">
        <v>28</v>
      </c>
      <c r="F7" s="14"/>
      <c r="K7" s="22">
        <v>127721</v>
      </c>
      <c r="L7" s="38">
        <v>29664</v>
      </c>
      <c r="M7" s="55">
        <v>29664</v>
      </c>
    </row>
    <row r="8" spans="1:11" ht="18.75" x14ac:dyDescent="0.25">
      <c r="A8" s="7" t="s">
        <v>19</v>
      </c>
      <c r="B8" s="11" t="s">
        <v>20</v>
      </c>
      <c r="C8" s="8" t="s">
        <v>21</v>
      </c>
      <c r="D8" s="6" t="s">
        <v>39</v>
      </c>
      <c r="E8" s="3">
        <v>46</v>
      </c>
      <c r="F8" s="14"/>
      <c r="K8" s="23">
        <v>30196</v>
      </c>
      <c r="L8" s="39">
        <v>127721</v>
      </c>
      <c r="M8" s="56">
        <v>127721</v>
      </c>
    </row>
    <row r="9" spans="1:11" ht="18.75" x14ac:dyDescent="0.25">
      <c r="A9" s="4" t="s">
        <v>22</v>
      </c>
      <c r="B9" s="4" t="s">
        <v>23</v>
      </c>
      <c r="C9" s="4" t="s">
        <v>24</v>
      </c>
      <c r="D9" s="6" t="s">
        <v>39</v>
      </c>
      <c r="E9" s="3">
        <v>63</v>
      </c>
      <c r="F9" s="14"/>
      <c r="K9" s="24">
        <v>28287</v>
      </c>
      <c r="L9" s="40">
        <v>30196</v>
      </c>
      <c r="M9" s="57">
        <v>30196</v>
      </c>
    </row>
    <row r="10" spans="1:11" ht="18.75" x14ac:dyDescent="0.25">
      <c r="A10" s="9" t="s">
        <v>25</v>
      </c>
      <c r="B10" s="9" t="s">
        <v>26</v>
      </c>
      <c r="C10" s="9" t="s">
        <v>27</v>
      </c>
      <c r="D10" s="6" t="s">
        <v>39</v>
      </c>
      <c r="E10" s="3">
        <v>2650</v>
      </c>
      <c r="F10" s="14"/>
      <c r="K10" s="25">
        <v>4584</v>
      </c>
      <c r="L10" s="41">
        <v>28287</v>
      </c>
      <c r="M10" s="58">
        <v>156452</v>
      </c>
    </row>
    <row r="11" spans="1:11" ht="18.75" x14ac:dyDescent="0.25">
      <c r="A11" s="9" t="s">
        <v>28</v>
      </c>
      <c r="B11" s="9" t="s">
        <v>29</v>
      </c>
      <c r="C11" s="9" t="s">
        <v>30</v>
      </c>
      <c r="D11" s="6" t="s">
        <v>39</v>
      </c>
      <c r="E11" s="3">
        <v>46</v>
      </c>
      <c r="F11" s="14"/>
      <c r="K11" s="26">
        <v>4584</v>
      </c>
      <c r="L11" s="42">
        <v>4584</v>
      </c>
      <c r="M11" s="59">
        <v>4584</v>
      </c>
    </row>
    <row r="12" spans="1:11" ht="18.75" x14ac:dyDescent="0.25">
      <c r="A12" s="9" t="s">
        <v>31</v>
      </c>
      <c r="B12" s="9" t="s">
        <v>29</v>
      </c>
      <c r="C12" s="9" t="s">
        <v>30</v>
      </c>
      <c r="D12" s="6" t="s">
        <v>39</v>
      </c>
      <c r="E12" s="3">
        <v>46</v>
      </c>
      <c r="F12" s="14"/>
      <c r="K12" s="27">
        <v>7461</v>
      </c>
      <c r="L12" s="43">
        <v>4584</v>
      </c>
      <c r="M12" s="60">
        <v>4584</v>
      </c>
    </row>
    <row r="13" spans="1:11" ht="18.75" x14ac:dyDescent="0.25">
      <c r="A13" s="9" t="s">
        <v>32</v>
      </c>
      <c r="B13" s="9" t="s">
        <v>29</v>
      </c>
      <c r="C13" s="9" t="s">
        <v>30</v>
      </c>
      <c r="D13" s="6" t="s">
        <v>39</v>
      </c>
      <c r="E13" s="3">
        <v>362</v>
      </c>
      <c r="F13" s="14"/>
      <c r="K13" s="28">
        <v>5058</v>
      </c>
      <c r="L13" s="44">
        <v>7461</v>
      </c>
      <c r="M13" s="61">
        <v>7461</v>
      </c>
    </row>
    <row r="14" spans="1:11" ht="18.75" x14ac:dyDescent="0.25">
      <c r="A14" s="9" t="s">
        <v>33</v>
      </c>
      <c r="B14" s="9" t="s">
        <v>29</v>
      </c>
      <c r="C14" s="9" t="s">
        <v>30</v>
      </c>
      <c r="D14" s="6" t="s">
        <v>39</v>
      </c>
      <c r="E14" s="3">
        <v>98</v>
      </c>
      <c r="F14" s="14"/>
      <c r="K14" s="29">
        <v>7461</v>
      </c>
      <c r="L14" s="45">
        <v>5058</v>
      </c>
      <c r="M14" s="62">
        <v>5058</v>
      </c>
    </row>
    <row r="15" spans="1:11" ht="18.75" x14ac:dyDescent="0.25">
      <c r="A15" s="9" t="s">
        <v>34</v>
      </c>
      <c r="B15" s="9" t="s">
        <v>29</v>
      </c>
      <c r="C15" s="9" t="s">
        <v>30</v>
      </c>
      <c r="D15" s="6" t="s">
        <v>39</v>
      </c>
      <c r="E15" s="3">
        <v>362</v>
      </c>
      <c r="F15" s="14"/>
      <c r="K15" s="30">
        <v>4584</v>
      </c>
      <c r="L15" s="46">
        <v>7461</v>
      </c>
      <c r="M15" s="63">
        <v>7461</v>
      </c>
    </row>
    <row r="16" spans="1:11" ht="18.75" x14ac:dyDescent="0.25">
      <c r="A16" s="9" t="s">
        <v>35</v>
      </c>
      <c r="B16" s="9" t="s">
        <v>29</v>
      </c>
      <c r="C16" s="9" t="s">
        <v>30</v>
      </c>
      <c r="D16" s="6" t="s">
        <v>39</v>
      </c>
      <c r="E16" s="3">
        <f>40+6</f>
        <v>46</v>
      </c>
      <c r="F16" s="14"/>
      <c r="K16" s="31">
        <v>4903</v>
      </c>
      <c r="L16" s="47">
        <v>4584</v>
      </c>
      <c r="M16" s="64">
        <v>4584</v>
      </c>
    </row>
    <row r="17" spans="1:6" ht="18.75" x14ac:dyDescent="0.25">
      <c r="A17" s="9" t="s">
        <v>36</v>
      </c>
      <c r="B17" s="9" t="s">
        <v>29</v>
      </c>
      <c r="C17" s="9" t="s">
        <v>30</v>
      </c>
      <c r="D17" s="6" t="s">
        <v>39</v>
      </c>
      <c r="E17" s="3">
        <v>81</v>
      </c>
      <c r="F17" s="14"/>
      <c r="L17" s="48">
        <v>4903</v>
      </c>
      <c r="M17" s="65">
        <v>4903</v>
      </c>
    </row>
  </sheetData>
  <autoFilter ref="A1:E17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2023-05-12T16:30:01Z</dcterms:created>
  <dc:creator>gepuz</dc:creator>
  <cp:lastModifiedBy>Аскерко А.Н,</cp:lastModifiedBy>
  <dcterms:modified xsi:type="dcterms:W3CDTF">2023-05-15T11:13:47Z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