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F4F2A558-8A1E-4BC6-B461-7AFC9DB1BC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PMM MARAFON" sheetId="1" r:id="rId1"/>
  </sheets>
  <definedNames>
    <definedName name="_xlnm._FilterDatabase" localSheetId="0" hidden="1">'MPMM MARAFON'!$C$1:$C$35</definedName>
  </definedNames>
  <calcPr calcId="191029"/>
</workbook>
</file>

<file path=xl/calcChain.xml><?xml version="1.0" encoding="utf-8"?>
<calcChain xmlns="http://schemas.openxmlformats.org/spreadsheetml/2006/main">
  <c r="F33" i="1" l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30" i="1"/>
  <c r="F34" i="1" l="1"/>
</calcChain>
</file>

<file path=xl/sharedStrings.xml><?xml version="1.0" encoding="utf-8"?>
<sst xmlns="http://schemas.openxmlformats.org/spreadsheetml/2006/main" count="124" uniqueCount="54">
  <si>
    <t xml:space="preserve">Конденсатор К10-84в 2012М-50 В-H90-0,15 мкФ(-20+80) %-N-A ФЦТА.673516.016ТУ </t>
  </si>
  <si>
    <t xml:space="preserve">Конденсатор К10-84в 1608М-50 В-H20-1000 пФ±20 %-N-A ФЦТА.673516.016ТУ </t>
  </si>
  <si>
    <t xml:space="preserve">Конденсатор К10-84в 1608М-50 В-H20-100 пФ±20 %-N-A ФЦТА.673516.016ТУ </t>
  </si>
  <si>
    <t xml:space="preserve">Конденсатор К10-84в 2012М-50 В-МП0-2200 пФ±10 %-N-A ФЦТА.673516.016ТУ </t>
  </si>
  <si>
    <t xml:space="preserve">Конденсатор К10-84в 2012М-50 В-H20-0,022 мкФ±20 %-N-A ФЦТА.673516.016ТУ </t>
  </si>
  <si>
    <t xml:space="preserve">Конденсатор К10-84в 3225М-25 В-H20-1 мкФ±20 %-O ФЦТА.673516.016ТУ </t>
  </si>
  <si>
    <t xml:space="preserve">Микросхема 1156ЕУ3Н4 АЕЯР.431420.742-01ТУ </t>
  </si>
  <si>
    <t xml:space="preserve">Микросхема 5317ЕС015 АЕНВ.431420.452-01ТУ </t>
  </si>
  <si>
    <t xml:space="preserve">Микросхема 5321ЕН03ГН4 АЕНВ.431420.461-02ТУ, РД 11 0723 </t>
  </si>
  <si>
    <t xml:space="preserve">Микросхема 1467CA1Н4 АЕЯР.431000.257-04 ТУ, РД 11 0723 </t>
  </si>
  <si>
    <t xml:space="preserve">Микросхема 1358ЕХ02Н4 АЕНВ.431420.578ТУ, РД 11 0723 </t>
  </si>
  <si>
    <t xml:space="preserve">Микросхема 1467УД8Н4 АЕЯР.431000.257-08ТУ,РД 11 0723 </t>
  </si>
  <si>
    <t xml:space="preserve">Микросхема 1358ЕХ01АН4 АЕНВ.431420.578ТУ, РД 11 0723 </t>
  </si>
  <si>
    <t xml:space="preserve">Резистор ОСМ Р1-8МП-0,125-511 кОм±1 %-Л-А-М-ОЖ0.467.164ТУ РД В 22.02.218 </t>
  </si>
  <si>
    <t xml:space="preserve">Резистор ОСМ Р1-8МП-0,1-51 кОм±1 %-Л-А-М-ОЖ0.467.164ТУ РД В 22.02.218 </t>
  </si>
  <si>
    <t xml:space="preserve">Резистор ОСМ Р1-8МП-0,1-10 кОм±1 %-Л-А-М ОЖ0.467.164ТУ, РД В 22.02.218 </t>
  </si>
  <si>
    <t xml:space="preserve">Резистор ОСМ Р1-8МП-0,1-82,5 кОм±1 %-Л-А-М-ОЖ0.467.164ТУ РД В 22.02.218 </t>
  </si>
  <si>
    <t xml:space="preserve">Резистор ОСМ Р1-8МП-0,1-18,7 кОм±1 %-Л-А-М-ОЖ0.467.164ТУ РД В 22.02.218 </t>
  </si>
  <si>
    <t xml:space="preserve">Резистор ОСМ Р1-8МП-0,1-5,11 кОм±1 %-Д-А-М ОЖ0.467.164ТУ, РД В 22.02.218 </t>
  </si>
  <si>
    <t xml:space="preserve">Резистор ОСМ Р1-8МП-0,1-1 кОм±1 %-Л-А-М ОЖ0.467.164ТУ, РД В 22.02.218 </t>
  </si>
  <si>
    <t xml:space="preserve">Резистор ОСМ Р1-8МП-0,1-464 Ом±1 %-Ж-А-М ОЖ0.467.164ТУ, РД В 22.02.218 </t>
  </si>
  <si>
    <t xml:space="preserve">Резистор ОСМ Р1-8МП-0,25-10 Ом±1 %-Л-А-М ОЖ0.467.164ТУ, РД В 22.02.218 </t>
  </si>
  <si>
    <t xml:space="preserve">Резистор ОСМ Р1-8МП-0,1-402 Ом±1 %-Ж-А-М ОЖ0.467.164ТУ, РД В 22.02.218 </t>
  </si>
  <si>
    <t xml:space="preserve">Резистор ОСМ Р1-8МП-0,1-316 Ом±1 %-Л-А-М ОЖ0.467.164ТУ, РД В 22.02.218 </t>
  </si>
  <si>
    <t xml:space="preserve">Резистор ОСМ Р1-8МП-0,1-100 кОм±1 %-Л-А-М ОЖ0.467.164ТУ, РД В 22.02.218 </t>
  </si>
  <si>
    <t xml:space="preserve">Резистор ОСМ Р1-8МП-0,25-75 Ом±1 %-Л-А-М ОЖ0.467.164ТУ, РД В 22.02.218 </t>
  </si>
  <si>
    <t xml:space="preserve">Диод 2ДШ2123Д-5 АЕЯР.432120.297ТУ </t>
  </si>
  <si>
    <t xml:space="preserve">Диод 2ДШ2124В-5 АЕЯР.432120.297ТУ </t>
  </si>
  <si>
    <t xml:space="preserve">Транзистор 2Т239АН5 АЕЯР.432140.820ТУ, РД 11 0723 </t>
  </si>
  <si>
    <t xml:space="preserve">Транзистор 2ПЕ208АН5 АЕЯР.432140.747ТУ, РД 11 0723 </t>
  </si>
  <si>
    <t>Наименование</t>
  </si>
  <si>
    <t>Кол-во</t>
  </si>
  <si>
    <t>Производитель</t>
  </si>
  <si>
    <t>ОАО "ВЗРД "Монолит"</t>
  </si>
  <si>
    <t>АО "Группа Кремний Эл"</t>
  </si>
  <si>
    <t>ОАО "Интеграл"</t>
  </si>
  <si>
    <t>АО "Ангстрем"</t>
  </si>
  <si>
    <t>АО "НПО Эркон"</t>
  </si>
  <si>
    <t>к закупке</t>
  </si>
  <si>
    <t>цена без НДС</t>
  </si>
  <si>
    <t>сумма без НДС</t>
  </si>
  <si>
    <t>срок поставки</t>
  </si>
  <si>
    <t>закупка</t>
  </si>
  <si>
    <t>180 дней</t>
  </si>
  <si>
    <t>итого</t>
  </si>
  <si>
    <t>ВЗПП-С</t>
  </si>
  <si>
    <t xml:space="preserve"> </t>
  </si>
  <si>
    <t>прим.</t>
  </si>
  <si>
    <t>мин 100 шт</t>
  </si>
  <si>
    <t>240 дней</t>
  </si>
  <si>
    <t>300 дней</t>
  </si>
  <si>
    <t>430 дней</t>
  </si>
  <si>
    <t xml:space="preserve">Конденсатор К10-84в 1608М-25 В-H90-0,047 мкФ(-20+80) %-N-A ФЦТА.673516.016ТУ </t>
  </si>
  <si>
    <t>мин 100 шт, не маркируются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</si>
</sst>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" fontId="18" fillId="0" borderId="1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31" sqref="G31"/>
    </sheetView>
  </sheetViews>
  <sheetFormatPr defaultRowHeight="15" x14ac:dyDescent="0.25"/>
  <cols>
    <col min="1" max="1" width="57.85546875" style="2" customWidth="1"/>
    <col min="2" max="2" width="9.140625" style="2"/>
    <col min="3" max="3" width="24.85546875" style="2" bestFit="1" customWidth="1"/>
    <col min="4" max="4" width="11" style="2" customWidth="1"/>
    <col min="5" max="5" width="13" style="9" customWidth="1"/>
    <col min="6" max="6" width="22.85546875" style="9" customWidth="1"/>
    <col min="7" max="7" width="16" style="2" customWidth="1"/>
    <col min="8" max="8" width="26.140625" style="2" customWidth="1"/>
  </cols>
  <sheetData>
    <row r="1" spans="1:8" x14ac:dyDescent="0.25">
      <c r="D1" s="11" t="s">
        <v>42</v>
      </c>
      <c r="E1" s="11"/>
      <c r="F1" s="11"/>
      <c r="G1" s="11"/>
    </row>
    <row r="2" spans="1:8" s="1" customFormat="1" ht="18.75" x14ac:dyDescent="0.25">
      <c r="A2" s="3" t="s">
        <v>30</v>
      </c>
      <c r="B2" s="3" t="s">
        <v>31</v>
      </c>
      <c r="C2" s="3" t="s">
        <v>32</v>
      </c>
      <c r="D2" s="3" t="s">
        <v>38</v>
      </c>
      <c r="E2" s="4" t="s">
        <v>39</v>
      </c>
      <c r="F2" s="4" t="s">
        <v>40</v>
      </c>
      <c r="G2" s="3" t="s">
        <v>41</v>
      </c>
      <c r="H2" s="10" t="s">
        <v>47</v>
      </c>
    </row>
    <row r="3" spans="1:8" x14ac:dyDescent="0.25">
      <c r="A3" s="6" t="s">
        <v>0</v>
      </c>
      <c r="B3" s="6">
        <v>4</v>
      </c>
      <c r="C3" s="6" t="s">
        <v>33</v>
      </c>
      <c r="D3" s="6">
        <v>100</v>
      </c>
      <c r="E3" s="7">
        <v>39</v>
      </c>
      <c r="F3" s="7">
        <f t="shared" ref="F3:F29" si="0">D3*E3</f>
        <v>3900</v>
      </c>
      <c r="G3" s="6" t="s">
        <v>51</v>
      </c>
      <c r="H3" s="6" t="s">
        <v>48</v>
      </c>
    </row>
    <row r="4" spans="1:8" x14ac:dyDescent="0.25">
      <c r="A4" s="6" t="s">
        <v>1</v>
      </c>
      <c r="B4" s="6">
        <v>4</v>
      </c>
      <c r="C4" s="6" t="s">
        <v>33</v>
      </c>
      <c r="D4" s="6">
        <v>100</v>
      </c>
      <c r="E4" s="7">
        <v>18</v>
      </c>
      <c r="F4" s="7">
        <f t="shared" si="0"/>
        <v>1800</v>
      </c>
      <c r="G4" s="6" t="s">
        <v>51</v>
      </c>
      <c r="H4" s="6" t="s">
        <v>48</v>
      </c>
    </row>
    <row r="5" spans="1:8" x14ac:dyDescent="0.25">
      <c r="A5" s="6" t="s">
        <v>2</v>
      </c>
      <c r="B5" s="6">
        <v>5</v>
      </c>
      <c r="C5" s="6" t="s">
        <v>33</v>
      </c>
      <c r="D5" s="6">
        <v>100</v>
      </c>
      <c r="E5" s="7">
        <v>18</v>
      </c>
      <c r="F5" s="7">
        <f t="shared" si="0"/>
        <v>1800</v>
      </c>
      <c r="G5" s="6" t="s">
        <v>51</v>
      </c>
      <c r="H5" s="6" t="s">
        <v>48</v>
      </c>
    </row>
    <row r="6" spans="1:8" x14ac:dyDescent="0.25">
      <c r="A6" s="6" t="s">
        <v>3</v>
      </c>
      <c r="B6" s="6">
        <v>1</v>
      </c>
      <c r="C6" s="6" t="s">
        <v>33</v>
      </c>
      <c r="D6" s="6">
        <v>100</v>
      </c>
      <c r="E6" s="7">
        <v>60</v>
      </c>
      <c r="F6" s="7">
        <f t="shared" si="0"/>
        <v>6000</v>
      </c>
      <c r="G6" s="6" t="s">
        <v>51</v>
      </c>
      <c r="H6" s="6" t="s">
        <v>48</v>
      </c>
    </row>
    <row r="7" spans="1:8" x14ac:dyDescent="0.25">
      <c r="A7" s="6" t="s">
        <v>4</v>
      </c>
      <c r="B7" s="6">
        <v>2</v>
      </c>
      <c r="C7" s="6" t="s">
        <v>33</v>
      </c>
      <c r="D7" s="6">
        <v>100</v>
      </c>
      <c r="E7" s="7">
        <v>28</v>
      </c>
      <c r="F7" s="7">
        <f t="shared" si="0"/>
        <v>2800</v>
      </c>
      <c r="G7" s="6" t="s">
        <v>51</v>
      </c>
      <c r="H7" s="6" t="s">
        <v>48</v>
      </c>
    </row>
    <row r="8" spans="1:8" x14ac:dyDescent="0.25">
      <c r="A8" s="6" t="s">
        <v>52</v>
      </c>
      <c r="B8" s="6">
        <v>2</v>
      </c>
      <c r="C8" s="6" t="s">
        <v>33</v>
      </c>
      <c r="D8" s="6">
        <v>100</v>
      </c>
      <c r="E8" s="7">
        <v>24</v>
      </c>
      <c r="F8" s="7">
        <f t="shared" si="0"/>
        <v>2400</v>
      </c>
      <c r="G8" s="6" t="s">
        <v>51</v>
      </c>
      <c r="H8" s="6" t="s">
        <v>48</v>
      </c>
    </row>
    <row r="9" spans="1:8" x14ac:dyDescent="0.25">
      <c r="A9" s="6" t="s">
        <v>5</v>
      </c>
      <c r="B9" s="6">
        <v>1</v>
      </c>
      <c r="C9" s="6" t="s">
        <v>33</v>
      </c>
      <c r="D9" s="6">
        <v>100</v>
      </c>
      <c r="E9" s="7">
        <v>96</v>
      </c>
      <c r="F9" s="7">
        <f t="shared" si="0"/>
        <v>9600</v>
      </c>
      <c r="G9" s="6" t="s">
        <v>51</v>
      </c>
      <c r="H9" s="6" t="s">
        <v>48</v>
      </c>
    </row>
    <row r="10" spans="1:8" x14ac:dyDescent="0.25">
      <c r="A10" s="6" t="s">
        <v>6</v>
      </c>
      <c r="B10" s="6">
        <v>1</v>
      </c>
      <c r="C10" s="6" t="s">
        <v>34</v>
      </c>
      <c r="D10" s="6">
        <v>1</v>
      </c>
      <c r="E10" s="7">
        <v>993</v>
      </c>
      <c r="F10" s="7">
        <f t="shared" si="0"/>
        <v>993</v>
      </c>
      <c r="G10" s="6" t="s">
        <v>43</v>
      </c>
      <c r="H10" s="6"/>
    </row>
    <row r="11" spans="1:8" x14ac:dyDescent="0.25">
      <c r="A11" s="6" t="s">
        <v>7</v>
      </c>
      <c r="B11" s="6">
        <v>1</v>
      </c>
      <c r="C11" s="6" t="s">
        <v>35</v>
      </c>
      <c r="D11" s="6">
        <v>1</v>
      </c>
      <c r="E11" s="7">
        <v>4816</v>
      </c>
      <c r="F11" s="7">
        <f t="shared" si="0"/>
        <v>4816</v>
      </c>
      <c r="G11" s="6" t="s">
        <v>50</v>
      </c>
      <c r="H11" s="6"/>
    </row>
    <row r="12" spans="1:8" x14ac:dyDescent="0.25">
      <c r="A12" s="6" t="s">
        <v>8</v>
      </c>
      <c r="B12" s="6">
        <v>1</v>
      </c>
      <c r="C12" s="6" t="s">
        <v>34</v>
      </c>
      <c r="D12" s="6">
        <v>1</v>
      </c>
      <c r="E12" s="7">
        <v>310</v>
      </c>
      <c r="F12" s="7">
        <f t="shared" si="0"/>
        <v>310</v>
      </c>
      <c r="G12" s="6" t="s">
        <v>43</v>
      </c>
      <c r="H12" s="6"/>
    </row>
    <row r="13" spans="1:8" x14ac:dyDescent="0.25">
      <c r="A13" s="6" t="s">
        <v>9</v>
      </c>
      <c r="B13" s="6">
        <v>1</v>
      </c>
      <c r="C13" s="6" t="s">
        <v>35</v>
      </c>
      <c r="D13" s="6">
        <v>1</v>
      </c>
      <c r="E13" s="7">
        <v>2343</v>
      </c>
      <c r="F13" s="7">
        <f t="shared" si="0"/>
        <v>2343</v>
      </c>
      <c r="G13" s="6" t="s">
        <v>50</v>
      </c>
      <c r="H13" s="6"/>
    </row>
    <row r="14" spans="1:8" x14ac:dyDescent="0.25">
      <c r="A14" s="6" t="s">
        <v>10</v>
      </c>
      <c r="B14" s="6">
        <v>1</v>
      </c>
      <c r="C14" s="6" t="s">
        <v>36</v>
      </c>
      <c r="D14" s="6">
        <v>1</v>
      </c>
      <c r="E14" s="7">
        <v>300</v>
      </c>
      <c r="F14" s="7">
        <f t="shared" si="0"/>
        <v>300</v>
      </c>
      <c r="G14" s="6" t="s">
        <v>49</v>
      </c>
      <c r="H14" s="6"/>
    </row>
    <row r="15" spans="1:8" x14ac:dyDescent="0.25">
      <c r="A15" s="6" t="s">
        <v>11</v>
      </c>
      <c r="B15" s="6">
        <v>2</v>
      </c>
      <c r="C15" s="6" t="s">
        <v>35</v>
      </c>
      <c r="D15" s="6">
        <v>2</v>
      </c>
      <c r="E15" s="7">
        <v>4690</v>
      </c>
      <c r="F15" s="7">
        <f t="shared" si="0"/>
        <v>9380</v>
      </c>
      <c r="G15" s="6" t="s">
        <v>50</v>
      </c>
      <c r="H15" s="6"/>
    </row>
    <row r="16" spans="1:8" x14ac:dyDescent="0.25">
      <c r="A16" s="6" t="s">
        <v>12</v>
      </c>
      <c r="B16" s="6">
        <v>1</v>
      </c>
      <c r="C16" s="6" t="s">
        <v>36</v>
      </c>
      <c r="D16" s="6">
        <v>1</v>
      </c>
      <c r="E16" s="7">
        <v>300</v>
      </c>
      <c r="F16" s="7">
        <f t="shared" si="0"/>
        <v>300</v>
      </c>
      <c r="G16" s="6" t="s">
        <v>49</v>
      </c>
      <c r="H16" s="6"/>
    </row>
    <row r="17" spans="1:8" x14ac:dyDescent="0.25">
      <c r="A17" s="6" t="s">
        <v>13</v>
      </c>
      <c r="B17" s="6">
        <v>1</v>
      </c>
      <c r="C17" s="6" t="s">
        <v>37</v>
      </c>
      <c r="D17" s="6">
        <v>100</v>
      </c>
      <c r="E17" s="7">
        <v>223</v>
      </c>
      <c r="F17" s="7">
        <f t="shared" si="0"/>
        <v>22300</v>
      </c>
      <c r="G17" s="6" t="s">
        <v>50</v>
      </c>
      <c r="H17" s="6" t="s">
        <v>48</v>
      </c>
    </row>
    <row r="18" spans="1:8" x14ac:dyDescent="0.25">
      <c r="A18" s="6" t="s">
        <v>14</v>
      </c>
      <c r="B18" s="6">
        <v>1</v>
      </c>
      <c r="C18" s="6" t="s">
        <v>37</v>
      </c>
      <c r="D18" s="6">
        <v>100</v>
      </c>
      <c r="E18" s="7">
        <v>62</v>
      </c>
      <c r="F18" s="7">
        <f t="shared" si="0"/>
        <v>6200</v>
      </c>
      <c r="G18" s="6" t="s">
        <v>50</v>
      </c>
      <c r="H18" s="6" t="s">
        <v>53</v>
      </c>
    </row>
    <row r="19" spans="1:8" x14ac:dyDescent="0.25">
      <c r="A19" s="6" t="s">
        <v>15</v>
      </c>
      <c r="B19" s="6">
        <v>9</v>
      </c>
      <c r="C19" s="6" t="s">
        <v>37</v>
      </c>
      <c r="D19" s="6">
        <v>100</v>
      </c>
      <c r="E19" s="7">
        <v>62</v>
      </c>
      <c r="F19" s="7">
        <f t="shared" si="0"/>
        <v>6200</v>
      </c>
      <c r="G19" s="6" t="s">
        <v>50</v>
      </c>
      <c r="H19" s="6" t="s">
        <v>53</v>
      </c>
    </row>
    <row r="20" spans="1:8" x14ac:dyDescent="0.25">
      <c r="A20" s="6" t="s">
        <v>16</v>
      </c>
      <c r="B20" s="6">
        <v>1</v>
      </c>
      <c r="C20" s="6" t="s">
        <v>37</v>
      </c>
      <c r="D20" s="6">
        <v>100</v>
      </c>
      <c r="E20" s="7">
        <v>62</v>
      </c>
      <c r="F20" s="7">
        <f t="shared" si="0"/>
        <v>6200</v>
      </c>
      <c r="G20" s="6" t="s">
        <v>50</v>
      </c>
      <c r="H20" s="6" t="s">
        <v>53</v>
      </c>
    </row>
    <row r="21" spans="1:8" x14ac:dyDescent="0.25">
      <c r="A21" s="6" t="s">
        <v>17</v>
      </c>
      <c r="B21" s="6">
        <v>1</v>
      </c>
      <c r="C21" s="6" t="s">
        <v>37</v>
      </c>
      <c r="D21" s="6">
        <v>100</v>
      </c>
      <c r="E21" s="7">
        <v>62</v>
      </c>
      <c r="F21" s="7">
        <f t="shared" si="0"/>
        <v>6200</v>
      </c>
      <c r="G21" s="6" t="s">
        <v>50</v>
      </c>
      <c r="H21" s="6" t="s">
        <v>53</v>
      </c>
    </row>
    <row r="22" spans="1:8" x14ac:dyDescent="0.25">
      <c r="A22" s="6" t="s">
        <v>18</v>
      </c>
      <c r="B22" s="6">
        <v>1</v>
      </c>
      <c r="C22" s="6" t="s">
        <v>37</v>
      </c>
      <c r="D22" s="6">
        <v>100</v>
      </c>
      <c r="E22" s="7">
        <v>122</v>
      </c>
      <c r="F22" s="7">
        <f t="shared" si="0"/>
        <v>12200</v>
      </c>
      <c r="G22" s="6" t="s">
        <v>50</v>
      </c>
      <c r="H22" s="6" t="s">
        <v>53</v>
      </c>
    </row>
    <row r="23" spans="1:8" x14ac:dyDescent="0.25">
      <c r="A23" s="6" t="s">
        <v>19</v>
      </c>
      <c r="B23" s="6">
        <v>13</v>
      </c>
      <c r="C23" s="6" t="s">
        <v>37</v>
      </c>
      <c r="D23" s="6">
        <v>100</v>
      </c>
      <c r="E23" s="7">
        <v>75</v>
      </c>
      <c r="F23" s="7">
        <f t="shared" si="0"/>
        <v>7500</v>
      </c>
      <c r="G23" s="6" t="s">
        <v>50</v>
      </c>
      <c r="H23" s="6" t="s">
        <v>53</v>
      </c>
    </row>
    <row r="24" spans="1:8" x14ac:dyDescent="0.25">
      <c r="A24" s="6" t="s">
        <v>20</v>
      </c>
      <c r="B24" s="6">
        <v>1</v>
      </c>
      <c r="C24" s="6" t="s">
        <v>37</v>
      </c>
      <c r="D24" s="6">
        <v>100</v>
      </c>
      <c r="E24" s="7">
        <v>94</v>
      </c>
      <c r="F24" s="7">
        <f t="shared" si="0"/>
        <v>9400</v>
      </c>
      <c r="G24" s="6" t="s">
        <v>50</v>
      </c>
      <c r="H24" s="6" t="s">
        <v>53</v>
      </c>
    </row>
    <row r="25" spans="1:8" x14ac:dyDescent="0.25">
      <c r="A25" s="6" t="s">
        <v>21</v>
      </c>
      <c r="B25" s="6">
        <v>3</v>
      </c>
      <c r="C25" s="6" t="s">
        <v>37</v>
      </c>
      <c r="D25" s="6">
        <v>100</v>
      </c>
      <c r="E25" s="7">
        <v>218</v>
      </c>
      <c r="F25" s="7">
        <f t="shared" si="0"/>
        <v>21800</v>
      </c>
      <c r="G25" s="6" t="s">
        <v>50</v>
      </c>
      <c r="H25" s="6" t="s">
        <v>48</v>
      </c>
    </row>
    <row r="26" spans="1:8" x14ac:dyDescent="0.25">
      <c r="A26" s="6" t="s">
        <v>22</v>
      </c>
      <c r="B26" s="6">
        <v>1</v>
      </c>
      <c r="C26" s="6" t="s">
        <v>37</v>
      </c>
      <c r="D26" s="6">
        <v>100</v>
      </c>
      <c r="E26" s="7">
        <v>94</v>
      </c>
      <c r="F26" s="7">
        <f t="shared" si="0"/>
        <v>9400</v>
      </c>
      <c r="G26" s="6" t="s">
        <v>50</v>
      </c>
      <c r="H26" s="6" t="s">
        <v>53</v>
      </c>
    </row>
    <row r="27" spans="1:8" x14ac:dyDescent="0.25">
      <c r="A27" s="6" t="s">
        <v>23</v>
      </c>
      <c r="B27" s="6">
        <v>1</v>
      </c>
      <c r="C27" s="6" t="s">
        <v>37</v>
      </c>
      <c r="D27" s="6">
        <v>100</v>
      </c>
      <c r="E27" s="7">
        <v>75</v>
      </c>
      <c r="F27" s="7">
        <f t="shared" si="0"/>
        <v>7500</v>
      </c>
      <c r="G27" s="6" t="s">
        <v>50</v>
      </c>
      <c r="H27" s="6" t="s">
        <v>53</v>
      </c>
    </row>
    <row r="28" spans="1:8" x14ac:dyDescent="0.25">
      <c r="A28" s="6" t="s">
        <v>24</v>
      </c>
      <c r="B28" s="6">
        <v>4</v>
      </c>
      <c r="C28" s="6" t="s">
        <v>37</v>
      </c>
      <c r="D28" s="6">
        <v>100</v>
      </c>
      <c r="E28" s="7">
        <v>62</v>
      </c>
      <c r="F28" s="7">
        <f t="shared" si="0"/>
        <v>6200</v>
      </c>
      <c r="G28" s="6" t="s">
        <v>50</v>
      </c>
      <c r="H28" s="6" t="s">
        <v>53</v>
      </c>
    </row>
    <row r="29" spans="1:8" x14ac:dyDescent="0.25">
      <c r="A29" s="6" t="s">
        <v>25</v>
      </c>
      <c r="B29" s="6">
        <v>1</v>
      </c>
      <c r="C29" s="6" t="s">
        <v>37</v>
      </c>
      <c r="D29" s="6">
        <v>100</v>
      </c>
      <c r="E29" s="7">
        <v>218</v>
      </c>
      <c r="F29" s="7">
        <f t="shared" si="0"/>
        <v>21800</v>
      </c>
      <c r="G29" s="6" t="s">
        <v>50</v>
      </c>
      <c r="H29" s="6" t="s">
        <v>48</v>
      </c>
    </row>
    <row r="30" spans="1:8" x14ac:dyDescent="0.25">
      <c r="A30" s="6" t="s">
        <v>26</v>
      </c>
      <c r="B30" s="6">
        <v>3</v>
      </c>
      <c r="C30" s="6" t="s">
        <v>45</v>
      </c>
      <c r="D30" s="6">
        <v>3</v>
      </c>
      <c r="E30" s="7">
        <v>28</v>
      </c>
      <c r="F30" s="7">
        <f>D30*E30</f>
        <v>84</v>
      </c>
      <c r="G30" s="6" t="s">
        <v>43</v>
      </c>
      <c r="H30" s="6"/>
    </row>
    <row r="31" spans="1:8" x14ac:dyDescent="0.25">
      <c r="A31" s="6" t="s">
        <v>27</v>
      </c>
      <c r="B31" s="6">
        <v>1</v>
      </c>
      <c r="C31" s="6" t="s">
        <v>45</v>
      </c>
      <c r="D31" s="6">
        <v>1</v>
      </c>
      <c r="E31" s="7">
        <v>31</v>
      </c>
      <c r="F31" s="7">
        <f t="shared" ref="F31:F33" si="1">D31*E31</f>
        <v>31</v>
      </c>
      <c r="G31" s="6" t="s">
        <v>43</v>
      </c>
      <c r="H31" s="6"/>
    </row>
    <row r="32" spans="1:8" x14ac:dyDescent="0.25">
      <c r="A32" s="6" t="s">
        <v>28</v>
      </c>
      <c r="B32" s="6">
        <v>3</v>
      </c>
      <c r="C32" s="6" t="s">
        <v>34</v>
      </c>
      <c r="D32" s="6">
        <v>3</v>
      </c>
      <c r="E32" s="7">
        <v>3</v>
      </c>
      <c r="F32" s="7">
        <f t="shared" si="1"/>
        <v>9</v>
      </c>
      <c r="G32" s="6" t="s">
        <v>43</v>
      </c>
      <c r="H32" s="6"/>
    </row>
    <row r="33" spans="1:8" x14ac:dyDescent="0.25">
      <c r="A33" s="6" t="s">
        <v>29</v>
      </c>
      <c r="B33" s="6">
        <v>3</v>
      </c>
      <c r="C33" s="6" t="s">
        <v>36</v>
      </c>
      <c r="D33" s="6">
        <v>3</v>
      </c>
      <c r="E33" s="7">
        <v>302</v>
      </c>
      <c r="F33" s="7">
        <f t="shared" si="1"/>
        <v>906</v>
      </c>
      <c r="G33" s="6" t="s">
        <v>49</v>
      </c>
      <c r="H33" s="6"/>
    </row>
    <row r="34" spans="1:8" s="1" customFormat="1" x14ac:dyDescent="0.25">
      <c r="A34" s="5"/>
      <c r="B34" s="5"/>
      <c r="C34" s="5"/>
      <c r="D34" s="5"/>
      <c r="E34" s="8" t="s">
        <v>44</v>
      </c>
      <c r="F34" s="8">
        <f>SUM(F3:F33)</f>
        <v>190672</v>
      </c>
      <c r="G34" s="5"/>
      <c r="H34" s="5"/>
    </row>
    <row r="35" spans="1:8" x14ac:dyDescent="0.25">
      <c r="A35" s="2" t="s">
        <v>46</v>
      </c>
    </row>
  </sheetData>
  <autoFilter ref="C1:C35" xr:uid="{00000000-0009-0000-0000-000000000000}"/>
  <mergeCells count="1">
    <mergeCell ref="D1:G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MPMM MARAFON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Чеваньков Евгений</dc:creator>
  <cp:lastModifiedBy>Andrey A</cp:lastModifiedBy>
  <dcterms:created xsi:type="dcterms:W3CDTF">2023-09-28T14:37:58Z</dcterms:created>
  <dcterms:modified xsi:type="dcterms:W3CDTF">2023-10-10T09:56:27Z</dcterms:modified>
</cp:coreProperties>
</file>