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ker\Downloads\"/>
    </mc:Choice>
  </mc:AlternateContent>
  <xr:revisionPtr revIDLastSave="0" documentId="13_ncr:1_{E3C9FD61-8B77-4C7F-BF0B-55AE72F656D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J10" i="1"/>
  <c r="J9" i="1"/>
  <c r="J8" i="1"/>
  <c r="J7" i="1"/>
  <c r="H6" i="1"/>
  <c r="J6" i="1" s="1"/>
  <c r="H5" i="1"/>
  <c r="J5" i="1" s="1"/>
  <c r="H4" i="1"/>
  <c r="J4" i="1" s="1"/>
  <c r="H3" i="1"/>
  <c r="J3" i="1" s="1"/>
  <c r="H2" i="1"/>
  <c r="J2" i="1" s="1"/>
  <c r="J11" i="1" l="1"/>
</calcChain>
</file>

<file path=xl/sharedStrings.xml><?xml version="1.0" encoding="utf-8"?>
<sst xmlns="http://schemas.openxmlformats.org/spreadsheetml/2006/main" count="66" uniqueCount="45">
  <si>
    <t>№</t>
  </si>
  <si>
    <t>Наименование</t>
  </si>
  <si>
    <t>Вид приемки</t>
  </si>
  <si>
    <t>Техническая документация на поставку</t>
  </si>
  <si>
    <t>Кол-во</t>
  </si>
  <si>
    <t>ОС</t>
  </si>
  <si>
    <t>Диодная сборка 2ДС627А/ББ</t>
  </si>
  <si>
    <t>ОСМ</t>
  </si>
  <si>
    <t>Микросборка 249КП13АР</t>
  </si>
  <si>
    <t>ВП</t>
  </si>
  <si>
    <t>АЕЯР.43 1160.739 ТУ</t>
  </si>
  <si>
    <t>на РФА</t>
  </si>
  <si>
    <t>итого</t>
  </si>
  <si>
    <t>цена без НДС</t>
  </si>
  <si>
    <t>сумма без НДС</t>
  </si>
  <si>
    <t>срок поставки</t>
  </si>
  <si>
    <t>пр-ль</t>
  </si>
  <si>
    <t>северная заря</t>
  </si>
  <si>
    <t>бзпп</t>
  </si>
  <si>
    <t>до 150 дней</t>
  </si>
  <si>
    <t>до 260 дней</t>
  </si>
  <si>
    <t>протон</t>
  </si>
  <si>
    <t>до 300 дней</t>
  </si>
  <si>
    <t>до 750 дней</t>
  </si>
  <si>
    <t>до 230 дней</t>
  </si>
  <si>
    <t>эркон</t>
  </si>
  <si>
    <t xml:space="preserve">Реле РПС 58 со знаком «Δ»ЯЛ4.520.005 </t>
  </si>
  <si>
    <r>
      <t>ЯЛ0.452.083 ТУ</t>
    </r>
    <r>
      <rPr>
        <b/>
        <sz val="12"/>
        <color rgb="FF000000"/>
        <rFont val="Times New Roman"/>
        <family val="1"/>
        <charset val="204"/>
      </rPr>
      <t>ОСТ В4.450.019 - 91</t>
    </r>
  </si>
  <si>
    <r>
      <t>Реле РЭК 60 В со знаком «</t>
    </r>
    <r>
      <rPr>
        <sz val="11"/>
        <color theme="1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Δ » РВИМ.647612.027-05</t>
    </r>
  </si>
  <si>
    <t>РВИМ.647612.027 ТУ ОСТ В4.450.019- 91</t>
  </si>
  <si>
    <r>
      <t>Реле РПС 45- Т со знаком «</t>
    </r>
    <r>
      <rPr>
        <sz val="11"/>
        <color theme="1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>Δ » РС4.520.756-05</t>
    </r>
  </si>
  <si>
    <t>ЯЛО.452.081  ТУ ОСТ В4.450.019 - 91</t>
  </si>
  <si>
    <t>АЕЯР.432120.515ТУ РД В 22.02.218</t>
  </si>
  <si>
    <t>ОЖО.467.093  ТУ ОЖО.463.138 ТУ</t>
  </si>
  <si>
    <t>С2 - 33 - 0,5 - 8,2 Ом ± 5% - А - Д - В</t>
  </si>
  <si>
    <t>С2- 33 -0,5- 6,2 Ом ± 5% - А - Д - В</t>
  </si>
  <si>
    <t>ОЖО.467.093 ТУ ОЖО.463.138 ТУ</t>
  </si>
  <si>
    <t>С2-33-0,25- 1 кОм ± 5% - А - Д - В</t>
  </si>
  <si>
    <t>С2-33-0,25- 3кОм ± 5% - А - Д - В</t>
  </si>
  <si>
    <t>ОЖО.467.093 ТУОЖО.463.138 ТУ</t>
  </si>
  <si>
    <t xml:space="preserve">ОЖО.467.093 ТУ ОЖО.463.138 ТУ </t>
  </si>
  <si>
    <t>реле</t>
  </si>
  <si>
    <t>диод</t>
  </si>
  <si>
    <t>микросхема2</t>
  </si>
  <si>
    <t>С2-33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</si>
</sst>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000000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readingOrder="1"/>
    </xf>
    <xf numFmtId="0" fontId="5" fillId="0" borderId="2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 readingOrder="1"/>
    </xf>
    <xf numFmtId="0" fontId="4" fillId="0" borderId="2" xfId="0" applyFont="1" applyBorder="1" applyAlignment="1">
      <alignment horizontal="left" vertical="center" wrapText="1" indent="1" readingOrder="1"/>
    </xf>
    <xf numFmtId="0" fontId="5" fillId="0" borderId="2" xfId="0" applyFont="1" applyBorder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left" vertical="center" wrapText="1" readingOrder="1"/>
    </xf>
    <xf numFmtId="0" fontId="1" fillId="0" borderId="1" xfId="0" applyFont="1" applyBorder="1" applyAlignment="1">
      <alignment horizontal="left" vertical="center" wrapText="1" readingOrder="1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1" fillId="0" borderId="0" xfId="0" applyFont="1"/>
    <xf numFmtId="4" fontId="0" fillId="0" borderId="0" xfId="0" applyNumberFormat="1"/>
    <xf numFmtId="4" fontId="7" fillId="0" borderId="1" xfId="0" applyNumberFormat="1" applyFont="1" applyBorder="1" applyAlignment="1">
      <alignment horizontal="left" vertical="center" wrapText="1" readingOrder="1"/>
    </xf>
    <xf numFmtId="4" fontId="3" fillId="0" borderId="2" xfId="0" applyNumberFormat="1" applyFont="1" applyBorder="1" applyAlignment="1">
      <alignment horizontal="left" vertical="center" wrapText="1" readingOrder="1"/>
    </xf>
    <xf numFmtId="4" fontId="3" fillId="0" borderId="1" xfId="0" applyNumberFormat="1" applyFont="1" applyBorder="1" applyAlignment="1">
      <alignment horizontal="left" vertical="center" wrapText="1" readingOrder="1"/>
    </xf>
    <xf numFmtId="0" fontId="8" fillId="0" borderId="0" xfId="0" applyFont="1"/>
    <xf numFmtId="4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sqref="A1:XFD1"/>
    </sheetView>
  </sheetViews>
  <sheetFormatPr defaultRowHeight="15" x14ac:dyDescent="0.25"/>
  <cols>
    <col min="2" max="2" width="31.5703125" customWidth="1"/>
    <col min="5" max="5" width="27.85546875" customWidth="1"/>
    <col min="6" max="6" width="15.5703125" customWidth="1"/>
    <col min="9" max="9" width="10.140625" style="13" bestFit="1" customWidth="1"/>
    <col min="10" max="10" width="13.5703125" style="13" customWidth="1"/>
    <col min="11" max="11" width="10.42578125" customWidth="1"/>
    <col min="12" max="12" width="11.7109375" customWidth="1"/>
  </cols>
  <sheetData>
    <row r="1" spans="1:12" s="12" customFormat="1" ht="48" thickBot="1" x14ac:dyDescent="0.3">
      <c r="A1" s="9" t="s">
        <v>0</v>
      </c>
      <c r="B1" s="10" t="s">
        <v>1</v>
      </c>
      <c r="C1" s="10" t="s">
        <v>2</v>
      </c>
      <c r="D1" s="10"/>
      <c r="E1" s="10" t="s">
        <v>3</v>
      </c>
      <c r="F1" s="11" t="s">
        <v>4</v>
      </c>
      <c r="G1" s="11" t="s">
        <v>11</v>
      </c>
      <c r="H1" s="11" t="s">
        <v>12</v>
      </c>
      <c r="I1" s="14" t="s">
        <v>13</v>
      </c>
      <c r="J1" s="14" t="s">
        <v>14</v>
      </c>
      <c r="K1" s="11" t="s">
        <v>15</v>
      </c>
      <c r="L1" s="11" t="s">
        <v>16</v>
      </c>
    </row>
    <row r="2" spans="1:12" ht="57" customHeight="1" thickBot="1" x14ac:dyDescent="0.3">
      <c r="A2" s="7">
        <v>1</v>
      </c>
      <c r="B2" s="3" t="s">
        <v>26</v>
      </c>
      <c r="C2" s="8" t="s">
        <v>5</v>
      </c>
      <c r="D2" s="8" t="s">
        <v>41</v>
      </c>
      <c r="E2" s="2" t="s">
        <v>27</v>
      </c>
      <c r="F2" s="8">
        <v>8</v>
      </c>
      <c r="G2" s="8">
        <v>2</v>
      </c>
      <c r="H2" s="8">
        <f>F2+G2</f>
        <v>10</v>
      </c>
      <c r="I2" s="15">
        <v>38997</v>
      </c>
      <c r="J2" s="15">
        <f>H2*I2</f>
        <v>389970</v>
      </c>
      <c r="K2" s="8" t="s">
        <v>22</v>
      </c>
      <c r="L2" s="8" t="s">
        <v>17</v>
      </c>
    </row>
    <row r="3" spans="1:12" ht="48.75" customHeight="1" thickBot="1" x14ac:dyDescent="0.3">
      <c r="A3" s="7">
        <v>2</v>
      </c>
      <c r="B3" s="2" t="s">
        <v>28</v>
      </c>
      <c r="C3" s="8" t="s">
        <v>5</v>
      </c>
      <c r="D3" s="8" t="s">
        <v>41</v>
      </c>
      <c r="E3" s="2" t="s">
        <v>29</v>
      </c>
      <c r="F3" s="8">
        <v>160</v>
      </c>
      <c r="G3" s="8">
        <v>2</v>
      </c>
      <c r="H3" s="8">
        <f>F3+G3</f>
        <v>162</v>
      </c>
      <c r="I3" s="15">
        <v>1224</v>
      </c>
      <c r="J3" s="15">
        <f t="shared" ref="J3" si="0">H3*I3</f>
        <v>198288</v>
      </c>
      <c r="K3" s="8" t="s">
        <v>23</v>
      </c>
      <c r="L3" s="8" t="s">
        <v>17</v>
      </c>
    </row>
    <row r="4" spans="1:12" ht="50.25" customHeight="1" thickBot="1" x14ac:dyDescent="0.3">
      <c r="A4" s="7">
        <v>3</v>
      </c>
      <c r="B4" s="2" t="s">
        <v>30</v>
      </c>
      <c r="C4" s="8" t="s">
        <v>5</v>
      </c>
      <c r="D4" s="8" t="s">
        <v>41</v>
      </c>
      <c r="E4" s="2" t="s">
        <v>31</v>
      </c>
      <c r="F4" s="8">
        <v>56</v>
      </c>
      <c r="G4" s="8">
        <v>2</v>
      </c>
      <c r="H4" s="8">
        <f>F4+G4</f>
        <v>58</v>
      </c>
      <c r="I4" s="15">
        <v>3486</v>
      </c>
      <c r="J4" s="15">
        <f t="shared" ref="J4" si="1">H4*I4</f>
        <v>202188</v>
      </c>
      <c r="K4" s="8" t="s">
        <v>22</v>
      </c>
      <c r="L4" s="8" t="s">
        <v>17</v>
      </c>
    </row>
    <row r="5" spans="1:12" ht="55.5" customHeight="1" thickBot="1" x14ac:dyDescent="0.3">
      <c r="A5" s="7">
        <v>4</v>
      </c>
      <c r="B5" s="7" t="s">
        <v>6</v>
      </c>
      <c r="C5" s="8" t="s">
        <v>7</v>
      </c>
      <c r="D5" s="8" t="s">
        <v>42</v>
      </c>
      <c r="E5" s="2" t="s">
        <v>32</v>
      </c>
      <c r="F5" s="8">
        <v>120</v>
      </c>
      <c r="G5" s="8">
        <v>4</v>
      </c>
      <c r="H5" s="8">
        <f>F5+G5</f>
        <v>124</v>
      </c>
      <c r="I5" s="15">
        <v>1425</v>
      </c>
      <c r="J5" s="15">
        <f>H5*I5</f>
        <v>176700</v>
      </c>
      <c r="K5" s="8" t="s">
        <v>19</v>
      </c>
      <c r="L5" s="8" t="s">
        <v>18</v>
      </c>
    </row>
    <row r="6" spans="1:12" ht="43.5" customHeight="1" thickBot="1" x14ac:dyDescent="0.3">
      <c r="A6" s="4">
        <v>5</v>
      </c>
      <c r="B6" s="4" t="s">
        <v>8</v>
      </c>
      <c r="C6" s="1" t="s">
        <v>9</v>
      </c>
      <c r="D6" s="1" t="s">
        <v>43</v>
      </c>
      <c r="E6" s="4" t="s">
        <v>10</v>
      </c>
      <c r="F6" s="1">
        <v>56</v>
      </c>
      <c r="G6" s="1">
        <v>4</v>
      </c>
      <c r="H6" s="1">
        <f>F6+G6</f>
        <v>60</v>
      </c>
      <c r="I6" s="16">
        <v>1536</v>
      </c>
      <c r="J6" s="16">
        <f>H6*I6</f>
        <v>92160</v>
      </c>
      <c r="K6" s="1" t="s">
        <v>20</v>
      </c>
      <c r="L6" s="1" t="s">
        <v>21</v>
      </c>
    </row>
    <row r="7" spans="1:12" ht="50.25" customHeight="1" thickBot="1" x14ac:dyDescent="0.3">
      <c r="A7" s="7">
        <v>6</v>
      </c>
      <c r="B7" s="5" t="s">
        <v>34</v>
      </c>
      <c r="C7" s="8" t="s">
        <v>5</v>
      </c>
      <c r="D7" s="8" t="s">
        <v>44</v>
      </c>
      <c r="E7" s="2" t="s">
        <v>33</v>
      </c>
      <c r="F7" s="8">
        <v>64</v>
      </c>
      <c r="G7" s="8"/>
      <c r="H7" s="8">
        <v>80</v>
      </c>
      <c r="I7" s="15">
        <v>9</v>
      </c>
      <c r="J7" s="15">
        <f>H7*I7</f>
        <v>720</v>
      </c>
      <c r="K7" s="8" t="s">
        <v>24</v>
      </c>
      <c r="L7" s="8" t="s">
        <v>25</v>
      </c>
    </row>
    <row r="8" spans="1:12" ht="51.75" customHeight="1" thickBot="1" x14ac:dyDescent="0.3">
      <c r="A8" s="7">
        <v>7</v>
      </c>
      <c r="B8" s="6" t="s">
        <v>35</v>
      </c>
      <c r="C8" s="8" t="s">
        <v>5</v>
      </c>
      <c r="D8" s="8" t="s">
        <v>44</v>
      </c>
      <c r="E8" s="2" t="s">
        <v>36</v>
      </c>
      <c r="F8" s="8">
        <v>48</v>
      </c>
      <c r="G8" s="8"/>
      <c r="H8" s="8">
        <v>60</v>
      </c>
      <c r="I8" s="15">
        <v>9</v>
      </c>
      <c r="J8" s="15">
        <f t="shared" ref="J8" si="2">H8*I8</f>
        <v>540</v>
      </c>
      <c r="K8" s="8" t="s">
        <v>24</v>
      </c>
      <c r="L8" s="8" t="s">
        <v>25</v>
      </c>
    </row>
    <row r="9" spans="1:12" ht="32.25" thickBot="1" x14ac:dyDescent="0.3">
      <c r="A9" s="7">
        <v>8</v>
      </c>
      <c r="B9" s="6" t="s">
        <v>37</v>
      </c>
      <c r="C9" s="8" t="s">
        <v>5</v>
      </c>
      <c r="D9" s="8" t="s">
        <v>44</v>
      </c>
      <c r="E9" s="2" t="s">
        <v>40</v>
      </c>
      <c r="F9" s="8">
        <v>12</v>
      </c>
      <c r="G9" s="8"/>
      <c r="H9" s="8">
        <v>25</v>
      </c>
      <c r="I9" s="15">
        <v>7</v>
      </c>
      <c r="J9" s="15">
        <f t="shared" ref="J9" si="3">H9*I9</f>
        <v>175</v>
      </c>
      <c r="K9" s="8" t="s">
        <v>24</v>
      </c>
      <c r="L9" s="8" t="s">
        <v>25</v>
      </c>
    </row>
    <row r="10" spans="1:12" ht="31.5" x14ac:dyDescent="0.25">
      <c r="A10" s="7">
        <v>9</v>
      </c>
      <c r="B10" s="6" t="s">
        <v>38</v>
      </c>
      <c r="C10" s="8" t="s">
        <v>5</v>
      </c>
      <c r="D10" s="8" t="s">
        <v>44</v>
      </c>
      <c r="E10" s="2" t="s">
        <v>39</v>
      </c>
      <c r="F10" s="8">
        <v>112</v>
      </c>
      <c r="G10" s="8"/>
      <c r="H10" s="8">
        <v>125</v>
      </c>
      <c r="I10" s="15">
        <v>7</v>
      </c>
      <c r="J10" s="15">
        <f t="shared" ref="J10" si="4">H10*I10</f>
        <v>875</v>
      </c>
      <c r="K10" s="8" t="s">
        <v>24</v>
      </c>
      <c r="L10" s="8" t="s">
        <v>25</v>
      </c>
    </row>
    <row r="11" spans="1:12" s="17" customFormat="1" ht="15.75" x14ac:dyDescent="0.25">
      <c r="F11" s="17">
        <f>SUM(F7:F10)</f>
        <v>236</v>
      </c>
      <c r="I11" s="18" t="s">
        <v>12</v>
      </c>
      <c r="J11" s="18">
        <f>SUM(J2:J10)</f>
        <v>1061616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Шилов Анатолий</dc:creator>
  <cp:lastModifiedBy>Аскерко А.Н,</cp:lastModifiedBy>
  <dcterms:created xsi:type="dcterms:W3CDTF">2022-11-09T12:41:52Z</dcterms:created>
  <dcterms:modified xsi:type="dcterms:W3CDTF">2022-11-11T13:31:23Z</dcterms:modified>
</cp:coreProperties>
</file>